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.bigotte\Desktop\"/>
    </mc:Choice>
  </mc:AlternateContent>
  <xr:revisionPtr revIDLastSave="0" documentId="13_ncr:1_{DE05C562-2352-4CF9-AA3E-5937C8137744}" xr6:coauthVersionLast="37" xr6:coauthVersionMax="37" xr10:uidLastSave="{00000000-0000-0000-0000-000000000000}"/>
  <bookViews>
    <workbookView xWindow="0" yWindow="0" windowWidth="22260" windowHeight="12645" tabRatio="689" activeTab="2" xr2:uid="{00000000-000D-0000-FFFF-FFFF00000000}"/>
  </bookViews>
  <sheets>
    <sheet name="Database complete" sheetId="3" r:id="rId1"/>
    <sheet name="Database synonymes complete" sheetId="4" r:id="rId2"/>
    <sheet name="Correspondances" sheetId="8" r:id="rId3"/>
  </sheets>
  <definedNames>
    <definedName name="_xlnm._FilterDatabase" localSheetId="2" hidden="1">Correspondances!$A$1:$I$22</definedName>
    <definedName name="choix">OFFSET('Database complete'!$AQ$1, MATCH(Correspondances!$B1,'Database complete'!$AP:$AP,0)-1, , MATCH(Correspondances!$B1,'Database complete'!$AP:$AP,1) - MATCH(Correspondances!$B1,'Database complete'!$AP:$AP,0) +1)</definedName>
    <definedName name="code3">IF(COUNTIF(Correspondances!D:D,"ERREUR ou cellule vide"),VLOOKUP(Correspondances!$B1,'Database complete'!$AP:$AP,1,TRUE),OFFSET('Database synonymes complete'!$AQ:$AQ,MATCH(Correspondances!A1,'Database synonymes complete'!$AR:$AR,0)-1,,MATCH(Correspondances!A1,'Database synonymes complete'!$AR:$AR,0)-MATCH(Correspondances!A1,'Database synonymes complete'!$AR:$AR,0)+1))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6" i="8" l="1"/>
  <c r="B15" i="8"/>
  <c r="B14" i="8"/>
  <c r="Z29" i="8"/>
  <c r="Y29" i="8"/>
  <c r="X29" i="8"/>
  <c r="Z28" i="8"/>
  <c r="Y28" i="8"/>
  <c r="X28" i="8"/>
  <c r="Z27" i="8"/>
  <c r="Y27" i="8"/>
  <c r="X27" i="8"/>
  <c r="Z26" i="8"/>
  <c r="Y26" i="8"/>
  <c r="X26" i="8"/>
  <c r="Z25" i="8"/>
  <c r="Y25" i="8"/>
  <c r="X25" i="8"/>
  <c r="Z24" i="8"/>
  <c r="Y24" i="8"/>
  <c r="X24" i="8"/>
  <c r="Z23" i="8"/>
  <c r="Y23" i="8"/>
  <c r="X23" i="8"/>
  <c r="E25" i="8"/>
  <c r="D25" i="8"/>
  <c r="E24" i="8"/>
  <c r="D24" i="8"/>
  <c r="E23" i="8"/>
  <c r="D23" i="8"/>
  <c r="C24" i="8" l="1"/>
  <c r="C25" i="8"/>
  <c r="C23" i="8"/>
  <c r="AS1500" i="4"/>
  <c r="AS1499" i="4"/>
  <c r="AS1498" i="4"/>
  <c r="AS1497" i="4"/>
  <c r="AS1496" i="4"/>
  <c r="AS1495" i="4"/>
  <c r="AS1494" i="4"/>
  <c r="AS1493" i="4"/>
  <c r="AS1492" i="4"/>
  <c r="AS1491" i="4"/>
  <c r="AS1490" i="4"/>
  <c r="AS1489" i="4"/>
  <c r="AS1488" i="4"/>
  <c r="AS1487" i="4"/>
  <c r="AS1486" i="4"/>
  <c r="AS1485" i="4"/>
  <c r="AS1484" i="4"/>
  <c r="AS1483" i="4"/>
  <c r="AS1482" i="4"/>
  <c r="AS1481" i="4"/>
  <c r="AS1480" i="4"/>
  <c r="AS1479" i="4"/>
  <c r="AS1478" i="4"/>
  <c r="AS1477" i="4"/>
  <c r="AS1476" i="4"/>
  <c r="AS1475" i="4"/>
  <c r="AS1474" i="4"/>
  <c r="AS1473" i="4"/>
  <c r="AS1472" i="4"/>
  <c r="AS1471" i="4"/>
  <c r="AS1470" i="4"/>
  <c r="AS1469" i="4"/>
  <c r="AS1468" i="4"/>
  <c r="AS1467" i="4"/>
  <c r="AS1466" i="4"/>
  <c r="AS1465" i="4"/>
  <c r="AS1464" i="4"/>
  <c r="AS1463" i="4"/>
  <c r="AS1462" i="4"/>
  <c r="AS1461" i="4"/>
  <c r="AS1460" i="4"/>
  <c r="AS1459" i="4"/>
  <c r="AS1458" i="4"/>
  <c r="AS1457" i="4"/>
  <c r="AS1456" i="4"/>
  <c r="AS1455" i="4"/>
  <c r="AS1454" i="4"/>
  <c r="AS1453" i="4"/>
  <c r="AS1452" i="4"/>
  <c r="AS1451" i="4"/>
  <c r="AS1450" i="4"/>
  <c r="AS1449" i="4"/>
  <c r="AS1448" i="4"/>
  <c r="AS1447" i="4"/>
  <c r="AS1446" i="4"/>
  <c r="AS1445" i="4"/>
  <c r="AS1444" i="4"/>
  <c r="AS1443" i="4"/>
  <c r="AS1442" i="4"/>
  <c r="AS1441" i="4"/>
  <c r="AS1440" i="4"/>
  <c r="AS1439" i="4"/>
  <c r="AS1438" i="4"/>
  <c r="AS1437" i="4"/>
  <c r="AS1436" i="4"/>
  <c r="AS1435" i="4"/>
  <c r="AS1434" i="4"/>
  <c r="AS1433" i="4"/>
  <c r="AS1432" i="4"/>
  <c r="AS1431" i="4"/>
  <c r="AS1430" i="4"/>
  <c r="AS1429" i="4"/>
  <c r="AS1428" i="4"/>
  <c r="AS1427" i="4"/>
  <c r="AS1426" i="4"/>
  <c r="AS1425" i="4"/>
  <c r="AS1424" i="4"/>
  <c r="AS1423" i="4"/>
  <c r="AS1422" i="4"/>
  <c r="AS1421" i="4"/>
  <c r="AS1420" i="4"/>
  <c r="AS1419" i="4"/>
  <c r="AS1418" i="4"/>
  <c r="AS1417" i="4"/>
  <c r="AS1416" i="4"/>
  <c r="AS1415" i="4"/>
  <c r="AS1414" i="4"/>
  <c r="AS1413" i="4"/>
  <c r="AS1412" i="4"/>
  <c r="AS1411" i="4"/>
  <c r="AS1410" i="4"/>
  <c r="AS1409" i="4"/>
  <c r="AS1408" i="4"/>
  <c r="AS1407" i="4"/>
  <c r="AS1406" i="4"/>
  <c r="AS1405" i="4"/>
  <c r="AS1404" i="4"/>
  <c r="AS1403" i="4"/>
  <c r="AS1402" i="4"/>
  <c r="AS1401" i="4"/>
  <c r="AS1400" i="4"/>
  <c r="AS1399" i="4"/>
  <c r="AS1398" i="4"/>
  <c r="AS1397" i="4"/>
  <c r="AS1396" i="4"/>
  <c r="AS1395" i="4"/>
  <c r="AS1394" i="4"/>
  <c r="AS1393" i="4"/>
  <c r="AS1392" i="4"/>
  <c r="AS1391" i="4"/>
  <c r="AS1390" i="4"/>
  <c r="AS1389" i="4"/>
  <c r="AS1388" i="4"/>
  <c r="AS1387" i="4"/>
  <c r="AS1386" i="4"/>
  <c r="AS1385" i="4"/>
  <c r="AS1384" i="4"/>
  <c r="AS1383" i="4"/>
  <c r="AS1382" i="4"/>
  <c r="AS1381" i="4"/>
  <c r="AS1380" i="4"/>
  <c r="AS1379" i="4"/>
  <c r="AS1378" i="4"/>
  <c r="AS1377" i="4"/>
  <c r="AS1376" i="4"/>
  <c r="AS1375" i="4"/>
  <c r="AS1374" i="4"/>
  <c r="AS1373" i="4"/>
  <c r="AS1372" i="4"/>
  <c r="AS1371" i="4"/>
  <c r="AS1370" i="4"/>
  <c r="AS1369" i="4"/>
  <c r="AS1368" i="4"/>
  <c r="AS1367" i="4"/>
  <c r="AS1366" i="4"/>
  <c r="AS1365" i="4"/>
  <c r="AS1364" i="4"/>
  <c r="AS1363" i="4"/>
  <c r="AS1362" i="4"/>
  <c r="AS1361" i="4"/>
  <c r="AS1360" i="4"/>
  <c r="AS1359" i="4"/>
  <c r="AS1358" i="4"/>
  <c r="AS1357" i="4"/>
  <c r="AS1356" i="4"/>
  <c r="AS1355" i="4"/>
  <c r="AS1354" i="4"/>
  <c r="AS1353" i="4"/>
  <c r="AS1352" i="4"/>
  <c r="AS1351" i="4"/>
  <c r="AS1350" i="4"/>
  <c r="AS1349" i="4"/>
  <c r="AS1348" i="4"/>
  <c r="AS1347" i="4"/>
  <c r="AS1346" i="4"/>
  <c r="AS1345" i="4"/>
  <c r="AS1344" i="4"/>
  <c r="AS1343" i="4"/>
  <c r="AS1342" i="4"/>
  <c r="AS1341" i="4"/>
  <c r="AS1340" i="4"/>
  <c r="AS1339" i="4"/>
  <c r="AS1338" i="4"/>
  <c r="AS1337" i="4"/>
  <c r="AS1336" i="4"/>
  <c r="AS1335" i="4"/>
  <c r="AS1334" i="4"/>
  <c r="AS1333" i="4"/>
  <c r="AS1332" i="4"/>
  <c r="AS1331" i="4"/>
  <c r="AS1330" i="4"/>
  <c r="AS1329" i="4"/>
  <c r="AS1328" i="4"/>
  <c r="AS1327" i="4"/>
  <c r="AS1326" i="4"/>
  <c r="AS1325" i="4"/>
  <c r="AS1324" i="4"/>
  <c r="AS1323" i="4"/>
  <c r="AS1322" i="4"/>
  <c r="AS1321" i="4"/>
  <c r="AS1320" i="4"/>
  <c r="AS1319" i="4"/>
  <c r="AS1318" i="4"/>
  <c r="AS1317" i="4"/>
  <c r="AS1316" i="4"/>
  <c r="AS1315" i="4"/>
  <c r="AS1314" i="4"/>
  <c r="AS1313" i="4"/>
  <c r="AS1312" i="4"/>
  <c r="AS1311" i="4"/>
  <c r="AS1310" i="4"/>
  <c r="AS1309" i="4"/>
  <c r="AS1308" i="4"/>
  <c r="AS1307" i="4"/>
  <c r="AS1306" i="4"/>
  <c r="AS1305" i="4"/>
  <c r="AS1304" i="4"/>
  <c r="AS1303" i="4"/>
  <c r="AS1302" i="4"/>
  <c r="AS1301" i="4"/>
  <c r="AS1300" i="4"/>
  <c r="AS1299" i="4"/>
  <c r="AS1298" i="4"/>
  <c r="AS1297" i="4"/>
  <c r="AS1296" i="4"/>
  <c r="AS1295" i="4"/>
  <c r="AS1294" i="4"/>
  <c r="AS1293" i="4"/>
  <c r="AS1292" i="4"/>
  <c r="AS1291" i="4"/>
  <c r="AS1290" i="4"/>
  <c r="AS1289" i="4"/>
  <c r="AS1288" i="4"/>
  <c r="AS1287" i="4"/>
  <c r="AS1286" i="4"/>
  <c r="AS1285" i="4"/>
  <c r="AS1284" i="4"/>
  <c r="AS1283" i="4"/>
  <c r="AS1282" i="4"/>
  <c r="AS1281" i="4"/>
  <c r="AS1280" i="4"/>
  <c r="AS1279" i="4"/>
  <c r="AS1278" i="4"/>
  <c r="AS1277" i="4"/>
  <c r="AS1276" i="4"/>
  <c r="AS1275" i="4"/>
  <c r="AS1274" i="4"/>
  <c r="AS1273" i="4"/>
  <c r="AS1272" i="4"/>
  <c r="AS1271" i="4"/>
  <c r="AS1270" i="4"/>
  <c r="AS1269" i="4"/>
  <c r="AS1268" i="4"/>
  <c r="AS1267" i="4"/>
  <c r="AS1266" i="4"/>
  <c r="AS1265" i="4"/>
  <c r="AS1264" i="4"/>
  <c r="AS1263" i="4"/>
  <c r="AS1262" i="4"/>
  <c r="AS1261" i="4"/>
  <c r="AS1260" i="4"/>
  <c r="AS1259" i="4"/>
  <c r="AS1258" i="4"/>
  <c r="AS1257" i="4"/>
  <c r="AS1256" i="4"/>
  <c r="AS1255" i="4"/>
  <c r="AS1254" i="4"/>
  <c r="AS1253" i="4"/>
  <c r="AS1252" i="4"/>
  <c r="AS1251" i="4"/>
  <c r="AS1250" i="4"/>
  <c r="AS1249" i="4"/>
  <c r="AS1248" i="4"/>
  <c r="AS1247" i="4"/>
  <c r="AS1246" i="4"/>
  <c r="AS1245" i="4"/>
  <c r="AS1244" i="4"/>
  <c r="AS1243" i="4"/>
  <c r="AS1242" i="4"/>
  <c r="AS1241" i="4"/>
  <c r="AS1240" i="4"/>
  <c r="AS1239" i="4"/>
  <c r="AS1238" i="4"/>
  <c r="AS1237" i="4"/>
  <c r="AS1236" i="4"/>
  <c r="AS1235" i="4"/>
  <c r="AS1234" i="4"/>
  <c r="AS1233" i="4"/>
  <c r="AS1232" i="4"/>
  <c r="AS1231" i="4"/>
  <c r="AS1230" i="4"/>
  <c r="AS1229" i="4"/>
  <c r="AS1228" i="4"/>
  <c r="AS1227" i="4"/>
  <c r="AS1226" i="4"/>
  <c r="AS1225" i="4"/>
  <c r="AS1224" i="4"/>
  <c r="AS1223" i="4"/>
  <c r="AS1222" i="4"/>
  <c r="AS1221" i="4"/>
  <c r="AS1220" i="4"/>
  <c r="AS1219" i="4"/>
  <c r="AS1218" i="4"/>
  <c r="AS1217" i="4"/>
  <c r="AS1216" i="4"/>
  <c r="AS1215" i="4"/>
  <c r="AS1214" i="4"/>
  <c r="AS1213" i="4"/>
  <c r="AS1212" i="4"/>
  <c r="AS1211" i="4"/>
  <c r="AS1210" i="4"/>
  <c r="AS1209" i="4"/>
  <c r="AS1208" i="4"/>
  <c r="AS1207" i="4"/>
  <c r="AS1206" i="4"/>
  <c r="AS1205" i="4"/>
  <c r="AS1204" i="4"/>
  <c r="AS1203" i="4"/>
  <c r="AS1202" i="4"/>
  <c r="AS1201" i="4"/>
  <c r="AS1200" i="4"/>
  <c r="AS1199" i="4"/>
  <c r="AS1198" i="4"/>
  <c r="AS1197" i="4"/>
  <c r="AS1196" i="4"/>
  <c r="AS1195" i="4"/>
  <c r="AS1194" i="4"/>
  <c r="AS1193" i="4"/>
  <c r="AS1192" i="4"/>
  <c r="AS1191" i="4"/>
  <c r="AS1190" i="4"/>
  <c r="AS1189" i="4"/>
  <c r="AS1188" i="4"/>
  <c r="AS1187" i="4"/>
  <c r="AS1186" i="4"/>
  <c r="AS1185" i="4"/>
  <c r="AS1184" i="4"/>
  <c r="AS1183" i="4"/>
  <c r="AS1182" i="4"/>
  <c r="AS1181" i="4"/>
  <c r="AS1180" i="4"/>
  <c r="AS1179" i="4"/>
  <c r="AS1178" i="4"/>
  <c r="AS1177" i="4"/>
  <c r="AS1176" i="4"/>
  <c r="AS1175" i="4"/>
  <c r="AS1174" i="4"/>
  <c r="AS1173" i="4"/>
  <c r="AS1172" i="4"/>
  <c r="AS1171" i="4"/>
  <c r="AS1170" i="4"/>
  <c r="AS1169" i="4"/>
  <c r="AS1168" i="4"/>
  <c r="AS1167" i="4"/>
  <c r="AS1166" i="4"/>
  <c r="AS1165" i="4"/>
  <c r="AS1164" i="4"/>
  <c r="AS1163" i="4"/>
  <c r="AS1162" i="4"/>
  <c r="AS1161" i="4"/>
  <c r="AS1160" i="4"/>
  <c r="AS1159" i="4"/>
  <c r="AS1158" i="4"/>
  <c r="AS1157" i="4"/>
  <c r="AS1156" i="4"/>
  <c r="AS1155" i="4"/>
  <c r="AS1154" i="4"/>
  <c r="AS1153" i="4"/>
  <c r="AS1152" i="4"/>
  <c r="AS1151" i="4"/>
  <c r="AS1150" i="4"/>
  <c r="AS1149" i="4"/>
  <c r="AS1148" i="4"/>
  <c r="AS1147" i="4"/>
  <c r="AS1146" i="4"/>
  <c r="AS1145" i="4"/>
  <c r="AS1144" i="4"/>
  <c r="AS1143" i="4"/>
  <c r="AS1142" i="4"/>
  <c r="AS1141" i="4"/>
  <c r="AS1140" i="4"/>
  <c r="AS1139" i="4"/>
  <c r="AS1138" i="4"/>
  <c r="AS1137" i="4"/>
  <c r="AS1136" i="4"/>
  <c r="AS1135" i="4"/>
  <c r="AS1134" i="4"/>
  <c r="AS1133" i="4"/>
  <c r="AS1132" i="4"/>
  <c r="AS1131" i="4"/>
  <c r="AS1130" i="4"/>
  <c r="AS1129" i="4"/>
  <c r="AS1128" i="4"/>
  <c r="AS1127" i="4"/>
  <c r="AS1126" i="4"/>
  <c r="AS1125" i="4"/>
  <c r="AS1124" i="4"/>
  <c r="AS1123" i="4"/>
  <c r="AS1122" i="4"/>
  <c r="AS1121" i="4"/>
  <c r="AS1120" i="4"/>
  <c r="AS1119" i="4"/>
  <c r="AS1118" i="4"/>
  <c r="AS1117" i="4"/>
  <c r="AS1116" i="4"/>
  <c r="AS1115" i="4"/>
  <c r="AS1114" i="4"/>
  <c r="AS1113" i="4"/>
  <c r="AS1112" i="4"/>
  <c r="AS1111" i="4"/>
  <c r="AS1110" i="4"/>
  <c r="AS1109" i="4"/>
  <c r="AS1108" i="4"/>
  <c r="AS1107" i="4"/>
  <c r="AS1106" i="4"/>
  <c r="AS1105" i="4"/>
  <c r="AS1104" i="4"/>
  <c r="AS1103" i="4"/>
  <c r="AS1102" i="4"/>
  <c r="AS1101" i="4"/>
  <c r="AS1100" i="4"/>
  <c r="AS1099" i="4"/>
  <c r="AS1098" i="4"/>
  <c r="AS1097" i="4"/>
  <c r="AS1096" i="4"/>
  <c r="AS1095" i="4"/>
  <c r="AS1094" i="4"/>
  <c r="AS1093" i="4"/>
  <c r="AS1092" i="4"/>
  <c r="AS1091" i="4"/>
  <c r="AS1090" i="4"/>
  <c r="AS1089" i="4"/>
  <c r="AS1088" i="4"/>
  <c r="AS1087" i="4"/>
  <c r="AS1086" i="4"/>
  <c r="AS1085" i="4"/>
  <c r="AS1084" i="4"/>
  <c r="AS1083" i="4"/>
  <c r="AS1082" i="4"/>
  <c r="AS1081" i="4"/>
  <c r="AS1080" i="4"/>
  <c r="AS1079" i="4"/>
  <c r="AS1078" i="4"/>
  <c r="AS1077" i="4"/>
  <c r="AS1076" i="4"/>
  <c r="AS1075" i="4"/>
  <c r="AS1074" i="4"/>
  <c r="AS1073" i="4"/>
  <c r="AS1072" i="4"/>
  <c r="AS1071" i="4"/>
  <c r="AS1070" i="4"/>
  <c r="AS1069" i="4"/>
  <c r="AS1068" i="4"/>
  <c r="AS1067" i="4"/>
  <c r="AS1066" i="4"/>
  <c r="AS1065" i="4"/>
  <c r="AS1064" i="4"/>
  <c r="AS1063" i="4"/>
  <c r="AS1062" i="4"/>
  <c r="AS1061" i="4"/>
  <c r="AS1060" i="4"/>
  <c r="AS1059" i="4"/>
  <c r="AS1058" i="4"/>
  <c r="AS1057" i="4"/>
  <c r="AS1056" i="4"/>
  <c r="AS1055" i="4"/>
  <c r="AS1054" i="4"/>
  <c r="AS1053" i="4"/>
  <c r="AS1052" i="4"/>
  <c r="AS1051" i="4"/>
  <c r="AS1050" i="4"/>
  <c r="AS1049" i="4"/>
  <c r="AS1048" i="4"/>
  <c r="AS1047" i="4"/>
  <c r="AS1046" i="4"/>
  <c r="AS1045" i="4"/>
  <c r="AS1044" i="4"/>
  <c r="AS1043" i="4"/>
  <c r="AS1042" i="4"/>
  <c r="AS1041" i="4"/>
  <c r="AS1040" i="4"/>
  <c r="AS1039" i="4"/>
  <c r="AS1038" i="4"/>
  <c r="AS1037" i="4"/>
  <c r="AS1036" i="4"/>
  <c r="AS1035" i="4"/>
  <c r="AS1034" i="4"/>
  <c r="AS1033" i="4"/>
  <c r="AS1032" i="4"/>
  <c r="AS1031" i="4"/>
  <c r="AS1030" i="4"/>
  <c r="AS1029" i="4"/>
  <c r="AS1028" i="4"/>
  <c r="AS1027" i="4"/>
  <c r="AS1026" i="4"/>
  <c r="AS1025" i="4"/>
  <c r="AS1024" i="4"/>
  <c r="AS1023" i="4"/>
  <c r="AS1022" i="4"/>
  <c r="AS1021" i="4"/>
  <c r="AS1020" i="4"/>
  <c r="AS1019" i="4"/>
  <c r="AS1018" i="4"/>
  <c r="AS1017" i="4"/>
  <c r="AS1016" i="4"/>
  <c r="AS1015" i="4"/>
  <c r="AS1014" i="4"/>
  <c r="AS1013" i="4"/>
  <c r="AS1012" i="4"/>
  <c r="AS1011" i="4"/>
  <c r="AS1010" i="4"/>
  <c r="AS1009" i="4"/>
  <c r="AS1008" i="4"/>
  <c r="AS1007" i="4"/>
  <c r="AS1006" i="4"/>
  <c r="AS1005" i="4"/>
  <c r="AS1004" i="4"/>
  <c r="AS1003" i="4"/>
  <c r="AS1002" i="4"/>
  <c r="AS1001" i="4"/>
  <c r="AS1000" i="4"/>
  <c r="AS999" i="4"/>
  <c r="AS998" i="4"/>
  <c r="AS997" i="4"/>
  <c r="AS996" i="4"/>
  <c r="AS995" i="4"/>
  <c r="AS994" i="4"/>
  <c r="AS993" i="4"/>
  <c r="AS992" i="4"/>
  <c r="AS991" i="4"/>
  <c r="AS990" i="4"/>
  <c r="AS989" i="4"/>
  <c r="AS988" i="4"/>
  <c r="AS987" i="4"/>
  <c r="AS986" i="4"/>
  <c r="AS985" i="4"/>
  <c r="AS984" i="4"/>
  <c r="AS983" i="4"/>
  <c r="AS982" i="4"/>
  <c r="AS981" i="4"/>
  <c r="AS980" i="4"/>
  <c r="AS979" i="4"/>
  <c r="AS978" i="4"/>
  <c r="AS977" i="4"/>
  <c r="AS976" i="4"/>
  <c r="AS975" i="4"/>
  <c r="AS974" i="4"/>
  <c r="AS973" i="4"/>
  <c r="AS972" i="4"/>
  <c r="AS971" i="4"/>
  <c r="AS970" i="4"/>
  <c r="AS969" i="4"/>
  <c r="AS968" i="4"/>
  <c r="AS967" i="4"/>
  <c r="AS966" i="4"/>
  <c r="AS965" i="4"/>
  <c r="AS964" i="4"/>
  <c r="AS963" i="4"/>
  <c r="AS962" i="4"/>
  <c r="AS961" i="4"/>
  <c r="AS960" i="4"/>
  <c r="AS959" i="4"/>
  <c r="AS958" i="4"/>
  <c r="AS957" i="4"/>
  <c r="AS956" i="4"/>
  <c r="AS955" i="4"/>
  <c r="AS954" i="4"/>
  <c r="AS953" i="4"/>
  <c r="AS952" i="4"/>
  <c r="AS951" i="4"/>
  <c r="AS950" i="4"/>
  <c r="AS949" i="4"/>
  <c r="AS948" i="4"/>
  <c r="AS947" i="4"/>
  <c r="AS946" i="4"/>
  <c r="AS945" i="4"/>
  <c r="AS944" i="4"/>
  <c r="AS943" i="4"/>
  <c r="AS942" i="4"/>
  <c r="AS941" i="4"/>
  <c r="AS940" i="4"/>
  <c r="AS939" i="4"/>
  <c r="AS938" i="4"/>
  <c r="AS937" i="4"/>
  <c r="AS936" i="4"/>
  <c r="AS935" i="4"/>
  <c r="AS934" i="4"/>
  <c r="AS933" i="4"/>
  <c r="AS932" i="4"/>
  <c r="AS931" i="4"/>
  <c r="AS930" i="4"/>
  <c r="AS929" i="4"/>
  <c r="AS928" i="4"/>
  <c r="AS927" i="4"/>
  <c r="AS926" i="4"/>
  <c r="AS925" i="4"/>
  <c r="AS924" i="4"/>
  <c r="AS923" i="4"/>
  <c r="AS922" i="4"/>
  <c r="AS921" i="4"/>
  <c r="AS920" i="4"/>
  <c r="AS919" i="4"/>
  <c r="AS918" i="4"/>
  <c r="AS917" i="4"/>
  <c r="AS916" i="4"/>
  <c r="AS915" i="4"/>
  <c r="AS914" i="4"/>
  <c r="AS913" i="4"/>
  <c r="AS912" i="4"/>
  <c r="AS911" i="4"/>
  <c r="AS910" i="4"/>
  <c r="AS909" i="4"/>
  <c r="AS908" i="4"/>
  <c r="AS907" i="4"/>
  <c r="AS906" i="4"/>
  <c r="AS905" i="4"/>
  <c r="AS904" i="4"/>
  <c r="AS903" i="4"/>
  <c r="AS902" i="4"/>
  <c r="AS901" i="4"/>
  <c r="AS900" i="4"/>
  <c r="AS899" i="4"/>
  <c r="AS898" i="4"/>
  <c r="AS897" i="4"/>
  <c r="AS896" i="4"/>
  <c r="AS895" i="4"/>
  <c r="AS894" i="4"/>
  <c r="AS893" i="4"/>
  <c r="AS892" i="4"/>
  <c r="AS891" i="4"/>
  <c r="AS890" i="4"/>
  <c r="AS889" i="4"/>
  <c r="AS888" i="4"/>
  <c r="AS887" i="4"/>
  <c r="AS886" i="4"/>
  <c r="AS885" i="4"/>
  <c r="AS884" i="4"/>
  <c r="AS883" i="4"/>
  <c r="AS882" i="4"/>
  <c r="AS881" i="4"/>
  <c r="AS880" i="4"/>
  <c r="AS879" i="4"/>
  <c r="AS878" i="4"/>
  <c r="AS877" i="4"/>
  <c r="AS876" i="4"/>
  <c r="AS875" i="4"/>
  <c r="AS874" i="4"/>
  <c r="AS873" i="4"/>
  <c r="AS872" i="4"/>
  <c r="AS871" i="4"/>
  <c r="AS870" i="4"/>
  <c r="AS869" i="4"/>
  <c r="AS868" i="4"/>
  <c r="AS867" i="4"/>
  <c r="AS866" i="4"/>
  <c r="AS865" i="4"/>
  <c r="AS864" i="4"/>
  <c r="AS863" i="4"/>
  <c r="AS862" i="4"/>
  <c r="AS861" i="4"/>
  <c r="AS860" i="4"/>
  <c r="AS859" i="4"/>
  <c r="AS858" i="4"/>
  <c r="AS857" i="4"/>
  <c r="AS856" i="4"/>
  <c r="AS855" i="4"/>
  <c r="AS854" i="4"/>
  <c r="AS853" i="4"/>
  <c r="AS852" i="4"/>
  <c r="AS851" i="4"/>
  <c r="AS850" i="4"/>
  <c r="AS849" i="4"/>
  <c r="AS848" i="4"/>
  <c r="AS847" i="4"/>
  <c r="AS846" i="4"/>
  <c r="AS845" i="4"/>
  <c r="AS844" i="4"/>
  <c r="AS843" i="4"/>
  <c r="AS842" i="4"/>
  <c r="AS841" i="4"/>
  <c r="AS840" i="4"/>
  <c r="AS839" i="4"/>
  <c r="AS838" i="4"/>
  <c r="AS837" i="4"/>
  <c r="AS836" i="4"/>
  <c r="AS835" i="4"/>
  <c r="AS834" i="4"/>
  <c r="AS833" i="4"/>
  <c r="AS832" i="4"/>
  <c r="AS831" i="4"/>
  <c r="AS830" i="4"/>
  <c r="AS829" i="4"/>
  <c r="AS828" i="4"/>
  <c r="AS827" i="4"/>
  <c r="AS826" i="4"/>
  <c r="AS825" i="4"/>
  <c r="AS824" i="4"/>
  <c r="AS823" i="4"/>
  <c r="AS822" i="4"/>
  <c r="AS821" i="4"/>
  <c r="AS820" i="4"/>
  <c r="AS819" i="4"/>
  <c r="AS818" i="4"/>
  <c r="AS817" i="4"/>
  <c r="AS816" i="4"/>
  <c r="AS815" i="4"/>
  <c r="AS814" i="4"/>
  <c r="AS813" i="4"/>
  <c r="AS812" i="4"/>
  <c r="AS811" i="4"/>
  <c r="AS810" i="4"/>
  <c r="AS809" i="4"/>
  <c r="AS808" i="4"/>
  <c r="AS807" i="4"/>
  <c r="AS806" i="4"/>
  <c r="AS805" i="4"/>
  <c r="AS804" i="4"/>
  <c r="AS803" i="4"/>
  <c r="AS802" i="4"/>
  <c r="AS801" i="4"/>
  <c r="AS800" i="4"/>
  <c r="AS799" i="4"/>
  <c r="AS798" i="4"/>
  <c r="AS797" i="4"/>
  <c r="AS796" i="4"/>
  <c r="AS795" i="4"/>
  <c r="AS794" i="4"/>
  <c r="AS793" i="4"/>
  <c r="AS792" i="4"/>
  <c r="AS791" i="4"/>
  <c r="AS790" i="4"/>
  <c r="AS789" i="4"/>
  <c r="AS788" i="4"/>
  <c r="AS787" i="4"/>
  <c r="AS786" i="4"/>
  <c r="AS785" i="4"/>
  <c r="AS784" i="4"/>
  <c r="AS783" i="4"/>
  <c r="AS782" i="4"/>
  <c r="AS781" i="4"/>
  <c r="AS780" i="4"/>
  <c r="AS779" i="4"/>
  <c r="AS778" i="4"/>
  <c r="AS777" i="4"/>
  <c r="AS776" i="4"/>
  <c r="AS775" i="4"/>
  <c r="AS774" i="4"/>
  <c r="AS773" i="4"/>
  <c r="AS772" i="4"/>
  <c r="AS771" i="4"/>
  <c r="AS770" i="4"/>
  <c r="AS769" i="4"/>
  <c r="AS768" i="4"/>
  <c r="AS767" i="4"/>
  <c r="AS766" i="4"/>
  <c r="AS765" i="4"/>
  <c r="AS764" i="4"/>
  <c r="AS763" i="4"/>
  <c r="AS762" i="4"/>
  <c r="AS761" i="4"/>
  <c r="AS760" i="4"/>
  <c r="AS759" i="4"/>
  <c r="AS758" i="4"/>
  <c r="AS757" i="4"/>
  <c r="AS756" i="4"/>
  <c r="AS755" i="4"/>
  <c r="AS754" i="4"/>
  <c r="AS753" i="4"/>
  <c r="AS752" i="4"/>
  <c r="AS751" i="4"/>
  <c r="AS750" i="4"/>
  <c r="AS749" i="4"/>
  <c r="AS748" i="4"/>
  <c r="AS747" i="4"/>
  <c r="AS746" i="4"/>
  <c r="AS745" i="4"/>
  <c r="AS744" i="4"/>
  <c r="AS743" i="4"/>
  <c r="AS742" i="4"/>
  <c r="AS741" i="4"/>
  <c r="AS740" i="4"/>
  <c r="AS739" i="4"/>
  <c r="AS738" i="4"/>
  <c r="AS737" i="4"/>
  <c r="AS736" i="4"/>
  <c r="AS735" i="4"/>
  <c r="AS734" i="4"/>
  <c r="AS733" i="4"/>
  <c r="AS732" i="4"/>
  <c r="AS731" i="4"/>
  <c r="AS730" i="4"/>
  <c r="AS729" i="4"/>
  <c r="AS728" i="4"/>
  <c r="AS727" i="4"/>
  <c r="AS726" i="4"/>
  <c r="AS725" i="4"/>
  <c r="AS724" i="4"/>
  <c r="AS723" i="4"/>
  <c r="AS722" i="4"/>
  <c r="AS721" i="4"/>
  <c r="AS720" i="4"/>
  <c r="AS719" i="4"/>
  <c r="AS718" i="4"/>
  <c r="AS717" i="4"/>
  <c r="AS716" i="4"/>
  <c r="AS715" i="4"/>
  <c r="AS714" i="4"/>
  <c r="AS713" i="4"/>
  <c r="AS712" i="4"/>
  <c r="AS711" i="4"/>
  <c r="AS710" i="4"/>
  <c r="AS709" i="4"/>
  <c r="AS708" i="4"/>
  <c r="AS707" i="4"/>
  <c r="AS706" i="4"/>
  <c r="AS705" i="4"/>
  <c r="AS704" i="4"/>
  <c r="AS703" i="4"/>
  <c r="AS702" i="4"/>
  <c r="AS701" i="4"/>
  <c r="AS700" i="4"/>
  <c r="AS699" i="4"/>
  <c r="AS698" i="4"/>
  <c r="AS697" i="4"/>
  <c r="AS696" i="4"/>
  <c r="AS695" i="4"/>
  <c r="AS694" i="4"/>
  <c r="AS693" i="4"/>
  <c r="AS692" i="4"/>
  <c r="AS691" i="4"/>
  <c r="AS690" i="4"/>
  <c r="AS689" i="4"/>
  <c r="AS688" i="4"/>
  <c r="AS687" i="4"/>
  <c r="AS686" i="4"/>
  <c r="AS685" i="4"/>
  <c r="AS684" i="4"/>
  <c r="AS683" i="4"/>
  <c r="AS682" i="4"/>
  <c r="AS681" i="4"/>
  <c r="AS680" i="4"/>
  <c r="AS679" i="4"/>
  <c r="AS678" i="4"/>
  <c r="AS677" i="4"/>
  <c r="AS676" i="4"/>
  <c r="AS675" i="4"/>
  <c r="AS674" i="4"/>
  <c r="AS673" i="4"/>
  <c r="AS672" i="4"/>
  <c r="AS671" i="4"/>
  <c r="AS670" i="4"/>
  <c r="AS669" i="4"/>
  <c r="AS668" i="4"/>
  <c r="AS667" i="4"/>
  <c r="AS666" i="4"/>
  <c r="AS665" i="4"/>
  <c r="AS664" i="4"/>
  <c r="AS663" i="4"/>
  <c r="AS662" i="4"/>
  <c r="AS661" i="4"/>
  <c r="AS660" i="4"/>
  <c r="AS659" i="4"/>
  <c r="AS658" i="4"/>
  <c r="AS657" i="4"/>
  <c r="AS656" i="4"/>
  <c r="AS655" i="4"/>
  <c r="AS654" i="4"/>
  <c r="AS653" i="4"/>
  <c r="AS652" i="4"/>
  <c r="AS651" i="4"/>
  <c r="AS650" i="4"/>
  <c r="AS649" i="4"/>
  <c r="AS648" i="4"/>
  <c r="AS647" i="4"/>
  <c r="AS646" i="4"/>
  <c r="AS645" i="4"/>
  <c r="AS644" i="4"/>
  <c r="AS643" i="4"/>
  <c r="AS642" i="4"/>
  <c r="AS641" i="4"/>
  <c r="AS640" i="4"/>
  <c r="AS639" i="4"/>
  <c r="AS638" i="4"/>
  <c r="AS637" i="4"/>
  <c r="AS636" i="4"/>
  <c r="AS635" i="4"/>
  <c r="AS634" i="4"/>
  <c r="AS633" i="4"/>
  <c r="AS632" i="4"/>
  <c r="AS631" i="4"/>
  <c r="AS630" i="4"/>
  <c r="AS629" i="4"/>
  <c r="AS628" i="4"/>
  <c r="AS627" i="4"/>
  <c r="AS626" i="4"/>
  <c r="AS625" i="4"/>
  <c r="AS624" i="4"/>
  <c r="AS623" i="4"/>
  <c r="AS622" i="4"/>
  <c r="AS621" i="4"/>
  <c r="AS620" i="4"/>
  <c r="AS619" i="4"/>
  <c r="AS618" i="4"/>
  <c r="AS617" i="4"/>
  <c r="AS616" i="4"/>
  <c r="AS615" i="4"/>
  <c r="AS614" i="4"/>
  <c r="AS613" i="4"/>
  <c r="AS612" i="4"/>
  <c r="AS611" i="4"/>
  <c r="AS610" i="4"/>
  <c r="AS609" i="4"/>
  <c r="AS608" i="4"/>
  <c r="AS607" i="4"/>
  <c r="AS606" i="4"/>
  <c r="AS605" i="4"/>
  <c r="AS604" i="4"/>
  <c r="AS603" i="4"/>
  <c r="AS602" i="4"/>
  <c r="AS601" i="4"/>
  <c r="AS600" i="4"/>
  <c r="AS599" i="4"/>
  <c r="AS598" i="4"/>
  <c r="AS597" i="4"/>
  <c r="AS596" i="4"/>
  <c r="AS595" i="4"/>
  <c r="AS594" i="4"/>
  <c r="AS593" i="4"/>
  <c r="AS592" i="4"/>
  <c r="AS591" i="4"/>
  <c r="AS590" i="4"/>
  <c r="AS589" i="4"/>
  <c r="AS588" i="4"/>
  <c r="AS587" i="4"/>
  <c r="AS586" i="4"/>
  <c r="AS585" i="4"/>
  <c r="AS584" i="4"/>
  <c r="AS583" i="4"/>
  <c r="AS582" i="4"/>
  <c r="AS581" i="4"/>
  <c r="AS580" i="4"/>
  <c r="AS579" i="4"/>
  <c r="AS578" i="4"/>
  <c r="AS577" i="4"/>
  <c r="AS576" i="4"/>
  <c r="AS575" i="4"/>
  <c r="AS574" i="4"/>
  <c r="AS573" i="4"/>
  <c r="AS572" i="4"/>
  <c r="AS571" i="4"/>
  <c r="AS570" i="4"/>
  <c r="AS569" i="4"/>
  <c r="AS568" i="4"/>
  <c r="AS567" i="4"/>
  <c r="AS566" i="4"/>
  <c r="AS565" i="4"/>
  <c r="AS564" i="4"/>
  <c r="AS563" i="4"/>
  <c r="AS562" i="4"/>
  <c r="AS561" i="4"/>
  <c r="AS560" i="4"/>
  <c r="AS559" i="4"/>
  <c r="AS558" i="4"/>
  <c r="AS557" i="4"/>
  <c r="AS556" i="4"/>
  <c r="AS555" i="4"/>
  <c r="AS554" i="4"/>
  <c r="AS553" i="4"/>
  <c r="AS552" i="4"/>
  <c r="AS551" i="4"/>
  <c r="AS550" i="4"/>
  <c r="AS549" i="4"/>
  <c r="AS548" i="4"/>
  <c r="AS547" i="4"/>
  <c r="AS546" i="4"/>
  <c r="AS545" i="4"/>
  <c r="AS544" i="4"/>
  <c r="AS543" i="4"/>
  <c r="AS542" i="4"/>
  <c r="AS541" i="4"/>
  <c r="AS540" i="4"/>
  <c r="AS539" i="4"/>
  <c r="AS538" i="4"/>
  <c r="AS537" i="4"/>
  <c r="AS536" i="4"/>
  <c r="AS535" i="4"/>
  <c r="AS534" i="4"/>
  <c r="AS533" i="4"/>
  <c r="AS532" i="4"/>
  <c r="AS531" i="4"/>
  <c r="AS530" i="4"/>
  <c r="AS529" i="4"/>
  <c r="AS528" i="4"/>
  <c r="AS527" i="4"/>
  <c r="AS526" i="4"/>
  <c r="AS525" i="4"/>
  <c r="AS524" i="4"/>
  <c r="AS523" i="4"/>
  <c r="AS522" i="4"/>
  <c r="AS521" i="4"/>
  <c r="AS520" i="4"/>
  <c r="AS519" i="4"/>
  <c r="AS518" i="4"/>
  <c r="AS517" i="4"/>
  <c r="AS516" i="4"/>
  <c r="AS515" i="4"/>
  <c r="AS514" i="4"/>
  <c r="AS513" i="4"/>
  <c r="AS512" i="4"/>
  <c r="AS511" i="4"/>
  <c r="AS510" i="4"/>
  <c r="AS509" i="4"/>
  <c r="AS508" i="4"/>
  <c r="AS507" i="4"/>
  <c r="AS506" i="4"/>
  <c r="AS505" i="4"/>
  <c r="AS504" i="4"/>
  <c r="AS503" i="4"/>
  <c r="AS502" i="4"/>
  <c r="AS501" i="4"/>
  <c r="AS500" i="4"/>
  <c r="AS499" i="4"/>
  <c r="AS498" i="4"/>
  <c r="AS497" i="4"/>
  <c r="AS496" i="4"/>
  <c r="AS495" i="4"/>
  <c r="AS494" i="4"/>
  <c r="AS493" i="4"/>
  <c r="AS492" i="4"/>
  <c r="AS491" i="4"/>
  <c r="AS490" i="4"/>
  <c r="AS489" i="4"/>
  <c r="AS488" i="4"/>
  <c r="AS487" i="4"/>
  <c r="AS486" i="4"/>
  <c r="AS485" i="4"/>
  <c r="AS484" i="4"/>
  <c r="AS483" i="4"/>
  <c r="AS482" i="4"/>
  <c r="AS481" i="4"/>
  <c r="AS480" i="4"/>
  <c r="AS479" i="4"/>
  <c r="AS478" i="4"/>
  <c r="AS477" i="4"/>
  <c r="AS476" i="4"/>
  <c r="AS475" i="4"/>
  <c r="AS474" i="4"/>
  <c r="AS473" i="4"/>
  <c r="AS472" i="4"/>
  <c r="AS471" i="4"/>
  <c r="AS470" i="4"/>
  <c r="AS469" i="4"/>
  <c r="AS468" i="4"/>
  <c r="AS467" i="4"/>
  <c r="AS466" i="4"/>
  <c r="AS465" i="4"/>
  <c r="AS464" i="4"/>
  <c r="AS463" i="4"/>
  <c r="AS462" i="4"/>
  <c r="AS461" i="4"/>
  <c r="AS460" i="4"/>
  <c r="AS459" i="4"/>
  <c r="AS458" i="4"/>
  <c r="AS457" i="4"/>
  <c r="AS456" i="4"/>
  <c r="AS455" i="4"/>
  <c r="AS454" i="4"/>
  <c r="AS453" i="4"/>
  <c r="AS452" i="4"/>
  <c r="AS451" i="4"/>
  <c r="AS450" i="4"/>
  <c r="AS449" i="4"/>
  <c r="AS448" i="4"/>
  <c r="AS447" i="4"/>
  <c r="AS446" i="4"/>
  <c r="AS445" i="4"/>
  <c r="AS444" i="4"/>
  <c r="AS443" i="4"/>
  <c r="AS442" i="4"/>
  <c r="AS441" i="4"/>
  <c r="AS440" i="4"/>
  <c r="AS439" i="4"/>
  <c r="AS438" i="4"/>
  <c r="AS437" i="4"/>
  <c r="AS436" i="4"/>
  <c r="AS435" i="4"/>
  <c r="AS434" i="4"/>
  <c r="AS433" i="4"/>
  <c r="AS432" i="4"/>
  <c r="AS431" i="4"/>
  <c r="AS430" i="4"/>
  <c r="AS429" i="4"/>
  <c r="AS428" i="4"/>
  <c r="AS427" i="4"/>
  <c r="AS426" i="4"/>
  <c r="AS425" i="4"/>
  <c r="AS424" i="4"/>
  <c r="AS423" i="4"/>
  <c r="AS422" i="4"/>
  <c r="AS421" i="4"/>
  <c r="AS420" i="4"/>
  <c r="AS419" i="4"/>
  <c r="AS418" i="4"/>
  <c r="AS417" i="4"/>
  <c r="AS416" i="4"/>
  <c r="AS415" i="4"/>
  <c r="AS414" i="4"/>
  <c r="AS413" i="4"/>
  <c r="AS412" i="4"/>
  <c r="AS411" i="4"/>
  <c r="AS410" i="4"/>
  <c r="AS409" i="4"/>
  <c r="AS408" i="4"/>
  <c r="AS407" i="4"/>
  <c r="AS406" i="4"/>
  <c r="AS405" i="4"/>
  <c r="AS404" i="4"/>
  <c r="AS403" i="4"/>
  <c r="AS402" i="4"/>
  <c r="AS401" i="4"/>
  <c r="AS400" i="4"/>
  <c r="AS399" i="4"/>
  <c r="AS398" i="4"/>
  <c r="AS397" i="4"/>
  <c r="AS396" i="4"/>
  <c r="AS395" i="4"/>
  <c r="AS394" i="4"/>
  <c r="AS393" i="4"/>
  <c r="AS392" i="4"/>
  <c r="AS391" i="4"/>
  <c r="AS390" i="4"/>
  <c r="AS389" i="4"/>
  <c r="AS388" i="4"/>
  <c r="AS387" i="4"/>
  <c r="AS386" i="4"/>
  <c r="AS385" i="4"/>
  <c r="AS384" i="4"/>
  <c r="AS383" i="4"/>
  <c r="AS382" i="4"/>
  <c r="AS381" i="4"/>
  <c r="AS380" i="4"/>
  <c r="AS379" i="4"/>
  <c r="AS378" i="4"/>
  <c r="AS377" i="4"/>
  <c r="AS376" i="4"/>
  <c r="AS375" i="4"/>
  <c r="AS374" i="4"/>
  <c r="AS373" i="4"/>
  <c r="AS372" i="4"/>
  <c r="AS371" i="4"/>
  <c r="AS370" i="4"/>
  <c r="AS369" i="4"/>
  <c r="AS368" i="4"/>
  <c r="AS367" i="4"/>
  <c r="AS366" i="4"/>
  <c r="AS365" i="4"/>
  <c r="AS364" i="4"/>
  <c r="AS363" i="4"/>
  <c r="AS362" i="4"/>
  <c r="AS361" i="4"/>
  <c r="AS360" i="4"/>
  <c r="AS359" i="4"/>
  <c r="AS358" i="4"/>
  <c r="AS357" i="4"/>
  <c r="AS356" i="4"/>
  <c r="AS355" i="4"/>
  <c r="AS354" i="4"/>
  <c r="AS353" i="4"/>
  <c r="AS352" i="4"/>
  <c r="AS351" i="4"/>
  <c r="AS350" i="4"/>
  <c r="AS349" i="4"/>
  <c r="AS348" i="4"/>
  <c r="AS347" i="4"/>
  <c r="AS346" i="4"/>
  <c r="AS345" i="4"/>
  <c r="AS344" i="4"/>
  <c r="AS343" i="4"/>
  <c r="AS342" i="4"/>
  <c r="AS341" i="4"/>
  <c r="AS340" i="4"/>
  <c r="AS339" i="4"/>
  <c r="AS338" i="4"/>
  <c r="AS337" i="4"/>
  <c r="AS336" i="4"/>
  <c r="AS335" i="4"/>
  <c r="AS334" i="4"/>
  <c r="AS333" i="4"/>
  <c r="AS332" i="4"/>
  <c r="AS331" i="4"/>
  <c r="AS330" i="4"/>
  <c r="AS329" i="4"/>
  <c r="AS328" i="4"/>
  <c r="AS327" i="4"/>
  <c r="AS326" i="4"/>
  <c r="AS325" i="4"/>
  <c r="AS324" i="4"/>
  <c r="AS323" i="4"/>
  <c r="AS322" i="4"/>
  <c r="AS321" i="4"/>
  <c r="AS320" i="4"/>
  <c r="AS319" i="4"/>
  <c r="AS318" i="4"/>
  <c r="AS317" i="4"/>
  <c r="AS316" i="4"/>
  <c r="AS315" i="4"/>
  <c r="AS314" i="4"/>
  <c r="AS313" i="4"/>
  <c r="AS312" i="4"/>
  <c r="AS311" i="4"/>
  <c r="AS310" i="4"/>
  <c r="AS309" i="4"/>
  <c r="AS308" i="4"/>
  <c r="AS307" i="4"/>
  <c r="AS306" i="4"/>
  <c r="AS305" i="4"/>
  <c r="AS304" i="4"/>
  <c r="AS303" i="4"/>
  <c r="AS302" i="4"/>
  <c r="AS301" i="4"/>
  <c r="AS300" i="4"/>
  <c r="AS299" i="4"/>
  <c r="AS298" i="4"/>
  <c r="AS297" i="4"/>
  <c r="AS296" i="4"/>
  <c r="AS295" i="4"/>
  <c r="AS294" i="4"/>
  <c r="AS293" i="4"/>
  <c r="AS292" i="4"/>
  <c r="AS291" i="4"/>
  <c r="AS290" i="4"/>
  <c r="AS289" i="4"/>
  <c r="AS288" i="4"/>
  <c r="AS287" i="4"/>
  <c r="AS286" i="4"/>
  <c r="AS285" i="4"/>
  <c r="AS284" i="4"/>
  <c r="AS283" i="4"/>
  <c r="AS282" i="4"/>
  <c r="AS281" i="4"/>
  <c r="AS280" i="4"/>
  <c r="AS279" i="4"/>
  <c r="AS278" i="4"/>
  <c r="AS277" i="4"/>
  <c r="AS276" i="4"/>
  <c r="AS275" i="4"/>
  <c r="AS274" i="4"/>
  <c r="AS273" i="4"/>
  <c r="AS272" i="4"/>
  <c r="AS271" i="4"/>
  <c r="AS270" i="4"/>
  <c r="AS269" i="4"/>
  <c r="AS268" i="4"/>
  <c r="AS267" i="4"/>
  <c r="AS266" i="4"/>
  <c r="AS265" i="4"/>
  <c r="AS264" i="4"/>
  <c r="AS263" i="4"/>
  <c r="AS262" i="4"/>
  <c r="AS261" i="4"/>
  <c r="AS260" i="4"/>
  <c r="AS259" i="4"/>
  <c r="AS258" i="4"/>
  <c r="AS257" i="4"/>
  <c r="AS256" i="4"/>
  <c r="AS255" i="4"/>
  <c r="AS254" i="4"/>
  <c r="AS253" i="4"/>
  <c r="AS252" i="4"/>
  <c r="AS251" i="4"/>
  <c r="AS250" i="4"/>
  <c r="AS249" i="4"/>
  <c r="AS248" i="4"/>
  <c r="AS247" i="4"/>
  <c r="AS246" i="4"/>
  <c r="AS245" i="4"/>
  <c r="AS244" i="4"/>
  <c r="AS243" i="4"/>
  <c r="AS242" i="4"/>
  <c r="AS241" i="4"/>
  <c r="AS240" i="4"/>
  <c r="AS239" i="4"/>
  <c r="AS238" i="4"/>
  <c r="AS237" i="4"/>
  <c r="AS236" i="4"/>
  <c r="AS235" i="4"/>
  <c r="AS234" i="4"/>
  <c r="AS233" i="4"/>
  <c r="AS232" i="4"/>
  <c r="AS231" i="4"/>
  <c r="AS230" i="4"/>
  <c r="AS229" i="4"/>
  <c r="AS228" i="4"/>
  <c r="AS227" i="4"/>
  <c r="AS226" i="4"/>
  <c r="AS225" i="4"/>
  <c r="AS224" i="4"/>
  <c r="AS223" i="4"/>
  <c r="AS222" i="4"/>
  <c r="AS221" i="4"/>
  <c r="AS220" i="4"/>
  <c r="AS219" i="4"/>
  <c r="AS218" i="4"/>
  <c r="AS217" i="4"/>
  <c r="AS216" i="4"/>
  <c r="AS215" i="4"/>
  <c r="AS214" i="4"/>
  <c r="AS213" i="4"/>
  <c r="AS212" i="4"/>
  <c r="AS211" i="4"/>
  <c r="AS210" i="4"/>
  <c r="AS209" i="4"/>
  <c r="AS208" i="4"/>
  <c r="AS207" i="4"/>
  <c r="AS206" i="4"/>
  <c r="AS205" i="4"/>
  <c r="AS204" i="4"/>
  <c r="AS203" i="4"/>
  <c r="AS202" i="4"/>
  <c r="AS201" i="4"/>
  <c r="AS200" i="4"/>
  <c r="AS199" i="4"/>
  <c r="AS198" i="4"/>
  <c r="AS197" i="4"/>
  <c r="AS196" i="4"/>
  <c r="AS195" i="4"/>
  <c r="AS194" i="4"/>
  <c r="AS193" i="4"/>
  <c r="AS192" i="4"/>
  <c r="AS191" i="4"/>
  <c r="AS190" i="4"/>
  <c r="AS189" i="4"/>
  <c r="AS188" i="4"/>
  <c r="AS187" i="4"/>
  <c r="AS186" i="4"/>
  <c r="AS185" i="4"/>
  <c r="AS184" i="4"/>
  <c r="AS183" i="4"/>
  <c r="AS182" i="4"/>
  <c r="AS181" i="4"/>
  <c r="AS180" i="4"/>
  <c r="AS179" i="4"/>
  <c r="AS178" i="4"/>
  <c r="AS177" i="4"/>
  <c r="AS176" i="4"/>
  <c r="AS175" i="4"/>
  <c r="AS174" i="4"/>
  <c r="AS173" i="4"/>
  <c r="AS172" i="4"/>
  <c r="AS171" i="4"/>
  <c r="AS170" i="4"/>
  <c r="AS169" i="4"/>
  <c r="AS168" i="4"/>
  <c r="AS167" i="4"/>
  <c r="AS166" i="4"/>
  <c r="AS165" i="4"/>
  <c r="AS164" i="4"/>
  <c r="AS163" i="4"/>
  <c r="AS162" i="4"/>
  <c r="AS161" i="4"/>
  <c r="AS160" i="4"/>
  <c r="AS159" i="4"/>
  <c r="AS158" i="4"/>
  <c r="AS157" i="4"/>
  <c r="AS156" i="4"/>
  <c r="AS155" i="4"/>
  <c r="AS154" i="4"/>
  <c r="AS153" i="4"/>
  <c r="AS152" i="4"/>
  <c r="AS151" i="4"/>
  <c r="AS150" i="4"/>
  <c r="AS149" i="4"/>
  <c r="AS148" i="4"/>
  <c r="AS147" i="4"/>
  <c r="AS146" i="4"/>
  <c r="AS145" i="4"/>
  <c r="AS144" i="4"/>
  <c r="AS143" i="4"/>
  <c r="AS142" i="4"/>
  <c r="AS141" i="4"/>
  <c r="AS140" i="4"/>
  <c r="AS139" i="4"/>
  <c r="AS138" i="4"/>
  <c r="AS137" i="4"/>
  <c r="AS136" i="4"/>
  <c r="AS135" i="4"/>
  <c r="AS134" i="4"/>
  <c r="AS133" i="4"/>
  <c r="AS132" i="4"/>
  <c r="AS131" i="4"/>
  <c r="AS130" i="4"/>
  <c r="AS129" i="4"/>
  <c r="AS128" i="4"/>
  <c r="AS127" i="4"/>
  <c r="AS126" i="4"/>
  <c r="AS125" i="4"/>
  <c r="AS124" i="4"/>
  <c r="AS123" i="4"/>
  <c r="AS122" i="4"/>
  <c r="AS121" i="4"/>
  <c r="AS120" i="4"/>
  <c r="AS119" i="4"/>
  <c r="AS118" i="4"/>
  <c r="AS117" i="4"/>
  <c r="AS116" i="4"/>
  <c r="AS115" i="4"/>
  <c r="AS114" i="4"/>
  <c r="AS113" i="4"/>
  <c r="AS112" i="4"/>
  <c r="AS111" i="4"/>
  <c r="AS110" i="4"/>
  <c r="AS109" i="4"/>
  <c r="AS108" i="4"/>
  <c r="AS107" i="4"/>
  <c r="AS106" i="4"/>
  <c r="AS105" i="4"/>
  <c r="AS104" i="4"/>
  <c r="AS103" i="4"/>
  <c r="AS102" i="4"/>
  <c r="AS101" i="4"/>
  <c r="AS100" i="4"/>
  <c r="AS99" i="4"/>
  <c r="AS98" i="4"/>
  <c r="AS97" i="4"/>
  <c r="AS96" i="4"/>
  <c r="AS95" i="4"/>
  <c r="AS94" i="4"/>
  <c r="AS93" i="4"/>
  <c r="AS92" i="4"/>
  <c r="AS91" i="4"/>
  <c r="AS90" i="4"/>
  <c r="AS89" i="4"/>
  <c r="AS88" i="4"/>
  <c r="AS87" i="4"/>
  <c r="AS86" i="4"/>
  <c r="AS85" i="4"/>
  <c r="AS84" i="4"/>
  <c r="AS83" i="4"/>
  <c r="AS82" i="4"/>
  <c r="AS81" i="4"/>
  <c r="AS80" i="4"/>
  <c r="AS79" i="4"/>
  <c r="AS78" i="4"/>
  <c r="AS77" i="4"/>
  <c r="AS76" i="4"/>
  <c r="AS75" i="4"/>
  <c r="AS74" i="4"/>
  <c r="AS73" i="4"/>
  <c r="AS72" i="4"/>
  <c r="AS71" i="4"/>
  <c r="AS70" i="4"/>
  <c r="AS69" i="4"/>
  <c r="AS68" i="4"/>
  <c r="AS67" i="4"/>
  <c r="AS66" i="4"/>
  <c r="AS65" i="4"/>
  <c r="AS64" i="4"/>
  <c r="AS63" i="4"/>
  <c r="AS62" i="4"/>
  <c r="AS61" i="4"/>
  <c r="AS60" i="4"/>
  <c r="AS59" i="4"/>
  <c r="AS58" i="4"/>
  <c r="AS57" i="4"/>
  <c r="AS56" i="4"/>
  <c r="AS55" i="4"/>
  <c r="AS54" i="4"/>
  <c r="AS53" i="4"/>
  <c r="AS52" i="4"/>
  <c r="AS51" i="4"/>
  <c r="AS50" i="4"/>
  <c r="AS49" i="4"/>
  <c r="AS48" i="4"/>
  <c r="AS47" i="4"/>
  <c r="AS46" i="4"/>
  <c r="AS45" i="4"/>
  <c r="AS44" i="4"/>
  <c r="AS43" i="4"/>
  <c r="AS42" i="4"/>
  <c r="AS41" i="4"/>
  <c r="AS40" i="4"/>
  <c r="AS39" i="4"/>
  <c r="AS38" i="4"/>
  <c r="AS37" i="4"/>
  <c r="AS36" i="4"/>
  <c r="AS35" i="4"/>
  <c r="AS34" i="4"/>
  <c r="AS33" i="4"/>
  <c r="AS32" i="4"/>
  <c r="AS31" i="4"/>
  <c r="AS30" i="4"/>
  <c r="AS29" i="4"/>
  <c r="AS28" i="4"/>
  <c r="AS27" i="4"/>
  <c r="AS26" i="4"/>
  <c r="AS25" i="4"/>
  <c r="AS24" i="4"/>
  <c r="AS23" i="4"/>
  <c r="AS22" i="4"/>
  <c r="AS21" i="4"/>
  <c r="AS20" i="4"/>
  <c r="AS19" i="4"/>
  <c r="AS18" i="4"/>
  <c r="AS17" i="4"/>
  <c r="AS16" i="4"/>
  <c r="AS15" i="4"/>
  <c r="AS14" i="4"/>
  <c r="AS13" i="4"/>
  <c r="AS12" i="4"/>
  <c r="AS11" i="4"/>
  <c r="AS10" i="4"/>
  <c r="AS9" i="4"/>
  <c r="AS8" i="4"/>
  <c r="AS7" i="4"/>
  <c r="AS6" i="4"/>
  <c r="AS5" i="4"/>
  <c r="AS4" i="4"/>
  <c r="AS3" i="4"/>
  <c r="AS2" i="4"/>
  <c r="Y2" i="8" l="1"/>
  <c r="Y3" i="8"/>
  <c r="Y4" i="8"/>
  <c r="Y5" i="8"/>
  <c r="X5" i="8"/>
  <c r="X4" i="8"/>
  <c r="X3" i="8"/>
  <c r="Z2" i="8"/>
  <c r="X2" i="8"/>
  <c r="E2" i="8"/>
  <c r="E4" i="8"/>
  <c r="E3" i="8"/>
  <c r="C2" i="8" l="1"/>
  <c r="A17" i="8" s="1"/>
  <c r="Z4" i="8"/>
  <c r="C4" i="8" s="1"/>
  <c r="Z3" i="8"/>
  <c r="C3" i="8" s="1"/>
  <c r="Z5" i="8"/>
  <c r="C5" i="8" s="1"/>
  <c r="A20" i="8" l="1"/>
  <c r="A19" i="8"/>
  <c r="A18" i="8" l="1"/>
  <c r="D11" i="8" l="1"/>
  <c r="D15" i="8"/>
  <c r="D7" i="8"/>
  <c r="D19" i="8"/>
  <c r="M3" i="8"/>
  <c r="N3" i="8"/>
  <c r="L3" i="8"/>
  <c r="M11" i="8"/>
  <c r="L11" i="8"/>
  <c r="D16" i="8"/>
  <c r="D8" i="8"/>
  <c r="D3" i="8" l="1"/>
  <c r="E11" i="8"/>
  <c r="Z11" i="8"/>
  <c r="Y11" i="8"/>
  <c r="X11" i="8"/>
  <c r="N11" i="8"/>
  <c r="M19" i="8"/>
  <c r="L19" i="8"/>
  <c r="N19" i="8"/>
  <c r="L16" i="8"/>
  <c r="N16" i="8"/>
  <c r="M16" i="8"/>
  <c r="L7" i="8"/>
  <c r="N7" i="8"/>
  <c r="Y7" i="8"/>
  <c r="M7" i="8"/>
  <c r="L8" i="8"/>
  <c r="M8" i="8"/>
  <c r="N8" i="8"/>
  <c r="N15" i="8"/>
  <c r="M15" i="8"/>
  <c r="L15" i="8"/>
  <c r="C11" i="8" l="1"/>
  <c r="E15" i="8"/>
  <c r="Y15" i="8"/>
  <c r="X15" i="8"/>
  <c r="Z15" i="8"/>
  <c r="Z8" i="8"/>
  <c r="Y8" i="8"/>
  <c r="X8" i="8"/>
  <c r="X7" i="8"/>
  <c r="Z7" i="8"/>
  <c r="E16" i="8"/>
  <c r="Z16" i="8"/>
  <c r="Y16" i="8"/>
  <c r="X16" i="8"/>
  <c r="C16" i="8" s="1"/>
  <c r="E19" i="8"/>
  <c r="Z19" i="8"/>
  <c r="Y19" i="8"/>
  <c r="X19" i="8"/>
  <c r="E8" i="8"/>
  <c r="E7" i="8"/>
  <c r="D4" i="8"/>
  <c r="D5" i="8"/>
  <c r="D6" i="8"/>
  <c r="D18" i="8"/>
  <c r="D14" i="8"/>
  <c r="D20" i="8"/>
  <c r="D22" i="8"/>
  <c r="D21" i="8"/>
  <c r="D10" i="8"/>
  <c r="D17" i="8"/>
  <c r="D12" i="8"/>
  <c r="D13" i="8"/>
  <c r="D9" i="8"/>
  <c r="D2" i="8"/>
  <c r="C19" i="8" l="1"/>
  <c r="C8" i="8"/>
  <c r="C15" i="8"/>
  <c r="C7" i="8"/>
  <c r="M2" i="8"/>
  <c r="N2" i="8"/>
  <c r="L2" i="8"/>
  <c r="M17" i="8"/>
  <c r="L17" i="8"/>
  <c r="N17" i="8"/>
  <c r="K8" i="8"/>
  <c r="F8" i="8"/>
  <c r="N10" i="8"/>
  <c r="L10" i="8"/>
  <c r="I8" i="8"/>
  <c r="H8" i="8"/>
  <c r="J8" i="8"/>
  <c r="M10" i="8"/>
  <c r="L22" i="8"/>
  <c r="N22" i="8"/>
  <c r="M22" i="8"/>
  <c r="N6" i="8"/>
  <c r="Y6" i="8"/>
  <c r="M6" i="8"/>
  <c r="L6" i="8"/>
  <c r="M4" i="8"/>
  <c r="N4" i="8"/>
  <c r="L4" i="8"/>
  <c r="L5" i="8"/>
  <c r="N5" i="8"/>
  <c r="M5" i="8"/>
  <c r="N20" i="8"/>
  <c r="L20" i="8"/>
  <c r="M20" i="8"/>
  <c r="M9" i="8"/>
  <c r="N9" i="8"/>
  <c r="L9" i="8"/>
  <c r="J16" i="8"/>
  <c r="K16" i="8"/>
  <c r="N18" i="8"/>
  <c r="H16" i="8"/>
  <c r="L18" i="8"/>
  <c r="F16" i="8"/>
  <c r="I16" i="8"/>
  <c r="M18" i="8"/>
  <c r="M14" i="8"/>
  <c r="L14" i="8"/>
  <c r="N14" i="8"/>
  <c r="L21" i="8"/>
  <c r="L13" i="8"/>
  <c r="N13" i="8"/>
  <c r="M13" i="8"/>
  <c r="I10" i="8"/>
  <c r="L12" i="8"/>
  <c r="K10" i="8"/>
  <c r="H10" i="8"/>
  <c r="J10" i="8"/>
  <c r="F10" i="8"/>
  <c r="N12" i="8"/>
  <c r="M12" i="8"/>
  <c r="M21" i="8"/>
  <c r="N21" i="8"/>
  <c r="E21" i="8" l="1"/>
  <c r="Z21" i="8"/>
  <c r="Y21" i="8"/>
  <c r="X21" i="8"/>
  <c r="E12" i="8"/>
  <c r="Z12" i="8"/>
  <c r="Y12" i="8"/>
  <c r="X12" i="8"/>
  <c r="E13" i="8"/>
  <c r="Z13" i="8"/>
  <c r="Y13" i="8"/>
  <c r="X13" i="8"/>
  <c r="E14" i="8"/>
  <c r="Z14" i="8"/>
  <c r="Y14" i="8"/>
  <c r="X14" i="8"/>
  <c r="E18" i="8"/>
  <c r="X18" i="8"/>
  <c r="Z18" i="8"/>
  <c r="Y18" i="8"/>
  <c r="Z9" i="8"/>
  <c r="Y9" i="8"/>
  <c r="X9" i="8"/>
  <c r="E20" i="8"/>
  <c r="Z20" i="8"/>
  <c r="Y20" i="8"/>
  <c r="X20" i="8"/>
  <c r="Z6" i="8"/>
  <c r="X6" i="8"/>
  <c r="E22" i="8"/>
  <c r="Z22" i="8"/>
  <c r="Y22" i="8"/>
  <c r="X22" i="8"/>
  <c r="X10" i="8"/>
  <c r="Z10" i="8"/>
  <c r="Y10" i="8"/>
  <c r="E17" i="8"/>
  <c r="Z17" i="8"/>
  <c r="Y17" i="8"/>
  <c r="X17" i="8"/>
  <c r="E9" i="8"/>
  <c r="E5" i="8"/>
  <c r="E6" i="8"/>
  <c r="E10" i="8"/>
  <c r="F19" i="8"/>
  <c r="F21" i="8"/>
  <c r="K19" i="8"/>
  <c r="K21" i="8"/>
  <c r="F11" i="8"/>
  <c r="F13" i="8"/>
  <c r="J12" i="8"/>
  <c r="J14" i="8"/>
  <c r="H11" i="8"/>
  <c r="H13" i="8"/>
  <c r="F7" i="8"/>
  <c r="F9" i="8"/>
  <c r="J11" i="8"/>
  <c r="J13" i="8"/>
  <c r="I7" i="8"/>
  <c r="I9" i="8"/>
  <c r="I11" i="8"/>
  <c r="I13" i="8"/>
  <c r="I19" i="8"/>
  <c r="I21" i="8"/>
  <c r="J7" i="8"/>
  <c r="J9" i="8"/>
  <c r="J19" i="8"/>
  <c r="J21" i="8"/>
  <c r="K12" i="8"/>
  <c r="K14" i="8"/>
  <c r="K11" i="8"/>
  <c r="K13" i="8"/>
  <c r="H19" i="8"/>
  <c r="H21" i="8"/>
  <c r="H12" i="8"/>
  <c r="H14" i="8"/>
  <c r="I12" i="8"/>
  <c r="I14" i="8"/>
  <c r="F12" i="8"/>
  <c r="F14" i="8"/>
  <c r="K7" i="8"/>
  <c r="K9" i="8"/>
  <c r="F18" i="8"/>
  <c r="H3" i="8"/>
  <c r="H4" i="8"/>
  <c r="F20" i="8"/>
  <c r="F22" i="8"/>
  <c r="F15" i="8"/>
  <c r="F17" i="8"/>
  <c r="K5" i="8"/>
  <c r="F3" i="8"/>
  <c r="F4" i="8"/>
  <c r="I20" i="8"/>
  <c r="I22" i="8"/>
  <c r="K18" i="8"/>
  <c r="J20" i="8"/>
  <c r="J22" i="8"/>
  <c r="J15" i="8"/>
  <c r="J17" i="8"/>
  <c r="I5" i="8"/>
  <c r="F5" i="8"/>
  <c r="I18" i="8"/>
  <c r="J3" i="8"/>
  <c r="J4" i="8"/>
  <c r="H2" i="8"/>
  <c r="H6" i="8"/>
  <c r="K20" i="8"/>
  <c r="K22" i="8"/>
  <c r="H15" i="8"/>
  <c r="H17" i="8"/>
  <c r="H5" i="8"/>
  <c r="J18" i="8"/>
  <c r="K3" i="8"/>
  <c r="K4" i="8"/>
  <c r="J5" i="8"/>
  <c r="H7" i="8"/>
  <c r="H9" i="8"/>
  <c r="I3" i="8"/>
  <c r="I4" i="8"/>
  <c r="I2" i="8"/>
  <c r="I6" i="8"/>
  <c r="J2" i="8"/>
  <c r="J6" i="8"/>
  <c r="F2" i="8"/>
  <c r="F6" i="8"/>
  <c r="H20" i="8"/>
  <c r="H22" i="8"/>
  <c r="I15" i="8"/>
  <c r="I17" i="8"/>
  <c r="H18" i="8"/>
  <c r="K2" i="8"/>
  <c r="K6" i="8"/>
  <c r="K15" i="8"/>
  <c r="K17" i="8"/>
  <c r="C17" i="8" l="1"/>
  <c r="C20" i="8"/>
  <c r="C9" i="8"/>
  <c r="A15" i="8" s="1"/>
  <c r="C14" i="8"/>
  <c r="C13" i="8"/>
  <c r="C12" i="8"/>
  <c r="C21" i="8"/>
  <c r="C6" i="8"/>
  <c r="C10" i="8"/>
  <c r="C18" i="8"/>
  <c r="C22" i="8"/>
  <c r="AA3" i="8"/>
  <c r="AA5" i="8"/>
  <c r="AA4" i="8"/>
  <c r="AA22" i="8"/>
  <c r="AA19" i="8"/>
  <c r="AA20" i="8"/>
  <c r="AA21" i="8"/>
  <c r="A13" i="8"/>
  <c r="A14" i="8"/>
  <c r="A12" i="8"/>
  <c r="AA2" i="8"/>
  <c r="AA11" i="8"/>
  <c r="AA7" i="8"/>
  <c r="AA16" i="8"/>
  <c r="AA8" i="8"/>
  <c r="AA15" i="8"/>
  <c r="AA12" i="8"/>
  <c r="AA14" i="8"/>
  <c r="AA6" i="8"/>
  <c r="AA17" i="8"/>
  <c r="AA10" i="8"/>
  <c r="AA9" i="8"/>
  <c r="AA18" i="8"/>
  <c r="AA13" i="8"/>
</calcChain>
</file>

<file path=xl/sharedStrings.xml><?xml version="1.0" encoding="utf-8"?>
<sst xmlns="http://schemas.openxmlformats.org/spreadsheetml/2006/main" count="62871" uniqueCount="15633">
  <si>
    <t>Vero arve</t>
  </si>
  <si>
    <t>Agri eupa</t>
  </si>
  <si>
    <t>Hypo radi</t>
  </si>
  <si>
    <t>Achi mill</t>
  </si>
  <si>
    <t>Cyno dact</t>
  </si>
  <si>
    <t>Rume inte</t>
  </si>
  <si>
    <t>Aira cupa</t>
  </si>
  <si>
    <t>Alli rose</t>
  </si>
  <si>
    <t>Andr inte</t>
  </si>
  <si>
    <t>Oxal arti</t>
  </si>
  <si>
    <t>Aegi geni</t>
  </si>
  <si>
    <t>Lobu mari</t>
  </si>
  <si>
    <t>Hima robe</t>
  </si>
  <si>
    <t>Brac sylv</t>
  </si>
  <si>
    <t>Rese lute</t>
  </si>
  <si>
    <t>Ajug cham</t>
  </si>
  <si>
    <t>Clin acin</t>
  </si>
  <si>
    <t>Anth odor</t>
  </si>
  <si>
    <t>Aphy mons</t>
  </si>
  <si>
    <t>Ajug gene</t>
  </si>
  <si>
    <t>Adon flam</t>
  </si>
  <si>
    <t>Anth arve</t>
  </si>
  <si>
    <t>Anth mont</t>
  </si>
  <si>
    <t>Elyt acut</t>
  </si>
  <si>
    <t>Alli rotu</t>
  </si>
  <si>
    <t>Onop acan</t>
  </si>
  <si>
    <t>Alli porr</t>
  </si>
  <si>
    <t>Alth offi</t>
  </si>
  <si>
    <t>Aeth bulb</t>
  </si>
  <si>
    <t>Xant spin</t>
  </si>
  <si>
    <t>Anch ital</t>
  </si>
  <si>
    <t>Para incu</t>
  </si>
  <si>
    <t>Anac pyra</t>
  </si>
  <si>
    <t>Acer mons</t>
  </si>
  <si>
    <t>Arte camp</t>
  </si>
  <si>
    <t>Acer camp</t>
  </si>
  <si>
    <t>Acer pseu</t>
  </si>
  <si>
    <t>Apiaceae</t>
  </si>
  <si>
    <t>Mimosa</t>
  </si>
  <si>
    <t>Abie alba</t>
  </si>
  <si>
    <t xml:space="preserve">Ajug iva </t>
  </si>
  <si>
    <t>Row Id</t>
  </si>
  <si>
    <t>LB_AUTEUR</t>
  </si>
  <si>
    <t>NOM_VERN</t>
  </si>
  <si>
    <t>NOM_VERN_ENG</t>
  </si>
  <si>
    <t>NOM_VALIDE</t>
  </si>
  <si>
    <t>NOM_VALIDE_MAJUSCULE</t>
  </si>
  <si>
    <t>NOM_COMPLET</t>
  </si>
  <si>
    <t>NOM_VALIDE_SIMPLE</t>
  </si>
  <si>
    <t>SYNONYMES</t>
  </si>
  <si>
    <t>HABITAT (beta)</t>
  </si>
  <si>
    <t>FR</t>
  </si>
  <si>
    <t>GF</t>
  </si>
  <si>
    <t>MAR</t>
  </si>
  <si>
    <t>GUA</t>
  </si>
  <si>
    <t>SM</t>
  </si>
  <si>
    <t>SB</t>
  </si>
  <si>
    <t>SPM</t>
  </si>
  <si>
    <t>MAY</t>
  </si>
  <si>
    <t>EPA</t>
  </si>
  <si>
    <t>REU</t>
  </si>
  <si>
    <t>SA</t>
  </si>
  <si>
    <t>TA</t>
  </si>
  <si>
    <t>TAAF</t>
  </si>
  <si>
    <t>PF</t>
  </si>
  <si>
    <t>NC</t>
  </si>
  <si>
    <t>WF</t>
  </si>
  <si>
    <t>CLI</t>
  </si>
  <si>
    <t>REGNE</t>
  </si>
  <si>
    <t>PHYLUM</t>
  </si>
  <si>
    <t>CLASSE</t>
  </si>
  <si>
    <t>ORDRE</t>
  </si>
  <si>
    <t>FAMILLE</t>
  </si>
  <si>
    <t>SOUS_FAMILLE</t>
  </si>
  <si>
    <t>TRIBU</t>
  </si>
  <si>
    <t>GROUP1_INPN</t>
  </si>
  <si>
    <t>GROUP2_INPN</t>
  </si>
  <si>
    <t>CD_NOM</t>
  </si>
  <si>
    <t>CD_TAXSUP</t>
  </si>
  <si>
    <t>CD_SUP</t>
  </si>
  <si>
    <t>CD_REF</t>
  </si>
  <si>
    <t>RANG</t>
  </si>
  <si>
    <t>Code</t>
  </si>
  <si>
    <t>CORRESPONDANCE VALIDE</t>
  </si>
  <si>
    <t>Traitement</t>
  </si>
  <si>
    <t>(Desf.) K.Bremer &amp; Humphries, 1993</t>
  </si>
  <si>
    <t>Aaronsohnia pubescens (Desf.) K.Bremer &amp; Humphries, 1993</t>
  </si>
  <si>
    <t>AARONSOHNIA PUBESCENS (DESF.) K.BREMER &amp; HUMPHRIES, 1993</t>
  </si>
  <si>
    <t xml:space="preserve">Aaronsohnia pubescens </t>
  </si>
  <si>
    <t>Aaronsohnia pubescens (Desf.) K.Bremer &amp; Humphries, 1993 _ Cotula pubescens Desf., 1799</t>
  </si>
  <si>
    <t>I</t>
  </si>
  <si>
    <t>Plantae</t>
  </si>
  <si>
    <t>Equisetopsida</t>
  </si>
  <si>
    <t>Asterales</t>
  </si>
  <si>
    <t>Asteraceae</t>
  </si>
  <si>
    <t>Plantes vasculaires</t>
  </si>
  <si>
    <t>Angiospermes</t>
  </si>
  <si>
    <t>ES</t>
  </si>
  <si>
    <t>Aaro pube</t>
  </si>
  <si>
    <t>Aaronsohnia pubescens (Desf.) K.Bremer &amp; Humphries, 1993 - AARONSOHNIA PUBESCENS (DESF.) K.BREMER &amp; HUMPHRIES, 1993</t>
  </si>
  <si>
    <t>Warb. &amp; Eig, 1927</t>
  </si>
  <si>
    <t>Aaronsohnia Warb. &amp; Eig, 1927</t>
  </si>
  <si>
    <t>AARONSOHNIA WARB. &amp; EIG, 1927</t>
  </si>
  <si>
    <t xml:space="preserve">Aaronsohnia </t>
  </si>
  <si>
    <t>GN</t>
  </si>
  <si>
    <t>Aaro sp.</t>
  </si>
  <si>
    <t>Aaronsohnia Warb. &amp; Eig, 1927 - AARONSOHNIA WARB. &amp; EIG, 1927</t>
  </si>
  <si>
    <t>Barneby &amp; J.W.Grimes, 1996</t>
  </si>
  <si>
    <t>Abarema gallorum Barneby &amp; J.W.Grimes, 1996</t>
  </si>
  <si>
    <t>ABAREMA GALLORUM BARNEBY &amp; J.W.GRIMES, 1996</t>
  </si>
  <si>
    <t xml:space="preserve">Abarema gallorum </t>
  </si>
  <si>
    <t>A</t>
  </si>
  <si>
    <t>E</t>
  </si>
  <si>
    <t>Fabales</t>
  </si>
  <si>
    <t>Fabaceae</t>
  </si>
  <si>
    <t>Caesalpinioideae</t>
  </si>
  <si>
    <t>Mimoseae</t>
  </si>
  <si>
    <t>Abar gall</t>
  </si>
  <si>
    <t>Abarema gallorum Barneby &amp; J.W.Grimes, 1996 - ABAREMA GALLORUM BARNEBY &amp; J.W.GRIMES, 1996</t>
  </si>
  <si>
    <t>R.Br., 1818</t>
  </si>
  <si>
    <t>Abelia R.Br., 1818</t>
  </si>
  <si>
    <t>ABELIA R.BR., 1818</t>
  </si>
  <si>
    <t xml:space="preserve">Abelia </t>
  </si>
  <si>
    <t>P</t>
  </si>
  <si>
    <t>Dipsacales</t>
  </si>
  <si>
    <t>Caprifoliaceae</t>
  </si>
  <si>
    <t>Abel sp.</t>
  </si>
  <si>
    <t>Abelia R.Br., 1818 - ABELIA R.BR., 1818</t>
  </si>
  <si>
    <t>(Hedw.) M.Fleisch., 1922</t>
  </si>
  <si>
    <t>Fir Tamarisk-moss</t>
  </si>
  <si>
    <t>Abietinella abietina (Hedw.) M.Fleisch., 1922</t>
  </si>
  <si>
    <t>ABIETINELLA ABIETINA (HEDW.) M.FLEISCH., 1922</t>
  </si>
  <si>
    <t xml:space="preserve">Abietinella abietina </t>
  </si>
  <si>
    <t>Abietinella abietina (Hedw.) M.Fleisch., 1922 _ Hypnum abietinum L. _ Thuidium abietinum (Hedw.) Schimp., 1852</t>
  </si>
  <si>
    <t>Hypnales</t>
  </si>
  <si>
    <t>Thuidiaceae</t>
  </si>
  <si>
    <t>Bryophytes</t>
  </si>
  <si>
    <t>Mousses</t>
  </si>
  <si>
    <t>Abie abie</t>
  </si>
  <si>
    <t>Abietinella abietina (Hedw.) M.Fleisch., 1922 - ABIETINELLA ABIETINA (HEDW.) M.FLEISCH., 1922</t>
  </si>
  <si>
    <t>Mill., 1768</t>
  </si>
  <si>
    <t>Sapin pectinÃ©, Sapin Ã  feuilles d'If</t>
  </si>
  <si>
    <t>European Silver-fir</t>
  </si>
  <si>
    <t>Abies alba Mill., 1768</t>
  </si>
  <si>
    <t>ABIES ALBA MILL., 1768</t>
  </si>
  <si>
    <t xml:space="preserve">Abies alba </t>
  </si>
  <si>
    <t>Abies alba Mill., 1768 _ Abies alba subsp. alba Mill., 1768 _ Abies pectinata (Lam.) DC., 1805 _ Picea pectinata (Lam.) J.W.Loudon, 1838</t>
  </si>
  <si>
    <t>Pinales</t>
  </si>
  <si>
    <t>Pinaceae</t>
  </si>
  <si>
    <t>Gymnospermes</t>
  </si>
  <si>
    <t>Abies alba Mill., 1768 - ABIES ALBA MILL., 1768</t>
  </si>
  <si>
    <t>J.Forbes</t>
  </si>
  <si>
    <t>Abies amabilis J.Forbes</t>
  </si>
  <si>
    <t>ABIES AMABILIS J.FORBES</t>
  </si>
  <si>
    <t xml:space="preserve">Abies amabilis </t>
  </si>
  <si>
    <t>M</t>
  </si>
  <si>
    <t>Abie amab</t>
  </si>
  <si>
    <t>Abies amabilis J.Forbes - ABIES AMABILIS J.FORBES</t>
  </si>
  <si>
    <t>(L.) Mill., 1768</t>
  </si>
  <si>
    <t>Sapin baumier</t>
  </si>
  <si>
    <t>Abies balsamea (L.) Mill., 1768</t>
  </si>
  <si>
    <t>ABIES BALSAMEA (L.) MILL., 1768</t>
  </si>
  <si>
    <t xml:space="preserve">Abies balsamea </t>
  </si>
  <si>
    <t>Abies balsamea (L.) Mill., 1768 _ Abies balsamea subsp. phanerolepis (Fernald) A.E.Murray, 1982 _ Abies balsamea var. phanerolepis Fernald, 1909 _ Abies fraseri (Pursh) Poir., 1817 _ Abies hudsonia Bosc ex Jacques, 1829 _ Abies x phanerolepis (Fernald) T.S.Liu _ Pinus balsamea L., 1753</t>
  </si>
  <si>
    <t>Abie bals</t>
  </si>
  <si>
    <t>Abies balsamea (L.) Mill., 1768 - ABIES BALSAMEA (L.) MILL., 1768</t>
  </si>
  <si>
    <t>Mattf., 1925</t>
  </si>
  <si>
    <t>Sapin de Turquie</t>
  </si>
  <si>
    <t>Abies bornmuelleriana Mattf., 1925</t>
  </si>
  <si>
    <t>ABIES BORNMUELLERIANA MATTF., 1925</t>
  </si>
  <si>
    <t xml:space="preserve">Abies bornmuelleriana </t>
  </si>
  <si>
    <t>Abies bornmuelleriana Mattf., 1925 _ Abies equi-trojani (Asch. &amp; Sint. ex Boiss.) Mattf., 1925 _ Abies nordmanniana subsp. bornmuelleriana (Mattf.) Coode &amp; Cullen, 1965 _ Abies nordmanniana subsp. equi-trojani (Asch. &amp; Sint. ex Boiss.) Coode &amp; Cullen, 1965 _ Abies pectinata var. equi-trojani Asch. &amp; Sint. ex Boiss., 1864</t>
  </si>
  <si>
    <t>Abie born</t>
  </si>
  <si>
    <t>Abies bornmuelleriana Mattf., 1925 - ABIES BORNMUELLERIANA MATTF., 1925</t>
  </si>
  <si>
    <t>(D.Don) Poit., 1845</t>
  </si>
  <si>
    <t>Abies bracteata (D.Don) Poit., 1845</t>
  </si>
  <si>
    <t>ABIES BRACTEATA (D.DON) POIT., 1845</t>
  </si>
  <si>
    <t xml:space="preserve">Abies bracteata </t>
  </si>
  <si>
    <t>Abies bracteata (D.Don) Poit., 1845 _ Pinus bracteata D.Don, 1836</t>
  </si>
  <si>
    <t>Abie brac</t>
  </si>
  <si>
    <t>Abies bracteata (D.Don) Poit., 1845 - ABIES BRACTEATA (D.DON) POIT., 1845</t>
  </si>
  <si>
    <t>Loudon, 1838</t>
  </si>
  <si>
    <t>Sapin de CÃ©phalonie</t>
  </si>
  <si>
    <t>Greek Fir</t>
  </si>
  <si>
    <t>Abies cephalonica Loudon, 1838</t>
  </si>
  <si>
    <t>ABIES CEPHALONICA LOUDON, 1838</t>
  </si>
  <si>
    <t xml:space="preserve">Abies cephalonica </t>
  </si>
  <si>
    <t>Abies cephalonica Loudon, 1838 _ Abies alba subsp. cephalonica (J.W.Loudon) K.Richt., 1890 _ Abies apollinis Link, 1841 _ Abies kukunaria Wender., 1831</t>
  </si>
  <si>
    <t>Abie ceph</t>
  </si>
  <si>
    <t>Abies cephalonica Loudon, 1838 - ABIES CEPHALONICA LOUDON, 1838</t>
  </si>
  <si>
    <t>Tiegh., 1892</t>
  </si>
  <si>
    <t>Abies chensiensis Tiegh., 1892</t>
  </si>
  <si>
    <t>ABIES CHENSIENSIS TIEGH., 1892</t>
  </si>
  <si>
    <t xml:space="preserve">Abies chensiensis </t>
  </si>
  <si>
    <t>Abie chen</t>
  </si>
  <si>
    <t>Abies chensiensis Tiegh., 1892 - ABIES CHENSIENSIS TIEGH., 1892</t>
  </si>
  <si>
    <t>(Antoine &amp; Kotschy) CarriÃ¨re, 1855</t>
  </si>
  <si>
    <t>Abies cilicica (Antoine &amp; Kotschy) CarriÃ¨re, 1855</t>
  </si>
  <si>
    <t>ABIES CILICICA (ANTOINE &amp; KOTSCHY) CARRIÃ¨RE, 1855</t>
  </si>
  <si>
    <t xml:space="preserve">Abies cilicica </t>
  </si>
  <si>
    <t>Abies cilicica (Antoine &amp; Kotschy) CarriÃ¨re, 1855 _ Pinus cilicica Antoine &amp; Kotschy, 1853</t>
  </si>
  <si>
    <t>Abie cili</t>
  </si>
  <si>
    <t>Abies cilicica (Antoine &amp; Kotschy) CarriÃ¨re, 1855 - ABIES CILICICA (ANTOINE &amp; KOTSCHY) CARRIÃ¨RE, 1855</t>
  </si>
  <si>
    <t>(Gordon &amp; Glend.) Lindl. ex Hildebr., 1861</t>
  </si>
  <si>
    <t>Sapin du Colorado</t>
  </si>
  <si>
    <t>Colorado White-fir</t>
  </si>
  <si>
    <t>Abies concolor (Gordon &amp; Glend.) Lindl. ex Hildebr., 1861</t>
  </si>
  <si>
    <t>ABIES CONCOLOR (GORDON &amp; GLEND.) LINDL. EX HILDEBR., 1861</t>
  </si>
  <si>
    <t xml:space="preserve">Abies concolor </t>
  </si>
  <si>
    <t>Abies concolor (Gordon &amp; Glend.) Lindl. ex Hildebr., 1861 _ Abies concolor var. concolor (Gordon &amp; Glend.) Lindl. ex Hildebrandt, 1861 _ Picea concolor Gordon &amp; Glend., 1858</t>
  </si>
  <si>
    <t>Abie conc</t>
  </si>
  <si>
    <t>Abies concolor (Gordon &amp; Glend.) Lindl. ex Hildebr., 1861 - ABIES CONCOLOR (GORDON &amp; GLEND.) LINDL. EX HILDEBR., 1861</t>
  </si>
  <si>
    <t>Franch., 1899</t>
  </si>
  <si>
    <t>Abies delavayi Franch., 1899</t>
  </si>
  <si>
    <t>ABIES DELAVAYI FRANCH., 1899</t>
  </si>
  <si>
    <t xml:space="preserve">Abies delavayi </t>
  </si>
  <si>
    <t>Abie dela</t>
  </si>
  <si>
    <t>Abies delavayi Franch., 1899 - ABIES DELAVAYI FRANCH., 1899</t>
  </si>
  <si>
    <t>Rehder, 1939</t>
  </si>
  <si>
    <t>Abies ernestii Rehder, 1939</t>
  </si>
  <si>
    <t>ABIES ERNESTII REHDER, 1939</t>
  </si>
  <si>
    <t xml:space="preserve">Abies ernestii </t>
  </si>
  <si>
    <t>Abie erne</t>
  </si>
  <si>
    <t>Abies ernestii Rehder, 1939 - ABIES ERNESTII REHDER, 1939</t>
  </si>
  <si>
    <t>(Mast.) Craib, 1920</t>
  </si>
  <si>
    <t>Abies fabri (Mast.) Craib, 1920</t>
  </si>
  <si>
    <t>ABIES FABRI (MAST.) CRAIB, 1920</t>
  </si>
  <si>
    <t xml:space="preserve">Abies fabri </t>
  </si>
  <si>
    <t>Abie fabr</t>
  </si>
  <si>
    <t>Abies fabri (Mast.) Craib, 1920 - ABIES FABRI (MAST.) CRAIB, 1920</t>
  </si>
  <si>
    <t>Siebold &amp; Zucc., 1842</t>
  </si>
  <si>
    <t>Abies firma Siebold &amp; Zucc., 1842</t>
  </si>
  <si>
    <t>ABIES FIRMA SIEBOLD &amp; ZUCC., 1842</t>
  </si>
  <si>
    <t xml:space="preserve">Abies firma </t>
  </si>
  <si>
    <t>Abie firm</t>
  </si>
  <si>
    <t>Abies firma Siebold &amp; Zucc., 1842 - ABIES FIRMA SIEBOLD &amp; ZUCC., 1842</t>
  </si>
  <si>
    <t>Coltm.-Rog., 1919</t>
  </si>
  <si>
    <t>Abies forrestii Coltm.-Rog., 1919</t>
  </si>
  <si>
    <t>ABIES FORRESTII COLTM.-ROG., 1919</t>
  </si>
  <si>
    <t xml:space="preserve">Abies forrestii </t>
  </si>
  <si>
    <t>Abie forr</t>
  </si>
  <si>
    <t>Abies forrestii Coltm.-Rog., 1919 - ABIES FORRESTII COLTM.-ROG., 1919</t>
  </si>
  <si>
    <t>Orr, 1933</t>
  </si>
  <si>
    <t>Abies georgei Orr, 1933</t>
  </si>
  <si>
    <t>ABIES GEORGEI ORR, 1933</t>
  </si>
  <si>
    <t xml:space="preserve">Abies georgei </t>
  </si>
  <si>
    <t>Abie geor</t>
  </si>
  <si>
    <t>Abies georgei Orr, 1933 - ABIES GEORGEI ORR, 1933</t>
  </si>
  <si>
    <t>(Douglas ex D.Don) Lindl., 1833</t>
  </si>
  <si>
    <t>Sapin de Vancouver, Sapin de l'OrÃ©gon</t>
  </si>
  <si>
    <t>Giant Fir</t>
  </si>
  <si>
    <t>Abies grandis (Douglas ex D.Don) Lindl., 1833</t>
  </si>
  <si>
    <t>ABIES GRANDIS (DOUGLAS EX D.DON) LINDL., 1833</t>
  </si>
  <si>
    <t xml:space="preserve">Abies grandis </t>
  </si>
  <si>
    <t>Abies grandis (Douglas ex D.Don) Lindl., 1833 _ Abies gordoniana CarriÃ¨re, 1867 _ Picea grandis (Douglas ex D.Don) J.W.Loudon, 1838 _ Pinus grandis Douglas ex D.Don, 1832</t>
  </si>
  <si>
    <t>Abie gran</t>
  </si>
  <si>
    <t>Abies grandis (Douglas ex D.Don) Lindl., 1833 - ABIES GRANDIS (DOUGLAS EX D.DON) LINDL., 1833</t>
  </si>
  <si>
    <t>Maxim., 1866</t>
  </si>
  <si>
    <t>Abies holophylla Maxim., 1866</t>
  </si>
  <si>
    <t>ABIES HOLOPHYLLA MAXIM., 1866</t>
  </si>
  <si>
    <t xml:space="preserve">Abies holophylla </t>
  </si>
  <si>
    <t>Abie holo</t>
  </si>
  <si>
    <t>Abies holophylla Maxim., 1866 - ABIES HOLOPHYLLA MAXIM., 1866</t>
  </si>
  <si>
    <t>(Hayata) T.ItÃ´</t>
  </si>
  <si>
    <t>Abies kawakamii (Hayata) T.ItÃ´</t>
  </si>
  <si>
    <t>ABIES KAWAKAMII (HAYATA) T.ITÃ´</t>
  </si>
  <si>
    <t xml:space="preserve">Abies kawakamii </t>
  </si>
  <si>
    <t>Abies kawakamii (Hayata) T.ItÃ´ _ Abies mariesii var. kawakamii Hayata, 1908</t>
  </si>
  <si>
    <t>Abie kawa</t>
  </si>
  <si>
    <t>Abies kawakamii (Hayata) T.ItÃ´ - ABIES KAWAKAMII (HAYATA) T.ITÃ´</t>
  </si>
  <si>
    <t>E.H.Wilson, 1920</t>
  </si>
  <si>
    <t>Abies koreana E.H.Wilson, 1920</t>
  </si>
  <si>
    <t>ABIES KOREANA E.H.WILSON, 1920</t>
  </si>
  <si>
    <t xml:space="preserve">Abies koreana </t>
  </si>
  <si>
    <t>Abie kore</t>
  </si>
  <si>
    <t>Abies koreana E.H.Wilson, 1920 - ABIES KOREANA E.H.WILSON, 1920</t>
  </si>
  <si>
    <t>(Hook.) Nutt., 1849</t>
  </si>
  <si>
    <t>Abies lasiocarpa (Hook.) Nutt., 1849</t>
  </si>
  <si>
    <t>ABIES LASIOCARPA (HOOK.) NUTT., 1849</t>
  </si>
  <si>
    <t xml:space="preserve">Abies lasiocarpa </t>
  </si>
  <si>
    <t>Abies lasiocarpa (Hook.) Nutt., 1849 _ Pinus lasiocarpa Hook., 1838</t>
  </si>
  <si>
    <t>Abie lasi</t>
  </si>
  <si>
    <t>Abies lasiocarpa (Hook.) Nutt., 1849 - ABIES LASIOCARPA (HOOK.) NUTT., 1849</t>
  </si>
  <si>
    <t>(Gordon) A.Murray, 1863</t>
  </si>
  <si>
    <t>Abies lowiana (Gordon) A.Murray, 1863</t>
  </si>
  <si>
    <t>ABIES LOWIANA (GORDON) A.MURRAY, 1863</t>
  </si>
  <si>
    <t xml:space="preserve">Abies lowiana </t>
  </si>
  <si>
    <t>Abies lowiana (Gordon) A.Murray, 1863 _ Abies concolor var. lowiana (Gordon) Lemmon, 1895 _ Picea lowiana Gordon, 1862</t>
  </si>
  <si>
    <t>Abie lowi</t>
  </si>
  <si>
    <t>Abies lowiana (Gordon) A.Murray, 1863 - ABIES LOWIANA (GORDON) A.MURRAY, 1863</t>
  </si>
  <si>
    <t>=SI(NB.SI(Database!$E$2:$E$144304</t>
  </si>
  <si>
    <t>A.Murray, 1863</t>
  </si>
  <si>
    <t>Abies magnifica A.Murray, 1863</t>
  </si>
  <si>
    <t>ABIES MAGNIFICA A.MURRAY, 1863</t>
  </si>
  <si>
    <t xml:space="preserve">Abies magnifica </t>
  </si>
  <si>
    <t>Abie magn</t>
  </si>
  <si>
    <t>Abies magnifica A.Murray, 1863 - ABIES MAGNIFICA A.MURRAY, 1863</t>
  </si>
  <si>
    <t>(Lojac.) Mattei, 1908</t>
  </si>
  <si>
    <t>Abies nebrodensis (Lojac.) Mattei, 1908</t>
  </si>
  <si>
    <t>ABIES NEBRODENSIS (LOJAC.) MATTEI, 1908</t>
  </si>
  <si>
    <t xml:space="preserve">Abies nebrodensis </t>
  </si>
  <si>
    <t>Abies nebrodensis (Lojac.) Mattei, 1908 _ Abies pectinata var. nebrodensis Lojac., 1907</t>
  </si>
  <si>
    <t>Abie nebr</t>
  </si>
  <si>
    <t>Abies nebrodensis (Lojac.) Mattei, 1908 - ABIES NEBRODENSIS (LOJAC.) MATTEI, 1908</t>
  </si>
  <si>
    <t>(Steven) Spach, 1841</t>
  </si>
  <si>
    <t>Sapin de Nordmann, Sapin du Caucase, Sapin de CrimÃ©e</t>
  </si>
  <si>
    <t>Caucasian Fir</t>
  </si>
  <si>
    <t>Abies nordmanniana (Steven) Spach, 1841</t>
  </si>
  <si>
    <t>ABIES NORDMANNIANA (STEVEN) SPACH, 1841</t>
  </si>
  <si>
    <t xml:space="preserve">Abies nordmanniana </t>
  </si>
  <si>
    <t>Abies nordmanniana (Steven) Spach, 1841 _ Abies nordmanniana subsp. nordmanniana (Steven) Spach, 1841 _ Picea nordmanniana (Steven) J.W.Loudon, 1838 _ Pinus nordmanniana Steven, 1838</t>
  </si>
  <si>
    <t>Abie nord</t>
  </si>
  <si>
    <t>Abies nordmanniana (Steven) Spach, 1841 - ABIES NORDMANNIANA (STEVEN) SPACH, 1841</t>
  </si>
  <si>
    <t>Lannoy ex CarriÃ¨re, 1866</t>
  </si>
  <si>
    <t>Abies numidica Lannoy ex CarriÃ¨re, 1866</t>
  </si>
  <si>
    <t>ABIES NUMIDICA LANNOY EX CARRIÃ¨RE, 1866</t>
  </si>
  <si>
    <t xml:space="preserve">Abies numidica </t>
  </si>
  <si>
    <t>Abie numi</t>
  </si>
  <si>
    <t>Abies numidica Lannoy ex CarriÃ¨re, 1866 - ABIES NUMIDICA LANNOY EX CARRIÃ¨RE, 1866</t>
  </si>
  <si>
    <t>Gaussen, 1929</t>
  </si>
  <si>
    <t>Sapin de PardÃ©</t>
  </si>
  <si>
    <t>Abies pardei Gaussen, 1929</t>
  </si>
  <si>
    <t>ABIES PARDEI GAUSSEN, 1929</t>
  </si>
  <si>
    <t xml:space="preserve">Abies pardei </t>
  </si>
  <si>
    <t>Abie pard</t>
  </si>
  <si>
    <t>Abies pardei Gaussen, 1929 - ABIES PARDEI GAUSSEN, 1929</t>
  </si>
  <si>
    <t>(Royle ex D.Don) Royle, 1836</t>
  </si>
  <si>
    <t>Abies pindrow (Royle ex D.Don) Royle, 1836</t>
  </si>
  <si>
    <t>ABIES PINDROW (ROYLE EX D.DON) ROYLE, 1836</t>
  </si>
  <si>
    <t xml:space="preserve">Abies pindrow </t>
  </si>
  <si>
    <t>Abies pindrow (Royle ex D.Don) Royle, 1836 _ Pinus pindrow Royle ex D.Don, 1836</t>
  </si>
  <si>
    <t>Abie pind</t>
  </si>
  <si>
    <t>Abies pindrow (Royle ex D.Don) Royle, 1836 - ABIES PINDROW (ROYLE EX D.DON) ROYLE, 1836</t>
  </si>
  <si>
    <t>Boiss., 1838</t>
  </si>
  <si>
    <t>Sapin d'Espagne</t>
  </si>
  <si>
    <t>Spanish Fir</t>
  </si>
  <si>
    <t>Abies pinsapo Boiss., 1838</t>
  </si>
  <si>
    <t>ABIES PINSAPO BOISS., 1838</t>
  </si>
  <si>
    <t xml:space="preserve">Abies pinsapo </t>
  </si>
  <si>
    <t>Abies pinsapo Boiss., 1838 _ Abies hispanica Chambray, 1845</t>
  </si>
  <si>
    <t>Abie pins</t>
  </si>
  <si>
    <t>Abies pinsapo Boiss., 1838 - ABIES PINSAPO BOISS., 1838</t>
  </si>
  <si>
    <t>Rehder, 1949</t>
  </si>
  <si>
    <t>Noble Fir</t>
  </si>
  <si>
    <t>Abies procera Rehder, 1949</t>
  </si>
  <si>
    <t>ABIES PROCERA REHDER, 1949</t>
  </si>
  <si>
    <t xml:space="preserve">Abies procera </t>
  </si>
  <si>
    <t>Abies procera Rehder, 1949 _ Abies nobilis (Douglas ex Lamb.) Lindl., 1833 _ Pinus nobilis Douglas ex Lamb., 1832</t>
  </si>
  <si>
    <t>Abie proc</t>
  </si>
  <si>
    <t>Abies procera Rehder, 1949 - ABIES PROCERA REHDER, 1949</t>
  </si>
  <si>
    <t>Mast., 1906</t>
  </si>
  <si>
    <t>Abies recurvata Mast., 1906</t>
  </si>
  <si>
    <t>ABIES RECURVATA MAST., 1906</t>
  </si>
  <si>
    <t xml:space="preserve">Abies recurvata </t>
  </si>
  <si>
    <t>Abie recu</t>
  </si>
  <si>
    <t>Abies recurvata Mast., 1906 - ABIES RECURVATA MAST., 1906</t>
  </si>
  <si>
    <t>Ledeb., 1833</t>
  </si>
  <si>
    <t>Abies sibirica Ledeb., 1833</t>
  </si>
  <si>
    <t>ABIES SIBIRICA LEDEB., 1833</t>
  </si>
  <si>
    <t xml:space="preserve">Abies sibirica </t>
  </si>
  <si>
    <t>Abie sibi</t>
  </si>
  <si>
    <t>Abies sibirica Ledeb., 1833 - ABIES SIBIRICA LEDEB., 1833</t>
  </si>
  <si>
    <t>Mill., 1754</t>
  </si>
  <si>
    <t>Sapins</t>
  </si>
  <si>
    <t>firs</t>
  </si>
  <si>
    <t>Abies Mill., 1754</t>
  </si>
  <si>
    <t>ABIES MILL., 1754</t>
  </si>
  <si>
    <t xml:space="preserve">Abies </t>
  </si>
  <si>
    <t>Abie sp.</t>
  </si>
  <si>
    <t>Abies Mill., 1754 - ABIES MILL., 1754</t>
  </si>
  <si>
    <t>MÃ¼ll.Hal.</t>
  </si>
  <si>
    <t>Abietinella MÃ¼ll.Hal.</t>
  </si>
  <si>
    <t>ABIETINELLA MÃ¼LL.HAL.</t>
  </si>
  <si>
    <t xml:space="preserve">Abietinella </t>
  </si>
  <si>
    <t>Abietinella MÃ¼ll.Hal. - ABIETINELLA MÃ¼LL.HAL.</t>
  </si>
  <si>
    <t>(D.Don) Spach, 1841</t>
  </si>
  <si>
    <t>Abies spectabilis (D.Don) Spach, 1841</t>
  </si>
  <si>
    <t>ABIES SPECTABILIS (D.DON) SPACH, 1841</t>
  </si>
  <si>
    <t xml:space="preserve">Abies spectabilis </t>
  </si>
  <si>
    <t>Abies spectabilis (D.Don) Spach, 1841 _ Pinus spectabilis D.Don, 1825</t>
  </si>
  <si>
    <t>Abie spec</t>
  </si>
  <si>
    <t>Abies spectabilis (D.Don) Spach, 1841 - ABIES SPECTABILIS (D.DON) SPACH, 1841</t>
  </si>
  <si>
    <t>Abies squamata Mast., 1906</t>
  </si>
  <si>
    <t>ABIES SQUAMATA MAST., 1906</t>
  </si>
  <si>
    <t xml:space="preserve">Abies squamata </t>
  </si>
  <si>
    <t>Abie squa</t>
  </si>
  <si>
    <t>Abies squamata Mast., 1906 - ABIES SQUAMATA MAST., 1906</t>
  </si>
  <si>
    <t>Lindl., 1861</t>
  </si>
  <si>
    <t>Abies veitchii Lindl., 1861</t>
  </si>
  <si>
    <t>ABIES VEITCHII LINDL., 1861</t>
  </si>
  <si>
    <t xml:space="preserve">Abies veitchii </t>
  </si>
  <si>
    <t>Abie veit</t>
  </si>
  <si>
    <t>Abies veitchii Lindl., 1861 - ABIES VEITCHII LINDL., 1861</t>
  </si>
  <si>
    <t>(Cav.) G.Don, 1831</t>
  </si>
  <si>
    <t>Abutilon exstipulare (Cav.) G.Don, 1831</t>
  </si>
  <si>
    <t>ABUTILON EXSTIPULARE (CAV.) G.DON, 1831</t>
  </si>
  <si>
    <t xml:space="preserve">Abutilon exstipulare </t>
  </si>
  <si>
    <t>Abutilon exstipulare (Cav.) G.Don, 1831 _ Sida exstipularis Cav., 1786</t>
  </si>
  <si>
    <t>Malvales</t>
  </si>
  <si>
    <t>Malvaceae</t>
  </si>
  <si>
    <t>Malvoideae</t>
  </si>
  <si>
    <t>Malveae</t>
  </si>
  <si>
    <t>Abut exst</t>
  </si>
  <si>
    <t>Abutilon exstipulare (Cav.) G.Don, 1831 - ABUTILON EXSTIPULARE (CAV.) G.DON, 1831</t>
  </si>
  <si>
    <t>Fosberg, 1981</t>
  </si>
  <si>
    <t>Abutilon mangarevicum Fosberg, 1981</t>
  </si>
  <si>
    <t>ABUTILON MANGAREVICUM FOSBERG, 1981</t>
  </si>
  <si>
    <t xml:space="preserve">Abutilon mangarevicum </t>
  </si>
  <si>
    <t>Abut mang</t>
  </si>
  <si>
    <t>Abutilon mangarevicum Fosberg, 1981 - ABUTILON MANGAREVICUM FOSBERG, 1981</t>
  </si>
  <si>
    <t>(A.Spreng.) A.St.-Hil. &amp; Naudin, 1842</t>
  </si>
  <si>
    <t>Abutilon megapotamicum (A.Spreng.) A.St.-Hil. &amp; Naudin, 1842</t>
  </si>
  <si>
    <t>ABUTILON MEGAPOTAMICUM (A.SPRENG.) A.ST.-HIL. &amp; NAUDIN, 1842</t>
  </si>
  <si>
    <t xml:space="preserve">Abutilon megapotamicum </t>
  </si>
  <si>
    <t>Abutilon megapotamicum (A.Spreng.) A.St.-Hil. &amp; Naudin, 1842 _ Abutilon vexillarium E.Morren, 1864 _ Periptera megapotamica (A.Spreng.) G.Don, 1831 _ Sida leopoldii Hort, 1894 _ Sida megapotamica A.Spreng., 1828</t>
  </si>
  <si>
    <t>Abut mega</t>
  </si>
  <si>
    <t>Abutilon megapotamicum (A.Spreng.) A.St.-Hil. &amp; Naudin, 1842 - ABUTILON MEGAPOTAMICUM (A.SPRENG.) A.ST.-HIL. &amp; NAUDIN, 1842</t>
  </si>
  <si>
    <t>Abutilon sachetianum Fosberg, 1981</t>
  </si>
  <si>
    <t>ABUTILON SACHETIANUM FOSBERG, 1981</t>
  </si>
  <si>
    <t xml:space="preserve">Abutilon sachetianum </t>
  </si>
  <si>
    <t>Abut sach</t>
  </si>
  <si>
    <t>Abutilon sachetianum Fosberg, 1981 - ABUTILON SACHETIANUM FOSBERG, 1981</t>
  </si>
  <si>
    <t>Abutilon Mill., 1754</t>
  </si>
  <si>
    <t>ABUTILON MILL., 1754</t>
  </si>
  <si>
    <t xml:space="preserve">Abutilon </t>
  </si>
  <si>
    <t>Abut sp.</t>
  </si>
  <si>
    <t>Abutilon Mill., 1754 - ABUTILON MILL., 1754</t>
  </si>
  <si>
    <t>Medik., 1787</t>
  </si>
  <si>
    <t>Abutilon d'Avicenne, Abutilon Ã  pÃ©tales jaunes, Abutilon de ThÃ©ophraste</t>
  </si>
  <si>
    <t>Velvetleaf</t>
  </si>
  <si>
    <t>Abutilon theophrasti Medik., 1787</t>
  </si>
  <si>
    <t>ABUTILON THEOPHRASTI MEDIK., 1787</t>
  </si>
  <si>
    <t xml:space="preserve">Abutilon theophrasti </t>
  </si>
  <si>
    <t>Abutilon theophrasti Medik., 1787 _ Abutilon avicennae Gaertn., 1791 _ Abutilon behrianum F.Muell., 1855 _ Abutilon pubescens Moench, 1794 _ Malva abutilon (L.) E.H.L.Krause, 1901 _ Sida abutilon L., 1753 _ Sida tenax Salisb., 1796 _ Sida tiliaefolia Fisch., 1808</t>
  </si>
  <si>
    <t>Abut theo</t>
  </si>
  <si>
    <t>Abutilon theophrasti Medik., 1787 - ABUTILON THEOPHRASTI MEDIK., 1787</t>
  </si>
  <si>
    <t>(Cav.) C.Presl</t>
  </si>
  <si>
    <t>Abutilon vitifolium (Cav.) C.Presl</t>
  </si>
  <si>
    <t>ABUTILON VITIFOLIUM (CAV.) C.PRESL</t>
  </si>
  <si>
    <t xml:space="preserve">Abutilon vitifolium </t>
  </si>
  <si>
    <t>Abutilon vitifolium (Cav.) C.Presl _ Corynabutilon vitifolium (Cav.) Kearney, 1949 _ Sida vitifolia Cav., 1799</t>
  </si>
  <si>
    <t>Abut viti</t>
  </si>
  <si>
    <t>Abutilon vitifolium (Cav.) C.Presl - ABUTILON VITIFOLIUM (CAV.) C.PRESL</t>
  </si>
  <si>
    <t>F.Muell., 1888</t>
  </si>
  <si>
    <t>Mimosa de Bailey</t>
  </si>
  <si>
    <t>Acacia baileyana F.Muell., 1888</t>
  </si>
  <si>
    <t>ACACIA BAILEYANA F.MUELL., 1888</t>
  </si>
  <si>
    <t xml:space="preserve">Acacia baileyana </t>
  </si>
  <si>
    <t>Acac bail</t>
  </si>
  <si>
    <t>Acacia baileyana F.Muell., 1888 - ACACIA BAILEYANA F.MUELL., 1888</t>
  </si>
  <si>
    <t>A.Cunn. ex G.Don, 1832</t>
  </si>
  <si>
    <t>Acacia cultriformis A.Cunn. ex G.Don, 1832</t>
  </si>
  <si>
    <t>ACACIA CULTRIFORMIS A.CUNN. EX G.DON, 1832</t>
  </si>
  <si>
    <t xml:space="preserve">Acacia cultriformis </t>
  </si>
  <si>
    <t>Acac cult</t>
  </si>
  <si>
    <t>Acacia cultriformis A.Cunn. ex G.Don, 1832 - ACACIA CULTRIFORMIS A.CUNN. EX G.DON, 1832</t>
  </si>
  <si>
    <t>Acacia cyclops A.Cunn. ex G.Don, 1832</t>
  </si>
  <si>
    <t>ACACIA CYCLOPS A.CUNN. EX G.DON, 1832</t>
  </si>
  <si>
    <t xml:space="preserve">Acacia cyclops </t>
  </si>
  <si>
    <t>Acac cycl</t>
  </si>
  <si>
    <t>Acacia cyclops A.Cunn. ex G.Don, 1832 - ACACIA CYCLOPS A.CUNN. EX G.DON, 1832</t>
  </si>
  <si>
    <t>Link, 1822</t>
  </si>
  <si>
    <t>Mimosa argentÃ©, Mimosa des fleuristes, Mimosa de Bormes</t>
  </si>
  <si>
    <t>Acacia dealbata Link, 1822</t>
  </si>
  <si>
    <t>ACACIA DEALBATA LINK, 1822</t>
  </si>
  <si>
    <t xml:space="preserve">Acacia dealbata </t>
  </si>
  <si>
    <t>Acacia dealbata Link, 1822 _ Acacia affinis Sweet, 1827 _ Acacia decurrens var. dealbata (Link) Maiden, 1906 _ Acacia irrorata Sieber ex Spreng., 1826 _ Racosperma dealbatum (Link) Pedley, 1987</t>
  </si>
  <si>
    <t>J</t>
  </si>
  <si>
    <t>Acac deal</t>
  </si>
  <si>
    <t>Acacia dealbata Link, 1822 - ACACIA DEALBATA LINK, 1822</t>
  </si>
  <si>
    <t>(J.C.Wendl.) Willd., 1805</t>
  </si>
  <si>
    <t>Acacia decurrens (J.C.Wendl.) Willd., 1805</t>
  </si>
  <si>
    <t>ACACIA DECURRENS (J.C.WENDL.) WILLD., 1805</t>
  </si>
  <si>
    <t xml:space="preserve">Acacia decurrens </t>
  </si>
  <si>
    <t>Acacia decurrens (J.C.Wendl.) Willd., 1805 _ Acacia decurrens var. decurrens (J.C.Wendl.) Willd., 1805 _ Mimosa decurrens J.C.Wendl., 1798</t>
  </si>
  <si>
    <t>Acac decu</t>
  </si>
  <si>
    <t>Acacia decurrens (J.C.Wendl.) Willd., 1805 - ACACIA DECURRENS (J.C.WENDL.) WILLD., 1805</t>
  </si>
  <si>
    <t>Willd., 1806</t>
  </si>
  <si>
    <t>Acacia heterophylla Willd., 1806</t>
  </si>
  <si>
    <t>ACACIA HETEROPHYLLA WILLD., 1806</t>
  </si>
  <si>
    <t xml:space="preserve">Acacia heterophylla </t>
  </si>
  <si>
    <t>Acacia heterophylla Willd., 1806 _ Acacia brevipes A.Cunn., 1834 _ Acacia implexa var. brevipes (A.Cunn.) Domin, 1926 _ Mimosa heterophylla Lam., 1783</t>
  </si>
  <si>
    <t>Acac hete</t>
  </si>
  <si>
    <t>Acacia heterophylla Willd., 1806 - ACACIA HETEROPHYLLA WILLD., 1806</t>
  </si>
  <si>
    <t>(Andrews) Willd., 1806</t>
  </si>
  <si>
    <t>Acacia dorÃ© de Sydney, Mimosa chenille</t>
  </si>
  <si>
    <t>Acacia longifolia (Andrews) Willd., 1806</t>
  </si>
  <si>
    <t>ACACIA LONGIFOLIA (ANDREWS) WILLD., 1806</t>
  </si>
  <si>
    <t xml:space="preserve">Acacia longifolia </t>
  </si>
  <si>
    <t>Acacia longifolia (Andrews) Willd., 1806 _ Mimosa floribunda Vent., 1803 _ Mimosa intertexta DC. _ Mimosa longifolia Andrews, 1802 _ Mimosa macrostachya Poir., 1810 _ Phyllodoce floribunda Link, 1831 _ Phyllodoce longifolia (Andrews) Link, 1831</t>
  </si>
  <si>
    <t>Acac long</t>
  </si>
  <si>
    <t>Acacia longifolia (Andrews) Willd., 1806 - ACACIA LONGIFOLIA (ANDREWS) WILLD., 1806</t>
  </si>
  <si>
    <t>De Wild., 1925</t>
  </si>
  <si>
    <t>Mimosa argentÃ©, Mimosa vert</t>
  </si>
  <si>
    <t>Black wattle</t>
  </si>
  <si>
    <t>Acacia mearnsii De Wild., 1925</t>
  </si>
  <si>
    <t>ACACIA MEARNSII DE WILD., 1925</t>
  </si>
  <si>
    <t xml:space="preserve">Acacia mearnsii </t>
  </si>
  <si>
    <t>Acacia mearnsii De Wild., 1925 _ Acacia mollissima auct. non Willd., 1809</t>
  </si>
  <si>
    <t>Acac mear</t>
  </si>
  <si>
    <t>Acacia mearnsii De Wild., 1925 - ACACIA MEARNSII DE WILD., 1925</t>
  </si>
  <si>
    <t>R.Br., 1813</t>
  </si>
  <si>
    <t>Acacia Ã  bois dur, Acacia Ã  bois noir</t>
  </si>
  <si>
    <t>Australian Blackwood</t>
  </si>
  <si>
    <t>Acacia melanoxylon R.Br., 1813</t>
  </si>
  <si>
    <t>ACACIA MELANOXYLON R.BR., 1813</t>
  </si>
  <si>
    <t xml:space="preserve">Acacia melanoxylon </t>
  </si>
  <si>
    <t>Acacia melanoxylon R.Br., 1813 _ Racosperma melanoxylon (R.Br.) Mart., 1835</t>
  </si>
  <si>
    <t>Acac mela</t>
  </si>
  <si>
    <t>Acacia melanoxylon R.Br., 1813 - ACACIA MELANOXYLON R.BR., 1813</t>
  </si>
  <si>
    <t>DC., 1813</t>
  </si>
  <si>
    <t>Acacia paradoxa DC., 1813</t>
  </si>
  <si>
    <t>ACACIA PARADOXA DC., 1813</t>
  </si>
  <si>
    <t xml:space="preserve">Acacia paradoxa </t>
  </si>
  <si>
    <t>Acacia paradoxa DC., 1813 _ Acacia armata R.Br., 1813</t>
  </si>
  <si>
    <t>Acac para</t>
  </si>
  <si>
    <t>Acacia paradoxa DC., 1813 - ACACIA PARADOXA DC., 1813</t>
  </si>
  <si>
    <t>F.Muell., 1853</t>
  </si>
  <si>
    <t>Acacia pravissima F.Muell., 1853</t>
  </si>
  <si>
    <t>ACACIA PRAVISSIMA F.MUELL., 1853</t>
  </si>
  <si>
    <t xml:space="preserve">Acacia pravissima </t>
  </si>
  <si>
    <t>Acac prav</t>
  </si>
  <si>
    <t>Acacia pravissima F.Muell., 1853 - ACACIA PRAVISSIMA F.MUELL., 1853</t>
  </si>
  <si>
    <t>Benth., 1842</t>
  </si>
  <si>
    <t>Acacia pycnantha Benth., 1842</t>
  </si>
  <si>
    <t>ACACIA PYCNANTHA BENTH., 1842</t>
  </si>
  <si>
    <t xml:space="preserve">Acacia pycnantha </t>
  </si>
  <si>
    <t>Acac pycn</t>
  </si>
  <si>
    <t>Acacia pycnantha Benth., 1842 - ACACIA PYCNANTHA BENTH., 1842</t>
  </si>
  <si>
    <t>Schltdl., 1847</t>
  </si>
  <si>
    <t>Mimosa rÃ©sineux, Mimosa des quatre saisons</t>
  </si>
  <si>
    <t>Acacia retinodes Schltdl., 1847</t>
  </si>
  <si>
    <t>ACACIA RETINODES SCHLTDL., 1847</t>
  </si>
  <si>
    <t xml:space="preserve">Acacia retinodes </t>
  </si>
  <si>
    <t>Acacia retinodes Schltdl., 1847 _ Acacia confluens Maiden &amp; Blakely, 1927 _ Acacia provincialis A.Camus, 1927</t>
  </si>
  <si>
    <t>Acac reti</t>
  </si>
  <si>
    <t>Acacia retinodes Schltdl., 1847 - ACACIA RETINODES SCHLTDL., 1847</t>
  </si>
  <si>
    <t>Hensl., 1839</t>
  </si>
  <si>
    <t>Acacia riceana Hensl., 1839</t>
  </si>
  <si>
    <t>ACACIA RICEANA HENSL., 1839</t>
  </si>
  <si>
    <t xml:space="preserve">Acacia riceana </t>
  </si>
  <si>
    <t>Acac rice</t>
  </si>
  <si>
    <t>Acacia riceana Hensl., 1839 - ACACIA RICEANA HENSL., 1839</t>
  </si>
  <si>
    <t>Lindl., 1838</t>
  </si>
  <si>
    <t>Acacia salicina Lindl., 1838</t>
  </si>
  <si>
    <t>ACACIA SALICINA LINDL., 1838</t>
  </si>
  <si>
    <t xml:space="preserve">Acacia salicina </t>
  </si>
  <si>
    <t>Acac sali</t>
  </si>
  <si>
    <t>Acacia salicina Lindl., 1838 - ACACIA SALICINA LINDL., 1838</t>
  </si>
  <si>
    <t>(Labill.) H.L.Wendl., 1820</t>
  </si>
  <si>
    <t>Mimosa Ã  feuilles de Saule</t>
  </si>
  <si>
    <t>Acacia saligna (Labill.) H.L.Wendl., 1820</t>
  </si>
  <si>
    <t>ACACIA SALIGNA (LABILL.) H.L.WENDL., 1820</t>
  </si>
  <si>
    <t xml:space="preserve">Acacia saligna </t>
  </si>
  <si>
    <t>Acacia saligna (Labill.) H.L.Wendl., 1820 _ Acacia cyanophylla Lindl., 1839 _ Mimosa saligna Labill., 1807 _ Racosperma salignum (Labill.) Pedley, 1987</t>
  </si>
  <si>
    <t>Acacia saligna (Labill.) H.L.Wendl., 1820 - ACACIA SALIGNA (LABILL.) H.L.WENDL., 1820</t>
  </si>
  <si>
    <t>Mill., 1754 [nom. cons.]</t>
  </si>
  <si>
    <t>Acacia Mill., 1754 [nom. cons.]</t>
  </si>
  <si>
    <t>ACACIA MILL., 1754 [NOM. CONS.]</t>
  </si>
  <si>
    <t xml:space="preserve">Acacia </t>
  </si>
  <si>
    <t>Acacia Mill., 1754 [nom. cons.] _ Acacia subg. Phyllodineae (DC.) Ser., 1849 _ Racosperma Mart., 1835</t>
  </si>
  <si>
    <t>Acac sp.</t>
  </si>
  <si>
    <t>Acacia Mill., 1754 [nom. cons.] - ACACIA MILL., 1754 [NOM. CONS.]</t>
  </si>
  <si>
    <t>(L'HÃ©r.) Willd., 1806</t>
  </si>
  <si>
    <t>Acacia verticillata (L'HÃ©r.) Willd., 1806</t>
  </si>
  <si>
    <t>ACACIA VERTICILLATA (L'HÃ©R.) WILLD., 1806</t>
  </si>
  <si>
    <t xml:space="preserve">Acacia verticillata </t>
  </si>
  <si>
    <t>Acacia verticillata (L'HÃ©r.) Willd., 1806 _ Mimosa verticillata L'HÃ©r., 1789 _ Racosperma verticillata (L'HÃ©r.) Mart., 1835</t>
  </si>
  <si>
    <t>Acac vert</t>
  </si>
  <si>
    <t>Acacia verticillata (L'HÃ©r.) Willd., 1806 - ACACIA VERTICILLATA (L'HÃ©R.) WILLD., 1806</t>
  </si>
  <si>
    <t>Guillaumin, 1929</t>
  </si>
  <si>
    <t>Acalypha balansae Guillaumin, 1929</t>
  </si>
  <si>
    <t>ACALYPHA BALANSAE GUILLAUMIN, 1929</t>
  </si>
  <si>
    <t xml:space="preserve">Acalypha balansae </t>
  </si>
  <si>
    <t>Malpighiales</t>
  </si>
  <si>
    <t>Euphorbiaceae</t>
  </si>
  <si>
    <t>Acal bala</t>
  </si>
  <si>
    <t>Acalypha balansae Guillaumin, 1929 - ACALYPHA BALANSAE GUILLAUMIN, 1929</t>
  </si>
  <si>
    <t>Coode, 1979</t>
  </si>
  <si>
    <t>Acalypha integrifolia subsp. panduriformis Coode, 1979</t>
  </si>
  <si>
    <t>ACALYPHA INTEGRIFOLIA SUBSP. PANDURIFORMIS COODE, 1979</t>
  </si>
  <si>
    <t xml:space="preserve">Acalypha integrifolia subsp. panduriformis </t>
  </si>
  <si>
    <t>Acalypha integrifolia subsp. panduriformis Coode, 1979 _ Acalypha colorata auct. non (Poir.) Spreng. _ Acalypha integrifolia var. concolor (Baill. ex MÃ¼ll.Arg.) Pax &amp; Hoffm.</t>
  </si>
  <si>
    <t>SSES</t>
  </si>
  <si>
    <t>Acal inte ssp. pand</t>
  </si>
  <si>
    <t>Acalypha integrifolia subsp. panduriformis Coode, 1979 - ACALYPHA INTEGRIFOLIA SUBSP. PANDURIFORMIS COODE, 1979</t>
  </si>
  <si>
    <t>MÃ¼ll.Arg., 1865</t>
  </si>
  <si>
    <t>Acalypha lepinei MÃ¼ll.Arg., 1865</t>
  </si>
  <si>
    <t>ACALYPHA LEPINEI MÃ¼LL.ARG., 1865</t>
  </si>
  <si>
    <t xml:space="preserve">Acalypha lepinei </t>
  </si>
  <si>
    <t>Acal lepi</t>
  </si>
  <si>
    <t>Acalypha lepinei MÃ¼ll.Arg., 1865 - ACALYPHA LEPINEI MÃ¼LL.ARG., 1865</t>
  </si>
  <si>
    <t>Baill., 1862</t>
  </si>
  <si>
    <t>Acalypha pancheriana Baill., 1862</t>
  </si>
  <si>
    <t>ACALYPHA PANCHERIANA BAILL., 1862</t>
  </si>
  <si>
    <t xml:space="preserve">Acalypha pancheriana </t>
  </si>
  <si>
    <t>Acalypha pancheriana Baill., 1862 _ Acalypha neocaledonica MÃ¼ll.Arg. _ Acalypha schlechteri Pax &amp; K.Hoffm., 1924 _ Ricinocarpus neocaledonicus (MÃ¼ll.Arg.) Kuntze _ Ricinocarpus pancheriana (Baill.) Kuntze</t>
  </si>
  <si>
    <t>Acal panc</t>
  </si>
  <si>
    <t>Acalypha pancheriana Baill., 1862 - ACALYPHA PANCHERIANA BAILL., 1862</t>
  </si>
  <si>
    <t>DÃ¤niker, 1932</t>
  </si>
  <si>
    <t>Acalypha pulchrespicata DÃ¤niker, 1932</t>
  </si>
  <si>
    <t>ACALYPHA PULCHRESPICATA DÃ¤NIKER, 1932</t>
  </si>
  <si>
    <t xml:space="preserve">Acalypha pulchrespicata </t>
  </si>
  <si>
    <t>Acal pulc</t>
  </si>
  <si>
    <t>Acalypha pulchrespicata DÃ¤niker, 1932 - ACALYPHA PULCHRESPICATA DÃ¤NIKER, 1932</t>
  </si>
  <si>
    <t>F.Br., 1935</t>
  </si>
  <si>
    <t>Acalypha raivavensis F.Br., 1935</t>
  </si>
  <si>
    <t>ACALYPHA RAIVAVENSIS F.BR., 1935</t>
  </si>
  <si>
    <t xml:space="preserve">Acalypha raivavensis </t>
  </si>
  <si>
    <t>Acalypha raivavensis F.Br., 1935 _ Acalypha tubuaiensis H.St.John, 1883</t>
  </si>
  <si>
    <t>Acal raiv</t>
  </si>
  <si>
    <t>Acalypha raivavensis F.Br., 1935 - ACALYPHA RAIVAVENSIS F.BR., 1935</t>
  </si>
  <si>
    <t>Acalypha rapensis F.Br., 1935</t>
  </si>
  <si>
    <t>ACALYPHA RAPENSIS F.BR., 1935</t>
  </si>
  <si>
    <t xml:space="preserve">Acalypha rapensis </t>
  </si>
  <si>
    <t>Acalypha rapensis F.Br., 1935 _ Acalypha polynesiaca Radcl.-Sm. &amp; Govaerts, 1997 _ Acalypha stokesii F.Br., 1935</t>
  </si>
  <si>
    <t>Acal rape</t>
  </si>
  <si>
    <t>Acalypha rapensis F.Br., 1935 - ACALYPHA RAPENSIS F.BR., 1935</t>
  </si>
  <si>
    <t>L., 1753</t>
  </si>
  <si>
    <t>Acalypha L., 1753</t>
  </si>
  <si>
    <t>ACALYPHA L., 1753</t>
  </si>
  <si>
    <t xml:space="preserve">Acalypha </t>
  </si>
  <si>
    <t>Acal sp.</t>
  </si>
  <si>
    <t>Acalypha L., 1753 - ACALYPHA L., 1753</t>
  </si>
  <si>
    <t>Acalyphe de Virginie</t>
  </si>
  <si>
    <t>Acalypha virginica L., 1753</t>
  </si>
  <si>
    <t>ACALYPHA VIRGINICA L., 1753</t>
  </si>
  <si>
    <t xml:space="preserve">Acalypha virginica </t>
  </si>
  <si>
    <t>Acal virg</t>
  </si>
  <si>
    <t>Acalypha virginica L., 1753 - ACALYPHA VIRGINICA L., 1753</t>
  </si>
  <si>
    <t>Forssk., 1775</t>
  </si>
  <si>
    <t>Acanthus arboreus Forssk., 1775</t>
  </si>
  <si>
    <t>ACANTHUS ARBOREUS FORSSK., 1775</t>
  </si>
  <si>
    <t xml:space="preserve">Acanthus arboreus </t>
  </si>
  <si>
    <t>Lamiales</t>
  </si>
  <si>
    <t>Acanthaceae</t>
  </si>
  <si>
    <t>Acan arbo</t>
  </si>
  <si>
    <t>Acanthus arboreus Forssk., 1775 - ACANTHUS ARBOREUS FORSSK., 1775</t>
  </si>
  <si>
    <t>(Bory) H.Wendl., 1867</t>
  </si>
  <si>
    <t>Acanthophoenix crinita (Bory) H.Wendl., 1867</t>
  </si>
  <si>
    <t>ACANTHOPHOENIX CRINITA (BORY) H.WENDL., 1867</t>
  </si>
  <si>
    <t xml:space="preserve">Acanthophoenix crinita </t>
  </si>
  <si>
    <t>Acanthophoenix crinita (Bory) H.Wendl., 1867 _ Areca crinita Bory, 1804 _ Calamus verschaffeltii hort. ex Balf.f., 1877</t>
  </si>
  <si>
    <t>Arecales</t>
  </si>
  <si>
    <t>Arecaceae</t>
  </si>
  <si>
    <t>Acan crin</t>
  </si>
  <si>
    <t>Acanthophoenix crinita (Bory) H.Wendl., 1867 - ACANTHOPHOENIX CRINITA (BORY) H.WENDL., 1867</t>
  </si>
  <si>
    <t>(L.) Spenn., 1843</t>
  </si>
  <si>
    <t>Ballote Ã©pineuse</t>
  </si>
  <si>
    <t>Acanthoprasium frutescens (L.) Spenn., 1843</t>
  </si>
  <si>
    <t>ACANTHOPRASIUM FRUTESCENS (L.) SPENN., 1843</t>
  </si>
  <si>
    <t xml:space="preserve">Acanthoprasium frutescens </t>
  </si>
  <si>
    <t>Acanthoprasium frutescens (L.) Spenn., 1843 _ Ballota frutescens (L.) J.Woods, 1850 _ Ballota spinosa Link, 1829 _ Beringeria frutescens (L.) Rchb., 1831 _ Moluccella frutescens L., 1753</t>
  </si>
  <si>
    <t>Lamiaceae</t>
  </si>
  <si>
    <t>Lamioideae</t>
  </si>
  <si>
    <t>Marrubieae</t>
  </si>
  <si>
    <t>Acan frut</t>
  </si>
  <si>
    <t>Acanthoprasium frutescens (L.) Spenn., 1843 - ACANTHOPRASIUM FRUTESCENS (L.) SPENN., 1843</t>
  </si>
  <si>
    <t>DC., 1836</t>
  </si>
  <si>
    <t>Hispid Starbur</t>
  </si>
  <si>
    <t>Acanthospermum hispidum DC., 1836</t>
  </si>
  <si>
    <t>ACANTHOSPERMUM HISPIDUM DC., 1836</t>
  </si>
  <si>
    <t xml:space="preserve">Acanthospermum hispidum </t>
  </si>
  <si>
    <t>Acanthospermum hispidum DC., 1836 _ Acanthospermum humile var. hispidum (DC.) Kuntze, 1891</t>
  </si>
  <si>
    <t>D</t>
  </si>
  <si>
    <t>C</t>
  </si>
  <si>
    <t>Acan hisp</t>
  </si>
  <si>
    <t>Acanthospermum hispidum DC., 1836 - ACANTHOSPERMUM HISPIDUM DC., 1836</t>
  </si>
  <si>
    <t>(Sw.) DC., 1836</t>
  </si>
  <si>
    <t>Acanthospermum humile (Sw.) DC., 1836</t>
  </si>
  <si>
    <t>ACANTHOSPERMUM HUMILE (SW.) DC., 1836</t>
  </si>
  <si>
    <t xml:space="preserve">Acanthospermum humile </t>
  </si>
  <si>
    <t>Acanthospermum humile (Sw.) DC., 1836 _ Acanthospermum humile var. normale Kuntze, 1891 _ Centrospermum humile Less., 1832 _ Melampodium humile Sw., 1788</t>
  </si>
  <si>
    <t>Acan humi</t>
  </si>
  <si>
    <t>Acanthospermum humile (Sw.) DC., 1836 - ACANTHOSPERMUM HUMILE (SW.) DC., 1836</t>
  </si>
  <si>
    <t>(BorbÃ¡s) Baen., 1896</t>
  </si>
  <si>
    <t>Acanthus hungaricus (BorbÃ¡s) Baen., 1896</t>
  </si>
  <si>
    <t>ACANTHUS HUNGARICUS (BORBÃ¡S) BAEN., 1896</t>
  </si>
  <si>
    <t xml:space="preserve">Acanthus hungaricus </t>
  </si>
  <si>
    <t>Acanthus hungaricus (BorbÃ¡s) Baen., 1896 _ Acanthus longifolius var. hungaricus BorbÃ¡s</t>
  </si>
  <si>
    <t>Acan hung</t>
  </si>
  <si>
    <t>Acanthus hungaricus (BorbÃ¡s) Baen., 1896 - ACANTHUS HUNGARICUS (BORBÃ¡S) BAEN., 1896</t>
  </si>
  <si>
    <t>(ThÃ©r.) Broth., 1925</t>
  </si>
  <si>
    <t>Acanthorrhynchium microcarpum (ThÃ©r.) Broth., 1925</t>
  </si>
  <si>
    <t>ACANTHORRHYNCHIUM MICROCARPUM (THÃ©R.) BROTH., 1925</t>
  </si>
  <si>
    <t xml:space="preserve">Acanthorrhynchium microcarpum </t>
  </si>
  <si>
    <t>Sematophyllaceae</t>
  </si>
  <si>
    <t>Acan micr</t>
  </si>
  <si>
    <t>Acanthorrhynchium microcarpum (ThÃ©r.) Broth., 1925 - ACANTHORRHYNCHIUM MICROCARPUM (THÃ©R.) BROTH., 1925</t>
  </si>
  <si>
    <t>Acanthe Ã  feuilles molles, Acanthe molle</t>
  </si>
  <si>
    <t>Bear's-breech</t>
  </si>
  <si>
    <t>Acanthus mollis L., 1753</t>
  </si>
  <si>
    <t>ACANTHUS MOLLIS L., 1753</t>
  </si>
  <si>
    <t xml:space="preserve">Acanthus mollis </t>
  </si>
  <si>
    <t>Acanthus mollis L., 1753 _ Acanthus latifolius hort. ex E.Goeze, 1867 _ Acanthus lusitanicus hort., 1867 _ Acanthus mollis subsp. mollis L., 1753 _ Acanthus spinosissimus Host, 1831 _ Acanthus spinulosus Host, 1831</t>
  </si>
  <si>
    <t>Acan moll</t>
  </si>
  <si>
    <t>Acanthus mollis L., 1753 - ACANTHUS MOLLIS L., 1753</t>
  </si>
  <si>
    <t>(Delile) Papenf., 1968</t>
  </si>
  <si>
    <t>Acanthophora nayadiformis (Delile) Papenf., 1968</t>
  </si>
  <si>
    <t>ACANTHOPHORA NAYADIFORMIS (DELILE) PAPENF., 1968</t>
  </si>
  <si>
    <t xml:space="preserve">Acanthophora nayadiformis </t>
  </si>
  <si>
    <t>Acanthophora nayadiformis (Delile) Papenf., 1968 _ Acanthophora delilei Grev., 1830 _ Acanthophora delilei J.V.Lamour., 1813 _ Acanthophora najadiformis  _ Chondria delilei C.Agardh, 1822 _ Fucus nayadiformis Delile, 1813</t>
  </si>
  <si>
    <t>Rhodophyta</t>
  </si>
  <si>
    <t>Florideophyceae</t>
  </si>
  <si>
    <t>Ceramiales</t>
  </si>
  <si>
    <t>Rhodomelaceae</t>
  </si>
  <si>
    <t>Chondrieae</t>
  </si>
  <si>
    <t>Algues</t>
  </si>
  <si>
    <t>Algues rouges</t>
  </si>
  <si>
    <t>Acan naya</t>
  </si>
  <si>
    <t>Acanthophora nayadiformis (Delile) Papenf., 1968 - ACANTHOPHORA NAYADIFORMIS (DELILE) PAPENF., 1968</t>
  </si>
  <si>
    <t>N.Ludw., 2006</t>
  </si>
  <si>
    <t>Acanthophoenix rousselii N.Ludw., 2006</t>
  </si>
  <si>
    <t>ACANTHOPHOENIX ROUSSELII N.LUDW., 2006</t>
  </si>
  <si>
    <t xml:space="preserve">Acanthophoenix rousselii </t>
  </si>
  <si>
    <t>Acan rous</t>
  </si>
  <si>
    <t>Acanthophoenix rousselii N.Ludw., 2006 - ACANTHOPHOENIX ROUSSELII N.LUDW., 2006</t>
  </si>
  <si>
    <t>Juss., 1789</t>
  </si>
  <si>
    <t>bear's-breech family</t>
  </si>
  <si>
    <t>Acanthaceae Juss., 1789</t>
  </si>
  <si>
    <t>ACANTHACEAE JUSS., 1789</t>
  </si>
  <si>
    <t xml:space="preserve">Acanthaceae </t>
  </si>
  <si>
    <t>Acanthaceae Juss., 1789 _ Avicenniaceae Miq., 1845 _ Mendonciaceae Bremek., 1954</t>
  </si>
  <si>
    <t>FM</t>
  </si>
  <si>
    <t>Acan sp.</t>
  </si>
  <si>
    <t>Acanthaceae Juss., 1789 - ACANTHACEAE JUSS., 1789</t>
  </si>
  <si>
    <t>J.V.Lamour., 1813</t>
  </si>
  <si>
    <t>Acanthophora J.V.Lamour., 1813</t>
  </si>
  <si>
    <t>ACANTHOPHORA J.V.LAMOUR., 1813</t>
  </si>
  <si>
    <t xml:space="preserve">Acanthophora </t>
  </si>
  <si>
    <t>Acanthophora J.V.Lamour., 1813 - ACANTHOPHORA J.V.LAMOUR., 1813</t>
  </si>
  <si>
    <t>(Benth.) Spach, 1840</t>
  </si>
  <si>
    <t>Acanthoprasium (Benth.) Spach, 1840</t>
  </si>
  <si>
    <t>ACANTHOPRASIUM (BENTH.) SPACH, 1840</t>
  </si>
  <si>
    <t xml:space="preserve">Acanthoprasium </t>
  </si>
  <si>
    <t>Acanthoprasium (Benth.) Spach, 1840 - ACANTHOPRASIUM (BENTH.) SPACH, 1840</t>
  </si>
  <si>
    <t>Schrank, 1819</t>
  </si>
  <si>
    <t>Acanthospermum Schrank, 1819</t>
  </si>
  <si>
    <t>ACANTHOSPERMUM SCHRANK, 1819</t>
  </si>
  <si>
    <t xml:space="preserve">Acanthospermum </t>
  </si>
  <si>
    <t>Acanthospermum Schrank, 1819 - ACANTHOSPERMUM SCHRANK, 1819</t>
  </si>
  <si>
    <t>bear's-breeches</t>
  </si>
  <si>
    <t>Acanthus L., 1753</t>
  </si>
  <si>
    <t>ACANTHUS L., 1753</t>
  </si>
  <si>
    <t xml:space="preserve">Acanthus </t>
  </si>
  <si>
    <t>Acanthus L., 1753 - ACANTHUS L., 1753</t>
  </si>
  <si>
    <t>Spiny Bear's-breech</t>
  </si>
  <si>
    <t>Acanthus spinosus L., 1753</t>
  </si>
  <si>
    <t>ACANTHUS SPINOSUS L., 1753</t>
  </si>
  <si>
    <t xml:space="preserve">Acanthus spinosus </t>
  </si>
  <si>
    <t>Acan spin</t>
  </si>
  <si>
    <t>Acanthus spinosus L., 1753 - ACANTHUS SPINOSUS L., 1753</t>
  </si>
  <si>
    <t>BruguÃ©s &amp; H.A.Crum</t>
  </si>
  <si>
    <t>Acaulon casasianum BruguÃ©s &amp; H.A.Crum</t>
  </si>
  <si>
    <t>ACAULON CASASIANUM BRUGUÃ©S &amp; H.A.CRUM</t>
  </si>
  <si>
    <t xml:space="preserve">Acaulon casasianum </t>
  </si>
  <si>
    <t>Pottiales</t>
  </si>
  <si>
    <t>Pottiaceae</t>
  </si>
  <si>
    <t>Acau casa</t>
  </si>
  <si>
    <t>Acaulon casasianum BruguÃ©s &amp; H.A.Crum - ACAULON CASASIANUM BRUGUÃ©S &amp; H.A.CRUM</t>
  </si>
  <si>
    <t>Casas &amp; SÃ©rgio, 1990</t>
  </si>
  <si>
    <t>Acaulon fontiquerianum Casas &amp; SÃ©rgio, 1990</t>
  </si>
  <si>
    <t>ACAULON FONTIQUERIANUM CASAS &amp; SÃ©RGIO, 1990</t>
  </si>
  <si>
    <t xml:space="preserve">Acaulon fontiquerianum </t>
  </si>
  <si>
    <t>Acau font</t>
  </si>
  <si>
    <t>Acaulon fontiquerianum Casas &amp; SÃ©rgio, 1990 - ACAULON FONTIQUERIANUM CASAS &amp; SÃ©RGIO, 1990</t>
  </si>
  <si>
    <t>Limpr., 1885</t>
  </si>
  <si>
    <t>Acaulon mediterraneum Limpr., 1885</t>
  </si>
  <si>
    <t>ACAULON MEDITERRANEUM LIMPR., 1885</t>
  </si>
  <si>
    <t xml:space="preserve">Acaulon mediterraneum </t>
  </si>
  <si>
    <t>Acaulon mediterraneum Limpr., 1885 _ Acaulon muticum var. mediterraneum (Limpr.) SÃ©rgio, 1972</t>
  </si>
  <si>
    <t>Acau medi</t>
  </si>
  <si>
    <t>Acaulon mediterraneum Limpr., 1885 - ACAULON MEDITERRANEUM LIMPR., 1885</t>
  </si>
  <si>
    <t>(Hedw.) MÃ¼ll.Hal., 1847</t>
  </si>
  <si>
    <t>Rounded Pygmy-moss</t>
  </si>
  <si>
    <t>Acaulon muticum (Hedw.) MÃ¼ll.Hal., 1847</t>
  </si>
  <si>
    <t>ACAULON MUTICUM (HEDW.) MÃ¼LL.HAL., 1847</t>
  </si>
  <si>
    <t xml:space="preserve">Acaulon muticum </t>
  </si>
  <si>
    <t>Acaulon muticum (Hedw.) MÃ¼ll.Hal., 1847 _ Acaulon minus (Hook. &amp; Taylor) A.Jaeger, 1869 _ Acaulon muticum var. muticum (Hedw.) MÃ¼ll.Hal. _ Phascum muticum Schreb. ex Hedw., 1801</t>
  </si>
  <si>
    <t>Acau muti</t>
  </si>
  <si>
    <t>Acaulon muticum (Hedw.) MÃ¼ll.Hal., 1847 - ACAULON MUTICUM (HEDW.) MÃ¼LL.HAL., 1847</t>
  </si>
  <si>
    <t>MÃ¼ll.Hal., 1847</t>
  </si>
  <si>
    <t>Acaulon MÃ¼ll.Hal., 1847</t>
  </si>
  <si>
    <t>ACAULON MÃ¼LL.HAL., 1847</t>
  </si>
  <si>
    <t xml:space="preserve">Acaulon </t>
  </si>
  <si>
    <t>Acau sp.</t>
  </si>
  <si>
    <t>Acaulon MÃ¼ll.Hal., 1847 - ACAULON MÃ¼LL.HAL., 1847</t>
  </si>
  <si>
    <t>(Spruce) MÃ¼ll.Hal., 1847</t>
  </si>
  <si>
    <t>Triangular Pygmy-moss</t>
  </si>
  <si>
    <t>Acaulon triquetrum (Spruce) MÃ¼ll.Hal., 1847</t>
  </si>
  <si>
    <t>ACAULON TRIQUETRUM (SPRUCE) MÃ¼LL.HAL., 1847</t>
  </si>
  <si>
    <t xml:space="preserve">Acaulon triquetrum </t>
  </si>
  <si>
    <t>Acau triq</t>
  </si>
  <si>
    <t>Acaulon triquetrum (Spruce) MÃ¼ll.Hal., 1847 - ACAULON TRIQUETRUM (SPRUCE) MÃ¼LL.HAL., 1847</t>
  </si>
  <si>
    <t>Ã‰rable champÃªtre, AcÃ©raille</t>
  </si>
  <si>
    <t>Field Maple</t>
  </si>
  <si>
    <t>Acer campestre L., 1753</t>
  </si>
  <si>
    <t>ACER CAMPESTRE L., 1753</t>
  </si>
  <si>
    <t xml:space="preserve">Acer campestre </t>
  </si>
  <si>
    <t>Acer campestre L., 1753 _ Acer affine Opiz, 1824 _ Acer austriacum Tratt., 1811 _ Acer bedoi BorbÃ¡s, 1887 _ Acer campestre subsp. campestre L., 1753 _ Acer heterotoma BorbÃ¡s, 1881 _ Acer microcarpon Opiz, 1824 _ Acer molle Opiz, 1824 _ Acer polycarpon Opiz, 1824 _ Acer praecox Opiz, 1852 _ Acer suberosum Dumort., 1827 _ Acer sylvestre Wender., 1831 _ Acer tauschianum Opiz, 1852 _ Acer tomentosum Kitt., 1863 _ Acer trattinickii Pohl, 1814 _ Acer vulgare Borkh., 1793 _ Acer wondracekii Opiz, 1852 _ Euacer campestre (L.) Opiz, 1852</t>
  </si>
  <si>
    <t>Sapindales</t>
  </si>
  <si>
    <t>Sapindaceae</t>
  </si>
  <si>
    <t>Acer campestre L., 1753 - ACER CAMPESTRE L., 1753</t>
  </si>
  <si>
    <t>Gled., 1785</t>
  </si>
  <si>
    <t>Ã‰rable de Cappadoce</t>
  </si>
  <si>
    <t>Cappadocian Maple</t>
  </si>
  <si>
    <t>Acer cappadocicum Gled., 1785</t>
  </si>
  <si>
    <t>ACER CAPPADOCICUM GLED., 1785</t>
  </si>
  <si>
    <t xml:space="preserve">Acer cappadocicum </t>
  </si>
  <si>
    <t>Acer cappadocicum Gled., 1785 _ Acer cappadocicum var. cultratum (Wall.) Bean _ Acer cappadocicum var. cultratum (Wall.) W.P.Fang, 1939 _ Acer colchicum Booth ex Gordon, 1840 _ Acer cultratum Wall., 1831 _ Acer hederifolium Rupr., 1870 _ Acer laetum C.A.Mey., 1831 _ Acer lobelii subsp. laetum (C.A.Mey.) Pax, 1886 _ Acer sterculiaceum J.W.Griff., 1848</t>
  </si>
  <si>
    <t>Acer capp</t>
  </si>
  <si>
    <t>Acer cappadocicum Gled., 1785 - ACER CAPPADOCICUM GLED., 1785</t>
  </si>
  <si>
    <t>Acer cappadocicum subsp. cappadocicum Gled., 1785</t>
  </si>
  <si>
    <t>ACER CAPPADOCICUM SUBSP. CAPPADOCICUM GLED., 1785</t>
  </si>
  <si>
    <t xml:space="preserve">Acer cappadocicum subsp. cappadocicum </t>
  </si>
  <si>
    <t>Acer capp ssp. capp</t>
  </si>
  <si>
    <t>Acer cappadocicum subsp. cappadocicum Gled., 1785 - ACER CAPPADOCICUM SUBSP. CAPPADOCICUM GLED., 1785</t>
  </si>
  <si>
    <t>Franch., 1885</t>
  </si>
  <si>
    <t>Acer davidii Franch., 1885</t>
  </si>
  <si>
    <t>ACER DAVIDII FRANCH., 1885</t>
  </si>
  <si>
    <t xml:space="preserve">Acer davidii </t>
  </si>
  <si>
    <t>Acer davi</t>
  </si>
  <si>
    <t>Acer davidii Franch., 1885 - ACER DAVIDII FRANCH., 1885</t>
  </si>
  <si>
    <t>Thunb., 1784</t>
  </si>
  <si>
    <t>Ã‰rable du Japon</t>
  </si>
  <si>
    <t>Downy Japanese-maple</t>
  </si>
  <si>
    <t>Acer japonicum Thunb., 1784</t>
  </si>
  <si>
    <t>ACER JAPONICUM THUNB., 1784</t>
  </si>
  <si>
    <t xml:space="preserve">Acer japonicum </t>
  </si>
  <si>
    <t>Acer japo</t>
  </si>
  <si>
    <t>Acer japonicum Thunb., 1784 - ACER JAPONICUM THUNB., 1784</t>
  </si>
  <si>
    <t>Maxim., 1856</t>
  </si>
  <si>
    <t>Acer mono Maxim., 1856</t>
  </si>
  <si>
    <t>ACER MONO MAXIM., 1856</t>
  </si>
  <si>
    <t xml:space="preserve">Acer mono </t>
  </si>
  <si>
    <t>Acer mono</t>
  </si>
  <si>
    <t>Acer mono Maxim., 1856 - ACER MONO MAXIM., 1856</t>
  </si>
  <si>
    <t>Ã‰rable de Montpellier, Agas, Azerou</t>
  </si>
  <si>
    <t>Montpellier Maple</t>
  </si>
  <si>
    <t>Acer monspessulanum L., 1753</t>
  </si>
  <si>
    <t>ACER MONSPESSULANUM L., 1753</t>
  </si>
  <si>
    <t xml:space="preserve">Acer monspessulanum </t>
  </si>
  <si>
    <t>Acer monspessulanum L., 1753 _ Acer commutatum C.Presl, 1822 _ Acer illyricum J.Jacq., 1827 _ Acer x martinii Jord., 1852 _ Acer monspessulanum proles martinii (Jord.) Rouy, 1897 _ Acer monspessulanum subsp. glabrescens Schwer., 1893 _ Acer monspessulanum subsp. martinii (Jord.) P.Fourn., 1936 _ Acer monspessulanum subsp. monspessulanum L., 1753 _ Acer rectangulum Dulac, 1867 _ Acer trifolium Duhamel, 1755 _ Acer trilobum Moench, 1794</t>
  </si>
  <si>
    <t>Acer monspessulanum L., 1753 - ACER MONSPESSULANUM L., 1753</t>
  </si>
  <si>
    <t>Ã‰rable negundo, Ã‰rable frÃªne, Ã‰rable NÃ©gondo</t>
  </si>
  <si>
    <t>Ashleaf Maple</t>
  </si>
  <si>
    <t>Acer negundo L., 1753</t>
  </si>
  <si>
    <t>ACER NEGUNDO L., 1753</t>
  </si>
  <si>
    <t xml:space="preserve">Acer negundo </t>
  </si>
  <si>
    <t>Acer negundo L., 1753 _ Acer fauriei H.LÃ©v. &amp; Vaniot, 1906 _ Acer nuttallii (Nieuwl.) Lyon, 1930 _ Acer orizabense (Rydb.) Standl., 1923 _ Negundo aceroides Moench, 1794 _ Negundo fraxinifolium Nutt., 1818 _ Negundo nuttallii (Nieuwl.) Rydb., 1913 _ Negundo orizabense Rydb., 1913 _ Negundo trifoliatum Raf., 1833 _ Negundo virginianum Medik., 1799 _ Rulac negundo (L.) Hitchc., 1894 _ Rulac nuttallii Nieuwl., 1911</t>
  </si>
  <si>
    <t>Acer negu</t>
  </si>
  <si>
    <t>Acer negundo L., 1753 - ACER NEGUNDO L., 1753</t>
  </si>
  <si>
    <t>Acer negundo subsp. negundo L., 1753</t>
  </si>
  <si>
    <t>ACER NEGUNDO SUBSP. NEGUNDO L., 1753</t>
  </si>
  <si>
    <t xml:space="preserve">Acer negundo subsp. negundo </t>
  </si>
  <si>
    <t>Acer negu ssp. negu</t>
  </si>
  <si>
    <t>Acer negundo subsp. negundo L., 1753 - ACER NEGUNDO SUBSP. NEGUNDO L., 1753</t>
  </si>
  <si>
    <t>Ã‰rable Ã  feuilles d'obier, Ã‰rable opale, Ã‰rable d'Italie</t>
  </si>
  <si>
    <t>Italian Maple</t>
  </si>
  <si>
    <t>Acer opalus Mill., 1768</t>
  </si>
  <si>
    <t>ACER OPALUS MILL., 1768</t>
  </si>
  <si>
    <t xml:space="preserve">Acer opalus </t>
  </si>
  <si>
    <t>Acer opalus Mill., 1768 _ Acer italum Lauth, 1781 _ Acer opalus subsp. italum (Lauth) Gams, 1924 _ Acer opalus subsp. italum (Lauth) P.Fourn., 1936 _ Acer opalus subsp. variabile (Pax) Schinz &amp; Thell., 1914 _ Acer opulifolium Chaix, 1785 _ Acer opulifolium Chaix, 1786 _ Acer rotundifolium Lam., 1786 _ Acer tomentosum Dulac, 1867</t>
  </si>
  <si>
    <t>Acer opal</t>
  </si>
  <si>
    <t>Acer opalus Mill., 1768 - ACER OPALUS MILL., 1768</t>
  </si>
  <si>
    <t>(Waldst. &amp; Kit. ex Willd.) Gams, 1924</t>
  </si>
  <si>
    <t>Ã‰rable Ã  feuilles obtuses</t>
  </si>
  <si>
    <t>Acer opalus subsp. obtusatum (Waldst. &amp; Kit. ex Willd.) Gams, 1924</t>
  </si>
  <si>
    <t>ACER OPALUS SUBSP. OBTUSATUM (WALDST. &amp; KIT. EX WILLD.) GAMS, 1924</t>
  </si>
  <si>
    <t xml:space="preserve">Acer opalus subsp. obtusatum </t>
  </si>
  <si>
    <t>Acer opalus subsp. obtusatum (Waldst. &amp; Kit. ex Willd.) Gams, 1924 _ Acer aetnense (Tineo ex Strobl) Lojac., 1909 _ Acer bosniacum Maly, 1906 _ Acer italicum var. aetnense Tineo ex Strobl _ Acer obtusatum subsp. obtusatum Waldst. &amp; Kit. ex Willd., 1806 _ Acer obtusatum Waldst. &amp; Kit. ex Willd., 1806</t>
  </si>
  <si>
    <t>Acer opal ssp. obtu</t>
  </si>
  <si>
    <t>Acer opalus subsp. obtusatum (Waldst. &amp; Kit. ex Willd.) Gams, 1924 - ACER OPALUS SUBSP. OBTUSATUM (WALDST. &amp; KIT. EX WILLD.) GAMS, 1924</t>
  </si>
  <si>
    <t>Ã‰rable d'Italie</t>
  </si>
  <si>
    <t>Acer opalus subsp. opalus Mill., 1768</t>
  </si>
  <si>
    <t>ACER OPALUS SUBSP. OPALUS MILL., 1768</t>
  </si>
  <si>
    <t xml:space="preserve">Acer opalus subsp. opalus </t>
  </si>
  <si>
    <t>Acer opal ssp. opal</t>
  </si>
  <si>
    <t>Acer opalus subsp. opalus Mill., 1768 - ACER OPALUS SUBSP. OPALUS MILL., 1768</t>
  </si>
  <si>
    <t>Ã‰rable japonais</t>
  </si>
  <si>
    <t>Smooth Japanese-maple</t>
  </si>
  <si>
    <t>Acer palmatum Thunb., 1784</t>
  </si>
  <si>
    <t>ACER PALMATUM THUNB., 1784</t>
  </si>
  <si>
    <t xml:space="preserve">Acer palmatum </t>
  </si>
  <si>
    <t>Acer palm</t>
  </si>
  <si>
    <t>Acer palmatum Thunb., 1784 - ACER PALMATUM THUNB., 1784</t>
  </si>
  <si>
    <t>Acer pictum Thunb., 1784</t>
  </si>
  <si>
    <t>ACER PICTUM THUNB., 1784</t>
  </si>
  <si>
    <t xml:space="preserve">Acer pictum </t>
  </si>
  <si>
    <t>Acer pict</t>
  </si>
  <si>
    <t>Acer pictum Thunb., 1784 - ACER PICTUM THUNB., 1784</t>
  </si>
  <si>
    <t>Ã‰rable plane, Plane</t>
  </si>
  <si>
    <t>Norway Maple</t>
  </si>
  <si>
    <t>Acer platanoides L., 1753</t>
  </si>
  <si>
    <t>ACER PLATANOIDES L., 1753</t>
  </si>
  <si>
    <t xml:space="preserve">Acer platanoides </t>
  </si>
  <si>
    <t>Acer platanoides L., 1753 _ Acer acutifolium St.-Lag., 1889 _ Acer dobrudschae Pax, 1886 _ Acer platanifolium Stokes, 1812 _ Acer platanoides subsp. platanoides L., 1753 _ Acer platanoides 'Reitenbachii' hort. _ Acer reitenbachii hort. ex Dippel, 1892 _ Acer rotundum Dulac, 1867 _ Acer schwedleri hort. ex K.Koch, 1893 _ Euacer platanoides (L.) Opiz, 1852</t>
  </si>
  <si>
    <t>Acer plat</t>
  </si>
  <si>
    <t>Acer platanoides L., 1753 - ACER PLATANOIDES L., 1753</t>
  </si>
  <si>
    <t>Ã‰rable sycomore, Grand Ã‰rable</t>
  </si>
  <si>
    <t>Sycamore [tree]</t>
  </si>
  <si>
    <t>Acer pseudoplatanus L., 1753</t>
  </si>
  <si>
    <t>ACER PSEUDOPLATANUS L., 1753</t>
  </si>
  <si>
    <t xml:space="preserve">Acer pseudoplatanus </t>
  </si>
  <si>
    <t>Acer pseudoplatanus L., 1753 _ Acer dittrichii Ortmann, 1852 _ Acer latifolium Bubani, 1901 _ Acer majus Gray, 1821 _ Acer montanum Lam., 1779 _ Acer procerum Salisb., 1796 _ Acer sericeum Schwer., 1894 _ Acer villosum C.Presl, 1822</t>
  </si>
  <si>
    <t>Acer pseudoplatanus L., 1753 - ACER PSEUDOPLATANUS L., 1753</t>
  </si>
  <si>
    <t>Acer rubrum L., 1753</t>
  </si>
  <si>
    <t>ACER RUBRUM L., 1753</t>
  </si>
  <si>
    <t xml:space="preserve">Acer rubrum </t>
  </si>
  <si>
    <t>Acer rubr</t>
  </si>
  <si>
    <t>Acer rubrum L., 1753 - ACER RUBRUM L., 1753</t>
  </si>
  <si>
    <t>Siebold &amp; Zucc., 1845</t>
  </si>
  <si>
    <t>Acer rufinerve Siebold &amp; Zucc., 1845</t>
  </si>
  <si>
    <t>ACER RUFINERVE SIEBOLD &amp; ZUCC., 1845</t>
  </si>
  <si>
    <t xml:space="preserve">Acer rufinerve </t>
  </si>
  <si>
    <t>Acer rufi</t>
  </si>
  <si>
    <t>Acer rufinerve Siebold &amp; Zucc., 1845 - ACER RUFINERVE SIEBOLD &amp; ZUCC., 1845</t>
  </si>
  <si>
    <t>Ã‰rable argentÃ©, Ã‰rable de Virginie, Ã‰rable Ã  sirop</t>
  </si>
  <si>
    <t>Red Maple</t>
  </si>
  <si>
    <t>Acer saccharinum L., 1753</t>
  </si>
  <si>
    <t>ACER SACCHARINUM L., 1753</t>
  </si>
  <si>
    <t xml:space="preserve">Acer saccharinum </t>
  </si>
  <si>
    <t>Acer saccharinum L., 1753 _ Acer collinsonia Thunb., 1793 _ Acer dasycarpum Ehrh., 1789 _ Acer eriocarpum Michx., 1803 _ Acer glaucum Marshall, 1785 _ Acer palliderubrum Weston, 1775 _ Acer palmifolium Borkh., 1795 _ Acer rubrum Lam., 1786 _ Argentacer saccharinum (L.) Small, 1933 _ Sacchrosphendamnus saccharina (L.) Nieuwl., 1914</t>
  </si>
  <si>
    <t>Acer sacc</t>
  </si>
  <si>
    <t>Acer saccharinum L., 1753 - ACER SACCHARINUM L., 1753</t>
  </si>
  <si>
    <t>maples</t>
  </si>
  <si>
    <t>Acer L., 1753</t>
  </si>
  <si>
    <t>ACER L., 1753</t>
  </si>
  <si>
    <t xml:space="preserve">Acer </t>
  </si>
  <si>
    <t>Acer sp.</t>
  </si>
  <si>
    <t>Acer L., 1753 - ACER L., 1753</t>
  </si>
  <si>
    <t>Acer tataricum L., 1753</t>
  </si>
  <si>
    <t>ACER TATARICUM L., 1753</t>
  </si>
  <si>
    <t xml:space="preserve">Acer tataricum </t>
  </si>
  <si>
    <t>Acer tata</t>
  </si>
  <si>
    <t>Acer tataricum L., 1753 - ACER TATARICUM L., 1753</t>
  </si>
  <si>
    <t>(L.) P.C.Silva, 1952</t>
  </si>
  <si>
    <t>Acetabularia acetabulum (L.) P.C.Silva, 1952</t>
  </si>
  <si>
    <t>ACETABULARIA ACETABULUM (L.) P.C.SILVA, 1952</t>
  </si>
  <si>
    <t xml:space="preserve">Acetabularia acetabulum </t>
  </si>
  <si>
    <t>Acetabularia acetabulum (L.) P.C.Silva, 1952 _ Acetabularia integra J.V.Lamour. _ Acetabularia mediterranea J.V.Lamour., 1816 _ Acetabulum marinum Tournefort, 1719 _ Acetabulum mediterraneum Lam., 1816 _ Corallina androsace Pallas, 1766 _ Madrepora acetabulum L., 1758 _ Olivia adrosace Bertoloni, 1819 _ Olivia androsace (Pallas) Bertoloni, 1810 _ Tubularia acetabulum (L.) L., 1767</t>
  </si>
  <si>
    <t>Chlorophyta</t>
  </si>
  <si>
    <t>Ulvophyceae</t>
  </si>
  <si>
    <t>Dasycladales</t>
  </si>
  <si>
    <t>Polyphysaceae</t>
  </si>
  <si>
    <t>Algues vertes</t>
  </si>
  <si>
    <t>Acet acet</t>
  </si>
  <si>
    <t>Acetabularia acetabulum (L.) P.C.Silva, 1952 - ACETABULARIA ACETABULUM (L.) P.C.SILVA, 1952</t>
  </si>
  <si>
    <t>J.V. Lamour., 1812</t>
  </si>
  <si>
    <t>Acetabularia J.V. Lamour., 1812</t>
  </si>
  <si>
    <t>ACETABULARIA J.V. LAMOUR., 1812</t>
  </si>
  <si>
    <t xml:space="preserve">Acetabularia </t>
  </si>
  <si>
    <t>Acetabularia J.V. Lamour., 1812 _ Polyphysa Lam., 1816</t>
  </si>
  <si>
    <t>Acet sp.</t>
  </si>
  <si>
    <t>Acetabularia J.V. Lamour., 1812 - ACETABULARIA J.V. LAMOUR., 1812</t>
  </si>
  <si>
    <t>AchillÃ©e visqueuse, Herbe-au-charpentier</t>
  </si>
  <si>
    <t>Sweet Yarrow</t>
  </si>
  <si>
    <t>Achillea ageratum L., 1753</t>
  </si>
  <si>
    <t>ACHILLEA AGERATUM L., 1753</t>
  </si>
  <si>
    <t xml:space="preserve">Achillea ageratum </t>
  </si>
  <si>
    <t>Achillea ageratum L., 1753 _ Achillea viscosa Lam., 1779 _ Conforata ageratum (L.) Fourr., 1869 _ Santolina ageratum (L.) Baill., 1882</t>
  </si>
  <si>
    <t>Achi ager</t>
  </si>
  <si>
    <t>Achillea ageratum L., 1753 - ACHILLEA AGERATUM L., 1753</t>
  </si>
  <si>
    <t>Vent., 1803</t>
  </si>
  <si>
    <t>Achillea aspleniifolia Vent., 1803</t>
  </si>
  <si>
    <t>ACHILLEA ASPLENIIFOLIA VENT., 1803</t>
  </si>
  <si>
    <t xml:space="preserve">Achillea aspleniifolia </t>
  </si>
  <si>
    <t>Achillea aspleniifolia Vent., 1803 _ Achillea crustata (Vent.) Schur _ Achillea millefolium var. crustata Rochel</t>
  </si>
  <si>
    <t>Achi aspl</t>
  </si>
  <si>
    <t>Achillea aspleniifolia Vent., 1803 - ACHILLEA ASPLENIIFOLIA VENT., 1803</t>
  </si>
  <si>
    <t>AchillÃ©e noirÃ¢tre</t>
  </si>
  <si>
    <t>Achillea atrata L., 1753</t>
  </si>
  <si>
    <t>ACHILLEA ATRATA L., 1753</t>
  </si>
  <si>
    <t xml:space="preserve">Achillea atrata </t>
  </si>
  <si>
    <t>Achillea atrata L., 1753 _ Achillea atrata subsp. halleri (Crantz) P.Fourn., 1939 _ Achillea halleri Crantz, 1766 _ Achillea impunctata Vest, 1820 _ Achillea multifida Griseb., 1846 _ Anthemis atrata (L.) Schrank, 1789 _ Chamaemelum atratum (L.) E.H.L.Krause, 1905 _ Ptarmica atrata (L.) DC., 1838</t>
  </si>
  <si>
    <t>Achi atra</t>
  </si>
  <si>
    <t>Achillea atrata L., 1753 - ACHILLEA ATRATA L., 1753</t>
  </si>
  <si>
    <t>Pourr., 1788</t>
  </si>
  <si>
    <t>AchillÃ©e Ã  feuilles de Camomille</t>
  </si>
  <si>
    <t>Achillea chamaemelifolia Pourr., 1788</t>
  </si>
  <si>
    <t>ACHILLEA CHAMAEMELIFOLIA POURR., 1788</t>
  </si>
  <si>
    <t xml:space="preserve">Achillea chamaemelifolia </t>
  </si>
  <si>
    <t>Achillea chamaemelifolia Pourr., 1788 _ Achillea capillata Lapeyr., 1813 _ Achillea chamaemelifolia var. falcata Rouy, 1903 _ Achillea chamaemelifolia var. recurvifolia Rouy, 1903 _ Achillea falcata Lapeyr., 1813</t>
  </si>
  <si>
    <t>Achi cham</t>
  </si>
  <si>
    <t>Achillea chamaemelifolia Pourr., 1788 - ACHILLEA CHAMAEMELIFOLIA POURR., 1788</t>
  </si>
  <si>
    <t>Poir., 1810</t>
  </si>
  <si>
    <t>Achillea coarctata Poir., 1810</t>
  </si>
  <si>
    <t>ACHILLEA COARCTATA POIR., 1810</t>
  </si>
  <si>
    <t xml:space="preserve">Achillea coarctata </t>
  </si>
  <si>
    <t>Achillea coarctata Poir., 1810 _ Achillea compacta Willd., 1803</t>
  </si>
  <si>
    <t>Achi coar</t>
  </si>
  <si>
    <t>Achillea coarctata Poir., 1810 - ACHILLEA COARCTATA POIR., 1810</t>
  </si>
  <si>
    <t>(Becker ex Rchb.f.) Heimerl, 1883</t>
  </si>
  <si>
    <t>Achillea collina (Becker ex Rchb.f.) Heimerl, 1883</t>
  </si>
  <si>
    <t>ACHILLEA COLLINA (BECKER EX RCHB.F.) HEIMERL, 1883</t>
  </si>
  <si>
    <t xml:space="preserve">Achillea collina </t>
  </si>
  <si>
    <t>Achillea collina (Becker ex Rchb.f.) Heimerl, 1883 _ Achillea millefolium subsp. collina (Becker ex Rchb.f.) Oborny, 1885 _ Achillea millefolium var. collina (Becker ex Rchb.) Rchb.f., 1854 _ Achillea pannonica auct. non Scheele, 1845 _ Achillea setacea auct. non Waldst. &amp; Kit., 1802</t>
  </si>
  <si>
    <t>Achi coll</t>
  </si>
  <si>
    <t>Achillea collina (Becker ex Rchb.f.) Heimerl, 1883 - ACHILLEA COLLINA (BECKER EX RCHB.F.) HEIMERL, 1883</t>
  </si>
  <si>
    <t>Waldst. &amp; Kit., 1802</t>
  </si>
  <si>
    <t>AchillÃ©e Ã  feuilles de Crithme, AchillÃ©e Ã  feuilles de Criste marine</t>
  </si>
  <si>
    <t>Achillea crithmifolia Waldst. &amp; Kit., 1802</t>
  </si>
  <si>
    <t>ACHILLEA CRITHMIFOLIA WALDST. &amp; KIT., 1802</t>
  </si>
  <si>
    <t xml:space="preserve">Achillea crithmifolia </t>
  </si>
  <si>
    <t>Achillea crithmifolia Waldst. &amp; Kit., 1802 _ Achillea crithmifolia var. alsatica Issler &amp; Prodan, 1938 _ Achillea versecensis Kit. ex Kanitz, 1863 _ Chamaemelum crithmifolia (Waldst. &amp; Kit.) E.H.L.Krause, 1905</t>
  </si>
  <si>
    <t>Achi crit</t>
  </si>
  <si>
    <t>Achillea crithmifolia Waldst. &amp; Kit., 1802 - ACHILLEA CRITHMIFOLIA WALDST. &amp; KIT., 1802</t>
  </si>
  <si>
    <t>Waldst. &amp; Kit. ex Willd., 1803</t>
  </si>
  <si>
    <t>AchillÃ©e distante</t>
  </si>
  <si>
    <t>Tall Yarrow</t>
  </si>
  <si>
    <t>Achillea distans Waldst. &amp; Kit. ex Willd., 1803</t>
  </si>
  <si>
    <t>ACHILLEA DISTANS WALDST. &amp; KIT. EX WILLD., 1803</t>
  </si>
  <si>
    <t xml:space="preserve">Achillea distans </t>
  </si>
  <si>
    <t>Achillea distans Waldst. &amp; Kit. ex Willd., 1803 _ Achillea dentifera DC., 1815</t>
  </si>
  <si>
    <t>Achi dist</t>
  </si>
  <si>
    <t>Achillea distans Waldst. &amp; Kit. ex Willd., 1803 - ACHILLEA DISTANS WALDST. &amp; KIT. EX WILLD., 1803</t>
  </si>
  <si>
    <t>Achillea distans subsp. distans Waldst. &amp; Kit. ex Willd., 1803</t>
  </si>
  <si>
    <t>ACHILLEA DISTANS SUBSP. DISTANS WALDST. &amp; KIT. EX WILLD., 1803</t>
  </si>
  <si>
    <t xml:space="preserve">Achillea distans subsp. distans </t>
  </si>
  <si>
    <t>Achi dist ssp. dist</t>
  </si>
  <si>
    <t>Achillea distans subsp. distans Waldst. &amp; Kit. ex Willd., 1803 - ACHILLEA DISTANS SUBSP. DISTANS WALDST. &amp; KIT. EX WILLD., 1803</t>
  </si>
  <si>
    <t>(Schleich. ex W.D.J.Koch) Janch., 1941</t>
  </si>
  <si>
    <t>AchillÃ©e rigide</t>
  </si>
  <si>
    <t>Achillea distans subsp. stricta (Schleich. ex W.D.J.Koch) Janch., 1941</t>
  </si>
  <si>
    <t>ACHILLEA DISTANS SUBSP. STRICTA (SCHLEICH. EX W.D.J.KOCH) JANCH., 1941</t>
  </si>
  <si>
    <t xml:space="preserve">Achillea distans subsp. stricta </t>
  </si>
  <si>
    <t>Achillea distans subsp. stricta (Schleich. ex W.D.J.Koch) Janch., 1941 _ Achillea millefolium subsp. magna Fiori _ Achillea stricta Schleich. ex W.D.J.Koch, 1838</t>
  </si>
  <si>
    <t>Achi dist ssp. stri</t>
  </si>
  <si>
    <t>Achillea distans subsp. stricta (Schleich. ex W.D.J.Koch) Janch., 1941 - ACHILLEA DISTANS SUBSP. STRICTA (SCHLEICH. EX W.D.J.KOCH) JANCH., 1941</t>
  </si>
  <si>
    <t>(All.) Janch., 1942</t>
  </si>
  <si>
    <t>AchillÃ©e Ã  feuilles de Tanaisie</t>
  </si>
  <si>
    <t>Achillea distans subsp. tanacetifolia (All.) Janch., 1942</t>
  </si>
  <si>
    <t>ACHILLEA DISTANS SUBSP. TANACETIFOLIA (ALL.) JANCH., 1942</t>
  </si>
  <si>
    <t xml:space="preserve">Achillea distans subsp. tanacetifolia </t>
  </si>
  <si>
    <t>Achillea distans subsp. tanacetifolia (All.) Janch., 1942 _ Achillea ambigua Pollini, 1816 _ Achillea compacta Lam., 1783 _ Achillea lanata Spreng. ex Willd., 1809 _ Achillea magna All., 1785 _ Achillea millefolium subsp. compacta (Lam.) Bonnier &amp; Layens, 1894 _ Achillea millefolium subsp. tanacetifolia (Janch.) P.Fourn., 1939 _ Achillea platyptera Arv.-Touv., 1872 _ Achillea serrata Arv.-Touv., 1871 _ Achillea subtanacetifolia Tzvelev, 1994 _ Achillea tanacetifolia subsp. lanata (Spreng. ex Willd.) Velen., 1891 _ Achillea tanacetifolia var. dentifera (DC.) Gaudin, 1829 _ Achillea tanacetifolia All., 1785 _ Chamaemelum tanacetifolium E.H.L.Krause, 1905</t>
  </si>
  <si>
    <t>Achi dist ssp. tana</t>
  </si>
  <si>
    <t>Achillea distans subsp. tanacetifolia (All.) Janch., 1942 - ACHILLEA DISTANS SUBSP. TANACETIFOLIA (ALL.) JANCH., 1942</t>
  </si>
  <si>
    <t>All., 1773</t>
  </si>
  <si>
    <t>AchillÃ©e erba-rotta, AchillÃ©e herbe trouÃ©e</t>
  </si>
  <si>
    <t>Achillea erba-rotta All., 1773</t>
  </si>
  <si>
    <t>ACHILLEA ERBA-ROTTA ALL., 1773</t>
  </si>
  <si>
    <t xml:space="preserve">Achillea erba-rotta </t>
  </si>
  <si>
    <t>Achillea erba-rotta All., 1773 _ Ptarmica erba-rotta (All.) DC., 1838</t>
  </si>
  <si>
    <t>Achi erba</t>
  </si>
  <si>
    <t>Achillea erba-rotta All., 1773 - ACHILLEA ERBA-ROTTA ALL., 1773</t>
  </si>
  <si>
    <t>(Heimerl) I.Richardson, 1976</t>
  </si>
  <si>
    <t>AchillÃ©e ambiguÃ«</t>
  </si>
  <si>
    <t>Achillea erba-rotta subsp. ambigua (Heimerl) I.Richardson, 1976</t>
  </si>
  <si>
    <t>ACHILLEA ERBA-ROTTA SUBSP. AMBIGUA (HEIMERL) I.RICHARDSON, 1976</t>
  </si>
  <si>
    <t xml:space="preserve">Achillea erba-rotta subsp. ambigua </t>
  </si>
  <si>
    <t>Achillea erba-rotta subsp. ambigua (Heimerl) I.Richardson, 1976 _ Achillea erba-rotta var. ambigua Heimerl, 1884 _ Achillea erba-rotta var. ctenophylla Briq. &amp; Cavill., 1917</t>
  </si>
  <si>
    <t>Achi erba ssp. ambi</t>
  </si>
  <si>
    <t>Achillea erba-rotta subsp. ambigua (Heimerl) I.Richardson, 1976 - ACHILLEA ERBA-ROTTA SUBSP. AMBIGUA (HEIMERL) I.RICHARDSON, 1976</t>
  </si>
  <si>
    <t>AchillÃ©e erba-rotta</t>
  </si>
  <si>
    <t>Achillea erba-rotta subsp. erba-rotta All., 1773</t>
  </si>
  <si>
    <t>ACHILLEA ERBA-ROTTA SUBSP. ERBA-ROTTA ALL., 1773</t>
  </si>
  <si>
    <t xml:space="preserve">Achillea erba-rotta subsp. erba-rotta </t>
  </si>
  <si>
    <t>Achillea erba-rotta subsp. erba-rotta All., 1773 _ Achillea cuneifolia Lam., 1783 _ Achillea erba-rotta var. haussknechtiana (Asch.) Vacc., 1909 _ Achillea haussknechtiana Asch., 1873 _ Achillea moschata var. haussknechtiana (Asch.) Fiori, 1903 _ Santolina cuneifolia (Lam.) Baill., 1882</t>
  </si>
  <si>
    <t>Achi erba ssp. erba</t>
  </si>
  <si>
    <t>Achillea erba-rotta subsp. erba-rotta All., 1773 - ACHILLEA ERBA-ROTTA SUBSP. ERBA-ROTTA ALL., 1773</t>
  </si>
  <si>
    <t>(Wulfen) Vacc., 1909</t>
  </si>
  <si>
    <t>AchillÃ©e musquÃ©e</t>
  </si>
  <si>
    <t>Achillea erba-rotta subsp. moschata (Wulfen) Vacc., 1909</t>
  </si>
  <si>
    <t>ACHILLEA ERBA-ROTTA SUBSP. MOSCHATA (WULFEN) VACC., 1909</t>
  </si>
  <si>
    <t xml:space="preserve">Achillea erba-rotta subsp. moschata </t>
  </si>
  <si>
    <t>Achillea erba-rotta subsp. moschata (Wulfen) Vacc., 1909 _ Achillea genipi Murray, 1785 _ Achillea livea Scop., 1788 _ Achillea moschata subsp. olympica Heimerl, 1884 _ Achillea moschata Wulfen, 1878 _ Ptarmica moschata (Wulfen) DC., 1838</t>
  </si>
  <si>
    <t>Achi erba ssp. mosc</t>
  </si>
  <si>
    <t>Achillea erba-rotta subsp. moschata (Wulfen) Vacc., 1909 - ACHILLEA ERBA-ROTTA SUBSP. MOSCHATA (WULFEN) VACC., 1909</t>
  </si>
  <si>
    <t>Lam., 1783</t>
  </si>
  <si>
    <t>AchillÃ©e Ã  feuilles de FougÃ¨re</t>
  </si>
  <si>
    <t>Fern-leaf Yarrow</t>
  </si>
  <si>
    <t>Achillea filipendulina Lam., 1783</t>
  </si>
  <si>
    <t>ACHILLEA FILIPENDULINA LAM., 1783</t>
  </si>
  <si>
    <t xml:space="preserve">Achillea filipendulina </t>
  </si>
  <si>
    <t>Achillea filipendulina Lam., 1783 _ Achillea filicifolia M.Bieb., 1808</t>
  </si>
  <si>
    <t>Achi fili</t>
  </si>
  <si>
    <t>Achillea filipendulina Lam., 1783 - ACHILLEA FILIPENDULINA LAM., 1783</t>
  </si>
  <si>
    <t>AchillÃ©e de Ligurie</t>
  </si>
  <si>
    <t>Southern Yarrow</t>
  </si>
  <si>
    <t>Achillea ligustica All., 1773</t>
  </si>
  <si>
    <t>ACHILLEA LIGUSTICA ALL., 1773</t>
  </si>
  <si>
    <t xml:space="preserve">Achillea ligustica </t>
  </si>
  <si>
    <t>Achillea ligustica All., 1773 _ Achillea cuneata Sch.Bip., 1847 _ Achillea nobilis subsp. ligustica (All.) Bonnier, 1922 _ Achillea nobilis subsp. ligustica (All.) P.Fourn., 1939 _ Achillea sicula Raf., 1814 _ Achillea silvatica Ten., 1830</t>
  </si>
  <si>
    <t>Achi ligu</t>
  </si>
  <si>
    <t>Achillea ligustica All., 1773 - ACHILLEA LIGUSTICA ALL., 1773</t>
  </si>
  <si>
    <t>AchillÃ©e Ã  grandes feuilles</t>
  </si>
  <si>
    <t>Achillea macrophylla L., 1753</t>
  </si>
  <si>
    <t>ACHILLEA MACROPHYLLA L., 1753</t>
  </si>
  <si>
    <t xml:space="preserve">Achillea macrophylla </t>
  </si>
  <si>
    <t>Achillea macrophylla L., 1753 _ Achillea latifolia Salisb., 1796 _ Chamaemelum macrophyllum (L.) E.H.L.Krause, 1905 _ Ptarmica macrophylla (L.) DC., 1838 _ Santolina macrophylla (L.) Baill., 1882</t>
  </si>
  <si>
    <t>Achi macr</t>
  </si>
  <si>
    <t>Achillea macrophylla L., 1753 - ACHILLEA MACROPHYLLA L., 1753</t>
  </si>
  <si>
    <t>(L.) Ehrend. &amp; Y.P.Guo, 2005</t>
  </si>
  <si>
    <t>Diotis cotonneuse, Diotis maritime, Diotis laineux, Othanthe maritime, Diotis blanc, Santoline-cyprÃ¨s</t>
  </si>
  <si>
    <t>Cottonweed</t>
  </si>
  <si>
    <t>Achillea maritima (L.) Ehrend. &amp; Y.P.Guo, 2005</t>
  </si>
  <si>
    <t>ACHILLEA MARITIMA (L.) EHREND. &amp; Y.P.GUO, 2005</t>
  </si>
  <si>
    <t xml:space="preserve">Achillea maritima </t>
  </si>
  <si>
    <t>Achillea maritima (L.) Ehrend. &amp; Y.P.Guo, 2005 _ Athanasia maritima (L.) L., 1763 _ Diotis candidissima Desf., 1799 _ Diotis maritima (L.) Coss., 1848 _ Diotis maritima (L.) Desf., 1804 _ Diotis maritima (L.) Sm., 1825 _ Filago maritima L., 1753 _ Gnaphalium legitimum Bubani, 1899 _ Gnaphalium legitimum Gaertn., 1791 _ Neesia maritima Spreng. ex Steud., 1821 _ Otanthus maritimus (L.) Hoffmanns. &amp; Link, 1824 _ Santolina maritima (L.) Crantz, 1766 _ Santolina tomentosa Lam., 1779</t>
  </si>
  <si>
    <t>Achi mari</t>
  </si>
  <si>
    <t>Achillea maritima (L.) Ehrend. &amp; Y.P.Guo, 2005 - ACHILLEA MARITIMA (L.) EHREND. &amp; Y.P.GUO, 2005</t>
  </si>
  <si>
    <t>(Chrtek &amp; B.SlavÃ­k) Ehrend. &amp; Y.P.Guo, 2005</t>
  </si>
  <si>
    <t>Diotis de l'Altlantique</t>
  </si>
  <si>
    <t>Achillea maritima subsp. atlantica (Chrtek &amp; B.SlavÃ­k) Ehrend. &amp; Y.P.Guo, 2005</t>
  </si>
  <si>
    <t>ACHILLEA MARITIMA SUBSP. ATLANTICA (CHRTEK &amp; B.SLAVÃ­K) EHREND. &amp; Y.P.GUO, 2005</t>
  </si>
  <si>
    <t xml:space="preserve">Achillea maritima subsp. atlantica </t>
  </si>
  <si>
    <t>Achillea maritima subsp. atlantica (Chrtek &amp; B.SlavÃ­k) Ehrend. &amp; Y.P.Guo, 2005 _ Otanthus maritimus subsp. atlanticus Chrtek &amp; SlavÃ­k, 1993</t>
  </si>
  <si>
    <t>Achi mari ssp. atla</t>
  </si>
  <si>
    <t>Achillea maritima subsp. atlantica (Chrtek &amp; B.SlavÃ­k) Ehrend. &amp; Y.P.Guo, 2005 - ACHILLEA MARITIMA SUBSP. ATLANTICA (CHRTEK &amp; B.SLAVÃ­K) EHREND. &amp; Y.P.GUO, 2005</t>
  </si>
  <si>
    <t>Santoline-cyprÃ¨s</t>
  </si>
  <si>
    <t>Achillea maritima subsp. maritima (L.) Ehrend. &amp; Y.P.Guo, 2005</t>
  </si>
  <si>
    <t>ACHILLEA MARITIMA SUBSP. MARITIMA (L.) EHREND. &amp; Y.P.GUO, 2005</t>
  </si>
  <si>
    <t xml:space="preserve">Achillea maritima subsp. maritima </t>
  </si>
  <si>
    <t>Achillea maritima subsp. maritima (L.) Ehrend. &amp; Y.P.Guo, 2005 _ Otanthus maritimus subsp. maritimus (L.) Hoffmanns. &amp; Link, 1824</t>
  </si>
  <si>
    <t>Achi mari ssp. mari</t>
  </si>
  <si>
    <t>Achillea maritima subsp. maritima (L.) Ehrend. &amp; Y.P.Guo, 2005 - ACHILLEA MARITIMA SUBSP. MARITIMA (L.) EHREND. &amp; Y.P.GUO, 2005</t>
  </si>
  <si>
    <t>AchillÃ©e millefeuille, Herbe au charpentier, Sourcils-de-VÃ©nus</t>
  </si>
  <si>
    <t>Yarrow</t>
  </si>
  <si>
    <t>Achillea millefolium L., 1753</t>
  </si>
  <si>
    <t>ACHILLEA MILLEFOLIUM L., 1753</t>
  </si>
  <si>
    <t xml:space="preserve">Achillea millefolium </t>
  </si>
  <si>
    <t>Achillea millefolium L., 1753 _ Achillea alpicola (Rydb.) Rydb., 1906 _ Achillea arenicola A.Heller, 1904 _ Achillea borealis subsp. arenicola (A.Heller) D.D.Keck, 1940 _ Achillea borealis subsp. californica (Pollard) D.D.Keck, 1940 _ Achillea borealis var. californica (Pollard) J.T.Howell, 1948 _ Achillea borealis Bong., 1832 _ Achillea californica Pollard, 1899 _ Achillea cuspidata Wall., 1828 _ Achillea decipiens Vest, 1829 _ Achillea gigantea Pollard, 1899 _ Achillea haenkeana Tausch, 1821 _ Achillea lanulosa subsp. alpicola (Rydb.) D.D.Keck, 1940 _ Achillea lanulosa subsp. lanulosa Nutt. _ Achillea lanulosa var. lanulosa Nutt., 1834 _ Achillea lanulosa Nutt., 1834 _ Achillea laxiflora Pollard &amp; Cockerell, 1902 _ Achillea millefolium proles ceretanica Sennen, 1916 _ Achillea millefolium proles monticola (Martrin-Donos) Rouy, 1903 _ Achillea millefolium proles setacea sensu Rouy, 1903 _ Achillea millefolium subsp. alpestris (Wimm. &amp; Grab.) Gremli, 1878 _ Achillea millefolium subsp. atrotegula B.Boivin, 1951 _ Achillea millefolium subsp. borealis (Bong.) Breitung, 1957 _ Achillea millefolium subsp. caroli Sennen, 1929 _ Achillea millefolium subsp. ceretana Sennen _ Achillea millefolium subsp. ceretanica (Sennen) Sennen, 1929 _ Achillea millefolium subsp. foliosa Sennen, 1929 _ Achillea millefolium subsp. lanata Arcang., 1882 _ Achillea millefolium subsp. lanulosa (Nutt.) Piper _ Achillea millefolium subsp. millefolium L., 1753 _ Achillea millefolium subsp. pallidotegula B.Boivin, 1951 _ Achillea millefolium subsp. pannonica (Scheele) Hayek _ Achillea millefolium subsp. setacea sensu P.Fourn., 1939 _ Achillea millefolium subsp. strictifolia Sennen, 1929 _ Achillea millefolium subsp. sudetica (Opiz) Oborny, 1885 _ Achillea millefolium var. alpestris Wimm. &amp; Grab., 1829 _ Achillea millefolium var. alpicola (Rydb.) Garrett, 1911 _ Achillea millefolium var. arenicola (A.Heller) Nobs, 1958 _ Achillea millefolium var. atrotegula B.Boivin _ Achillea millefolium var. californica (Pollard) Jeps., 1925 _ Achillea millefolium var. fulva B.Boivin, 1951 _ Achillea millefolium var. gigantea (Pollard) Nobs, 1958 _ Achillea millefolium var. lamotteanum Rouy, 1903 _ Achillea millefolium var. lanata W.D.J.Koch, 1838 _ Achillea millefolium var. lanuginosa Gaudin, 1829 _ Achillea millefolium var. lanulosa (Nutt.) Piper, 1901 _ Achillea millefolium var. macrocephala Lange, 1861 _ Achillea millefolium var. maritima Jeps., 1925 _ Achillea millefolium var. millefolium  _ Achillea millefolium var. monticola (Martrin-Donos) Nyman, 1889 _ Achillea millefolium var. nigrescens E.Mey., 1830 _ Achillea millefolium var. occidentalis DC., 1838 _ Achillea millefolium var. pacifica (Rydb.) G.N.Jones, 1936 _ Achillea millefolium var. pallidotegula B.Boivin, 1951 _ Achillea millefolium var. parvula B.Boivin, 1951 _ Achillea millefolium var. pedemontana Briq. &amp; Cavill., 1917 _ Achillea millefolium var. puberula (Rydb.) Nobs, 1958 _ Achillea millefolium var. russeolata B.Boivin, 1951 _ Achillea millefolium var. sudetica (Opiz) Fiori, 1903 _ Achillea monticola Martrin-Donos, 1864 _ Achillea nabalekii Heimerl, 1925 _ Achillea nigrescens (E.Mey.) Rydb., 1916 _ Achillea occidentalis (DC.) Raf. ex Rydb., 1910 _ Achillea ossica K.Koch, 1851 _ Achillea pacifica Rydb., 1916 _ Achillea puberula Rydb., 1916 _ Achillea rosea Desf., 1829 _ Achillea seidlii J.Presl &amp; C.Presl, 1819 _ Achillea serpentini H.J.Coste &amp; SouliÃ©, 1897 _ Achillea subalpina Greene, 1905 _ Achillea subhirsuta Gilib., 1782 _ Achillea sudetica Opiz, 1812 _ Achillea sylvatica Becker, 1827 _ Achillea tenuifolia Salisb., 1796 _ Achillios millefoliatus St.-Lag., 1884 _ Alitubus millefolium (L.) Dulac, 1867 _ Anthemis millefolium (L.) Schrank, 1789 _ Santolina millefolium (L.) Baill., 1882</t>
  </si>
  <si>
    <t>Achillea millefolium L., 1753 - ACHILLEA MILLEFOLIUM L., 1753</t>
  </si>
  <si>
    <t>AchillÃ©e naine, Faux GÃ©nÃ©pi</t>
  </si>
  <si>
    <t>Achillea nana L., 1753</t>
  </si>
  <si>
    <t>ACHILLEA NANA L., 1753</t>
  </si>
  <si>
    <t xml:space="preserve">Achillea nana </t>
  </si>
  <si>
    <t>Achillea nana L., 1753 _ Achillea lanata Lam., 1779 _ Ptarmica nana (L.) DC., 1838</t>
  </si>
  <si>
    <t>Achi nana</t>
  </si>
  <si>
    <t>Achillea nana L., 1753 - ACHILLEA NANA L., 1753</t>
  </si>
  <si>
    <t>AchillÃ©e noble</t>
  </si>
  <si>
    <t>Noble Yarrow</t>
  </si>
  <si>
    <t>Achillea nobilis L., 1753</t>
  </si>
  <si>
    <t>ACHILLEA NOBILIS L., 1753</t>
  </si>
  <si>
    <t xml:space="preserve">Achillea nobilis </t>
  </si>
  <si>
    <t>Achillea nobilis L., 1753 _ Achillea camphorata Gilib., 1782 _ Achillea corymbifera S.G.Gmel., 1774 _ Achillea cylindrica Poir., 1810 _ Achillea debreceniensis Rapaics, 1916 _ Achillea eridania Bertol., 1854 _ Achillea nobilis var. delphinensis Rouy, 1903 _ Achillea subnobilis Prodan _ Millefolium nobile (L.) Fourr., 1869 _ Santolina nobilis (L.) Baill., 1882</t>
  </si>
  <si>
    <t>Achi nobi</t>
  </si>
  <si>
    <t>Achillea nobilis L., 1753 - ACHILLEA NOBILIS L., 1753</t>
  </si>
  <si>
    <t>Achillea nobilis subsp. nobilis L., 1753</t>
  </si>
  <si>
    <t>ACHILLEA NOBILIS SUBSP. NOBILIS L., 1753</t>
  </si>
  <si>
    <t xml:space="preserve">Achillea nobilis subsp. nobilis </t>
  </si>
  <si>
    <t>Achi nobi ssp. nobi</t>
  </si>
  <si>
    <t>Achillea nobilis subsp. nobilis L., 1753 - ACHILLEA NOBILIS SUBSP. NOBILIS L., 1753</t>
  </si>
  <si>
    <t>L., 1759</t>
  </si>
  <si>
    <t>AchillÃ©e odorante</t>
  </si>
  <si>
    <t>Achillea odorata L., 1759</t>
  </si>
  <si>
    <t>ACHILLEA ODORATA L., 1759</t>
  </si>
  <si>
    <t xml:space="preserve">Achillea odorata </t>
  </si>
  <si>
    <t>Achillea odorata L., 1759 _ Achillea grata Boiss., 1860 _ Achillea kotschyi Boiss., 1856 _ Achillea microphylla Willd., 1803 _ Achillea odorata subsp. pectinata (Lam.) Briq. &amp; Cavill., 1916 _ Achillea odorata var. microphylla (Willd.) Willk., 1865 _ Achillea pectinata Lam., 1783 _ Millefolium odoratum (L.) Fourr., 1869</t>
  </si>
  <si>
    <t>Achi odor</t>
  </si>
  <si>
    <t>Achillea odorata L., 1759 - ACHILLEA ODORATA L., 1759</t>
  </si>
  <si>
    <t>Scheele, 1844</t>
  </si>
  <si>
    <t>AchillÃ©e de Hongrie</t>
  </si>
  <si>
    <t>Achillea pannonica Scheele, 1844</t>
  </si>
  <si>
    <t>ACHILLEA PANNONICA SCHEELE, 1844</t>
  </si>
  <si>
    <t xml:space="preserve">Achillea pannonica </t>
  </si>
  <si>
    <t>Achi pann</t>
  </si>
  <si>
    <t>Achillea pannonica Scheele, 1844 - ACHILLEA PANNONICA SCHEELE, 1844</t>
  </si>
  <si>
    <t>Saukel &amp; R.LÃ¤nger</t>
  </si>
  <si>
    <t>Achillea pratensis Saukel &amp; R.LÃ¤nger</t>
  </si>
  <si>
    <t>ACHILLEA PRATENSIS SAUKEL &amp; R.LÃ¤NGER</t>
  </si>
  <si>
    <t xml:space="preserve">Achillea pratensis </t>
  </si>
  <si>
    <t>Achi prat</t>
  </si>
  <si>
    <t>Achillea pratensis Saukel &amp; R.LÃ¤nger - ACHILLEA PRATENSIS SAUKEL &amp; R.LÃ¤NGER</t>
  </si>
  <si>
    <t>AchillÃ©e sternutatoire, Herbe Ã  Ã©ternuer, AchillÃ©e ptarmique</t>
  </si>
  <si>
    <t>Sneezewort</t>
  </si>
  <si>
    <t>Achillea ptarmica L., 1753</t>
  </si>
  <si>
    <t>ACHILLEA PTARMICA L., 1753</t>
  </si>
  <si>
    <t xml:space="preserve">Achillea ptarmica </t>
  </si>
  <si>
    <t>Achillea ptarmica L., 1753 _ Achillea gerberi M.Bieb., 1808 _ Achillea sylvestris Gray, 1821 _ Chamaemelum ptarmica (L.) E.H.L.Krause, 1905 _ Ptarmica grandiflora DC., 1838 _ Ptarmica integrifolia Gilib., 1782 _ Ptarmica vulgaris DC., 1838 _ Santolina ptarmica (L.) Baill., 1882</t>
  </si>
  <si>
    <t>Achi ptar</t>
  </si>
  <si>
    <t>Achillea ptarmica L., 1753 - ACHILLEA PTARMICA L., 1753</t>
  </si>
  <si>
    <t>AchillÃ©e ptarmique</t>
  </si>
  <si>
    <t>Achillea ptarmica subsp. ptarmica L., 1753</t>
  </si>
  <si>
    <t>ACHILLEA PTARMICA SUBSP. PTARMICA L., 1753</t>
  </si>
  <si>
    <t xml:space="preserve">Achillea ptarmica subsp. ptarmica </t>
  </si>
  <si>
    <t>Achi ptar ssp. ptar</t>
  </si>
  <si>
    <t>Achillea ptarmica subsp. ptarmica L., 1753 - ACHILLEA PTARMICA SUBSP. PTARMICA L., 1753</t>
  </si>
  <si>
    <t>(Sibth. ex Godr.) Heimerl, 1884</t>
  </si>
  <si>
    <t>AchillÃ©e des PyrÃ©nÃ©es</t>
  </si>
  <si>
    <t>Achillea ptarmica subsp. pyrenaica (Sibth. ex Godr.) Heimerl, 1884</t>
  </si>
  <si>
    <t>ACHILLEA PTARMICA SUBSP. PYRENAICA (SIBTH. EX GODR.) HEIMERL, 1884</t>
  </si>
  <si>
    <t xml:space="preserve">Achillea ptarmica subsp. pyrenaica </t>
  </si>
  <si>
    <t>Achillea ptarmica subsp. pyrenaica (Sibth. ex Godr.) Heimerl, 1884 _ Achillea montana Schleich. ex DC., 1838 _ Achillea pyrenaica Sibth. ex DC., 1805 _ Achillea pyrenaica Sibth. ex Godr., 1850 _ Alitubus pyrenaicus (Sibth. ex Godr.) Dulac, 1867 _ Ptarmica vulgaris subsp. pyrenaica (Sibth. ex Godr.) Nyman, 1879</t>
  </si>
  <si>
    <t>Achi ptar ssp. pyre</t>
  </si>
  <si>
    <t>Achillea ptarmica subsp. pyrenaica (Sibth. ex Godr.) Heimerl, 1884 - ACHILLEA PTARMICA SUBSP. PYRENAICA (SIBTH. EX GODR.) HEIMERL, 1884</t>
  </si>
  <si>
    <t xml:space="preserve">Achillea ptarmica var. ptarmica </t>
  </si>
  <si>
    <t xml:space="preserve">ACHILLEA PTARMICA VAR. PTARMICA </t>
  </si>
  <si>
    <t xml:space="preserve">Achillea ptarmica  ptarmica </t>
  </si>
  <si>
    <t>VAR</t>
  </si>
  <si>
    <t>Achi ptar var. ptar</t>
  </si>
  <si>
    <t xml:space="preserve">Achillea ptarmica var. ptarmica  - ACHILLEA PTARMICA VAR. PTARMICA </t>
  </si>
  <si>
    <t>Ehrend., 1959</t>
  </si>
  <si>
    <t>Achillea roseo-alba Ehrend., 1959</t>
  </si>
  <si>
    <t>ACHILLEA ROSEO-ALBA EHREND., 1959</t>
  </si>
  <si>
    <t xml:space="preserve">Achillea roseo-alba </t>
  </si>
  <si>
    <t>Achillea roseo-alba Ehrend., 1959 _ Achillea millefolium subsp. roseo-alba (Ehrend.) Guin. &amp; R.Vilm., 1984</t>
  </si>
  <si>
    <t>Achi rose</t>
  </si>
  <si>
    <t>Achillea roseo-alba Ehrend., 1959 - ACHILLEA ROSEO-ALBA EHREND., 1959</t>
  </si>
  <si>
    <t>AchillÃ©e sÃ©tacÃ©e</t>
  </si>
  <si>
    <t>Achillea setacea Waldst. &amp; Kit., 1802</t>
  </si>
  <si>
    <t>ACHILLEA SETACEA WALDST. &amp; KIT., 1802</t>
  </si>
  <si>
    <t xml:space="preserve">Achillea setacea </t>
  </si>
  <si>
    <t>Achillea setacea Waldst. &amp; Kit., 1802 _ Achillea millefolium subsp. setacea (Waldst. &amp; Kit.) ÄŒelak.</t>
  </si>
  <si>
    <t>Achi seta</t>
  </si>
  <si>
    <t>Achillea setacea Waldst. &amp; Kit., 1802 - ACHILLEA SETACEA WALDST. &amp; KIT., 1802</t>
  </si>
  <si>
    <t>yarrows</t>
  </si>
  <si>
    <t>Achillea L., 1753</t>
  </si>
  <si>
    <t>ACHILLEA L., 1753</t>
  </si>
  <si>
    <t xml:space="preserve">Achillea </t>
  </si>
  <si>
    <t>Achillea L., 1753 _ Otanthus Hoffmanns. &amp; Link, 1834</t>
  </si>
  <si>
    <t>Achi sp.</t>
  </si>
  <si>
    <t>Achillea L., 1753 - ACHILLEA L., 1753</t>
  </si>
  <si>
    <t>AchillÃ©e tomenteuse</t>
  </si>
  <si>
    <t>Yellow Milfoil</t>
  </si>
  <si>
    <t>Achillea tomentosa L., 1753</t>
  </si>
  <si>
    <t>ACHILLEA TOMENTOSA L., 1753</t>
  </si>
  <si>
    <t xml:space="preserve">Achillea tomentosa </t>
  </si>
  <si>
    <t>Achillea tomentosa L., 1753 _ Alitubus tomentosus (L.) Dulac, 1867 _ Chamaemelum tomentosum (L.) E.H.L.Krause, 1905 _ Millefolium tomentosum (L.) Fourr., 1869</t>
  </si>
  <si>
    <t>Achi tome</t>
  </si>
  <si>
    <t>Achillea tomentosa L., 1753 - ACHILLEA TOMENTOSA L., 1753</t>
  </si>
  <si>
    <t>(Fenzl) Heimerl, 1884</t>
  </si>
  <si>
    <t>AchillÃ©e verte, AchillÃ©e verdÃ¢tre</t>
  </si>
  <si>
    <t>Achillea virescens (Fenzl) Heimerl, 1884</t>
  </si>
  <si>
    <t>ACHILLEA VIRESCENS (FENZL) HEIMERL, 1884</t>
  </si>
  <si>
    <t xml:space="preserve">Achillea virescens </t>
  </si>
  <si>
    <t>Achillea virescens (Fenzl) Heimerl, 1884 _ Achillea nobilis var. paucidentata Ambrosi _ Achillea odorata subsp. paucidentata (Ambrosi) Briq. &amp; Cavill., 1916 _ Achillea odorata var. virescens Fenzl, 1860 _ Achillea paucidentata (Ambrosi) Dalla Torre &amp; Sarnth., 1912</t>
  </si>
  <si>
    <t>Q</t>
  </si>
  <si>
    <t>Achi vire</t>
  </si>
  <si>
    <t>Achillea virescens (Fenzl) Heimerl, 1884 - ACHILLEA VIRESCENS (FENZL) HEIMERL, 1884</t>
  </si>
  <si>
    <t>(Schltr.) M.A.Clem. &amp; D.L.Jones, 2002</t>
  </si>
  <si>
    <t>Achlydosa glandulosa (Schltr.) M.A.Clem. &amp; D.L.Jones, 2002</t>
  </si>
  <si>
    <t>ACHLYDOSA GLANDULOSA (SCHLTR.) M.A.CLEM. &amp; D.L.JONES, 2002</t>
  </si>
  <si>
    <t xml:space="preserve">Achlydosa glandulosa </t>
  </si>
  <si>
    <t>Achlydosa glandulosa (Schltr.) M.A.Clem. &amp; D.L.Jones, 2002 _ Lyperanthus balansae Kraenzl., 1929 _ Lyperanthus glandulosus var. compactus Schltr. _ Lyperanthus glandulosus Schltr., 1906 _ Lyperanthus gracillimus Kraenzl., 1929 _ Megastylis glandulosa (Schltr.) Schltr., 1911</t>
  </si>
  <si>
    <t>Asparagales</t>
  </si>
  <si>
    <t>Orchidaceae</t>
  </si>
  <si>
    <t>Orchidoideae</t>
  </si>
  <si>
    <t>Cranichideae</t>
  </si>
  <si>
    <t>Achl glan</t>
  </si>
  <si>
    <t>Achlydosa glandulosa (Schltr.) M.A.Clem. &amp; D.L.Jones, 2002 - ACHLYDOSA GLANDULOSA (SCHLTR.) M.A.CLEM. &amp; D.L.JONES, 2002</t>
  </si>
  <si>
    <t>M.A.Clem. &amp; D.L. Jones, 2002</t>
  </si>
  <si>
    <t>Achlydosa M.A.Clem. &amp; D.L. Jones, 2002</t>
  </si>
  <si>
    <t>ACHLYDOSA M.A.CLEM. &amp; D.L. JONES, 2002</t>
  </si>
  <si>
    <t xml:space="preserve">Achlydosa </t>
  </si>
  <si>
    <t>Achl sp.</t>
  </si>
  <si>
    <t>Achlydosa M.A.Clem. &amp; D.L. Jones, 2002 - ACHLYDOSA M.A.CLEM. &amp; D.L. JONES, 2002</t>
  </si>
  <si>
    <t>(L.) P.Beauv., 1812</t>
  </si>
  <si>
    <t>Plumet faux brome, Stipe faux Brome</t>
  </si>
  <si>
    <t>Achnatherum bromoides (L.) P.Beauv., 1812</t>
  </si>
  <si>
    <t>ACHNATHERUM BROMOIDES (L.) P.BEAUV., 1812</t>
  </si>
  <si>
    <t xml:space="preserve">Achnatherum bromoides </t>
  </si>
  <si>
    <t>Achnatherum bromoides (L.) P.Beauv., 1812 _ Agrostis bromoides L., 1767 _ Agrostis stipata Koeler, 1802 _ Andropogon hermaphroditum Pourr., 1788 _ Aristella bromoides (L.) Bertol., 1835 _ Calamagrostis gracilis Seenus, 1805 _ Lasiagrostis bromoides (L.) Nevski &amp; Roshev., 1934 _ Stipa aristella L., 1768 _ Stipa bromoides (L.) DÃ¶rfl., 1897</t>
  </si>
  <si>
    <t>Poales</t>
  </si>
  <si>
    <t>Poaceae</t>
  </si>
  <si>
    <t>Achn brom</t>
  </si>
  <si>
    <t>Achnatherum bromoides (L.) P.Beauv., 1812 - ACHNATHERUM BROMOIDES (L.) P.BEAUV., 1812</t>
  </si>
  <si>
    <t>Calamagrostide argentÃ©e, Stipe Calamagrostide</t>
  </si>
  <si>
    <t>Achnatherum calamagrostis (L.) P.Beauv., 1812</t>
  </si>
  <si>
    <t>ACHNATHERUM CALAMAGROSTIS (L.) P.BEAUV., 1812</t>
  </si>
  <si>
    <t xml:space="preserve">Achnatherum calamagrostis </t>
  </si>
  <si>
    <t>Achnatherum calamagrostis (L.) P.Beauv., 1812 _ Achnatherum argenteum P.Beauv., 1812 _ Agrostis argentea Lam., 1779 _ Agrostis calamagrostis L., 1759 _ Agrostis papposa Gilib., 1792 _ Arundo agrostis Wulfen, 1858 _ Arundo argentea Clairv., 1811 _ Arundo halleri Willd., 1787 _ Arundo neglecta Ehrh., 1791 _ Arundo speciosa Schrad., 1806 _ Calamagrostis argentea DC., 1805 _ Calamagrostis arundo Roth, 1788 _ Calamagrostis halleri (Willd.) Brand, 1907 _ Calamagrostis paludosa Borkh. _ Calamagrostis speciosa Host, 1809 _ Lasiagrostis argentea Kirschl., 1857 _ Lasiagrostis calamagrostis var. colorata PanÄiÄ‡, 1856 _ Lasiagrostis calamagrostis var. major Parl., 1850 _ Lasiagrostis calamagrostis var. pancicii AdamoviÄ‡, 1902 _ Lasiagrostis calamagrostis var. transsilvanica Schur, 1866 _ Lasiagrostis calamagrostis (L.) Link, 1827 _ Stipa calamagrostis subsp. glabra Asch. &amp; Graebn., 1899 _ Stipa calamagrostis subsp. hirsuta Asch. &amp; Graebn., 1899 _ Stipa calamagrostis (L.) Wahlenb., 1813 _ Streptachne calamagrostis (L.) Dumort., 1824</t>
  </si>
  <si>
    <t>Achn cala</t>
  </si>
  <si>
    <t>Achnatherum calamagrostis (L.) P.Beauv., 1812 - ACHNATHERUM CALAMAGROSTIS (L.) P.BEAUV., 1812</t>
  </si>
  <si>
    <t>P.Beauv., 1812</t>
  </si>
  <si>
    <t>Achnatherum P.Beauv., 1812</t>
  </si>
  <si>
    <t>ACHNATHERUM P.BEAUV., 1812</t>
  </si>
  <si>
    <t xml:space="preserve">Achnatherum </t>
  </si>
  <si>
    <t>Achn sp.</t>
  </si>
  <si>
    <t>Achnatherum P.Beauv., 1812 - ACHNATHERUM P.BEAUV., 1812</t>
  </si>
  <si>
    <t>Suess.</t>
  </si>
  <si>
    <t>Achyranthes mangarevica Suess.</t>
  </si>
  <si>
    <t>ACHYRANTHES MANGAREVICA SUESS.</t>
  </si>
  <si>
    <t xml:space="preserve">Achyranthes mangarevica </t>
  </si>
  <si>
    <t>Caryophyllales</t>
  </si>
  <si>
    <t>Amaranthaceae</t>
  </si>
  <si>
    <t>Achyranthoideae</t>
  </si>
  <si>
    <t>Achyrantheae</t>
  </si>
  <si>
    <t>Achy mang</t>
  </si>
  <si>
    <t>Achyranthes mangarevica Suess. - ACHYRANTHES MANGAREVICA SUESS.</t>
  </si>
  <si>
    <t>Achyranthes marchionica F.Br., 1935</t>
  </si>
  <si>
    <t>ACHYRANTHES MARCHIONICA F.BR., 1935</t>
  </si>
  <si>
    <t xml:space="preserve">Achyranthes marchionica </t>
  </si>
  <si>
    <t>Achy marc</t>
  </si>
  <si>
    <t>Achyranthes marchionica F.Br., 1935 - ACHYRANTHES MARCHIONICA F.BR., 1935</t>
  </si>
  <si>
    <t>Raf., 1837</t>
  </si>
  <si>
    <t>Achyranthoideae Raf., 1837</t>
  </si>
  <si>
    <t>ACHYRANTHOIDEAE RAF., 1837</t>
  </si>
  <si>
    <t xml:space="preserve">Achyranthoideae </t>
  </si>
  <si>
    <t>Achyranthoideae Raf., 1837 _ Gomphrenoideae Schinz, 1893</t>
  </si>
  <si>
    <t>SBFM</t>
  </si>
  <si>
    <t>Achy sp.</t>
  </si>
  <si>
    <t>Achyranthoideae Raf., 1837 - ACHYRANTHOIDEAE RAF., 1837</t>
  </si>
  <si>
    <t>N.HallÃ©, 1977</t>
  </si>
  <si>
    <t>Acianthus aegeridantennatus N.HallÃ©, 1977</t>
  </si>
  <si>
    <t>ACIANTHUS AEGERIDANTENNATUS N.HALLÃ©, 1977</t>
  </si>
  <si>
    <t xml:space="preserve">Acianthus aegeridantennatus </t>
  </si>
  <si>
    <t>Acianthus aegeridantennatus N.HallÃ©, 1977 _ Acianthopsis aegeridantennata (N.HallÃ©) Szlach.</t>
  </si>
  <si>
    <t>Diurideae</t>
  </si>
  <si>
    <t>Acia aege</t>
  </si>
  <si>
    <t>Acianthus aegeridantennatus N.HallÃ©, 1977 - ACIANTHUS AEGERIDANTENNATUS N.HALLÃ©, 1977</t>
  </si>
  <si>
    <t>Rchb.f., 1877</t>
  </si>
  <si>
    <t>Acianthus atepalus Rchb.f., 1877</t>
  </si>
  <si>
    <t>ACIANTHUS ATEPALUS RCHB.F., 1877</t>
  </si>
  <si>
    <t xml:space="preserve">Acianthus atepalus </t>
  </si>
  <si>
    <t>Acia atep</t>
  </si>
  <si>
    <t>Acianthus atepalus Rchb.f., 1877 - ACIANTHUS ATEPALUS RCHB.F., 1877</t>
  </si>
  <si>
    <t>(Luer) Karremans, 2016</t>
  </si>
  <si>
    <t>Acianthera barthelemyi (Luer) Karremans, 2016</t>
  </si>
  <si>
    <t>ACIANTHERA BARTHELEMYI (LUER) KARREMANS, 2016</t>
  </si>
  <si>
    <t xml:space="preserve">Acianthera barthelemyi </t>
  </si>
  <si>
    <t>Acianthera barthelemyi (Luer) Karremans, 2016 _ Pleurothallis barthelemyi Luer, 1995</t>
  </si>
  <si>
    <t>Epidendroideae</t>
  </si>
  <si>
    <t>Epidendreae</t>
  </si>
  <si>
    <t>Acia bart</t>
  </si>
  <si>
    <t>Acianthera barthelemyi (Luer) Karremans, 2016 - ACIANTHERA BARTHELEMYI (LUER) KARREMANS, 2016</t>
  </si>
  <si>
    <t>Rendle, 1921</t>
  </si>
  <si>
    <t>Acianthus bracteatus Rendle, 1921</t>
  </si>
  <si>
    <t>ACIANTHUS BRACTEATUS RENDLE, 1921</t>
  </si>
  <si>
    <t xml:space="preserve">Acianthus bracteatus </t>
  </si>
  <si>
    <t>Acianthus bracteatus Rendle, 1921 _ Acianthopsis bracteata (Rendle) M.A.Clem. &amp; D.L.Jones _ Acianthopsis bracteata (Rendle) Szlach., 2001</t>
  </si>
  <si>
    <t>Acia brac</t>
  </si>
  <si>
    <t>Acianthus bracteatus Rendle, 1921 - ACIANTHUS BRACTEATUS RENDLE, 1921</t>
  </si>
  <si>
    <t>Guillaumin, 1923</t>
  </si>
  <si>
    <t>Acianthus confusus Guillaumin, 1923</t>
  </si>
  <si>
    <t>ACIANTHUS CONFUSUS GUILLAUMIN, 1923</t>
  </si>
  <si>
    <t xml:space="preserve">Acianthus confusus </t>
  </si>
  <si>
    <t>Acianthus confusus Guillaumin, 1923 _ Acianthopsis confusa (Guillaumin) Szlach., 2001</t>
  </si>
  <si>
    <t>Acia conf</t>
  </si>
  <si>
    <t>Acianthus confusus Guillaumin, 1923 - ACIANTHUS CONFUSUS GUILLAUMIN, 1923</t>
  </si>
  <si>
    <t>Acianthus corniculatus Rendle, 1921</t>
  </si>
  <si>
    <t>ACIANTHUS CORNICULATUS RENDLE, 1921</t>
  </si>
  <si>
    <t xml:space="preserve">Acianthus corniculatus </t>
  </si>
  <si>
    <t>Acianthus corniculatus Rendle, 1921 _ Acianthopsis corniculata (Rendle) M.A.Clem. &amp; D.L.Jones _ Acianthopsis corniculata (Rendle) Szlach., 2001</t>
  </si>
  <si>
    <t>Acia corn</t>
  </si>
  <si>
    <t>Acianthus corniculatus Rendle, 1921 - ACIANTHUS CORNICULATUS RENDLE, 1921</t>
  </si>
  <si>
    <t>F.Muell. &amp; Kraenzl., 1894</t>
  </si>
  <si>
    <t>Acianthus cymbalariifolius F.Muell. &amp; Kraenzl., 1894</t>
  </si>
  <si>
    <t>ACIANTHUS CYMBALARIIFOLIUS F.MUELL. &amp; KRAENZL., 1894</t>
  </si>
  <si>
    <t xml:space="preserve">Acianthus cymbalariifolius </t>
  </si>
  <si>
    <t>Acianthus cymbalariifolius F.Muell. &amp; Kraenzl., 1894 _ Acianthopsis cymbalariifolia (F.Muell. &amp; Kraenzl.) M.A.Clem. &amp; D.L.Jones, 2002 _ Acianthopsis cymbalariifolia (F.Muell. &amp; Kraenzl.) Szlach. _ Acianthus nanus Rendle, 1921 _ Acianthus sphenochilus Kraenzl., 1929</t>
  </si>
  <si>
    <t>Acia cymb</t>
  </si>
  <si>
    <t>Acianthus cymbalariifolius F.Muell. &amp; Kraenzl., 1894 - ACIANTHUS CYMBALARIIFOLIUS F.MUELL. &amp; KRAENZL., 1894</t>
  </si>
  <si>
    <t>Acianthus elegans Rchb.f., 1877</t>
  </si>
  <si>
    <t>ACIANTHUS ELEGANS RCHB.F., 1877</t>
  </si>
  <si>
    <t xml:space="preserve">Acianthus elegans </t>
  </si>
  <si>
    <t>Acianthus elegans Rchb.f., 1877 _ Acianthopsis elegans (Rchb.f.) Szlach., 2001</t>
  </si>
  <si>
    <t>Acia eleg</t>
  </si>
  <si>
    <t>Acianthus elegans Rchb.f., 1877 - ACIANTHUS ELEGANS RCHB.F., 1877</t>
  </si>
  <si>
    <t>Schltr., 1906</t>
  </si>
  <si>
    <t>Acianthus grandiflorus Schltr., 1906</t>
  </si>
  <si>
    <t>ACIANTHUS GRANDIFLORUS SCHLTR., 1906</t>
  </si>
  <si>
    <t xml:space="preserve">Acianthus grandiflorus </t>
  </si>
  <si>
    <t>Acianthus grandiflorus Schltr., 1906 _ Acianthopsis grandiflora (Schltr.) M.A.Clem. &amp; D.L.Jones, 2002 _ Acianthopsis grandiflora (Schltr.) Szlach., 2001</t>
  </si>
  <si>
    <t>Acia gran</t>
  </si>
  <si>
    <t>Acianthus grandiflorus Schltr., 1906 - ACIANTHUS GRANDIFLORUS SCHLTR., 1906</t>
  </si>
  <si>
    <t>Kores, 1995</t>
  </si>
  <si>
    <t>Acianthus halleanus Kores, 1995</t>
  </si>
  <si>
    <t>ACIANTHUS HALLEANUS KORES, 1995</t>
  </si>
  <si>
    <t xml:space="preserve">Acianthus halleanus </t>
  </si>
  <si>
    <t>Acianthus halleanus Kores, 1995 _ Acianthopsis halleana (Kores) M.A.Clem. &amp; D.L.Jones _ Acianthopsis halleana (Kores) Szlach., 2001</t>
  </si>
  <si>
    <t>Acia hall</t>
  </si>
  <si>
    <t>Acianthus halleanus Kores, 1995 - ACIANTHUS HALLEANUS KORES, 1995</t>
  </si>
  <si>
    <t>Kraenzl., 1928</t>
  </si>
  <si>
    <t>Acianthus heptadactylus Kraenzl., 1928</t>
  </si>
  <si>
    <t>ACIANTHUS HEPTADACTYLUS KRAENZL., 1928</t>
  </si>
  <si>
    <t xml:space="preserve">Acianthus heptadactylus </t>
  </si>
  <si>
    <t>Acianthus heptadactylus Kraenzl., 1928 _ Acianthopsis heptadactyla (Kraenzl.) Szlach., 2001</t>
  </si>
  <si>
    <t>Acia hept</t>
  </si>
  <si>
    <t>Acianthus heptadactylus Kraenzl., 1928 - ACIANTHUS HEPTADACTYLUS KRAENZL., 1928</t>
  </si>
  <si>
    <t>Acianthus macroglossus Schltr., 1906</t>
  </si>
  <si>
    <t>ACIANTHUS MACROGLOSSUS SCHLTR., 1906</t>
  </si>
  <si>
    <t xml:space="preserve">Acianthus macroglossus </t>
  </si>
  <si>
    <t>Acianthus macroglossus Schltr., 1906 _ Acianthopsis macroglossa (Schltr.) Szlach., 2001</t>
  </si>
  <si>
    <t>Acia macr</t>
  </si>
  <si>
    <t>Acianthus macroglossus Schltr., 1906 - ACIANTHUS MACROGLOSSUS SCHLTR., 1906</t>
  </si>
  <si>
    <t>Acianthus oxyglossus Schltr., 1906</t>
  </si>
  <si>
    <t>ACIANTHUS OXYGLOSSUS SCHLTR., 1906</t>
  </si>
  <si>
    <t xml:space="preserve">Acianthus oxyglossus </t>
  </si>
  <si>
    <t>Acianthus oxyglossus Schltr., 1906 _ Acianthopsis oxyglossa (Schltr.) M.A.Clem. &amp; D.L.Jones, 2002 _ Acianthopsis oxyglossa (Schltr.) Szlach., 2001</t>
  </si>
  <si>
    <t>Acia oxyg</t>
  </si>
  <si>
    <t>Acianthus oxyglossus Schltr., 1906 - ACIANTHUS OXYGLOSSUS SCHLTR., 1906</t>
  </si>
  <si>
    <t>Acianthus tenellus Schltr., 1906</t>
  </si>
  <si>
    <t>ACIANTHUS TENELLUS SCHLTR., 1906</t>
  </si>
  <si>
    <t xml:space="preserve">Acianthus tenellus </t>
  </si>
  <si>
    <t>Acia tene</t>
  </si>
  <si>
    <t>Acianthus tenellus Schltr., 1906 - ACIANTHUS TENELLUS SCHLTR., 1906</t>
  </si>
  <si>
    <t>Acianthus tenuilabris Schltr., 1906</t>
  </si>
  <si>
    <t>ACIANTHUS TENUILABRIS SCHLTR., 1906</t>
  </si>
  <si>
    <t xml:space="preserve">Acianthus tenuilabris </t>
  </si>
  <si>
    <t>Acianthus tenuilabris Schltr., 1906 _ Acianthopsis tenuilabris (Schltr.) M.A.Clem. &amp; D.L.Jones, 2002 _ Acianthopsis tenuilabris (Schltr.) Szlach., 2001 _ Acianthus culiciferus Rendle, 1921</t>
  </si>
  <si>
    <t>Acia tenu</t>
  </si>
  <si>
    <t>Acianthus tenuilabris Schltr., 1906 - ACIANTHUS TENUILABRIS SCHLTR., 1906</t>
  </si>
  <si>
    <t>Acianthus uvarius N.HallÃ©, 1977</t>
  </si>
  <si>
    <t>ACIANTHUS UVARIUS N.HALLÃ©, 1977</t>
  </si>
  <si>
    <t xml:space="preserve">Acianthus uvarius </t>
  </si>
  <si>
    <t>Acia uvar</t>
  </si>
  <si>
    <t>Acianthus uvarius N.HallÃ©, 1977 - ACIANTHUS UVARIUS N.HALLÃ©, 1977</t>
  </si>
  <si>
    <t>Acianthus veillonis N.HallÃ©, 1977</t>
  </si>
  <si>
    <t>ACIANTHUS VEILLONIS N.HALLÃ©, 1977</t>
  </si>
  <si>
    <t xml:space="preserve">Acianthus veillonis </t>
  </si>
  <si>
    <t>Acianthus veillonis N.HallÃ©, 1977 _ Acianthopsis veillonis (N.HallÃ©) M.A.Clem. &amp; D.L.Jones _ Acianthopsis veillonis (N.HallÃ©) Szlach.</t>
  </si>
  <si>
    <t>Acia veil</t>
  </si>
  <si>
    <t>Acianthus veillonis N.HallÃ©, 1977 - ACIANTHUS VEILLONIS N.HALLÃ©, 1977</t>
  </si>
  <si>
    <t>Juss., 1803</t>
  </si>
  <si>
    <t>Acicarpha Juss., 1803</t>
  </si>
  <si>
    <t>ACICARPHA JUSS., 1803</t>
  </si>
  <si>
    <t xml:space="preserve">Acicarpha </t>
  </si>
  <si>
    <t>Calyceraceae</t>
  </si>
  <si>
    <t>Acic sp.</t>
  </si>
  <si>
    <t>Acicarpha Juss., 1803 - ACICARPHA JUSS., 1803</t>
  </si>
  <si>
    <t>Acicarpha spathulata R.Br., 1818</t>
  </si>
  <si>
    <t>ACICARPHA SPATHULATA R.BR., 1818</t>
  </si>
  <si>
    <t xml:space="preserve">Acicarpha spathulata </t>
  </si>
  <si>
    <t>Acic spat</t>
  </si>
  <si>
    <t>Acicarpha spathulata R.Br., 1818 - ACICARPHA SPATHULATA R.BR., 1818</t>
  </si>
  <si>
    <t>Acicarpha tribuloides Juss., 1803</t>
  </si>
  <si>
    <t>ACICARPHA TRIBULOIDES JUSS., 1803</t>
  </si>
  <si>
    <t xml:space="preserve">Acicarpha tribuloides </t>
  </si>
  <si>
    <t>Acic trib</t>
  </si>
  <si>
    <t>Acicarpha tribuloides Juss., 1803 - ACICARPHA TRIBULOIDES JUSS., 1803</t>
  </si>
  <si>
    <t>Maguire, 1951</t>
  </si>
  <si>
    <t>Acioa somnolens Maguire, 1951</t>
  </si>
  <si>
    <t>ACIOA SOMNOLENS MAGUIRE, 1951</t>
  </si>
  <si>
    <t xml:space="preserve">Acioa somnolens </t>
  </si>
  <si>
    <t>Chrysobalanaceae</t>
  </si>
  <si>
    <t>Acio somn</t>
  </si>
  <si>
    <t>Acioa somnolens Maguire, 1951 - ACIOA SOMNOLENS MAGUIRE, 1951</t>
  </si>
  <si>
    <t>W.R.B.Oliv., 1956</t>
  </si>
  <si>
    <t>Aciphylla aurea W.R.B.Oliv., 1956</t>
  </si>
  <si>
    <t>ACIPHYLLA AUREA W.R.B.OLIV., 1956</t>
  </si>
  <si>
    <t xml:space="preserve">Aciphylla aurea </t>
  </si>
  <si>
    <t>Apiales</t>
  </si>
  <si>
    <t>Acip aure</t>
  </si>
  <si>
    <t>Aciphylla aurea W.R.B.Oliv., 1956 - ACIPHYLLA AUREA W.R.B.OLIV., 1956</t>
  </si>
  <si>
    <t>Hook.f., 1864</t>
  </si>
  <si>
    <t>Aciphylla colensoi Hook.f., 1864</t>
  </si>
  <si>
    <t>ACIPHYLLA COLENSOI HOOK.F., 1864</t>
  </si>
  <si>
    <t xml:space="preserve">Aciphylla colensoi </t>
  </si>
  <si>
    <t>Acip cole</t>
  </si>
  <si>
    <t>Aciphylla colensoi Hook.f., 1864 - ACIPHYLLA COLENSOI HOOK.F., 1864</t>
  </si>
  <si>
    <t>Ckn. &amp; Allan</t>
  </si>
  <si>
    <t>Aciphylla scott-thompsonii Ckn. &amp; Allan</t>
  </si>
  <si>
    <t>ACIPHYLLA SCOTT-THOMPSONII CKN. &amp; ALLAN</t>
  </si>
  <si>
    <t xml:space="preserve">Aciphylla scott-thompsonii </t>
  </si>
  <si>
    <t>Acip scot</t>
  </si>
  <si>
    <t>Aciphylla scott-thompsonii Ckn. &amp; Allan - ACIPHYLLA SCOTT-THOMPSONII CKN. &amp; ALLAN</t>
  </si>
  <si>
    <t>J.R.Forst. &amp; G.Forst., 1775</t>
  </si>
  <si>
    <t>Aciphylla squarrosa J.R.Forst. &amp; G.Forst., 1775</t>
  </si>
  <si>
    <t>ACIPHYLLA SQUARROSA J.R.FORST. &amp; G.FORST., 1775</t>
  </si>
  <si>
    <t xml:space="preserve">Aciphylla squarrosa </t>
  </si>
  <si>
    <t>Acip squa</t>
  </si>
  <si>
    <t>Aciphylla squarrosa J.R.Forst. &amp; G.Forst., 1775 - ACIPHYLLA SQUARROSA J.R.FORST. &amp; G.FORST., 1775</t>
  </si>
  <si>
    <t>(QuÃ©zel &amp; Girerd) Lledo, A.P.Davis &amp; M.B.Crespo, 2004</t>
  </si>
  <si>
    <t>NivÃ©ole de Fabre</t>
  </si>
  <si>
    <t>Acis fabrei (QuÃ©zel &amp; Girerd) Lledo, A.P.Davis &amp; M.B.Crespo, 2004</t>
  </si>
  <si>
    <t>ACIS FABREI (QUÃ©ZEL &amp; GIRERD) LLEDO, A.P.DAVIS &amp; M.B.CRESPO, 2004</t>
  </si>
  <si>
    <t xml:space="preserve">Acis fabrei </t>
  </si>
  <si>
    <t>Acis fabrei (QuÃ©zel &amp; Girerd) Lledo, A.P.Davis &amp; M.B.Crespo, 2004 _ Leucojum fabrei QuÃ©zel &amp; Girerd, 1990</t>
  </si>
  <si>
    <t>Amaryllidaceae</t>
  </si>
  <si>
    <t>Acis fabr</t>
  </si>
  <si>
    <t>Acis fabrei (QuÃ©zel &amp; Girerd) Lledo, A.P.Davis &amp; M.B.Crespo, 2004 - ACIS FABREI (QUÃ©ZEL &amp; GIRERD) LLEDO, A.P.DAVIS &amp; M.B.CRESPO, 2004</t>
  </si>
  <si>
    <t>J.Gay ex M.Roem., 1847</t>
  </si>
  <si>
    <t>NivÃ©ole Ã  feuilles longues</t>
  </si>
  <si>
    <t>Acis longifolia J.Gay ex M.Roem., 1847</t>
  </si>
  <si>
    <t>ACIS LONGIFOLIA J.GAY EX M.ROEM., 1847</t>
  </si>
  <si>
    <t xml:space="preserve">Acis longifolia </t>
  </si>
  <si>
    <t>Acis longifolia J.Gay ex M.Roem., 1847 _ Leucojum longifolium (J.Gay ex M.Roem.) Gren., 1855 _ Leucojum trichophyllum Salis</t>
  </si>
  <si>
    <t>Acis long</t>
  </si>
  <si>
    <t>Acis longifolia J.Gay ex M.Roem., 1847 - ACIS LONGIFOLIA J.GAY EX M.ROEM., 1847</t>
  </si>
  <si>
    <t>(Ardoino) LledÃ³, A.P.Davis &amp; M.B.Crespo, 2004</t>
  </si>
  <si>
    <t>NivÃ©ole de Nice</t>
  </si>
  <si>
    <t>Acis nicaeensis (Ardoino) LledÃ³, A.P.Davis &amp; M.B.Crespo, 2004</t>
  </si>
  <si>
    <t>ACIS NICAEENSIS (ARDOINO) LLEDÃ³, A.P.DAVIS &amp; M.B.CRESPO, 2004</t>
  </si>
  <si>
    <t xml:space="preserve">Acis nicaeensis </t>
  </si>
  <si>
    <t>Acis nicaeensis (Ardoino) LledÃ³, A.P.Davis &amp; M.B.Crespo, 2004 _ Leucojum hiemale auct. non DC., 1815 _ Leucojum nicaeense Ardoino, 1867 _ Ruminia nicaeensis Jord. &amp; Fourr., 1866</t>
  </si>
  <si>
    <t>Acis nica</t>
  </si>
  <si>
    <t>Acis nicaeensis (Ardoino) LledÃ³, A.P.Davis &amp; M.B.Crespo, 2004 - ACIS NICAEENSIS (ARDOINO) LLEDÃ³, A.P.DAVIS &amp; M.B.CRESPO, 2004</t>
  </si>
  <si>
    <t>(F.Martin) Sweet, 1829</t>
  </si>
  <si>
    <t>NivÃ©ole rose</t>
  </si>
  <si>
    <t>Acis rosea (F.Martin) Sweet, 1829</t>
  </si>
  <si>
    <t>ACIS ROSEA (F.MARTIN) SWEET, 1829</t>
  </si>
  <si>
    <t xml:space="preserve">Acis rosea </t>
  </si>
  <si>
    <t>Acis rosea (F.Martin) Sweet, 1829 _ Leucojum hiemale DC., 1815 _ Leucojum roseum F.Martin, 1804</t>
  </si>
  <si>
    <t>Acis rose</t>
  </si>
  <si>
    <t>Acis rosea (F.Martin) Sweet, 1829 - ACIS ROSEA (F.MARTIN) SWEET, 1829</t>
  </si>
  <si>
    <t>Salisb., 1807</t>
  </si>
  <si>
    <t>Acis Salisb., 1807</t>
  </si>
  <si>
    <t>ACIS SALISB., 1807</t>
  </si>
  <si>
    <t xml:space="preserve">Acis </t>
  </si>
  <si>
    <t>Acis sp.</t>
  </si>
  <si>
    <t>Acis Salisb., 1807 - ACIS SALISB., 1807</t>
  </si>
  <si>
    <t>(DC.) R.K.Jansen, 1985</t>
  </si>
  <si>
    <t>Acmella leptophylla (DC.) R.K.Jansen, 1985</t>
  </si>
  <si>
    <t>ACMELLA LEPTOPHYLLA (DC.) R.K.JANSEN, 1985</t>
  </si>
  <si>
    <t xml:space="preserve">Acmella leptophylla </t>
  </si>
  <si>
    <t>Acmella leptophylla (DC.) R.K.Jansen, 1985 _ Spilanthes decumbens var. leptophylla (DC.) A.H.Moore, 1907 _ Spilanthes leptophylla DC., 1836</t>
  </si>
  <si>
    <t>Acme lept</t>
  </si>
  <si>
    <t>Acmella leptophylla (DC.) R.K.Jansen, 1985 - ACMELLA LEPTOPHYLLA (DC.) R.K.JANSEN, 1985</t>
  </si>
  <si>
    <t>Rich. ex Pers., 1807</t>
  </si>
  <si>
    <t>Acmella Rich. ex Pers., 1807</t>
  </si>
  <si>
    <t>ACMELLA RICH. EX PERS., 1807</t>
  </si>
  <si>
    <t xml:space="preserve">Acmella </t>
  </si>
  <si>
    <t>Acme sp.</t>
  </si>
  <si>
    <t>Acmella Rich. ex Pers., 1807 - ACMELLA RICH. EX PERS., 1807</t>
  </si>
  <si>
    <t>(Nutt.) Rydb., 1913</t>
  </si>
  <si>
    <t>Prairie Trefoil</t>
  </si>
  <si>
    <t>Acmispon americanus (Nutt.) Rydb., 1913</t>
  </si>
  <si>
    <t>ACMISPON AMERICANUS (NUTT.) RYDB., 1913</t>
  </si>
  <si>
    <t xml:space="preserve">Acmispon americanus </t>
  </si>
  <si>
    <t>Acmispon americanus (Nutt.) Rydb., 1913 _ Hosackia americana (Nutt.) Piper, 1906 _ Lotus americanus (Nutt.) Bisch., 1839 _ Trigonella americana Nutt., 1818</t>
  </si>
  <si>
    <t>Papilionoideae</t>
  </si>
  <si>
    <t>Loteae</t>
  </si>
  <si>
    <t>Acmi amer</t>
  </si>
  <si>
    <t>Acmispon americanus (Nutt.) Rydb., 1913 - ACMISPON AMERICANUS (NUTT.) RYDB., 1913</t>
  </si>
  <si>
    <t>Raf., 1832</t>
  </si>
  <si>
    <t>Acmispon Raf., 1832</t>
  </si>
  <si>
    <t>ACMISPON RAF., 1832</t>
  </si>
  <si>
    <t xml:space="preserve">Acmispon </t>
  </si>
  <si>
    <t xml:space="preserve">Acmispon Raf., 1832 _ Hosackia </t>
  </si>
  <si>
    <t>Acmi sp.</t>
  </si>
  <si>
    <t>Acmispon Raf., 1832 - ACMISPON RAF., 1832</t>
  </si>
  <si>
    <t>LB_NOM</t>
  </si>
  <si>
    <t>CODE_NOM_COMPLET (synonymes)</t>
  </si>
  <si>
    <t>CODE_NOM_VALIDE</t>
  </si>
  <si>
    <t>HABITAT</t>
  </si>
  <si>
    <t>Aaronsohnia pubescens</t>
  </si>
  <si>
    <t>Abacosa dumetorum</t>
  </si>
  <si>
    <t>(L.) Alef., 1861</t>
  </si>
  <si>
    <t>Abacosa dumetorum (L.) Alef., 1861</t>
  </si>
  <si>
    <t>Abac dume</t>
  </si>
  <si>
    <t>Vicia dumetorum L., 1753</t>
  </si>
  <si>
    <t>Vici dume</t>
  </si>
  <si>
    <t>Vesce des buissons, TremblarÃ¨te</t>
  </si>
  <si>
    <t>Abacosa onobrychioides</t>
  </si>
  <si>
    <t>Abacosa onobrychioides (L.) Alef., 1861</t>
  </si>
  <si>
    <t>Abac onob</t>
  </si>
  <si>
    <t>Vicia onobrychioides L., 1753</t>
  </si>
  <si>
    <t>Vici onob</t>
  </si>
  <si>
    <t>Vesce fausse esparcette, Vesce faux Sainfoin</t>
  </si>
  <si>
    <t>Dioscoreales</t>
  </si>
  <si>
    <t>Nartheciaceae</t>
  </si>
  <si>
    <t>Abama ossifraga</t>
  </si>
  <si>
    <t>(L.) DC., 1805</t>
  </si>
  <si>
    <t>Abama ossifraga (L.) DC., 1805</t>
  </si>
  <si>
    <t>Abam ossi</t>
  </si>
  <si>
    <t>Narthecium ossifragum (L.) Huds., 1762</t>
  </si>
  <si>
    <t>Nart ossi</t>
  </si>
  <si>
    <t>NarthÃ©cie des marais, Ossifrage, Brise-os</t>
  </si>
  <si>
    <t>Bog Asphodel</t>
  </si>
  <si>
    <t>Abarema gallorum</t>
  </si>
  <si>
    <t>Brassicales</t>
  </si>
  <si>
    <t>Brassicaceae</t>
  </si>
  <si>
    <t>Abasicarpon patulum</t>
  </si>
  <si>
    <t>(Weinm.) Andrz. ex Rchb., 1828</t>
  </si>
  <si>
    <t>Abasicarpon patulum (Weinm.) Andrz. ex Rchb., 1828</t>
  </si>
  <si>
    <t>Abas patu</t>
  </si>
  <si>
    <t>Arabis auriculata Lam., 1783</t>
  </si>
  <si>
    <t>Arab auri</t>
  </si>
  <si>
    <t>Arabette dressÃ©e, Arabette auriculÃ©e</t>
  </si>
  <si>
    <t>Alismatales</t>
  </si>
  <si>
    <t>Juncaginaceae</t>
  </si>
  <si>
    <t>Abbotia palustris</t>
  </si>
  <si>
    <t>(L.) Raf., 1836</t>
  </si>
  <si>
    <t>Abbotia palustris (L.) Raf., 1836</t>
  </si>
  <si>
    <t>Abbo palu</t>
  </si>
  <si>
    <t>Triglochin palustris L., 1753</t>
  </si>
  <si>
    <t>Trig palu</t>
  </si>
  <si>
    <t>Troscart des marais</t>
  </si>
  <si>
    <t>Marsh Arrowgrass</t>
  </si>
  <si>
    <t>Abbotia pumila</t>
  </si>
  <si>
    <t>Raf., 1836</t>
  </si>
  <si>
    <t>Abbotia pumila Raf., 1836</t>
  </si>
  <si>
    <t>Abbo pumi</t>
  </si>
  <si>
    <t>Triglochin barrelieri Loisel., 1807</t>
  </si>
  <si>
    <t>Trig barr</t>
  </si>
  <si>
    <t>Troscart de Barrelier</t>
  </si>
  <si>
    <t>Abies alba</t>
  </si>
  <si>
    <t>Abies albertiana</t>
  </si>
  <si>
    <t>Abies albertiana A.Murray, 1863</t>
  </si>
  <si>
    <t>Abie albe</t>
  </si>
  <si>
    <t>Tsuga heterophylla (Raf.) Sarg., 1899</t>
  </si>
  <si>
    <t>Tsug hete</t>
  </si>
  <si>
    <t>Tsuga de Californie</t>
  </si>
  <si>
    <t>Western Hemlock</t>
  </si>
  <si>
    <t>Abies alcoquiana</t>
  </si>
  <si>
    <t>Veitch ex Lindl., 1861</t>
  </si>
  <si>
    <t>Abies alcoquiana Veitch ex Lindl., 1861</t>
  </si>
  <si>
    <t>Abie alco</t>
  </si>
  <si>
    <t>Picea alcoquiana (Veitch ex Lindl.) CarriÃ¨re, 1867</t>
  </si>
  <si>
    <t>Pice alco</t>
  </si>
  <si>
    <t>Abies alpestris</t>
  </si>
  <si>
    <t>BrÃ¼gger, 1886</t>
  </si>
  <si>
    <t>Abies alpestris BrÃ¼gger, 1886</t>
  </si>
  <si>
    <t>Abie alpe</t>
  </si>
  <si>
    <t>Picea abies (L.) H.Karst., 1881</t>
  </si>
  <si>
    <t>Pice abie</t>
  </si>
  <si>
    <t>Ã‰picÃ©a commun, SÃ©rente</t>
  </si>
  <si>
    <t>Norway Spruce</t>
  </si>
  <si>
    <t>Abies amabilis</t>
  </si>
  <si>
    <t>Abies apollinis</t>
  </si>
  <si>
    <t>Link, 1841</t>
  </si>
  <si>
    <t>Abies apollinis Link, 1841</t>
  </si>
  <si>
    <t>Abie apol</t>
  </si>
  <si>
    <t>Abies balsamea</t>
  </si>
  <si>
    <t>Abies bornmuelleriana</t>
  </si>
  <si>
    <t>Abies brachytyla</t>
  </si>
  <si>
    <t>Abies brachytyla Franch., 1899</t>
  </si>
  <si>
    <t>Picea brachytyla (Franch.) E.Pritz., 1900</t>
  </si>
  <si>
    <t>Pice brac</t>
  </si>
  <si>
    <t>Abies bracteata</t>
  </si>
  <si>
    <t>Abies bridgesii</t>
  </si>
  <si>
    <t>Kellogg, 1863</t>
  </si>
  <si>
    <t>Abies bridgesii Kellogg, 1863</t>
  </si>
  <si>
    <t>Abie brid</t>
  </si>
  <si>
    <t>Abies canadensis</t>
  </si>
  <si>
    <t>Abies canadensis Mill., 1768</t>
  </si>
  <si>
    <t>Abie cana</t>
  </si>
  <si>
    <t>Picea glauca (Moench) Voss, 1907</t>
  </si>
  <si>
    <t>Pice glau</t>
  </si>
  <si>
    <t>EpicÃ©a blanc</t>
  </si>
  <si>
    <t>Abies cephalonica</t>
  </si>
  <si>
    <t>Abies chensiensis</t>
  </si>
  <si>
    <t>Abies chinensis</t>
  </si>
  <si>
    <t>Abies chinensis Franch., 1899</t>
  </si>
  <si>
    <t>Abie chin</t>
  </si>
  <si>
    <t>Tsuga chinensis (Franch.) E.Pritz., 1900</t>
  </si>
  <si>
    <t>Tsug chin</t>
  </si>
  <si>
    <t>Abies cilicica</t>
  </si>
  <si>
    <t>Abies cinerea</t>
  </si>
  <si>
    <t>Borkh., 1800</t>
  </si>
  <si>
    <t>Abies cinerea Borkh., 1800</t>
  </si>
  <si>
    <t>Abie cine</t>
  </si>
  <si>
    <t>Abies concolor</t>
  </si>
  <si>
    <t>Abies delavayi</t>
  </si>
  <si>
    <t>Abies deodara</t>
  </si>
  <si>
    <t>(Roxb. ex D.Don) Lindl., 1833</t>
  </si>
  <si>
    <t>Abies deodara (Roxb. ex D.Don) Lindl., 1833</t>
  </si>
  <si>
    <t>Abie deod</t>
  </si>
  <si>
    <t>Cedrus deodara (Roxb. ex D.Don) G.Don, 1830</t>
  </si>
  <si>
    <t>Cedr deod</t>
  </si>
  <si>
    <t>CÃ¨dre de l'Himalaya</t>
  </si>
  <si>
    <t>Deodar</t>
  </si>
  <si>
    <t>Abies diversifolia</t>
  </si>
  <si>
    <t>Maxim., 1867</t>
  </si>
  <si>
    <t>Abies diversifolia Maxim., 1867</t>
  </si>
  <si>
    <t>Abie dive</t>
  </si>
  <si>
    <t>Tsuga diversifolia (Maxim.) Mast., 1881</t>
  </si>
  <si>
    <t>Tsug dive</t>
  </si>
  <si>
    <t>Abies douglasii</t>
  </si>
  <si>
    <t>Lindl., 1833</t>
  </si>
  <si>
    <t>Abies douglasii Lindl., 1833</t>
  </si>
  <si>
    <t>Abie doug</t>
  </si>
  <si>
    <t>Pseudotsuga menziesii (Mirb.) Franco, 1950</t>
  </si>
  <si>
    <t>Pseu menz</t>
  </si>
  <si>
    <t>Sapin de Douglas, Pin de l'OrÃ©gon</t>
  </si>
  <si>
    <t>Douglas Fir</t>
  </si>
  <si>
    <t>Abies engelmannii</t>
  </si>
  <si>
    <t>Parry, 1863</t>
  </si>
  <si>
    <t>Abies engelmannii Parry, 1863</t>
  </si>
  <si>
    <t>Abie enge</t>
  </si>
  <si>
    <t>Picea engelmannii Parry ex Engelm., 1863</t>
  </si>
  <si>
    <t>Pice enge</t>
  </si>
  <si>
    <t>Engelmann Spruce</t>
  </si>
  <si>
    <t>Abies equi-trojani</t>
  </si>
  <si>
    <t>(Asch. &amp; Sint. ex Boiss.) Mattf., 1925</t>
  </si>
  <si>
    <t>Abies equi-trojani (Asch. &amp; Sint. ex Boiss.) Mattf., 1925</t>
  </si>
  <si>
    <t>Abie equi</t>
  </si>
  <si>
    <t>Abies ernestii</t>
  </si>
  <si>
    <t>Abies excelsa</t>
  </si>
  <si>
    <t>Poir., 1805</t>
  </si>
  <si>
    <t>Abies excelsa Poir., 1805</t>
  </si>
  <si>
    <t>Abie exce</t>
  </si>
  <si>
    <t>Abies fabri</t>
  </si>
  <si>
    <t>Abies falcata</t>
  </si>
  <si>
    <t>Abies falcata Raf., 1832</t>
  </si>
  <si>
    <t>Abie falc</t>
  </si>
  <si>
    <t>Picea sitchensis (Bong.) CarriÃ¨re, 1855</t>
  </si>
  <si>
    <t>Pice sitc</t>
  </si>
  <si>
    <t>Ã‰picÃ©a de Sitka</t>
  </si>
  <si>
    <t>Sitka Spruce</t>
  </si>
  <si>
    <t>Abies firma</t>
  </si>
  <si>
    <t>Abies forrestii</t>
  </si>
  <si>
    <t>Abies fraseri</t>
  </si>
  <si>
    <t>(Pursh) Poir., 1817</t>
  </si>
  <si>
    <t>Abies fraseri (Pursh) Poir., 1817</t>
  </si>
  <si>
    <t>Abie fras</t>
  </si>
  <si>
    <t>Abies georgei</t>
  </si>
  <si>
    <t>Abies gordoniana</t>
  </si>
  <si>
    <t>CarriÃ¨re, 1867</t>
  </si>
  <si>
    <t>Abies gordoniana CarriÃ¨re, 1867</t>
  </si>
  <si>
    <t>Abie gord</t>
  </si>
  <si>
    <t>Abies grandis</t>
  </si>
  <si>
    <t>Abies heterophylla</t>
  </si>
  <si>
    <t>Abies heterophylla Raf., 1832</t>
  </si>
  <si>
    <t>Abie hete</t>
  </si>
  <si>
    <t>Abies hispanica</t>
  </si>
  <si>
    <t>Chambray, 1845</t>
  </si>
  <si>
    <t>Abies hispanica Chambray, 1845</t>
  </si>
  <si>
    <t>Abie hisp</t>
  </si>
  <si>
    <t>Abies holophylla</t>
  </si>
  <si>
    <t>Abies hudsonia</t>
  </si>
  <si>
    <t>Bosc ex Jacques, 1829</t>
  </si>
  <si>
    <t>Abies hudsonia Bosc ex Jacques, 1829</t>
  </si>
  <si>
    <t>Abie huds</t>
  </si>
  <si>
    <t>Abies kaempferi</t>
  </si>
  <si>
    <t>Abies kaempferi Lindl., 1833</t>
  </si>
  <si>
    <t>Abie kaem</t>
  </si>
  <si>
    <t>Larix kaempferi (Lindl.) CarriÃ¨re, 1856</t>
  </si>
  <si>
    <t>Lari kaem</t>
  </si>
  <si>
    <t>MÃ©lÃ¨ze du Japon</t>
  </si>
  <si>
    <t>Japanese Larch</t>
  </si>
  <si>
    <t>Abies kawakamii</t>
  </si>
  <si>
    <t>Abies koreana</t>
  </si>
  <si>
    <t>Abies kukunaria</t>
  </si>
  <si>
    <t>Wender., 1831</t>
  </si>
  <si>
    <t>Abies kukunaria Wender., 1831</t>
  </si>
  <si>
    <t>Abie kuku</t>
  </si>
  <si>
    <t>Abies larix</t>
  </si>
  <si>
    <t>(L.) Poir., 1805</t>
  </si>
  <si>
    <t>Abies larix (L.) Poir., 1805</t>
  </si>
  <si>
    <t>Abie lari</t>
  </si>
  <si>
    <t>Larix decidua Mill., 1768</t>
  </si>
  <si>
    <t>Lari deci</t>
  </si>
  <si>
    <t>MÃ©lÃ¨ze d'Europe, Pin de BrianÃ§on</t>
  </si>
  <si>
    <t>European Larch</t>
  </si>
  <si>
    <t>Abies lasiocarpa</t>
  </si>
  <si>
    <t>Abies leptolepis</t>
  </si>
  <si>
    <t>Siebold &amp; Zucc., 1846</t>
  </si>
  <si>
    <t>Abies leptolepis Siebold &amp; Zucc., 1846</t>
  </si>
  <si>
    <t>Abie lept</t>
  </si>
  <si>
    <t>Abies likiangensis</t>
  </si>
  <si>
    <t>Abies likiangensis Franch., 1899</t>
  </si>
  <si>
    <t>Abie liki</t>
  </si>
  <si>
    <t>Picea likiangensis (Franch.) E.Pritz., 1900</t>
  </si>
  <si>
    <t>Pice liki</t>
  </si>
  <si>
    <t>Abies lowiana</t>
  </si>
  <si>
    <t>Abies magnifica</t>
  </si>
  <si>
    <t>Abies medioxima</t>
  </si>
  <si>
    <t>C.Lawson, 1866</t>
  </si>
  <si>
    <t>Abies medioxima C.Lawson, 1866</t>
  </si>
  <si>
    <t>Abie medi</t>
  </si>
  <si>
    <t>Abies menziesii</t>
  </si>
  <si>
    <t>Abies menziesii Lindl., 1833</t>
  </si>
  <si>
    <t>Abie menz</t>
  </si>
  <si>
    <t>Abies mucronata</t>
  </si>
  <si>
    <t>Abies mucronata Raf., 1832</t>
  </si>
  <si>
    <t>Abie mucr</t>
  </si>
  <si>
    <t>Abies nebrodensis</t>
  </si>
  <si>
    <t>Abies nobilis</t>
  </si>
  <si>
    <t>(Douglas ex Lamb.) Lindl., 1833</t>
  </si>
  <si>
    <t>Abies nobilis (Douglas ex Lamb.) Lindl., 1833</t>
  </si>
  <si>
    <t>Abie nobi</t>
  </si>
  <si>
    <t>Abies nordmanniana</t>
  </si>
  <si>
    <t>Abies numidica</t>
  </si>
  <si>
    <t>Abies pardei</t>
  </si>
  <si>
    <t>Abies pectinata</t>
  </si>
  <si>
    <t>(Lam.) DC., 1805</t>
  </si>
  <si>
    <t>Abies pectinata (Lam.) DC., 1805</t>
  </si>
  <si>
    <t>Abie pect</t>
  </si>
  <si>
    <t>Abies picea</t>
  </si>
  <si>
    <t>Abies picea Mill., 1768</t>
  </si>
  <si>
    <t>Abie pice</t>
  </si>
  <si>
    <t>Abies pindrow</t>
  </si>
  <si>
    <t>Abies pinsapo</t>
  </si>
  <si>
    <t>Abies procera</t>
  </si>
  <si>
    <t>Abies recurvata</t>
  </si>
  <si>
    <t>Abies sibirica</t>
  </si>
  <si>
    <t>Abies spectabilis</t>
  </si>
  <si>
    <t>Abies squamata</t>
  </si>
  <si>
    <t>Abies taxifolia</t>
  </si>
  <si>
    <t>Desf., 1804</t>
  </si>
  <si>
    <t>Abies taxifolia Desf., 1804</t>
  </si>
  <si>
    <t>Abie taxi</t>
  </si>
  <si>
    <t>Abies trigona</t>
  </si>
  <si>
    <t>Abies trigona Raf., 1832</t>
  </si>
  <si>
    <t>Abie trig</t>
  </si>
  <si>
    <t>Abies veitchii</t>
  </si>
  <si>
    <t>Abies x phanerolepis</t>
  </si>
  <si>
    <t>(Fernald) T.S.Liu</t>
  </si>
  <si>
    <t>Abies x phanerolepis (Fernald) T.S.Liu</t>
  </si>
  <si>
    <t>Abie x ph</t>
  </si>
  <si>
    <t>Abietinella abietina</t>
  </si>
  <si>
    <t>Ajugoideae</t>
  </si>
  <si>
    <t>Abiga cistifolia</t>
  </si>
  <si>
    <t>St.-Lag., 1880</t>
  </si>
  <si>
    <t>Abiga cistifolia St.-Lag., 1880</t>
  </si>
  <si>
    <t>Abig cist</t>
  </si>
  <si>
    <t>Ajuga iva (L.) Schreb., 1773</t>
  </si>
  <si>
    <t>Bugle Ivette, Ivette-musquÃ©e</t>
  </si>
  <si>
    <t>Hymenophyllales</t>
  </si>
  <si>
    <t>Hymenophyllaceae</t>
  </si>
  <si>
    <t>Trichomanoideae</t>
  </si>
  <si>
    <t>FougÃ¨res</t>
  </si>
  <si>
    <t>Abrodictyum polystromaticum</t>
  </si>
  <si>
    <t>(Bierh.) [comb. ined.]</t>
  </si>
  <si>
    <t>Abrodictyum polystromaticum (Bierh.) [comb. ined.]</t>
  </si>
  <si>
    <t>Abro poly</t>
  </si>
  <si>
    <t>Trichomanes polystromaticum Bierh., 1974</t>
  </si>
  <si>
    <t>Tric poly</t>
  </si>
  <si>
    <t>Abrotanum alpestre</t>
  </si>
  <si>
    <t>Jord. &amp; Fourr., 1868</t>
  </si>
  <si>
    <t>Abrotanum alpestre Jord. &amp; Fourr., 1868</t>
  </si>
  <si>
    <t>Abro alpe</t>
  </si>
  <si>
    <t>Artemisia alba Turra, 1764</t>
  </si>
  <si>
    <t>Arte alba</t>
  </si>
  <si>
    <t>Armoise blanche, Armoise camphrÃ©e</t>
  </si>
  <si>
    <t>Abrotanum ambiguum</t>
  </si>
  <si>
    <t>Abrotanum ambiguum Jord. &amp; Fourr., 1868</t>
  </si>
  <si>
    <t>Abro ambi</t>
  </si>
  <si>
    <t>Abrotanum brachylobum</t>
  </si>
  <si>
    <t>Abrotanum brachylobum Jord. &amp; Fourr., 1868</t>
  </si>
  <si>
    <t>Abro brac</t>
  </si>
  <si>
    <t>Abrotanum congestum</t>
  </si>
  <si>
    <t>Abrotanum congestum Jord. &amp; Fourr., 1868</t>
  </si>
  <si>
    <t>Abro cong</t>
  </si>
  <si>
    <t>Abrotanum pauciflorum</t>
  </si>
  <si>
    <t>Abrotanum pauciflorum Jord. &amp; Fourr., 1868</t>
  </si>
  <si>
    <t>Abro pauc</t>
  </si>
  <si>
    <t>Abrotanum pedunculare</t>
  </si>
  <si>
    <t>Abrotanum pedunculare Jord. &amp; Fourr., 1868</t>
  </si>
  <si>
    <t>Abro pedu</t>
  </si>
  <si>
    <t>Abrotanum platylobum</t>
  </si>
  <si>
    <t>Abrotanum platylobum Jord. &amp; Fourr., 1868</t>
  </si>
  <si>
    <t>Abro plat</t>
  </si>
  <si>
    <t>Abrotanum pulverulentum</t>
  </si>
  <si>
    <t>Abrotanum pulverulentum Jord. &amp; Fourr., 1868</t>
  </si>
  <si>
    <t>Abro pulv</t>
  </si>
  <si>
    <t>Abrotanum rhodanicum</t>
  </si>
  <si>
    <t>Abrotanum rhodanicum Jord. &amp; Fourr., 1868</t>
  </si>
  <si>
    <t>Abro rhod</t>
  </si>
  <si>
    <t>Abrotanum virgatum</t>
  </si>
  <si>
    <t>Abrotanum virgatum Jord. &amp; Fourr., 1868</t>
  </si>
  <si>
    <t>Abro virg</t>
  </si>
  <si>
    <t>Abrotanum viridulum</t>
  </si>
  <si>
    <t>Abrotanum viridulum Jord. &amp; Fourr., 1868</t>
  </si>
  <si>
    <t>Abro viri</t>
  </si>
  <si>
    <t>Abrotanum xerophilum</t>
  </si>
  <si>
    <t>Abrotanum xerophilum Jord. &amp; Fourr., 1868</t>
  </si>
  <si>
    <t>Abro xero</t>
  </si>
  <si>
    <t>Aizoaceae</t>
  </si>
  <si>
    <t>Abryanthemum acinaciforme</t>
  </si>
  <si>
    <t>(L.) Rothm., 1941</t>
  </si>
  <si>
    <t>Abryanthemum acinaciforme (L.) Rothm., 1941</t>
  </si>
  <si>
    <t>Abry acin</t>
  </si>
  <si>
    <t>Carpobrotus acinaciformis (L.) L.Bolus, 1927</t>
  </si>
  <si>
    <t>Carp acin</t>
  </si>
  <si>
    <t>FicoÃ¯de Ã  feuilles en sabre, Griffe de sorciÃ¨re</t>
  </si>
  <si>
    <t>Sally-my-handsome</t>
  </si>
  <si>
    <t>Abryanthemum edule</t>
  </si>
  <si>
    <t>Abryanthemum edule (L.) Rothm., 1941</t>
  </si>
  <si>
    <t>Abry edul</t>
  </si>
  <si>
    <t>Carpobrotus edulis (L.) N.E.Br., 1926</t>
  </si>
  <si>
    <t>Carp edul</t>
  </si>
  <si>
    <t>Ficoide doux, Griffe de sorciÃ¨re, Figuier des Hottentots</t>
  </si>
  <si>
    <t>Hottentot-fig</t>
  </si>
  <si>
    <t>Absinthium arborescens</t>
  </si>
  <si>
    <t>Moench, 1794</t>
  </si>
  <si>
    <t>Absinthium arborescens Moench, 1794</t>
  </si>
  <si>
    <t>Absi arbo</t>
  </si>
  <si>
    <t>Artemisia arborescens (Vaill.) L., 1763</t>
  </si>
  <si>
    <t>Arte arbo</t>
  </si>
  <si>
    <t>Armoise arborescente</t>
  </si>
  <si>
    <t>Absinthium campestre</t>
  </si>
  <si>
    <t>(L.) Dulac, 1867</t>
  </si>
  <si>
    <t>Absinthium campestre (L.) Dulac, 1867</t>
  </si>
  <si>
    <t>Absi camp</t>
  </si>
  <si>
    <t>Artemisia campestris L., 1753</t>
  </si>
  <si>
    <t>Armoise champÃªtre, Aurone-des-champs, Armoise rouge</t>
  </si>
  <si>
    <t>Field Wormwood</t>
  </si>
  <si>
    <t>Absinthium camphoratum</t>
  </si>
  <si>
    <t>(Vill.) Besser, 1829</t>
  </si>
  <si>
    <t>Absinthium camphoratum (Vill.) Besser, 1829</t>
  </si>
  <si>
    <t>Absinthium congestum</t>
  </si>
  <si>
    <t>Lam., 1779</t>
  </si>
  <si>
    <t>Absinthium congestum Lam., 1779</t>
  </si>
  <si>
    <t>Absi cong</t>
  </si>
  <si>
    <t>Artemisia glacialis L., 1763</t>
  </si>
  <si>
    <t>Arte glac</t>
  </si>
  <si>
    <t>GenÃ©pi des glaciers</t>
  </si>
  <si>
    <t>Absinthium glaciale</t>
  </si>
  <si>
    <t>(L.) Gaertn., 1791</t>
  </si>
  <si>
    <t>Absinthium glaciale (L.) Gaertn., 1791</t>
  </si>
  <si>
    <t>Absi glac</t>
  </si>
  <si>
    <t>Absinthium laxum</t>
  </si>
  <si>
    <t>Absinthium laxum Lam., 1779</t>
  </si>
  <si>
    <t>Absi laxu</t>
  </si>
  <si>
    <t>Artemisia umbelliformis Lam., 1783</t>
  </si>
  <si>
    <t>Arte umbe</t>
  </si>
  <si>
    <t>GenÃ©pi blanc, GenÃ©pi jaune</t>
  </si>
  <si>
    <t>Absinthium mutellina</t>
  </si>
  <si>
    <t>(Vill.) Bluff &amp; Fingerh., 1825</t>
  </si>
  <si>
    <t>Absinthium mutellina (Vill.) Bluff &amp; Fingerh., 1825</t>
  </si>
  <si>
    <t>Absi mute</t>
  </si>
  <si>
    <t>Absinthium officinale</t>
  </si>
  <si>
    <t>Brot., 1804</t>
  </si>
  <si>
    <t>Absinthium officinale Brot., 1804</t>
  </si>
  <si>
    <t>Absi offi</t>
  </si>
  <si>
    <t>Artemisia absinthium L., 1753</t>
  </si>
  <si>
    <t>Arte absi</t>
  </si>
  <si>
    <t>Armoise absinthe, Herbe aux vers</t>
  </si>
  <si>
    <t>Wormwood [plant]</t>
  </si>
  <si>
    <t>Absinthium rupestre</t>
  </si>
  <si>
    <t>Clairv., 1811</t>
  </si>
  <si>
    <t>Absinthium rupestre Clairv., 1811</t>
  </si>
  <si>
    <t>Absi rupe</t>
  </si>
  <si>
    <t>Absinthium spicatum</t>
  </si>
  <si>
    <t>(Wulfen) Dulac, 1867</t>
  </si>
  <si>
    <t>Absinthium spicatum (Wulfen) Dulac, 1867</t>
  </si>
  <si>
    <t>Absi spic</t>
  </si>
  <si>
    <t>Artemisia genipi Weber, 1775</t>
  </si>
  <si>
    <t>Arte geni</t>
  </si>
  <si>
    <t>GenÃ©pi vrai, GenÃ©pi noir</t>
  </si>
  <si>
    <t>Absinthium tanacetifolium</t>
  </si>
  <si>
    <t>(All.) Gaertn., 1791</t>
  </si>
  <si>
    <t>Absinthium tanacetifolium (All.) Gaertn., 1791</t>
  </si>
  <si>
    <t>Absi tana</t>
  </si>
  <si>
    <t>Artemisia atrata Lam., 1783</t>
  </si>
  <si>
    <t>Arte atra</t>
  </si>
  <si>
    <t>Armoise noirÃ¢tre</t>
  </si>
  <si>
    <t>Absinthium tenuifolium</t>
  </si>
  <si>
    <t>Gaterau, 1789</t>
  </si>
  <si>
    <t>Absinthium tenuifolium Gaterau, 1789</t>
  </si>
  <si>
    <t>Absi tenu</t>
  </si>
  <si>
    <t>Artemisia pontica L., 1753</t>
  </si>
  <si>
    <t>Arte pont</t>
  </si>
  <si>
    <t>Armoise pontique, Petite Absinthe, Armoise de la mer Noire</t>
  </si>
  <si>
    <t>Roman Wormwood</t>
  </si>
  <si>
    <t>Absinthium trifidum</t>
  </si>
  <si>
    <t>Schrank, 1789</t>
  </si>
  <si>
    <t>Absinthium trifidum Schrank, 1789</t>
  </si>
  <si>
    <t>Absi trif</t>
  </si>
  <si>
    <t>Artemisia austriaca Jacq., 1773</t>
  </si>
  <si>
    <t>Arte aust</t>
  </si>
  <si>
    <t>Armoise d'Autriche</t>
  </si>
  <si>
    <t>Absinthium vulgare</t>
  </si>
  <si>
    <t>Absinthium vulgare Lam., 1779</t>
  </si>
  <si>
    <t>Absi vulg</t>
  </si>
  <si>
    <t>Abutilodes carolinianum</t>
  </si>
  <si>
    <t>(L.) Kuntze, 1891</t>
  </si>
  <si>
    <t>Abutilodes carolinianum (L.) Kuntze, 1891</t>
  </si>
  <si>
    <t>Abut caro</t>
  </si>
  <si>
    <t>Modiola caroliniana (L.) G.Don, 1831</t>
  </si>
  <si>
    <t>Modi caro</t>
  </si>
  <si>
    <t>Modiole, Mauve de Caroline</t>
  </si>
  <si>
    <t>Bristly-fruited Mallow</t>
  </si>
  <si>
    <t>Abutilon avicennae</t>
  </si>
  <si>
    <t>Gaertn., 1791</t>
  </si>
  <si>
    <t>Abutilon avicennae Gaertn., 1791</t>
  </si>
  <si>
    <t>Abut avic</t>
  </si>
  <si>
    <t>Abutilon behrianum</t>
  </si>
  <si>
    <t>F.Muell., 1855</t>
  </si>
  <si>
    <t>Abutilon behrianum F.Muell., 1855</t>
  </si>
  <si>
    <t>Abut behr</t>
  </si>
  <si>
    <t>Abutilon exstipulare</t>
  </si>
  <si>
    <t>Abutilon mangarevicum</t>
  </si>
  <si>
    <t>Abutilon megapotamicum</t>
  </si>
  <si>
    <t>Abutilon pubescens</t>
  </si>
  <si>
    <t>Abutilon pubescens Moench, 1794</t>
  </si>
  <si>
    <t>Abut pube</t>
  </si>
  <si>
    <t>Abutilon sachetianum</t>
  </si>
  <si>
    <t>Abutilon theophrasti</t>
  </si>
  <si>
    <t>Abutilon vexillarium</t>
  </si>
  <si>
    <t>E.Morren, 1864</t>
  </si>
  <si>
    <t>Abutilon vexillarium E.Morren, 1864</t>
  </si>
  <si>
    <t>Abut vexi</t>
  </si>
  <si>
    <t>Abutilon vitifolium</t>
  </si>
  <si>
    <t>Acacia affinis</t>
  </si>
  <si>
    <t>Sweet, 1827</t>
  </si>
  <si>
    <t>Acacia affinis Sweet, 1827</t>
  </si>
  <si>
    <t>Acac affi</t>
  </si>
  <si>
    <t>Acacia armata</t>
  </si>
  <si>
    <t>Acacia armata R.Br., 1813</t>
  </si>
  <si>
    <t>Acac arma</t>
  </si>
  <si>
    <t>Acacia baileyana</t>
  </si>
  <si>
    <t>Acacia brevipes</t>
  </si>
  <si>
    <t>A.Cunn., 1834</t>
  </si>
  <si>
    <t>Acacia brevipes A.Cunn., 1834</t>
  </si>
  <si>
    <t>Acac brev</t>
  </si>
  <si>
    <t>Acacia confluens</t>
  </si>
  <si>
    <t>Maiden &amp; Blakely, 1927</t>
  </si>
  <si>
    <t>Acacia confluens Maiden &amp; Blakely, 1927</t>
  </si>
  <si>
    <t>Acac conf</t>
  </si>
  <si>
    <t>Acacia cultriformis</t>
  </si>
  <si>
    <t>Acacia cyanophylla</t>
  </si>
  <si>
    <t>Lindl., 1839</t>
  </si>
  <si>
    <t>Acacia cyanophylla Lindl., 1839</t>
  </si>
  <si>
    <t>Acac cyan</t>
  </si>
  <si>
    <t>Acacia cyclops</t>
  </si>
  <si>
    <t>Acacia dealbata</t>
  </si>
  <si>
    <t>Acacia decurrens</t>
  </si>
  <si>
    <t>Acacia farnesiana</t>
  </si>
  <si>
    <t>(L.) Willd., 1806</t>
  </si>
  <si>
    <t>Acacia farnesiana (L.) Willd., 1806</t>
  </si>
  <si>
    <t>Acac farn</t>
  </si>
  <si>
    <t>Vachellia farnesiana (L.) Wight &amp; Arn., 1834</t>
  </si>
  <si>
    <t>Vach farn</t>
  </si>
  <si>
    <t>Mimosa de FarnÃ¨se, Cassie, Cassier, Mimosa de Farnesie</t>
  </si>
  <si>
    <t>Acacia fulgens</t>
  </si>
  <si>
    <t>Labill., 1825</t>
  </si>
  <si>
    <t>Acacia fulgens Labill., 1825</t>
  </si>
  <si>
    <t>Acac fulg</t>
  </si>
  <si>
    <t>Archidendropsis fulgens (Labill.) I.C.Nielsen, 1983</t>
  </si>
  <si>
    <t>Arch fulg</t>
  </si>
  <si>
    <t>Acacia granulosa</t>
  </si>
  <si>
    <t>Labill.</t>
  </si>
  <si>
    <t>Acacia granulosa Labill.</t>
  </si>
  <si>
    <t>Acac gran</t>
  </si>
  <si>
    <t>Archidendropsis granulosa (Labill.) I.C.Nielsen, 1983</t>
  </si>
  <si>
    <t>Arch gran</t>
  </si>
  <si>
    <t>Acacia noir</t>
  </si>
  <si>
    <t>Acacia heterophylla</t>
  </si>
  <si>
    <t>Acacia horrida</t>
  </si>
  <si>
    <t>auct. non Willd., 1806</t>
  </si>
  <si>
    <t>Acacia horrida auct. non Willd., 1806</t>
  </si>
  <si>
    <t>Acac horr</t>
  </si>
  <si>
    <t>Vachellia karroo (Hayne) Banfi &amp; Galasso, 2008</t>
  </si>
  <si>
    <t>Vach karr</t>
  </si>
  <si>
    <t>Mimosa odorant</t>
  </si>
  <si>
    <t>Acacia indica</t>
  </si>
  <si>
    <t>(Poir.) Desv., 1814</t>
  </si>
  <si>
    <t>Acacia indica (Poir.) Desv., 1814</t>
  </si>
  <si>
    <t>Acac indi</t>
  </si>
  <si>
    <t>Acacia irrorata</t>
  </si>
  <si>
    <t>Sieber ex Spreng., 1826</t>
  </si>
  <si>
    <t>Acacia irrorata Sieber ex Spreng., 1826</t>
  </si>
  <si>
    <t>Acac irro</t>
  </si>
  <si>
    <t>Acacia julibrissin</t>
  </si>
  <si>
    <t>(Durazz.) Willd., 1806</t>
  </si>
  <si>
    <t>Acacia julibrissin (Durazz.) Willd., 1806</t>
  </si>
  <si>
    <t>Acac juli</t>
  </si>
  <si>
    <t>Albizia julibrissin Durazz., 1772</t>
  </si>
  <si>
    <t>Albi juli</t>
  </si>
  <si>
    <t>Arbre Ã  soie, Acacia de Constantinople, Albizia</t>
  </si>
  <si>
    <t>Acacia karoo</t>
  </si>
  <si>
    <t>Hayne, 1827</t>
  </si>
  <si>
    <t>Acacia karoo Hayne, 1827</t>
  </si>
  <si>
    <t>Acac karo</t>
  </si>
  <si>
    <t>Acacia karroo</t>
  </si>
  <si>
    <t>Acacia karroo Hayne, 1827</t>
  </si>
  <si>
    <t>Acac karr</t>
  </si>
  <si>
    <t>Acacia longifolia</t>
  </si>
  <si>
    <t>Acacia lophantha</t>
  </si>
  <si>
    <t>Acacia lophantha Willd., 1806</t>
  </si>
  <si>
    <t>Acac loph</t>
  </si>
  <si>
    <t>Paraserianthes lophantha (Willd.) I.C.Nielsen, 1983</t>
  </si>
  <si>
    <t>Para loph</t>
  </si>
  <si>
    <t>Cape Wattle</t>
  </si>
  <si>
    <t>Acacia mearnsii</t>
  </si>
  <si>
    <t>Acacia melanoxylon</t>
  </si>
  <si>
    <t>Acacia mollissima</t>
  </si>
  <si>
    <t>auct. non Willd., 1809</t>
  </si>
  <si>
    <t>Acacia mollissima auct. non Willd., 1809</t>
  </si>
  <si>
    <t>Acac moll</t>
  </si>
  <si>
    <t>Acacia myriadena</t>
  </si>
  <si>
    <t>Bertero ex Guill.</t>
  </si>
  <si>
    <t>Acacia myriadena Bertero ex Guill.</t>
  </si>
  <si>
    <t>Acac myri</t>
  </si>
  <si>
    <t>Serianthes myriadenia Planch. ex Benth.</t>
  </si>
  <si>
    <t>Seri myri</t>
  </si>
  <si>
    <t>Acacia nemu</t>
  </si>
  <si>
    <t>Acacia nemu auct. non Willd., 1806</t>
  </si>
  <si>
    <t>Acac nemu</t>
  </si>
  <si>
    <t>Acacia paradoxa</t>
  </si>
  <si>
    <t>Acacia pravissima</t>
  </si>
  <si>
    <t>Acacia provincialis</t>
  </si>
  <si>
    <t>A.Camus, 1927</t>
  </si>
  <si>
    <t>Acacia provincialis A.Camus, 1927</t>
  </si>
  <si>
    <t>Acac prov</t>
  </si>
  <si>
    <t>Acacia pycnantha</t>
  </si>
  <si>
    <t>Acacia retinodes</t>
  </si>
  <si>
    <t>Acacia riceana</t>
  </si>
  <si>
    <t>Acacia salicina</t>
  </si>
  <si>
    <t>Acacia saligna</t>
  </si>
  <si>
    <t>Acacia verticillata</t>
  </si>
  <si>
    <t>Acaenops pilosus</t>
  </si>
  <si>
    <t>(L.) Fourr., 1868</t>
  </si>
  <si>
    <t>Acaenops pilosus (L.) Fourr., 1868</t>
  </si>
  <si>
    <t>Acae pilo</t>
  </si>
  <si>
    <t>Dipsacus pilosus L., 1753</t>
  </si>
  <si>
    <t>Dips pilo</t>
  </si>
  <si>
    <t>CardÃ¨re poilu, Verge Ã  pasteur</t>
  </si>
  <si>
    <t>Small Teasel</t>
  </si>
  <si>
    <t>Acalypha balansae</t>
  </si>
  <si>
    <t>Acalypha lepinei</t>
  </si>
  <si>
    <t>Acalypha neocaledonica</t>
  </si>
  <si>
    <t>MÃ¼ll.Arg.</t>
  </si>
  <si>
    <t>Acalypha neocaledonica MÃ¼ll.Arg.</t>
  </si>
  <si>
    <t>Acal neoc</t>
  </si>
  <si>
    <t>Acalypha pancheriana</t>
  </si>
  <si>
    <t>Acalypha polynesiaca</t>
  </si>
  <si>
    <t>Radcl.-Sm. &amp; Govaerts, 1997</t>
  </si>
  <si>
    <t>Acalypha polynesiaca Radcl.-Sm. &amp; Govaerts, 1997</t>
  </si>
  <si>
    <t>Acal poly</t>
  </si>
  <si>
    <t>Acalypha pulchrespicata</t>
  </si>
  <si>
    <t>Acalypha raivavensis</t>
  </si>
  <si>
    <t>Acalypha rapensis</t>
  </si>
  <si>
    <t>Acalypha schlechteri</t>
  </si>
  <si>
    <t>Pax &amp; K.Hoffm., 1924</t>
  </si>
  <si>
    <t>Acalypha schlechteri Pax &amp; K.Hoffm., 1924</t>
  </si>
  <si>
    <t>Acal schl</t>
  </si>
  <si>
    <t>Acalypha spiciflora</t>
  </si>
  <si>
    <t>Poir., 1804</t>
  </si>
  <si>
    <t>Acalypha spiciflora Poir., 1804</t>
  </si>
  <si>
    <t>Acal spic</t>
  </si>
  <si>
    <t>Claoxylon racemiflorum A.Juss. ex Baill., 1858</t>
  </si>
  <si>
    <t>Clao race</t>
  </si>
  <si>
    <t>Acalypha stokesii</t>
  </si>
  <si>
    <t>Acalypha stokesii F.Br., 1935</t>
  </si>
  <si>
    <t>Acal stok</t>
  </si>
  <si>
    <t>Acalypha tubuaiensis</t>
  </si>
  <si>
    <t>H.St.John, 1883</t>
  </si>
  <si>
    <t>Acalypha tubuaiensis H.St.John, 1883</t>
  </si>
  <si>
    <t>Acal tubu</t>
  </si>
  <si>
    <t>Acalypha vedeliana</t>
  </si>
  <si>
    <t>Acalypha vedeliana Baill., 1862</t>
  </si>
  <si>
    <t>Acal vede</t>
  </si>
  <si>
    <t>Macaranga vedeliana (Baill.) MÃ¼ll.Arg., 1866</t>
  </si>
  <si>
    <t>Maca vede</t>
  </si>
  <si>
    <t>Acalypha virginica</t>
  </si>
  <si>
    <t>Acanos spina</t>
  </si>
  <si>
    <t>Scop., 1772</t>
  </si>
  <si>
    <t>Acanos spina Scop., 1772</t>
  </si>
  <si>
    <t>Onopordum acanthium L., 1753</t>
  </si>
  <si>
    <t>Onopordon faux-acanthe, Chardon aux Ã¢nes</t>
  </si>
  <si>
    <t>Cotton Thistle</t>
  </si>
  <si>
    <t>Acanthium onopordon</t>
  </si>
  <si>
    <t>Gueldenst., 1791</t>
  </si>
  <si>
    <t>Acanthium onopordon Gueldenst., 1791</t>
  </si>
  <si>
    <t>Acan onop</t>
  </si>
  <si>
    <t>Ceramiaceae</t>
  </si>
  <si>
    <t>Ceramioideae</t>
  </si>
  <si>
    <t>Ceramieae</t>
  </si>
  <si>
    <t>Acanthoceras shuttleworthianum</t>
  </si>
  <si>
    <t>KÃ¼tz., 1842</t>
  </si>
  <si>
    <t>Acanthoceras shuttleworthianum KÃ¼tz., 1842</t>
  </si>
  <si>
    <t>Acan shut</t>
  </si>
  <si>
    <t>Ceramium shuttleworthianum (KÃ¼tz.) Rabenh., 1847</t>
  </si>
  <si>
    <t>Cera shut</t>
  </si>
  <si>
    <t>Acanthoceras transcurrens</t>
  </si>
  <si>
    <t>KÃ¼tz.</t>
  </si>
  <si>
    <t>Acanthoceras transcurrens KÃ¼tz.</t>
  </si>
  <si>
    <t>Acan tran</t>
  </si>
  <si>
    <t>Ceramium echionotum J.Agardh, 1844</t>
  </si>
  <si>
    <t>Cera echi</t>
  </si>
  <si>
    <t>Trebouxiophyceae</t>
  </si>
  <si>
    <t>Oocystales</t>
  </si>
  <si>
    <t>Oocystaceae</t>
  </si>
  <si>
    <t>Acanthococcus granulatus</t>
  </si>
  <si>
    <t>Reinsch, 1886</t>
  </si>
  <si>
    <t>Acanthococcus granulatus Reinsch, 1886</t>
  </si>
  <si>
    <t>Acan gran</t>
  </si>
  <si>
    <t>Trochiscia granulata (Reinsch) Hansg., 1888</t>
  </si>
  <si>
    <t>Troc gran</t>
  </si>
  <si>
    <t>Gigartinales</t>
  </si>
  <si>
    <t>Solieriaceae</t>
  </si>
  <si>
    <t>Acanthococcus subulatus</t>
  </si>
  <si>
    <t>(C.Agardh) J.Agardh, 1852</t>
  </si>
  <si>
    <t>Acanthococcus subulatus (C.Agardh) J.Agardh, 1852</t>
  </si>
  <si>
    <t>Acan subu</t>
  </si>
  <si>
    <t>Agardhiella subulata (C.Agardh) Kraft &amp; M.J.Wynne, 1979</t>
  </si>
  <si>
    <t>Agar subu</t>
  </si>
  <si>
    <t>Acanthophoenix crinita</t>
  </si>
  <si>
    <t>Acanthophoenix rousselii</t>
  </si>
  <si>
    <t>Acanthophora delilei</t>
  </si>
  <si>
    <t>Grev., 1830</t>
  </si>
  <si>
    <t>Acanthophora delilei Grev., 1830</t>
  </si>
  <si>
    <t>Acan deli</t>
  </si>
  <si>
    <t>Acanthophora najadiformis</t>
  </si>
  <si>
    <t xml:space="preserve">Acanthophora najadiformis </t>
  </si>
  <si>
    <t>Acan naja</t>
  </si>
  <si>
    <t>Acanthophora nayadiformis</t>
  </si>
  <si>
    <t>Acanthoprasium frutescens</t>
  </si>
  <si>
    <t>Acanthorrhynchium microcarpum</t>
  </si>
  <si>
    <t>Acanthospermum hispidum</t>
  </si>
  <si>
    <t>Acanthospermum humile</t>
  </si>
  <si>
    <t>Phyllophoraceae</t>
  </si>
  <si>
    <t>Acanthotylus heredia</t>
  </si>
  <si>
    <t>(Clemente) KÃ¼tz., 1843</t>
  </si>
  <si>
    <t>Acanthotylus heredia (Clemente) KÃ¼tz., 1843</t>
  </si>
  <si>
    <t>Acan here</t>
  </si>
  <si>
    <t>Phyllophora herediae (Clemente) J.Agardh, 1842</t>
  </si>
  <si>
    <t>Phyl here</t>
  </si>
  <si>
    <t>Acanthoxanthium spinosum</t>
  </si>
  <si>
    <t>(L.) Fourr., 1869</t>
  </si>
  <si>
    <t>Acanthoxanthium spinosum (L.) Fourr., 1869</t>
  </si>
  <si>
    <t>Xanthium spinosum L., 1753</t>
  </si>
  <si>
    <t>Lampourde Ã©pineuse</t>
  </si>
  <si>
    <t>Spiny Cocklebur</t>
  </si>
  <si>
    <t>Acanthus arboreus</t>
  </si>
  <si>
    <t>Acanthus hungaricus</t>
  </si>
  <si>
    <t>Acanthus latifolius</t>
  </si>
  <si>
    <t>hort. ex E.Goeze, 1867</t>
  </si>
  <si>
    <t>Acanthus latifolius hort. ex E.Goeze, 1867</t>
  </si>
  <si>
    <t>Acan lati</t>
  </si>
  <si>
    <t>Acanthus lusitanicus</t>
  </si>
  <si>
    <t>hort., 1867</t>
  </si>
  <si>
    <t>Acanthus lusitanicus hort., 1867</t>
  </si>
  <si>
    <t>Acan lusi</t>
  </si>
  <si>
    <t>Acanthus mollis</t>
  </si>
  <si>
    <t>Acanthus spinosissimus</t>
  </si>
  <si>
    <t>Host, 1831</t>
  </si>
  <si>
    <t>Acanthus spinosissimus Host, 1831</t>
  </si>
  <si>
    <t>Acanthus spinosus</t>
  </si>
  <si>
    <t>Acanthus spinulosus</t>
  </si>
  <si>
    <t>Acanthus spinulosus Host, 1831</t>
  </si>
  <si>
    <t>Acarna cancellata</t>
  </si>
  <si>
    <t>(L.) All., 1785</t>
  </si>
  <si>
    <t>Acarna cancellata (L.) All., 1785</t>
  </si>
  <si>
    <t>Acar canc</t>
  </si>
  <si>
    <t>Atractylis cancellata L., 1753</t>
  </si>
  <si>
    <t>Atra canc</t>
  </si>
  <si>
    <t>Atractyle grillagÃ©</t>
  </si>
  <si>
    <t>Acarna gummifera</t>
  </si>
  <si>
    <t>Willd., 1803</t>
  </si>
  <si>
    <t>Acarna gummifera Willd., 1803</t>
  </si>
  <si>
    <t>Acar gumm</t>
  </si>
  <si>
    <t>Carlina gummifera (L.) Less., 1832</t>
  </si>
  <si>
    <t>Carl gumm</t>
  </si>
  <si>
    <t>Atractyle, Carline Ã  gomme</t>
  </si>
  <si>
    <t>W</t>
  </si>
  <si>
    <t>Acaulon casasianum</t>
  </si>
  <si>
    <t>Acaulon fontiquerianum</t>
  </si>
  <si>
    <t>Longitude</t>
  </si>
  <si>
    <t>Latitude</t>
  </si>
  <si>
    <t>Date de création</t>
  </si>
  <si>
    <t>Observateur</t>
  </si>
  <si>
    <t>Elyt camp</t>
  </si>
  <si>
    <t>Aegi ovat</t>
  </si>
  <si>
    <t>Phle aren</t>
  </si>
  <si>
    <t>Anth mari</t>
  </si>
  <si>
    <t>Ammo aren</t>
  </si>
  <si>
    <t>Cuta mari</t>
  </si>
  <si>
    <t>Anis ster</t>
  </si>
  <si>
    <t>Bugl purp</t>
  </si>
  <si>
    <t>Anis madr</t>
  </si>
  <si>
    <t>Anti maju</t>
  </si>
  <si>
    <t>Alli peti</t>
  </si>
  <si>
    <t>Achillea millefolium</t>
  </si>
  <si>
    <t>Cent scab</t>
  </si>
  <si>
    <t>Anth cauc</t>
  </si>
  <si>
    <t>Aila alti</t>
  </si>
  <si>
    <t>Alli vine</t>
  </si>
  <si>
    <t>Anth sylv</t>
  </si>
  <si>
    <t>Agro capi</t>
  </si>
  <si>
    <t>Anth vuln</t>
  </si>
  <si>
    <t>Aegi vent</t>
  </si>
  <si>
    <t>Poly mons</t>
  </si>
  <si>
    <t>Alli spha</t>
  </si>
  <si>
    <t>Cent cory</t>
  </si>
  <si>
    <t>Amar retr</t>
  </si>
  <si>
    <t>Sina arve</t>
  </si>
  <si>
    <t>Miso oron</t>
  </si>
  <si>
    <t>Amar defl</t>
  </si>
  <si>
    <t>Alth cann</t>
  </si>
  <si>
    <t>Brac dist</t>
  </si>
  <si>
    <t>Aira cary</t>
  </si>
  <si>
    <t>Alli oler</t>
  </si>
  <si>
    <t>Pipt mili</t>
  </si>
  <si>
    <t>Saisir n° étude</t>
  </si>
  <si>
    <t>(Brongn. &amp; Gris) Pilg., 1903</t>
  </si>
  <si>
    <t>Acmopyle pancheri (Brongn. &amp; Gris) Pilg., 1903</t>
  </si>
  <si>
    <t>ACMOPYLE PANCHERI (BRONGN. &amp; GRIS) PILG., 1903</t>
  </si>
  <si>
    <t xml:space="preserve">Acmopyle pancheri </t>
  </si>
  <si>
    <t>Acmopyle pancheri (Brongn. &amp; Gris) Pilg., 1903 _ Dacrydium pancheri Brongn. &amp; Gris, 1869</t>
  </si>
  <si>
    <t>Araucariales</t>
  </si>
  <si>
    <t>Podocarpaceae</t>
  </si>
  <si>
    <t>Acmo panc</t>
  </si>
  <si>
    <t>Acmopyle pancheri (Brongn. &amp; Gris) Pilg., 1903 - ACMOPYLE PANCHERI (BRONGN. &amp; GRIS) PILG., 1903</t>
  </si>
  <si>
    <t>Aconit anthora, Anthore, Maclou</t>
  </si>
  <si>
    <t>Aconitum anthora L., 1753</t>
  </si>
  <si>
    <t>ACONITUM ANTHORA L., 1753</t>
  </si>
  <si>
    <t xml:space="preserve">Aconitum anthora </t>
  </si>
  <si>
    <t>Aconitum anthora L., 1753 _ Aconitum anthora var. atrovirens DC., 1817 _ Aconitum anthora var. confertiflorum DC., 1817 _ Aconitum anthora var. eulophum Ser., 1820 _ Aconitum anthora var. grandiflorum Rchb., 1825 _ Aconitum anthora var. inclinatum Ser., 1820 _ Aconitum anthora var. jacquinianum Ser., 1820 _ Aconitum anthora var. jacquinii P.Fourn., 1936 _ Aconitum anthora var. jacquinii (Rchb.) Steud., 1840 _ Aconitum anthora var. patulum Rouy &amp; Foucaud, 1893 _ Aconitum eulophum Rchb., 1819 _ Aconitum jacquini Rchb., 1819 _ Aconitum nemorosum M.Bieb. ex Rchb., 1819 _ Aconitum ochroleucum Salisb., 1796 _ Aconitum pseudanthora subsp. pseudanthora  _ Aconitum pseudanthora BÅ‚ocki _ Anthora saxatilis Fourr., 1868</t>
  </si>
  <si>
    <t>Ranunculales</t>
  </si>
  <si>
    <t>Ranunculaceae</t>
  </si>
  <si>
    <t>Acon anth</t>
  </si>
  <si>
    <t>Aconitum anthora L., 1753 - ACONITUM ANTHORA L., 1753</t>
  </si>
  <si>
    <t>Debeaux, 1879</t>
  </si>
  <si>
    <t>Aconitum carmichaelii Debeaux, 1879</t>
  </si>
  <si>
    <t>ACONITUM CARMICHAELII DEBEAUX, 1879</t>
  </si>
  <si>
    <t xml:space="preserve">Aconitum carmichaelii </t>
  </si>
  <si>
    <t>Acon carm</t>
  </si>
  <si>
    <t>Aconitum carmichaelii Debeaux, 1879 - ACONITUM CARMICHAELII DEBEAUX, 1879</t>
  </si>
  <si>
    <t>Aconit tue-loup</t>
  </si>
  <si>
    <t>Aconitum lycoctonum L., 1753</t>
  </si>
  <si>
    <t>ACONITUM LYCOCTONUM L., 1753</t>
  </si>
  <si>
    <t xml:space="preserve">Aconitum lycoctonum </t>
  </si>
  <si>
    <t>Aconitum lycoctonum L., 1753 _ Aconitum toxicarium Salisb., 1796</t>
  </si>
  <si>
    <t>Acon lyco</t>
  </si>
  <si>
    <t>Aconitum lycoctonum L., 1753 - ACONITUM LYCOCTONUM L., 1753</t>
  </si>
  <si>
    <t>Aconitum lycoctonum subsp. lycoctonum L., 1753</t>
  </si>
  <si>
    <t>ACONITUM LYCOCTONUM SUBSP. LYCOCTONUM L., 1753</t>
  </si>
  <si>
    <t xml:space="preserve">Aconitum lycoctonum subsp. lycoctonum </t>
  </si>
  <si>
    <t>Aconitum lycoctonum subsp. lycoctonum L., 1753 _ Lycoctonum silvaticum Fourr., 1868</t>
  </si>
  <si>
    <t>Acon lyco ssp. lyco</t>
  </si>
  <si>
    <t>Aconitum lycoctonum subsp. lycoctonum L., 1753 - ACONITUM LYCOCTONUM SUBSP. LYCOCTONUM L., 1753</t>
  </si>
  <si>
    <t>(Ten.) Nyman, 1878</t>
  </si>
  <si>
    <t>Aconit de Naples</t>
  </si>
  <si>
    <t>Aconitum lycoctonum subsp. neapolitanum (Ten.) Nyman, 1878</t>
  </si>
  <si>
    <t>ACONITUM LYCOCTONUM SUBSP. NEAPOLITANUM (TEN.) NYMAN, 1878</t>
  </si>
  <si>
    <t xml:space="preserve">Aconitum lycoctonum subsp. neapolitanum </t>
  </si>
  <si>
    <t>Aconitum lycoctonum subsp. neapolitanum (Ten.) Nyman, 1878 _ Aconitum fallax (Gren.) GÃ¡yer, 1910 _ Aconitum x dasytrichum (Degen ex GÃ¡yer) GrinÈ›., 1953 _ Aconitum x platanifolium Degen &amp; GÃ¡yer, 1907 _ Aconitum lamarckii subsp. pantocsekianum (Degen &amp; Bald.) Vorosch., 1990 _ Aconitum lamarckii var. pantocsekianum (Degen &amp; Bald.) NiketiÄ‡, 1992 _ Aconitum lamarckii Rchb. ex Spreng., 1825 _ Aconitum lycoctonum subsp. pantocsekianum (Degen &amp; Bald.) Graebn. &amp; P.Graebn., 1929 _ Aconitum lycoctonum subsp. platanifolium (Degen &amp; GÃ¡yer) Holub, 1993 _ Aconitum lycoctonum subsp. pyrenaicum Bonnier &amp; Layens, 1894 _ Aconitum lycoctonum subsp. ranunculifolium (Rchb.) Schinz &amp; Thell., 1914 _ Aconitum lycoctonum var. fallax Gren. _ Aconitum lycoctonum var. neapolitanum Ten. _ Aconitum neapolitanum Ten., 1830 _ Aconitum pantocseckianum Degen &amp; Bald. _ Aconitum pantocsekianum Degen &amp; Bald., 1900 _ Aconitum pyrenaicum subsp. lamarckii (Rchb. ex Spreng.) O.BolÃ²s &amp; Vigo, 1974 _ Aconitum pyrenaicum var. fallax (Gren.) O.BolÃ²s &amp; Vigo _ Aconitum pyrenaicum var. lamarckii  _ Aconitum ranunculifolium subsp. platanifolium (Degen &amp; GÃ¡yer) Hayek, 1924 _ Aconitum ranunculifolium subsp. stenostomum (BorbÃ¡s) Hayek, 1924 _ Aconitum ranunculifolium var. fallax (Gren.) P.Fourn., 1936 _ Aconitum ranunculifolium var. pyrenaicum sensu P.Fourn., 1936 _ Aconitum ranunculifolium Rchb., 1840 _ Aconitum stenostomum BorbÃ¡s, 1893 _ Aconitum vulparia subsp. neapolitanum (Ten.) MuÃ±oz Garm., 1984 _ Aconitum vulparia subsp. pantocsekianum (Degen &amp; Bald.) Hayek, 1924 _ Aconitum vulparia subsp. ranunculifolium (Rchb.) LaÃ­nz, 1968 _ Aconitum wagneri Degen, 1890</t>
  </si>
  <si>
    <t>Acon lyco ssp. neap</t>
  </si>
  <si>
    <t>Aconitum lycoctonum subsp. neapolitanum (Ten.) Nyman, 1878 - ACONITUM LYCOCTONUM SUBSP. NEAPOLITANUM (TEN.) NYMAN, 1878</t>
  </si>
  <si>
    <t>(Rchb.) Nyman, 1889</t>
  </si>
  <si>
    <t>Coqueluchon jaune</t>
  </si>
  <si>
    <t>Aconitum lycoctonum subsp. vulparia (Rchb.) Nyman, 1889</t>
  </si>
  <si>
    <t>ACONITUM LYCOCTONUM SUBSP. VULPARIA (RCHB.) NYMAN, 1889</t>
  </si>
  <si>
    <t xml:space="preserve">Aconitum lycoctonum subsp. vulparia </t>
  </si>
  <si>
    <t>Aconitum lycoctonum subsp. vulparia (Rchb.) Nyman, 1889 _ Aconitum altissimum subsp. penninum (Ser.) Holub, 1998 _ Aconitum altissimum Mill., 1768 _ Aconitum croaticum Degen &amp; GÃ¡yer, 1906 _ Aconitum gracilescens GÃ¡yer, 1910 _ Aconitum lasianthum (Rchb.) Simonk., 1886 _ Aconitum lasiostomum f. velutinum Rchb. _ Aconitum laxiflorum (DC.) Rchb., 1820 _ Aconitum lycoctonum subsp. croaticum (Degen &amp; GÃ¡yer) Graebn. &amp; P.Graebn., 1929 _ Aconitum lycoctonum subsp. gracilescens (GÃ¡yer) Graebn. &amp; P.Graebn., 1929 _ Aconitum lycoctonum subsp. lasianthum (Rchb.) Graebn. &amp; P.Graebn., 1929 _ Aconitum lycoctonum subsp. pauciflorum (Host) Graebn. &amp; P.Graebn., 1929 _ Aconitum lycoctonum subsp. penninum (Ser.) Graebn. &amp; P.Graebn., 1929 _ Aconitum lycoctonum subsp. puberulum (Ser.) Graebn. &amp; P.Graebn., 1929 _ Aconitum lycoctonum subsp. thalianum (Wallr.) Graebn. &amp; P.Graebn., 1929 _ Aconitum lycoctonum subsp. vulparia (Rchb. ex Spreng.) Nyman _ Aconitum lycoctonum var. altissimus (Mill.) DC., 1817 _ Aconitum lycoctonum var. laxiflorum DC., 1817 _ Aconitum paniculatum var. penninum Ser., 1820 _ Aconitum pauciflorum Host, 1831 _ Aconitum penninum (Ser.) GÃ¡yer, 1910 _ Aconitum puberulum (Ser.) GÃ¡yer, 1910 _ Aconitum thalianum (Wallr.) GÃ¡yer, 1910 _ Aconitum thelyphonum Rchb., 1819 _ Aconitum velebiticum Degen ex GÃ¡yer, 1906 _ Aconitum velutinum (Rchb.) GrinÈ›., 1953 _ Aconitum vulparia subsp. croaticum (Degen &amp; GÃ¡yer) Hayek, 1924 _ Aconitum vulparia subsp. pauciflorum (Host) GÃ¡yer _ Aconitum vulparia subsp. penninum (Ser.) GÃ¡yer, 1912 _ Aconitum vulparia subsp. puberulum (Ser.) GÃ¡yer _ Aconitum vulparia subsp. thalianum (Wallr.) Vollm. _ Aconitum vulparia var. gracilescens (GÃ¡yer) P.Fourn., 1936 _ Aconitum vulparia var. lasianthum (Rchb.) P.Fourn., 1936 _ Aconitum vulparia var. penninum (Ser.) P.Fourn., 1936 _ Aconitum vulparia var. puberulum (Ser.) P.Fourn., 1936 _ Aconitum vulparia var. thalianum (Wallr.) P.Fourn., 1936 _ Aconitum vulparia Rchb., 1819</t>
  </si>
  <si>
    <t>Acon lyco ssp. vulp</t>
  </si>
  <si>
    <t>Aconitum lycoctonum subsp. vulparia (Rchb.) Nyman, 1889 - ACONITUM LYCOCTONUM SUBSP. VULPARIA (RCHB.) NYMAN, 1889</t>
  </si>
  <si>
    <t>Aconit napel, Casque</t>
  </si>
  <si>
    <t>Monk's-hood</t>
  </si>
  <si>
    <t>Aconitum napellus L., 1753</t>
  </si>
  <si>
    <t>ACONITUM NAPELLUS L., 1753</t>
  </si>
  <si>
    <t xml:space="preserve">Aconitum napellus </t>
  </si>
  <si>
    <t>Aconitum napellus L., 1753 _ Aconitum vulgare var. bicolor DC., 1817 _ Aconitum vulgare DC., 1817 _ Napellus vulgaris Fourr., 1868</t>
  </si>
  <si>
    <t>Acon nape</t>
  </si>
  <si>
    <t>Aconitum napellus L., 1753 - ACONITUM NAPELLUS L., 1753</t>
  </si>
  <si>
    <t>(GÃ¡yer) J.-M.Tison, 2010</t>
  </si>
  <si>
    <t>Aconit de Burnat</t>
  </si>
  <si>
    <t>Aconitum napellus subsp. burnatii (GÃ¡yer) J.-M.Tison, 2010</t>
  </si>
  <si>
    <t>ACONITUM NAPELLUS SUBSP. BURNATII (GÃ¡YER) J.-M.TISON, 2010</t>
  </si>
  <si>
    <t xml:space="preserve">Aconitum napellus subsp. burnatii </t>
  </si>
  <si>
    <t>Aconitum napellus subsp. burnatii (GÃ¡yer) J.-M.Tison, 2010 _ Aconitum burnatii subsp. burnatii GÃ¡yer, 1909 _ Aconitum burnatii GÃ¡yer, 1909 _ Aconitum delphinense GÃ¡yer, 1909 _ Aconitum divergens subsp. burnatii (GÃ¡yer) Seitz, 1969 _ Aconitum napellus var. burnatii (GÃ¡yer) P.Fourn., 1936 _ Aconitum nevadense Uechtr. ex GÃ¡yer, 1909 _ Aconitum pentheri subsp. burnatii (GÃ¡yer) Seitz, 1917 _ Aconitum pyramidale var. delphinense (GÃ¡yer) P.Fourn., 1936</t>
  </si>
  <si>
    <t>Acon nape ssp. burn</t>
  </si>
  <si>
    <t>Aconitum napellus subsp. burnatii (GÃ¡yer) J.-M.Tison, 2010 - ACONITUM NAPELLUS SUBSP. BURNATII (GÃ¡YER) J.-M.TISON, 2010</t>
  </si>
  <si>
    <t>(GÃ¡yer) Seitz, 1969</t>
  </si>
  <si>
    <t>Aconit de Corse</t>
  </si>
  <si>
    <t>Aconitum napellus subsp. corsicum (GÃ¡yer) Seitz, 1969</t>
  </si>
  <si>
    <t>ACONITUM NAPELLUS SUBSP. CORSICUM (GÃ¡YER) SEITZ, 1969</t>
  </si>
  <si>
    <t xml:space="preserve">Aconitum napellus subsp. corsicum </t>
  </si>
  <si>
    <t>Aconitum napellus subsp. corsicum (GÃ¡yer) Seitz, 1969 _ Aconitum corsicum GÃ¡yer, 1909 _ Aconitum pyramidale var. corsicum (GÃ¡yer) P.Fourn., 1936</t>
  </si>
  <si>
    <t>Acon nape ssp. cors</t>
  </si>
  <si>
    <t>Aconitum napellus subsp. corsicum (GÃ¡yer) Seitz, 1969 - ACONITUM NAPELLUS SUBSP. CORSICUM (GÃ¡YER) SEITZ, 1969</t>
  </si>
  <si>
    <t>Rouy, 1884</t>
  </si>
  <si>
    <t>Casque de Jupiter, Aconit napel, Capuchon</t>
  </si>
  <si>
    <t>Aconitum napellus subsp. lusitanicum Rouy, 1884</t>
  </si>
  <si>
    <t>ACONITUM NAPELLUS SUBSP. LUSITANICUM ROUY, 1884</t>
  </si>
  <si>
    <t xml:space="preserve">Aconitum napellus subsp. lusitanicum </t>
  </si>
  <si>
    <t>Aconitum napellus subsp. lusitanicum Rouy, 1884 _ Aconitum bauhinii (Rchb.) GÃ¡yer, 1909 _ Aconitum linnaeanum GÃ¡yer, 1909 _ Aconitum lobelianum Host, 1831 _ Aconitum meyeri Rchb., 1819 _ Aconitum napellus subsp. castellanum Molero &amp; C.BlanchÃ©, 1984 _ Aconitum napellus subsp. erminens (W.D.J.Koch) Murr _ Aconitum napellus subsp. linnaeanum (GÃ¡yer) DostÃ¡l, 1950 _ Aconitum napellus subsp. neomontanum (Wulfen) GÃ¡yer, 1912 _ Aconitum napellus subsp. pyramidale sensu Rouy &amp; Foucaud, 1893 _ Aconitum neomontanum Wulfen, 1788 _ Aconitum pyramidale subsp. bauhinii (Rchb.) P.Fourn., 1928 _ Aconitum pyramidale var. bauhinii (Rchb.) P.Fourn., 1936 _ Aconitum pyramidale auct. non Mill. _ Aconitum pyramidale sensu H.J.Coste _ Aconitum pyramidale sensu P.Fourn., 1936 _ Aconitum pyramidatum Wender., 1831 _ Aconitum vulgare var. bracteolosum DC., 1817 _ Aconitum vulgare var. pubescens DC., 1817</t>
  </si>
  <si>
    <t>Acon nape ssp. lusi</t>
  </si>
  <si>
    <t>Aconitum napellus subsp. lusitanicum Rouy, 1884 - ACONITUM NAPELLUS SUBSP. LUSITANICUM ROUY, 1884</t>
  </si>
  <si>
    <t>Aconitum napellus subsp. napellus L., 1753</t>
  </si>
  <si>
    <t>ACONITUM NAPELLUS SUBSP. NAPELLUS L., 1753</t>
  </si>
  <si>
    <t xml:space="preserve">Aconitum napellus subsp. napellus </t>
  </si>
  <si>
    <t>Aconitum napellus subsp. napellus L., 1753 _ Aconitum anglicum Stapf, 1926 _ Aconitum caeruleum Dulac, 1867 _ Aconitum elatum Salisb., 1796 _ Aconitum neuburgense DC., 1817 _ Aconitum pyramidale subsp. neuburgense (DC.) P.Fourn., 1928 _ Aconitum pyramidale Mill., 1768</t>
  </si>
  <si>
    <t>Acon nape ssp. nape</t>
  </si>
  <si>
    <t>Aconitum napellus subsp. napellus L., 1753 - ACONITUM NAPELLUS SUBSP. NAPELLUS L., 1753</t>
  </si>
  <si>
    <t>Rouy &amp; Foucaud, 1893</t>
  </si>
  <si>
    <t>Aconit vulgaire</t>
  </si>
  <si>
    <t>Aconitum napellus subsp. vulgare Rouy &amp; Foucaud, 1893</t>
  </si>
  <si>
    <t>ACONITUM NAPELLUS SUBSP. VULGARE ROUY &amp; FOUCAUD, 1893</t>
  </si>
  <si>
    <t xml:space="preserve">Aconitum napellus subsp. vulgare </t>
  </si>
  <si>
    <t>Aconitum napellus subsp. vulgare Rouy &amp; Foucaud, 1893 _ Aconitum capciriense (Jeanb. &amp; Timb.-Lagr.) GÃ¡yer, 1909 _ Aconitum compactum (Rchb.) GÃ¡yer, 1909 _ Aconitum compactum Rchb., 1819 _ Aconitum humile Delarbre, 1800 _ Aconitum napellus subsp. compactum (Rchb.) GÃ¡yer, 1912 _ Aconitum napellus var. capciriense Jeanb. &amp; Timb.-Lagr. _ Aconitum napellus var. compactum (Rchb.) P.Fourn., 1936 _ Aconitum napellus var. occidentale GÃ¡yer _ Aconitum napellus var. splendens (Font Quer) O.BolÃ²s &amp; Vigo _ Aconitum napellus var. vulgare (Rouy &amp; Foucaud) O.BolÃ²s &amp; Vigo _ Aconitum napellus sensu P.Fourn., 1936 _ Aconitum occidentale var. splendens Font Quer, 1947 _ Aconitum occidentale Timb.-Lagr., 1880 _ Aconitum pyramidale var. capciriense (Jeanb. &amp; Timb.-Lagr.) P.Fourn., 1936 _ Aconitum willemetianum Delarbre, 1800</t>
  </si>
  <si>
    <t>Acon nape ssp. vulg</t>
  </si>
  <si>
    <t>Aconitum napellus subsp. vulgare Rouy &amp; Foucaud, 1893 - ACONITUM NAPELLUS SUBSP. VULGARE ROUY &amp; FOUCAUD, 1893</t>
  </si>
  <si>
    <t xml:space="preserve">Aconitum napellus var. napellus </t>
  </si>
  <si>
    <t xml:space="preserve">ACONITUM NAPELLUS VAR. NAPELLUS </t>
  </si>
  <si>
    <t xml:space="preserve">Aconitum napellus  napellus </t>
  </si>
  <si>
    <t>Acon nape var. nape</t>
  </si>
  <si>
    <t xml:space="preserve">Aconitum napellus var. napellus  - ACONITUM NAPELLUS VAR. NAPELLUS </t>
  </si>
  <si>
    <t>monk's-hoods</t>
  </si>
  <si>
    <t>Aconitum L., 1753</t>
  </si>
  <si>
    <t>ACONITUM L., 1753</t>
  </si>
  <si>
    <t xml:space="preserve">Aconitum </t>
  </si>
  <si>
    <t>Acon sp.</t>
  </si>
  <si>
    <t>Aconitum L., 1753 - ACONITUM L., 1753</t>
  </si>
  <si>
    <t>Aconit panachÃ©, Aconit Ã  bec</t>
  </si>
  <si>
    <t>Aconitum variegatum L., 1753</t>
  </si>
  <si>
    <t>ACONITUM VARIEGATUM L., 1753</t>
  </si>
  <si>
    <t xml:space="preserve">Aconitum variegatum </t>
  </si>
  <si>
    <t>Acon vari</t>
  </si>
  <si>
    <t>Aconitum variegatum L., 1753 - ACONITUM VARIEGATUM L., 1753</t>
  </si>
  <si>
    <t>(GÃ¡yer) B.Bock, 2012</t>
  </si>
  <si>
    <t>Aconit</t>
  </si>
  <si>
    <t>Aconitum variegatum subsp. oenipontanum (GÃ¡yer) B.Bock, 2012</t>
  </si>
  <si>
    <t>ACONITUM VARIEGATUM SUBSP. OENIPONTANUM (GÃ¡YER) B.BOCK, 2012</t>
  </si>
  <si>
    <t xml:space="preserve">Aconitum variegatum subsp. oenipontanum </t>
  </si>
  <si>
    <t>Aconitum variegatum subsp. oenipontanum (GÃ¡yer) B.Bock, 2012 _ Aconitum x oenipontanum GÃ¡yer, 1911</t>
  </si>
  <si>
    <t>Acon vari ssp. oeni</t>
  </si>
  <si>
    <t>Aconitum variegatum subsp. oenipontanum (GÃ¡yer) B.Bock, 2012 - ACONITUM VARIEGATUM SUBSP. OENIPONTANUM (GÃ¡YER) B.BOCK, 2012</t>
  </si>
  <si>
    <t>(Arcang.) Negodi, 1944</t>
  </si>
  <si>
    <t>Aconit paniculÃ©</t>
  </si>
  <si>
    <t>Aconitum variegatum subsp. paniculatum (Arcang.) Negodi, 1944</t>
  </si>
  <si>
    <t>ACONITUM VARIEGATUM SUBSP. PANICULATUM (ARCANG.) NEGODI, 1944</t>
  </si>
  <si>
    <t xml:space="preserve">Aconitum variegatum subsp. paniculatum </t>
  </si>
  <si>
    <t>Aconitum variegatum subsp. paniculatum (Arcang.) Negodi, 1944 _ Aconitum cammarum subsp. paniculatum Arcang., 1882 _ Aconitum degenii subsp. paniculatum (Arcang.) Mucher, 1993 _ Aconitum degenii GÃ¡yer, 1906 _ Aconitum paniculatum subsp. degenii (GÃ¡yer) Graebn. &amp; P.Graebn., 1929 _ Aconitum paniculatum auct. non Lam., 1779 _ Aconitum tuberosum Host, 1831 _ Cammarum paniculatum (Lam.) Fourr., 1868 _ Delphinium paniculatum (Lam.) E.H.L.Krause, 1901</t>
  </si>
  <si>
    <t>Acon vari ssp. pani</t>
  </si>
  <si>
    <t>Aconitum variegatum subsp. paniculatum (Arcang.) Negodi, 1944 - ACONITUM VARIEGATUM SUBSP. PANICULATUM (ARCANG.) NEGODI, 1944</t>
  </si>
  <si>
    <t>Vivant, 1981</t>
  </si>
  <si>
    <t>Aconit des PyrÃ©nÃ©es, Aconit panachÃ© des PyrÃ©nÃ©es</t>
  </si>
  <si>
    <t>Aconitum variegatum subsp. pyrenaicum Vivant, 1981</t>
  </si>
  <si>
    <t>ACONITUM VARIEGATUM SUBSP. PYRENAICUM VIVANT, 1981</t>
  </si>
  <si>
    <t xml:space="preserve">Aconitum variegatum subsp. pyrenaicum </t>
  </si>
  <si>
    <t>Aconitum variegatum subsp. pyrenaicum Vivant, 1981 _ Aconitum paniculatum subsp. pyrenaicum Vivant &amp; Delay, 1981</t>
  </si>
  <si>
    <t>S</t>
  </si>
  <si>
    <t>Acon vari ssp. pyre</t>
  </si>
  <si>
    <t>Aconitum variegatum subsp. pyrenaicum Vivant, 1981 - ACONITUM VARIEGATUM SUBSP. PYRENAICUM VIVANT, 1981</t>
  </si>
  <si>
    <t>(GÃ¡yer) Greuter &amp; Burdet, 1989</t>
  </si>
  <si>
    <t>Aconit du Valais</t>
  </si>
  <si>
    <t>Aconitum variegatum subsp. valesiacum (GÃ¡yer) Greuter &amp; Burdet, 1989</t>
  </si>
  <si>
    <t>ACONITUM VARIEGATUM SUBSP. VALESIACUM (GÃ¡YER) GREUTER &amp; BURDET, 1989</t>
  </si>
  <si>
    <t xml:space="preserve">Aconitum variegatum subsp. valesiacum </t>
  </si>
  <si>
    <t>Aconitum variegatum subsp. valesiacum (GÃ¡yer) Greuter &amp; Burdet, 1989 _ Aconitum degenii subsp. valesiacum (GÃ¡yer) Mucher, 1993 _ Aconitum hebegynum DC., 1817 _ Aconitum lasiocarpum Rchb., 1819 _ Aconitum paniculatum subsp. lasiocarpum (Rchb.) SoÃ³, 1943 _ Aconitum paniculatum subsp. valesiacum (GÃ¡yer) GÃ¡yer, 1912 _ Aconitum paniculatum var. hebegynum (DC.) Nyman, 1878 _ Aconitum toxicum subsp. lasiocarpum (Rchb.) Grint., 1953 _ Aconitum valesiacum GÃ¡yer, 1909</t>
  </si>
  <si>
    <t>Acon vari ssp. vale</t>
  </si>
  <si>
    <t>Aconitum variegatum subsp. valesiacum (GÃ¡yer) Greuter &amp; Burdet, 1989 - ACONITUM VARIEGATUM SUBSP. VALESIACUM (GÃ¡YER) GREUTER &amp; BURDET, 1989</t>
  </si>
  <si>
    <t>Aconit Ã  bec</t>
  </si>
  <si>
    <t>Aconitum variegatum subsp. variegatum L., 1753</t>
  </si>
  <si>
    <t>ACONITUM VARIEGATUM SUBSP. VARIEGATUM L., 1753</t>
  </si>
  <si>
    <t xml:space="preserve">Aconitum variegatum subsp. variegatum </t>
  </si>
  <si>
    <t>Aconitum variegatum subsp. variegatum L., 1753 _ Aconitum cammarum var. judenbergense Rchb. _ Aconitum cammarum Jacq., 1778 _ Aconitum dominii Sill., 1933 _ Aconitum gracile subsp. diffusum (Rchb.) Grint., 1953 _ Aconitum gracile subsp. grosseserratum (GÃ¡yer) GrinÈ›., 1953 _ Aconitum gracile subsp. judenbergense (Rchb.) Grint., 1953 _ Aconitum gracile subsp. rostratum (Bernh. ex DC.) GrinÈ›., 1953 _ Aconitum gracile Rchb. ex GrinÈ›., 1953 _ Aconitum gracile Rchb., 1819 _ Aconitum humile Salisb., 1796 _ Aconitum judenbergense (Rchb.) GÃ¡yer, 1909 _ Aconitum obtusifolium GÃ¡yer, 1909 _ Aconitum odontandrum Wissjul., 1939 _ Aconitum paniculatum var. rostratum (Bernh. ex DC.) DC., 1824 _ Aconitum rostratum Bernh. ex DC., 1817 _ Aconitum variegatum subsp. dominii (Sill.) DostÃ¡l, 1950 _ Aconitum variegatum subsp. gracile (Rchb.) GÃ¡yer _ Aconitum variegatum subsp. judenbergense (Rchb.) GÃ¡yer, 1912 _ Aconitum variegatum subsp. kotulae PawÅ‚., 1956 _ Aconitum variegatum subsp. rostratum (Bernh. ex DC.) GÃ¡yer, 1912 _ Aconitum variegatum subsp. rostratum (Bernh. ex DC.) P.Fourn.</t>
  </si>
  <si>
    <t>Acon vari ssp. vari</t>
  </si>
  <si>
    <t>Aconitum variegatum subsp. variegatum L., 1753 - ACONITUM VARIEGATUM SUBSP. VARIEGATUM L., 1753</t>
  </si>
  <si>
    <t>Acore calame, Acore aromatique, Acore odorant</t>
  </si>
  <si>
    <t>Sweet-flag</t>
  </si>
  <si>
    <t>Acorus calamus L., 1753</t>
  </si>
  <si>
    <t>ACORUS CALAMUS L., 1753</t>
  </si>
  <si>
    <t xml:space="preserve">Acorus calamus </t>
  </si>
  <si>
    <t>Acorus calamus L., 1753 _ Acorus aromaticus Gilib., 1792 _ Acorus aromaticus Gueldenst., 1791 _ Acorus calamus-aromaticus Clairv., 1811 _ Acorus elatus Salisb., 1796 _ Acorus odoratus Lam., 1779 _ Acorus undulatus Stokes, 1812 _ Acorus vulgaris Simonk., 1887 _ Calamus aromaticus Ledeb., 1852</t>
  </si>
  <si>
    <t>Acorales</t>
  </si>
  <si>
    <t>Acoraceae</t>
  </si>
  <si>
    <t>Acor cala</t>
  </si>
  <si>
    <t>Acorus calamus L., 1753 - ACORUS CALAMUS L., 1753</t>
  </si>
  <si>
    <t>Martinov, 1820</t>
  </si>
  <si>
    <t>Acoraceae Martinov, 1820</t>
  </si>
  <si>
    <t>ACORACEAE MARTINOV, 1820</t>
  </si>
  <si>
    <t xml:space="preserve">Acoraceae </t>
  </si>
  <si>
    <t>Acor sp.</t>
  </si>
  <si>
    <t>Acoraceae Martinov, 1820 - ACORACEAE MARTINOV, 1820</t>
  </si>
  <si>
    <t>Mart., 1835</t>
  </si>
  <si>
    <t>Acorales Mart., 1835</t>
  </si>
  <si>
    <t>ACORALES MART., 1835</t>
  </si>
  <si>
    <t xml:space="preserve">Acorales </t>
  </si>
  <si>
    <t>OR</t>
  </si>
  <si>
    <t>Acorales Mart., 1835 - ACORALES MART., 1835</t>
  </si>
  <si>
    <t>sweet-flags</t>
  </si>
  <si>
    <t>Acorus L., 1753</t>
  </si>
  <si>
    <t>ACORUS L., 1753</t>
  </si>
  <si>
    <t xml:space="preserve">Acorus </t>
  </si>
  <si>
    <t>Acorus L., 1753 - ACORUS L., 1753</t>
  </si>
  <si>
    <t>Baill.</t>
  </si>
  <si>
    <t>Acridocarpus austrocaledonicus Baill.</t>
  </si>
  <si>
    <t>ACRIDOCARPUS AUSTROCALEDONICUS BAILL.</t>
  </si>
  <si>
    <t xml:space="preserve">Acridocarpus austrocaledonicus </t>
  </si>
  <si>
    <t>Malpighiaceae</t>
  </si>
  <si>
    <t>Acri aust</t>
  </si>
  <si>
    <t>Acridocarpus austrocaledonicus Baill. - ACRIDOCARPUS AUSTROCALEDONICUS BAILL.</t>
  </si>
  <si>
    <t>HÃ¼rl., 1983</t>
  </si>
  <si>
    <t>Acromastigum adaptatum HÃ¼rl., 1983</t>
  </si>
  <si>
    <t>ACROMASTIGUM ADAPTATUM HÃ¼RL., 1983</t>
  </si>
  <si>
    <t xml:space="preserve">Acromastigum adaptatum </t>
  </si>
  <si>
    <t>Jungermanniales</t>
  </si>
  <si>
    <t>Lepidoziaceae</t>
  </si>
  <si>
    <t>HÃ©patiques et AnthocÃ©rotes</t>
  </si>
  <si>
    <t>Acro adap</t>
  </si>
  <si>
    <t>Acromastigum adaptatum HÃ¼rl., 1983 - ACROMASTIGUM ADAPTATUM HÃ¼RL., 1983</t>
  </si>
  <si>
    <t>(JÃ³nsson) Bornet, 1904</t>
  </si>
  <si>
    <t>Acrochaetium alariae (JÃ³nsson) Bornet, 1904</t>
  </si>
  <si>
    <t>ACROCHAETIUM ALARIAE (JÃ³NSSON) BORNET, 1904</t>
  </si>
  <si>
    <t xml:space="preserve">Acrochaetium alariae </t>
  </si>
  <si>
    <t>Acrochaetium alariae (JÃ³nsson) Bornet, 1904 _ Acrochaetium jonssonii Papenf. , 1945 _ Acrochaetium unilaterale (Kjellman) Hamel, 1927 _ Audouinella alariae (JÃ³nsson) Woelk., 1973 _ Audouinella jonssonii (Papenf.) G.R.South &amp; Tittley, 1986 _ Audouinella unilateralis (Kjellman) G.R.South &amp; Tittley, 1986 _ Chantransia alariae JÃ³nsson, 1901 _ Chantransia unilateralis Kjellman, 1906 _ Chromastrum alariae (JÃ³nsson) Papenf., 1945 _ Kylinia alariae (JÃ³nsson) Kylin, 1944 _ Rhodochorton alariae (JÃ³nsson) Arwidsson, 1936 _ Rhodochorton repens JÃ³nsson, 1901</t>
  </si>
  <si>
    <t>Acrochaetiales</t>
  </si>
  <si>
    <t>Acrochaetiaceae</t>
  </si>
  <si>
    <t>Acro alar</t>
  </si>
  <si>
    <t>Acrochaetium alariae (JÃ³nsson) Bornet, 1904 - ACROCHAETIUM ALARIAE (JÃ³NSSON) BORNET, 1904</t>
  </si>
  <si>
    <t>Morat, 1988</t>
  </si>
  <si>
    <t>Acropogon aoupiniensis Morat, 1988</t>
  </si>
  <si>
    <t>ACROPOGON AOUPINIENSIS MORAT, 1988</t>
  </si>
  <si>
    <t xml:space="preserve">Acropogon aoupiniensis </t>
  </si>
  <si>
    <t>Sterculioideae</t>
  </si>
  <si>
    <t>Acro aoup</t>
  </si>
  <si>
    <t>Acropogon aoupiniensis Morat, 1988 - ACROPOGON AOUPINIENSIS MORAT, 1988</t>
  </si>
  <si>
    <t>(Dillwyn) Gain, 1912</t>
  </si>
  <si>
    <t>Acrosiphonia arcta (Dillwyn) Gain, 1912</t>
  </si>
  <si>
    <t>ACROSIPHONIA ARCTA (DILLWYN) GAIN, 1912</t>
  </si>
  <si>
    <t xml:space="preserve">Acrosiphonia arcta </t>
  </si>
  <si>
    <t>Acrosiphonia arcta (Dillwyn) Gain, 1912 _ Acrosiphonia centralis (Lyngb.) Kjellman, 1893 _ Cladophora arcta (Dillwyn) KÃ¼tz. _ Cladophora lanosa (Roth) KÃ¼tz., 1843 _ Cladophora radians KÃ¼tz., 1863 _ Cladophora rhizophora KÃ¼tz. _ Conferva arcta Dillwyn, 1809 _ Conferva centralis Lyngb., 1819 _ Conferva lanosa Roth, 1806 _ Spongomorpha centralis (Lyngb.) KÃ¼tz.</t>
  </si>
  <si>
    <t>Ulotrichales</t>
  </si>
  <si>
    <t>Ulotrichaceae</t>
  </si>
  <si>
    <t>Acro arct</t>
  </si>
  <si>
    <t>Acrosiphonia arcta (Dillwyn) Gain, 1912 - ACROSIPHONIA ARCTA (DILLWYN) GAIN, 1912</t>
  </si>
  <si>
    <t>(KÃ¼tz.) JÃ³nsson</t>
  </si>
  <si>
    <t>Acrosiphonia arctiuscula (KÃ¼tz.) JÃ³nsson</t>
  </si>
  <si>
    <t>ACROSIPHONIA ARCTIUSCULA (KÃ¼TZ.) JÃ³NSSON</t>
  </si>
  <si>
    <t xml:space="preserve">Acrosiphonia arctiuscula </t>
  </si>
  <si>
    <t>Acrosiphonia arctiuscula (KÃ¼tz.) JÃ³nsson _ Cladophora arctiuscula KÃ¼tz.</t>
  </si>
  <si>
    <t>Acrosiphonia arctiuscula (KÃ¼tz.) JÃ³nsson - ACROSIPHONIA ARCTIUSCULA (KÃ¼TZ.) JÃ³NSSON</t>
  </si>
  <si>
    <t>Feldmann, 1954</t>
  </si>
  <si>
    <t>Acrochaetium armoricanum Feldmann, 1954</t>
  </si>
  <si>
    <t>ACROCHAETIUM ARMORICANUM FELDMANN, 1954</t>
  </si>
  <si>
    <t xml:space="preserve">Acrochaetium armoricanum </t>
  </si>
  <si>
    <t>Acro armo</t>
  </si>
  <si>
    <t>Acrochaetium armoricanum Feldmann, 1954 - ACROCHAETIUM ARMORICANUM FELDMANN, 1954</t>
  </si>
  <si>
    <t>(Hook.f.) Morat, 1986</t>
  </si>
  <si>
    <t>Acropogon austrocaledonicus (Hook.f.) Morat, 1986</t>
  </si>
  <si>
    <t>ACROPOGON AUSTROCALEDONICUS (HOOK.F.) MORAT, 1986</t>
  </si>
  <si>
    <t xml:space="preserve">Acropogon austrocaledonicus </t>
  </si>
  <si>
    <t>Acropogon austrocaledonicus (Hook.f.) Morat, 1986 _ Sterculia austrocaledonica Hook.f.</t>
  </si>
  <si>
    <t>Acro aust</t>
  </si>
  <si>
    <t>Acropogon austrocaledonicus (Hook.f.) Morat, 1986 - ACROPOGON AUSTROCALEDONICUS (HOOK.F.) MORAT, 1986</t>
  </si>
  <si>
    <t>Schiffn., 1931</t>
  </si>
  <si>
    <t>Acrochaetium boergesenii Schiffn., 1931</t>
  </si>
  <si>
    <t>ACROCHAETIUM BOERGESENII SCHIFFN., 1931</t>
  </si>
  <si>
    <t xml:space="preserve">Acrochaetium boergesenii </t>
  </si>
  <si>
    <t>Acrochaetium boergesenii Schiffn., 1931 _ Audouinella boergesenii (Schiffn.) Garbary, 1987 _ Chromastrum boergesenii (Schiffn.) Papenf., 1945 _ Kylinia boergesenii (Schiffn.) Papenf., 1947</t>
  </si>
  <si>
    <t>Acro boer</t>
  </si>
  <si>
    <t>Acrochaetium boergesenii Schiffn., 1931 - ACROCHAETIUM BOERGESENII SCHIFFN., 1931</t>
  </si>
  <si>
    <t>Morat &amp; Chalopin, 2005</t>
  </si>
  <si>
    <t>Acropogon bosseri Morat &amp; Chalopin, 2005</t>
  </si>
  <si>
    <t>ACROPOGON BOSSERI MORAT &amp; CHALOPIN, 2005</t>
  </si>
  <si>
    <t xml:space="preserve">Acropogon bosseri </t>
  </si>
  <si>
    <t>Acro boss</t>
  </si>
  <si>
    <t>Acropogon bosseri Morat &amp; Chalopin, 2005 - ACROPOGON BOSSERI MORAT &amp; CHALOPIN, 2005</t>
  </si>
  <si>
    <t>(Pancher &amp; Sebert) Morat, 1986</t>
  </si>
  <si>
    <t>Acropogon bullatus (Pancher &amp; Sebert) Morat, 1986</t>
  </si>
  <si>
    <t>ACROPOGON BULLATUS (PANCHER &amp; SEBERT) MORAT, 1986</t>
  </si>
  <si>
    <t xml:space="preserve">Acropogon bullatus </t>
  </si>
  <si>
    <t>Acropogon bullatus (Pancher &amp; Sebert) Morat, 1986 _ Sterculia bullata Pancher &amp; Sebert, 1874 _ Sterculia oliganthera F.Muell.</t>
  </si>
  <si>
    <t>Acro bull</t>
  </si>
  <si>
    <t>Acropogon bullatus (Pancher &amp; Sebert) Morat, 1986 - ACROPOGON BULLATUS (PANCHER &amp; SEBERT) MORAT, 1986</t>
  </si>
  <si>
    <t>Morat &amp; Chalopin</t>
  </si>
  <si>
    <t>Acropogon calcicolus Morat &amp; Chalopin</t>
  </si>
  <si>
    <t>ACROPOGON CALCICOLUS MORAT &amp; CHALOPIN</t>
  </si>
  <si>
    <t xml:space="preserve">Acropogon calcicolus </t>
  </si>
  <si>
    <t>Acro calc</t>
  </si>
  <si>
    <t>Acropogon calcicolus Morat &amp; Chalopin - ACROPOGON CALCICOLUS MORAT &amp; CHALOPIN</t>
  </si>
  <si>
    <t>(Steph.) Grolle</t>
  </si>
  <si>
    <t>Acromastigum caledonicum (Steph.) Grolle</t>
  </si>
  <si>
    <t>ACROMASTIGUM CALEDONICUM (STEPH.) GROLLE</t>
  </si>
  <si>
    <t xml:space="preserve">Acromastigum caledonicum </t>
  </si>
  <si>
    <t>Acromastigum caledonicum (Steph.) Grolle _ Acolea caledonica Steph _ Anastrophyllum caledonicum (Steph.) Grolle _ Gymnomitrion caledonicum (Steph.) Horik.</t>
  </si>
  <si>
    <t>Acro cale</t>
  </si>
  <si>
    <t>Acromastigum caledonicum (Steph.) Grolle - ACROMASTIGUM CALEDONICUM (STEPH.) GROLLE</t>
  </si>
  <si>
    <t>Morat, 2005</t>
  </si>
  <si>
    <t>Acropogon chalopiniae Morat, 2005</t>
  </si>
  <si>
    <t>ACROPOGON CHALOPINIAE MORAT, 2005</t>
  </si>
  <si>
    <t xml:space="preserve">Acropogon chalopiniae </t>
  </si>
  <si>
    <t>Acro chal</t>
  </si>
  <si>
    <t>Acropogon chalopiniae Morat, 2005 - ACROPOGON CHALOPINIAE MORAT, 2005</t>
  </si>
  <si>
    <t>Acrochaetium cheminii Feldmann, 1954</t>
  </si>
  <si>
    <t>ACROCHAETIUM CHEMINII FELDMANN, 1954</t>
  </si>
  <si>
    <t xml:space="preserve">Acrochaetium cheminii </t>
  </si>
  <si>
    <t>Acro chem</t>
  </si>
  <si>
    <t>Acrochaetium cheminii Feldmann, 1954 - ACROCHAETIUM CHEMINII FELDMANN, 1954</t>
  </si>
  <si>
    <t>(Harvey) Kylin, 1924</t>
  </si>
  <si>
    <t>Acrosorium ciliolatum (Harvey) Kylin, 1924</t>
  </si>
  <si>
    <t>ACROSORIUM CILIOLATUM (HARVEY) KYLIN, 1924</t>
  </si>
  <si>
    <t xml:space="preserve">Acrosorium ciliolatum </t>
  </si>
  <si>
    <t>Acrosorium ciliolatum (Harvey) Kylin, 1924 _ Acrosorium venulosum (Zanardini) Kylin, 1924 _ Aglaophyllum ciliolatum (Harvey) KÃ¼tz., 1869 _ Nitophyllum ciliolatum Harvey, 1855 _ Nitophyllum venulosum Zanardini, 1866</t>
  </si>
  <si>
    <t>Delesseriaceae</t>
  </si>
  <si>
    <t>Phycodryoideae</t>
  </si>
  <si>
    <t>Cryptopleureae</t>
  </si>
  <si>
    <t>Acro cili</t>
  </si>
  <si>
    <t>Acrosorium ciliolatum (Harvey) Kylin, 1924 - ACROSORIUM CILIOLATUM (HARVEY) KYLIN, 1924</t>
  </si>
  <si>
    <t>Pearson, 1895</t>
  </si>
  <si>
    <t>Acrolejeunea comptonii Pearson, 1895</t>
  </si>
  <si>
    <t>ACROLEJEUNEA COMPTONII PEARSON, 1895</t>
  </si>
  <si>
    <t xml:space="preserve">Acrolejeunea comptonii </t>
  </si>
  <si>
    <t>Porellales</t>
  </si>
  <si>
    <t>Lejeuneaceae</t>
  </si>
  <si>
    <t>Acro comp</t>
  </si>
  <si>
    <t>Acrolejeunea comptonii Pearson, 1895 - ACROLEJEUNEA COMPTONII PEARSON, 1895</t>
  </si>
  <si>
    <t>(Thur.) Batters, 1902</t>
  </si>
  <si>
    <t>Acrochaetium corymbiferum (Thur.) Batters, 1902</t>
  </si>
  <si>
    <t>ACROCHAETIUM CORYMBIFERUM (THUR.) BATTERS, 1902</t>
  </si>
  <si>
    <t xml:space="preserve">Acrochaetium corymbiferum </t>
  </si>
  <si>
    <t>Acrochaetium corymbiferum (Thur.) Batters, 1902 _ Audouinella corymbifera (Thur.) P.S.Dixon, 1976 _ Chantransia corymbifera Thur., 1863 _ Rhodochorton corymbiferum (Thur.) K.M.Drew, 1928</t>
  </si>
  <si>
    <t>Acro cory</t>
  </si>
  <si>
    <t>Acrochaetium corymbiferum (Thur.) Batters, 1902 - ACROCHAETIUM CORYMBIFERUM (THUR.) BATTERS, 1902</t>
  </si>
  <si>
    <t>Acropogon domatifer Morat, 1988</t>
  </si>
  <si>
    <t>ACROPOGON DOMATIFER MORAT, 1988</t>
  </si>
  <si>
    <t xml:space="preserve">Acropogon domatifer </t>
  </si>
  <si>
    <t>Acro doma</t>
  </si>
  <si>
    <t>Acropogon domatifer Morat, 1988 - ACROPOGON DOMATIFER MORAT, 1988</t>
  </si>
  <si>
    <t>Feldmann, 1935</t>
  </si>
  <si>
    <t>Acrochaetium duboscqii Feldmann, 1935</t>
  </si>
  <si>
    <t>ACROCHAETIUM DUBOSCQII FELDMANN, 1935</t>
  </si>
  <si>
    <t xml:space="preserve">Acrochaetium duboscqii </t>
  </si>
  <si>
    <t>Acrochaetium duboscqii Feldmann, 1935 _ Audouinella duboscqii (Feldmann) Garbary, 1987 _ Chromastrum duboscqii (Feldmann) Papenf., 1945 _ Kylinia duboscqii (Feldmann) Papenf., 1947</t>
  </si>
  <si>
    <t>Acro dubo</t>
  </si>
  <si>
    <t>Acrochaetium duboscqii Feldmann, 1935 - ACROCHAETIUM DUBOSCQII FELDMANN, 1935</t>
  </si>
  <si>
    <t>(Guillaumin) Morat, 1986</t>
  </si>
  <si>
    <t>Acropogon dzumacensis (Guillaumin) Morat, 1986</t>
  </si>
  <si>
    <t>ACROPOGON DZUMACENSIS (GUILLAUMIN) MORAT, 1986</t>
  </si>
  <si>
    <t xml:space="preserve">Acropogon dzumacensis </t>
  </si>
  <si>
    <t>Acropogon dzumacensis (Guillaumin) Morat, 1986 _ Sterculia dzumacensis Guillaumin, 1920</t>
  </si>
  <si>
    <t>Acro dzum</t>
  </si>
  <si>
    <t>Acropogon dzumacensis (Guillaumin) Morat, 1986 - ACROPOGON DZUMACENSIS (GUILLAUMIN) MORAT, 1986</t>
  </si>
  <si>
    <t>(Rosenv.) Weber Bosse, 1921</t>
  </si>
  <si>
    <t>Acrochaetium emergens (Rosenv.) Weber Bosse, 1921</t>
  </si>
  <si>
    <t>ACROCHAETIUM EMERGENS (ROSENV.) WEBER BOSSE, 1921</t>
  </si>
  <si>
    <t xml:space="preserve">Acrochaetium emergens </t>
  </si>
  <si>
    <t>Acro emer</t>
  </si>
  <si>
    <t>Acrochaetium emergens (Rosenv.) Weber Bosse, 1921 - ACROCHAETIUM EMERGENS (ROSENV.) WEBER BOSSE, 1921</t>
  </si>
  <si>
    <t>(Darbishire) Batters, 1902</t>
  </si>
  <si>
    <t>Acrochaetium endozoicum (Darbishire) Batters, 1902</t>
  </si>
  <si>
    <t>ACROCHAETIUM ENDOZOICUM (DARBISHIRE) BATTERS, 1902</t>
  </si>
  <si>
    <t xml:space="preserve">Acrochaetium endozoicum </t>
  </si>
  <si>
    <t>Acrochaetium endozoicum (Darbishire) Batters, 1902 _ Audouinella endozoica (Darbishire) P.S.Dixon, 1976 _ Chantransia endozoica Darbishire, 1899 _ Rhodochorton endozoicum (Darbishire) Drew, 1928</t>
  </si>
  <si>
    <t>Acro endo</t>
  </si>
  <si>
    <t>Acrochaetium endozoicum (Darbishire) Batters, 1902 - ACROCHAETIUM ENDOZOICUM (DARBISHIRE) BATTERS, 1902</t>
  </si>
  <si>
    <t>Acropogon fatsioides Schltr., 1906</t>
  </si>
  <si>
    <t>ACROPOGON FATSIOIDES SCHLTR., 1906</t>
  </si>
  <si>
    <t xml:space="preserve">Acropogon fatsioides </t>
  </si>
  <si>
    <t>Acropogon fatsioides Schltr., 1906 _ Sterculia fatsioides (Schltr.) Guillaumin</t>
  </si>
  <si>
    <t>Acro fats</t>
  </si>
  <si>
    <t>Acropogon fatsioides Schltr., 1906 - ACROPOGON FATSIOIDES SCHLTR., 1906</t>
  </si>
  <si>
    <t>Acroporium flexisetum (ThÃ©r.) Broth., 1925</t>
  </si>
  <si>
    <t>ACROPORIUM FLEXISETUM (THÃ©R.) BROTH., 1925</t>
  </si>
  <si>
    <t xml:space="preserve">Acroporium flexisetum </t>
  </si>
  <si>
    <t>Acro flex</t>
  </si>
  <si>
    <t>Acroporium flexisetum (ThÃ©r.) Broth., 1925 - ACROPORIUM FLEXISETUM (THÃ©R.) BROTH., 1925</t>
  </si>
  <si>
    <t>Acropogon francii (Guillaumin) Morat, 1986</t>
  </si>
  <si>
    <t>ACROPOGON FRANCII (GUILLAUMIN) MORAT, 1986</t>
  </si>
  <si>
    <t xml:space="preserve">Acropogon francii </t>
  </si>
  <si>
    <t>Acropogon francii (Guillaumin) Morat, 1986 _ Sterculia francii Guillaumin, 1920</t>
  </si>
  <si>
    <t>Acro fran</t>
  </si>
  <si>
    <t>Acropogon francii (Guillaumin) Morat, 1986 - ACROPOGON FRANCII (GUILLAUMIN) MORAT, 1986</t>
  </si>
  <si>
    <t>(N.L.Gardner) O'Kelly, 1983</t>
  </si>
  <si>
    <t>Acrochaete geniculata (N.L.Gardner) O'Kelly, 1983</t>
  </si>
  <si>
    <t>ACROCHAETE GENICULATA (N.L.GARDNER) O'KELLY, 1983</t>
  </si>
  <si>
    <t xml:space="preserve">Acrochaete geniculata </t>
  </si>
  <si>
    <t>Acrochaete geniculata (N.L.Gardner) O'Kelly, 1983 _ Pseudodictyon geniculatum N.L.Gardner, 1909</t>
  </si>
  <si>
    <t>Ulvales</t>
  </si>
  <si>
    <t>Ulvellaceae</t>
  </si>
  <si>
    <t>Acro geni</t>
  </si>
  <si>
    <t>Acrochaete geniculata (N.L.Gardner) O'Kelly, 1983 - ACROCHAETE GENICULATA (N.L.GARDNER) O'KELLY, 1983</t>
  </si>
  <si>
    <t>ThÃ©r.</t>
  </si>
  <si>
    <t>Acroporium gracillimum ThÃ©r.</t>
  </si>
  <si>
    <t>ACROPORIUM GRACILLIMUM THÃ©R.</t>
  </si>
  <si>
    <t xml:space="preserve">Acroporium gracillimum </t>
  </si>
  <si>
    <t>Acro grac</t>
  </si>
  <si>
    <t>Acroporium gracillimum ThÃ©r. - ACROPORIUM GRACILLIMUM THÃ©R.</t>
  </si>
  <si>
    <t>Morat &amp; Chalopin, 2003</t>
  </si>
  <si>
    <t>Acropogon grandiflorus Morat &amp; Chalopin, 2003</t>
  </si>
  <si>
    <t>ACROPOGON GRANDIFLORUS MORAT &amp; CHALOPIN, 2003</t>
  </si>
  <si>
    <t xml:space="preserve">Acropogon grandiflorus </t>
  </si>
  <si>
    <t>Acro gran</t>
  </si>
  <si>
    <t>Acropogon grandiflorus Morat &amp; Chalopin, 2003 - ACROPOGON GRANDIFLORUS MORAT &amp; CHALOPIN, 2003</t>
  </si>
  <si>
    <t>(Rosenv.) G.Hamel, 1927</t>
  </si>
  <si>
    <t>Acrochaetium gynandrum (Rosenv.) G.Hamel, 1927</t>
  </si>
  <si>
    <t>ACROCHAETIUM GYNANDRUM (ROSENV.) G.HAMEL, 1927</t>
  </si>
  <si>
    <t xml:space="preserve">Acrochaetium gynandrum </t>
  </si>
  <si>
    <t>Acrochaetium gynandrum (Rosenv.) G.Hamel, 1927 _ Audouinella gynandra (Rosenv.) Garbary, 1979 _ Chantransia gynandra Rosenv., 1909 _ Kylinia gynandra (Rosenv.) Kylin, 1944 _ Rhodochorton gynandrum (Rosenv.) Rosenv., 1935</t>
  </si>
  <si>
    <t>Acro gyna</t>
  </si>
  <si>
    <t>Acrochaetium gynandrum (Rosenv.) G.Hamel, 1927 - ACROCHAETIUM GYNANDRUM (ROSENV.) G.HAMEL, 1927</t>
  </si>
  <si>
    <t>Schiffn., 1916</t>
  </si>
  <si>
    <t>Acrochaetium hauckii Schiffn., 1916</t>
  </si>
  <si>
    <t>ACROCHAETIUM HAUCKII SCHIFFN., 1916</t>
  </si>
  <si>
    <t xml:space="preserve">Acrochaetium hauckii </t>
  </si>
  <si>
    <t>Acrochaetium hauckii Schiffn., 1916 _ Audouinella hauckii (Schiffn.) Ballesteros, 1985 _ Rhodochorton hauckii (Schiffn.) G.Hamel, 1927</t>
  </si>
  <si>
    <t>Acro hauc</t>
  </si>
  <si>
    <t>Acrochaetium hauckii Schiffn., 1916 - ACROCHAETIUM HAUCKII SCHIFFN., 1916</t>
  </si>
  <si>
    <t>(Herzog) Grolle</t>
  </si>
  <si>
    <t>Acromastigum homodictyon (Herzog) Grolle</t>
  </si>
  <si>
    <t>ACROMASTIGUM HOMODICTYON (HERZOG) GROLLE</t>
  </si>
  <si>
    <t xml:space="preserve">Acromastigum homodictyon </t>
  </si>
  <si>
    <t>Acromastigum homodictyon (Herzog) Grolle _ Acromastigum integrifolium var. homodictyon Herzog, 1953</t>
  </si>
  <si>
    <t>Acro homo</t>
  </si>
  <si>
    <t>Acromastigum homodictyon (Herzog) Grolle - ACROMASTIGUM HOMODICTYON (HERZOG) GROLLE</t>
  </si>
  <si>
    <t>(Rosenv.) BÃ¸rgesen, 1915</t>
  </si>
  <si>
    <t>Acrochaetium humile (Rosenv.) BÃ¸rgesen, 1915</t>
  </si>
  <si>
    <t>ACROCHAETIUM HUMILE (ROSENV.) BÃ¸RGESEN, 1915</t>
  </si>
  <si>
    <t xml:space="preserve">Acrochaetium humile </t>
  </si>
  <si>
    <t>Acrochaetium humile (Rosenv.) BÃ¸rgesen, 1915 _ Audouinella humilis (Rosenv.) Garbary _ Audouinella humilis (Rosenv.) Garbary, 1979 _ Chantransia humilis Rosenv., 1909 _ Chromastrum humile (Rosenv.) Papenf., 1945 _ Colaconema humile (Rosenv.) Woelk., 1971</t>
  </si>
  <si>
    <t>Acro humi</t>
  </si>
  <si>
    <t>Acrochaetium humile (Rosenv.) BÃ¸rgesen, 1915 - ACROCHAETIUM HUMILE (ROSENV.) BÃ¸RGESEN, 1915</t>
  </si>
  <si>
    <t>Acrochaetium immersum (Rosenv.) G.Hamel, 1927</t>
  </si>
  <si>
    <t>ACROCHAETIUM IMMERSUM (ROSENV.) G.HAMEL, 1927</t>
  </si>
  <si>
    <t xml:space="preserve">Acrochaetium immersum </t>
  </si>
  <si>
    <t>Acrochaetium immersum (Rosenv.) G.Hamel, 1927 _ Audouinella immersa (Rosenv.) G.R.South &amp; Tittley, 1986 _ Chantransia immersa f. polysiphoniae Rosenv., 1909 _ Chantransia immersa f. rhodomelae Rosenv., 1909 _ Chantransia immersa Rosenv., 1909 _ Kylinia immersa (Rosenv.) Papenf., 1947</t>
  </si>
  <si>
    <t>Acro imme</t>
  </si>
  <si>
    <t>Acrochaetium immersum (Rosenv.) G.Hamel, 1927 - ACROCHAETIUM IMMERSUM (ROSENV.) G.HAMEL, 1927</t>
  </si>
  <si>
    <t>(Reinsch)</t>
  </si>
  <si>
    <t>Acrochaetium irregulare (Reinsch)</t>
  </si>
  <si>
    <t>ACROCHAETIUM IRREGULARE (REINSCH)</t>
  </si>
  <si>
    <t xml:space="preserve">Acrochaetium irregulare </t>
  </si>
  <si>
    <t>Acrochaetium irregulare (Reinsch) _ Audouinella irregularis (Reinsch) G.R.South &amp; Tittley, 1986 _ Chantransia irregularis Reinsch, 1875</t>
  </si>
  <si>
    <t>Acro irre</t>
  </si>
  <si>
    <t>Acrochaetium irregulare (Reinsch) - ACROCHAETIUM IRREGULARE (REINSCH)</t>
  </si>
  <si>
    <t>(N.Kitag.) N.Kitag. &amp; Grolle, 1985</t>
  </si>
  <si>
    <t>Acroscyphella iwatsukii (N.Kitag.) N.Kitag. &amp; Grolle, 1985</t>
  </si>
  <si>
    <t>ACROSCYPHELLA IWATSUKII (N.KITAG.) N.KITAG. &amp; GROLLE, 1985</t>
  </si>
  <si>
    <t xml:space="preserve">Acroscyphella iwatsukii </t>
  </si>
  <si>
    <t>Acroscyphella iwatsukii (N.Kitag.) N.Kitag. &amp; Grolle, 1985 _ Acroscyphus iwatsukii N.Kitag. [nom. illeg.]</t>
  </si>
  <si>
    <t>Balantiopsidaceae</t>
  </si>
  <si>
    <t>Acro iwat</t>
  </si>
  <si>
    <t>Acroscyphella iwatsukii (N.Kitag.) N.Kitag. &amp; Grolle, 1985 - ACROSCYPHELLA IWATSUKII (N.KITAG.) N.KITAG. &amp; GROLLE, 1985</t>
  </si>
  <si>
    <t>Acropogon jaffrei Morat &amp; Chalopin, 2005</t>
  </si>
  <si>
    <t>ACROPOGON JAFFREI MORAT &amp; CHALOPIN, 2005</t>
  </si>
  <si>
    <t xml:space="preserve">Acropogon jaffrei </t>
  </si>
  <si>
    <t>Acro jaff</t>
  </si>
  <si>
    <t>Acropogon jaffrei Morat &amp; Chalopin, 2005 - ACROPOGON JAFFREI MORAT &amp; CHALOPIN, 2005</t>
  </si>
  <si>
    <t>G.Hamel, 1927</t>
  </si>
  <si>
    <t>Acrochaetium kuckuckianum G.Hamel, 1927</t>
  </si>
  <si>
    <t>ACROCHAETIUM KUCKUCKIANUM G.HAMEL, 1927</t>
  </si>
  <si>
    <t xml:space="preserve">Acrochaetium kuckuckianum </t>
  </si>
  <si>
    <t>Acrochaetium kuckuckianum G.Hamel, 1927 _ Audouinella kuckuckiana (Hamel) G.R. South &amp; Tittley, 1986 _ Chantransia microscopica var. pygmaea Kuckuck, 1897</t>
  </si>
  <si>
    <t>Acro kuck</t>
  </si>
  <si>
    <t>Acrochaetium kuckuckianum G.Hamel, 1927 - ACROCHAETIUM KUCKUCKIANUM G.HAMEL, 1927</t>
  </si>
  <si>
    <t>Acrochaetium laminariae Feldmann, 1954</t>
  </si>
  <si>
    <t>ACROCHAETIUM LAMINARIAE FELDMANN, 1954</t>
  </si>
  <si>
    <t xml:space="preserve">Acrochaetium laminariae </t>
  </si>
  <si>
    <t>Acro lami</t>
  </si>
  <si>
    <t>Acrochaetium laminariae Feldmann, 1954 - ACROCHAETIUM LAMINARIAE FELDMANN, 1954</t>
  </si>
  <si>
    <t>(Suhr ex KÃ¼tz.) NÃ¤geli, 1862</t>
  </si>
  <si>
    <t>Acrochaetium lenormandii (Suhr ex KÃ¼tz.) NÃ¤geli, 1862</t>
  </si>
  <si>
    <t>ACROCHAETIUM LENORMANDII (SUHR EX KÃ¼TZ.) NÃ¤GELI, 1862</t>
  </si>
  <si>
    <t xml:space="preserve">Acrochaetium lenormandii </t>
  </si>
  <si>
    <t>Acrochaetium lenormandii (Suhr ex KÃ¼tz.) NÃ¤geli, 1862 _ Callithamnion lenormandii Suhr ex KÃ¼tz., 1849 _ Chromastrum lenormandii (Suhr ex KÃ¼tz.) Stegenga &amp; Mulder, 1979</t>
  </si>
  <si>
    <t>Acro leno</t>
  </si>
  <si>
    <t>Acrochaetium lenormandii (Suhr ex KÃ¼tz.) NÃ¤geli, 1862 - ACROCHAETIUM LENORMANDII (SUHR EX KÃ¼TZ.) NÃ¤GELI, 1862</t>
  </si>
  <si>
    <t>Acrochaetium leptonema (Rosenv.) BÃ¸rgesen, 1915</t>
  </si>
  <si>
    <t>ACROCHAETIUM LEPTONEMA (ROSENV.) BÃ¸RGESEN, 1915</t>
  </si>
  <si>
    <t xml:space="preserve">Acrochaetium leptonema </t>
  </si>
  <si>
    <t>Acrochaetium leptonema (Rosenv.) BÃ¸rgesen, 1915 _ Audouinella leptonema (Rosenv.) Garbary, 1979 _ Chantransia leptonema Rosenv., 1909</t>
  </si>
  <si>
    <t>Acro lept</t>
  </si>
  <si>
    <t>Acrochaetium leptonema (Rosenv.) BÃ¸rgesen, 1915 - ACROCHAETIUM LEPTONEMA (ROSENV.) BÃ¸RGESEN, 1915</t>
  </si>
  <si>
    <t>(Lyle) L.Newton, 1931</t>
  </si>
  <si>
    <t>Acrochaetium lorrain-smithiae (Lyle) L.Newton, 1931</t>
  </si>
  <si>
    <t>ACROCHAETIUM LORRAIN-SMITHIAE (LYLE) L.NEWTON, 1931</t>
  </si>
  <si>
    <t xml:space="preserve">Acrochaetium lorrain-smithiae </t>
  </si>
  <si>
    <t>Acrochaetium lorrain-smithiae (Lyle) L.Newton, 1931 _ Audouinella lorrain-smithiae (Lyle) P.S.Dixon, 1976 _ Chantransia lorrain-smithiae Lyle, 1920</t>
  </si>
  <si>
    <t>Acro lorr</t>
  </si>
  <si>
    <t>Acrochaetium lorrain-smithiae (Lyle) L.Newton, 1931 - ACROCHAETIUM LORRAIN-SMITHIAE (LYLE) L.NEWTON, 1931</t>
  </si>
  <si>
    <t>Acropogon macrocarpus Morat &amp; Chalopin, 2003</t>
  </si>
  <si>
    <t>ACROPOGON MACROCARPUS MORAT &amp; CHALOPIN, 2003</t>
  </si>
  <si>
    <t xml:space="preserve">Acropogon macrocarpus </t>
  </si>
  <si>
    <t>Acro macr</t>
  </si>
  <si>
    <t>Acropogon macrocarpus Morat &amp; Chalopin, 2003 - ACROPOGON MACROCARPUS MORAT &amp; CHALOPIN, 2003</t>
  </si>
  <si>
    <t>Acrochaetium mahumetanum G.Hamel, 1927</t>
  </si>
  <si>
    <t>ACROCHAETIUM MAHUMETANUM G.HAMEL, 1927</t>
  </si>
  <si>
    <t xml:space="preserve">Acrochaetium mahumetanum </t>
  </si>
  <si>
    <t>Acrochaetium mahumetanum G.Hamel, 1927 _ Audouinella mahumetana (G. Hamel) Garbary, 1979 _ Chromastrum mahumetanum (G.Hamel) Stegenga &amp; Mulder, 1979</t>
  </si>
  <si>
    <t>Acro mahu</t>
  </si>
  <si>
    <t>Acrochaetium mahumetanum G.Hamel, 1927 - ACROCHAETIUM MAHUMETANUM G.HAMEL, 1927</t>
  </si>
  <si>
    <t>Acrochaetium maluinum G.Hamel, 1927</t>
  </si>
  <si>
    <t>ACROCHAETIUM MALUINUM G.HAMEL, 1927</t>
  </si>
  <si>
    <t xml:space="preserve">Acrochaetium maluinum </t>
  </si>
  <si>
    <t>Acrochaetium maluinum G.Hamel, 1927 _ Audouinella maluina (Hamel) G.R. South &amp; Tittley, 1986</t>
  </si>
  <si>
    <t>Acro malu</t>
  </si>
  <si>
    <t>Acrochaetium maluinum G.Hamel, 1927 - ACROCHAETIUM MALUINUM G.HAMEL, 1927</t>
  </si>
  <si>
    <t>Acropogon margaretae Morat &amp; Chalopin, 2005</t>
  </si>
  <si>
    <t>ACROPOGON MARGARETAE MORAT &amp; CHALOPIN, 2005</t>
  </si>
  <si>
    <t xml:space="preserve">Acropogon margaretae </t>
  </si>
  <si>
    <t>Acro marg</t>
  </si>
  <si>
    <t>Acropogon margaretae Morat &amp; Chalopin, 2005 - ACROPOGON MARGARETAE MORAT &amp; CHALOPIN, 2005</t>
  </si>
  <si>
    <t>(Levring) Athanasiadis, 2002</t>
  </si>
  <si>
    <t>Acrochaetium mediterraneum (Levring) Athanasiadis, 2002</t>
  </si>
  <si>
    <t>ACROCHAETIUM MEDITERRANEUM (LEVRING) ATHANASIADIS, 2002</t>
  </si>
  <si>
    <t xml:space="preserve">Acrochaetium mediterraneum </t>
  </si>
  <si>
    <t>Acrochaetium mediterraneum (Levring) Athanasiadis, 2002 _ Audouinella mediterranea (Levring) Ballesteros, 1985 _ Chantransia mediterranea Levring, 1942 _ Chromastrum mediterranea (Levring) De Toni, 1947</t>
  </si>
  <si>
    <t>Acro medi</t>
  </si>
  <si>
    <t>Acrochaetium mediterraneum (Levring) Athanasiadis, 2002 - ACROCHAETIUM MEDITERRANEUM (LEVRING) ATHANASIADIS, 2002</t>
  </si>
  <si>
    <t>(Bureau &amp; J.Poiss. ex Guillaumin) Morat</t>
  </si>
  <si>
    <t>Acropogon megaphyllus (Bureau &amp; J.Poiss. ex Guillaumin) Morat</t>
  </si>
  <si>
    <t>ACROPOGON MEGAPHYLLUS (BUREAU &amp; J.POISS. EX GUILLAUMIN) MORAT</t>
  </si>
  <si>
    <t xml:space="preserve">Acropogon megaphyllus </t>
  </si>
  <si>
    <t>Acropogon megaphyllus (Bureau &amp; J.Poiss. ex Guillaumin) Morat _ Sterculia megaphylla Bureau &amp; J.Poiss. ex Guillaumin</t>
  </si>
  <si>
    <t>Acro mega</t>
  </si>
  <si>
    <t>Acropogon megaphyllus (Bureau &amp; J.Poiss. ex Guillaumin) Morat - ACROPOGON MEGAPHYLLUS (BUREAU &amp; J.POISS. EX GUILLAUMIN) MORAT</t>
  </si>
  <si>
    <t>Acropogon merytifolius Morat &amp; Chalopin, 2003</t>
  </si>
  <si>
    <t>ACROPOGON MERYTIFOLIUS MORAT &amp; CHALOPIN, 2003</t>
  </si>
  <si>
    <t xml:space="preserve">Acropogon merytifolius </t>
  </si>
  <si>
    <t>Acro mery</t>
  </si>
  <si>
    <t>Acropogon merytifolius Morat &amp; Chalopin, 2003 - ACROPOGON MERYTIFOLIUS MORAT &amp; CHALOPIN, 2003</t>
  </si>
  <si>
    <t>(NÃ¤geli ex KÃ¼tz.) NÃ¤geli, 1858</t>
  </si>
  <si>
    <t>Acrochaetium microscopicum (NÃ¤geli ex KÃ¼tz.) NÃ¤geli, 1858</t>
  </si>
  <si>
    <t>ACROCHAETIUM MICROSCOPICUM (NÃ¤GELI EX KÃ¼TZ.) NÃ¤GELI, 1858</t>
  </si>
  <si>
    <t xml:space="preserve">Acrochaetium microscopicum </t>
  </si>
  <si>
    <t>Acrochaetium microscopicum (NÃ¤geli ex KÃ¼tz.) NÃ¤geli, 1858 _ Acrochaetium compactum C.C.Jao, 1936 _ Acrochaetium crassipes (BÃ¸rgesen) BÃ¸rgesen, 1915 _ Acrochaetium hirsutum (K.M.Drew) P.W.Gabrielson _ Acrochaetium trifilum (Buffham) Batters, 1902 _ Audouinella crassipes (BÃ¸rgesen) Garbary, 1979 _ Audouinella microscopica (NÃ¤geli ex KÃ¼tz.) Woelk., 1971 _ Audouinella trifila (Buffham) P.S.Dixon, 1976 _ Callithamnion microscopicum NÃ¤geli ex KÃ¼tz., 1849 _ Chantransia crassipes BÃ¸rgesen, 1909 _ Chantransia microscopica (NÃ¤geli ex KÃ¼tz.) Ardissone &amp; Strafforello, 1877 _ Chantransia trifila Buffham, 1892 _ Chromastrum hirsutum (K.M.Drew) Papenf., 1945 _ Chromastrum microscopicum (NÃ¤geli ex KÃ¼tz.) Papenf., 1945 _ Chromastrum trifila (Buffham) Stegenga &amp; Mulder, 1979 _ Kylinia crassipes (BÃ¸rgesen) Kylin, 1944 _ Kylinia hirsuta (K.M.Drew) Kylin, 1944 _ Kylinia microscopica (NÃ¤geli ex KÃ¼tz.) Kylin _ Kylinia trifila (Buffham) Kylin, 1944 _ Rhodochorton hirsutum K.M.Drew, 1928 _ Rhodochorton microscopicum (Naeg.) Drew, 1928</t>
  </si>
  <si>
    <t>Acro micr</t>
  </si>
  <si>
    <t>Acrochaetium microscopicum (NÃ¤geli ex KÃ¼tz.) NÃ¤geli, 1858 - ACROCHAETIUM MICROSCOPICUM (NÃ¤GELI EX KÃ¼TZ.) NÃ¤GELI, 1858</t>
  </si>
  <si>
    <t>F.S.Collins, 1908</t>
  </si>
  <si>
    <t>Acrochaetium minimum F.S.Collins, 1908</t>
  </si>
  <si>
    <t>ACROCHAETIUM MINIMUM F.S.COLLINS, 1908</t>
  </si>
  <si>
    <t xml:space="preserve">Acrochaetium minimum </t>
  </si>
  <si>
    <t>Acrochaetium minimum F.S.Collins, 1908 _ Audouinella emergens (Rosenv.) P.S. Dixon, 1976 _ Audouinella minima (Collins) G.R.South, 1984 _ Chantransia emergens Rosenv., 1909 _ Colaconema minimum (Collins) Woelk., 1973</t>
  </si>
  <si>
    <t>Acro mini</t>
  </si>
  <si>
    <t>Acrochaetium minimum F.S.Collins, 1908 - ACROCHAETIUM MINIMUM F.S.COLLINS, 1908</t>
  </si>
  <si>
    <t>Coppejans &amp; Boudouresque, 1976</t>
  </si>
  <si>
    <t>Acrochaetium molinieri Coppejans &amp; Boudouresque, 1976</t>
  </si>
  <si>
    <t>ACROCHAETIUM MOLINIERI COPPEJANS &amp; BOUDOURESQUE, 1976</t>
  </si>
  <si>
    <t xml:space="preserve">Acrochaetium molinieri </t>
  </si>
  <si>
    <t>Acrochaetium molinieri Coppejans &amp; Boudouresque, 1976 _ Audouinella molinieri (Coppejans &amp; Boudouresque) Garbary, 1979</t>
  </si>
  <si>
    <t>Acro moli</t>
  </si>
  <si>
    <t>Acrochaetium molinieri Coppejans &amp; Boudouresque, 1976 - ACROCHAETIUM MOLINIERI COPPEJANS &amp; BOUDOURESQUE, 1976</t>
  </si>
  <si>
    <t>Acrochaetium moniliforme (Rosenv.) BÃ¸rgesen, 1915</t>
  </si>
  <si>
    <t>ACROCHAETIUM MONILIFORME (ROSENV.) BÃ¸RGESEN, 1915</t>
  </si>
  <si>
    <t xml:space="preserve">Acrochaetium moniliforme </t>
  </si>
  <si>
    <t>Acrochaetium moniliforme (Rosenv.) BÃ¸rgesen, 1915 _ Audouinella moniliformis (Rosenv.) Garbary, 1979 _ Chantransia moniliformis Rosenv., 1909 _ Chromastrum moniliforme (Rosenv.) Papenf., 1945 _ Kylinia moniliformis (Rosenv.) Kylin, 1944 _ Rhodochorton moniliforme (Rosenv.) Drew, 1928</t>
  </si>
  <si>
    <t>Acro moni</t>
  </si>
  <si>
    <t>Acrochaetium moniliforme (Rosenv.) BÃ¸rgesen, 1915 - ACROCHAETIUM MONILIFORME (ROSENV.) BÃ¸RGESEN, 1915</t>
  </si>
  <si>
    <t>N.Kitag., 1985</t>
  </si>
  <si>
    <t>Acromastigum moratii N.Kitag., 1985</t>
  </si>
  <si>
    <t>ACROMASTIGUM MORATII N.KITAG., 1985</t>
  </si>
  <si>
    <t xml:space="preserve">Acromastigum moratii </t>
  </si>
  <si>
    <t>Acro mora</t>
  </si>
  <si>
    <t>Acromastigum moratii N.Kitag., 1985 - ACROMASTIGUM MORATII N.KITAG., 1985</t>
  </si>
  <si>
    <t>Callm., Munzinger &amp; Lowry, 2015</t>
  </si>
  <si>
    <t>Acropogon moratianus Callm., Munzinger &amp; Lowry, 2015</t>
  </si>
  <si>
    <t>ACROPOGON MORATIANUS CALLM., MUNZINGER &amp; LOWRY, 2015</t>
  </si>
  <si>
    <t xml:space="preserve">Acropogon moratianus </t>
  </si>
  <si>
    <t>Acropogon moratianus Callm., Munzinger &amp; Lowry, 2015 - ACROPOGON MORATIANUS CALLM., MUNZINGER &amp; LOWRY, 2015</t>
  </si>
  <si>
    <t>Morat &amp; Chalopin, 2007</t>
  </si>
  <si>
    <t>Acropogon paagoumenensis Morat &amp; Chalopin, 2007</t>
  </si>
  <si>
    <t>ACROPOGON PAAGOUMENENSIS MORAT &amp; CHALOPIN, 2007</t>
  </si>
  <si>
    <t xml:space="preserve">Acropogon paagoumenensis </t>
  </si>
  <si>
    <t>Acro paag</t>
  </si>
  <si>
    <t>Acropogon paagoumenensis Morat &amp; Chalopin, 2007 - ACROPOGON PAAGOUMENENSIS MORAT &amp; CHALOPIN, 2007</t>
  </si>
  <si>
    <t>(Kylin) Hoyt, 1920</t>
  </si>
  <si>
    <t>Acrochaetium parvulum (Kylin) Hoyt, 1920</t>
  </si>
  <si>
    <t>ACROCHAETIUM PARVULUM (KYLIN) HOYT, 1920</t>
  </si>
  <si>
    <t xml:space="preserve">Acrochaetium parvulum </t>
  </si>
  <si>
    <t>Acrochaetium parvulum (Kylin) Hoyt, 1920 _ Audouinella parvula (Kylin) P.S.Dixon, 1976 _ Chantransia hallandica var. parvula (Kylin) Rosenv., 1909 _ Chantransia parvula Kylin, 1906 _ Chromastrum parvulum (Kylin) Papenf., 1945 _ Kylinia parvula (Kylin) Kylin, 1944 _ Rhodochorton parvulum (Kylin) Drew, 1928</t>
  </si>
  <si>
    <t>Acro parv</t>
  </si>
  <si>
    <t>Acrochaetium parvulum (Kylin) Hoyt, 1920 - ACROCHAETIUM PARVULUM (KYLIN) HOYT, 1920</t>
  </si>
  <si>
    <t>Acropogon pilosus Morat &amp; Chalopin, 2007</t>
  </si>
  <si>
    <t>ACROPOGON PILOSUS MORAT &amp; CHALOPIN, 2007</t>
  </si>
  <si>
    <t xml:space="preserve">Acropogon pilosus </t>
  </si>
  <si>
    <t>Acro pilo</t>
  </si>
  <si>
    <t>Acropogon pilosus Morat &amp; Chalopin, 2007 - ACROPOGON PILOSUS MORAT &amp; CHALOPIN, 2007</t>
  </si>
  <si>
    <t>(Sonder) E.M.Wollaston, 1968</t>
  </si>
  <si>
    <t>Acrochaetium de Preiss</t>
  </si>
  <si>
    <t>Acrothamnion preissii (Sonder) E.M.Wollaston, 1968</t>
  </si>
  <si>
    <t>ACROTHAMNION PREISSII (SONDER) E.M.WOLLASTON, 1968</t>
  </si>
  <si>
    <t xml:space="preserve">Acrothamnion preissii </t>
  </si>
  <si>
    <t>Acrothamnion preissii (Sonder) E.M.Wollaston, 1968 _ Acrothamnion arcuatum Wollaston, 1968 _ Acrothamnion pulchellum J.Agardh, 1892 _ Antithamnion preissii (Sonder) De Toni, 1903 _ Callithamnion preissii Sonder, 1845 _ Callithamnion pulchellum Harvey, 1855</t>
  </si>
  <si>
    <t>Antithamnieae</t>
  </si>
  <si>
    <t>Acro prei</t>
  </si>
  <si>
    <t>Acrothamnion preissii (Sonder) E.M.Wollaston, 1968 - ACROTHAMNION PREISSII (SONDER) E.M.WOLLASTON, 1968</t>
  </si>
  <si>
    <t>(Broth. &amp; Paris) Broth., 1925</t>
  </si>
  <si>
    <t>Acroporium procumbens (Broth. &amp; Paris) Broth., 1925</t>
  </si>
  <si>
    <t>ACROPORIUM PROCUMBENS (BROTH. &amp; PARIS) BROTH., 1925</t>
  </si>
  <si>
    <t xml:space="preserve">Acroporium procumbens </t>
  </si>
  <si>
    <t>Acro proc</t>
  </si>
  <si>
    <t>Acroporium procumbens (Broth. &amp; Paris) Broth., 1925 - ACROPORIUM PROCUMBENS (BROTH. &amp; PARIS) BROTH., 1925</t>
  </si>
  <si>
    <t>(J.Agardh) SjÃ¶stedt, 1926</t>
  </si>
  <si>
    <t>Acrosymphyton purpuriferum (J.Agardh) SjÃ¶stedt, 1926</t>
  </si>
  <si>
    <t>ACROSYMPHYTON PURPURIFERUM (J.AGARDH) SJÃ¶STEDT, 1926</t>
  </si>
  <si>
    <t xml:space="preserve">Acrosymphyton purpuriferum </t>
  </si>
  <si>
    <t>Acrosymphyton purpuriferum (J.Agardh) SjÃ¶stedt, 1926 _ Dudresnaya purpurifera J.Agardh, 1842 _ Helminthiopsis purpurifera (J.Agardh) Papenf., 1958</t>
  </si>
  <si>
    <t>Acrosymphytales</t>
  </si>
  <si>
    <t>Acrosymphytaceae</t>
  </si>
  <si>
    <t>Acro purp</t>
  </si>
  <si>
    <t>Acrosymphyton purpuriferum (J.Agardh) SjÃ¶stedt, 1926 - ACROSYMPHYTON PURPURIFERUM (J.AGARDH) SJÃ¶STEDT, 1926</t>
  </si>
  <si>
    <t>Acrochaetium pusillum Feldmann, 1954</t>
  </si>
  <si>
    <t>ACROCHAETIUM PUSILLUM FELDMANN, 1954</t>
  </si>
  <si>
    <t xml:space="preserve">Acrochaetium pusillum </t>
  </si>
  <si>
    <t>Acrochaetium pusillum Feldmann, 1954 _ Audouinella pusilla Dizerbo in Dizerbo &amp; Herpe, 2007 _ Audouinella pusilla Dizerbo, 2007</t>
  </si>
  <si>
    <t>Acro pusi</t>
  </si>
  <si>
    <t>Acrochaetium pusillum Feldmann, 1954 - ACROCHAETIUM PUSILLUM FELDMANN, 1954</t>
  </si>
  <si>
    <t>Acromastigum pusillum N.Kitag., 1985</t>
  </si>
  <si>
    <t>ACROMASTIGUM PUSILLUM N.KITAG., 1985</t>
  </si>
  <si>
    <t xml:space="preserve">Acromastigum pusillum </t>
  </si>
  <si>
    <t>Acromastigum pusillum N.Kitag., 1985 - ACROMASTIGUM PUSILLUM N.KITAG., 1985</t>
  </si>
  <si>
    <t>Acrochaetium reductum (Rosenv.) G.Hamel, 1927</t>
  </si>
  <si>
    <t>ACROCHAETIUM REDUCTUM (ROSENV.) G.HAMEL, 1927</t>
  </si>
  <si>
    <t xml:space="preserve">Acrochaetium reductum </t>
  </si>
  <si>
    <t>Acrochaetium reductum (Rosenv.) G.Hamel, 1927 _ Acrochaetium kylinoides Feldmann, 1958 _ Audouinella kylinioides (Feldmann) Dizerbo, 2007 _ Audouinella reducta (Rosenv.) Garbary, 1979 _ Chantransia reducta Rosenv., 1909 _ Chromastrum kylinoides (Feldmann) Stegenga &amp; Van Wissen, 1979 _ Chromastrum reductum (Rosenv.) Stegenga &amp; Van Wissen, 1979 _ Kylinia kylinoides (Feldmann) Pankow, 1971</t>
  </si>
  <si>
    <t>Acro redu</t>
  </si>
  <si>
    <t>Acrochaetium reductum (Rosenv.) G.Hamel, 1927 - ACROCHAETIUM REDUCTUM (ROSENV.) G.HAMEL, 1927</t>
  </si>
  <si>
    <t>R.M.Schust., 1997</t>
  </si>
  <si>
    <t>Acromastigum rigidum R.M.Schust., 1997</t>
  </si>
  <si>
    <t>ACROMASTIGUM RIGIDUM R.M.SCHUST., 1997</t>
  </si>
  <si>
    <t xml:space="preserve">Acromastigum rigidum </t>
  </si>
  <si>
    <t>Acro rigi</t>
  </si>
  <si>
    <t>Acromastigum rigidum R.M.Schust., 1997 - ACROMASTIGUM RIGIDUM R.M.SCHUST., 1997</t>
  </si>
  <si>
    <t>(Rosenv.) Papenf., 1945</t>
  </si>
  <si>
    <t>Acrochaetium rosulatum (Rosenv.) Papenf., 1945</t>
  </si>
  <si>
    <t>ACROCHAETIUM ROSULATUM (ROSENV.) PAPENF., 1945</t>
  </si>
  <si>
    <t xml:space="preserve">Acrochaetium rosulatum </t>
  </si>
  <si>
    <t>Acrochaetium rosulatum (Rosenv.) Papenf., 1945 _ Acrochaetium rosulata (Rosenv.) Papenf. _ Audouinella rosulata (Rosenv.) P.S.Dixon, 1976 _ Kylinia rosulata Rosenv., 1909</t>
  </si>
  <si>
    <t>Acro rosu</t>
  </si>
  <si>
    <t>Acrochaetium rosulatum (Rosenv.) Papenf., 1945 - ACROCHAETIUM ROSULATUM (ROSENV.) PAPENF., 1945</t>
  </si>
  <si>
    <t>Schltr.</t>
  </si>
  <si>
    <t>Acropogon sageniifolius Schltr.</t>
  </si>
  <si>
    <t>ACROPOGON SAGENIIFOLIUS SCHLTR.</t>
  </si>
  <si>
    <t xml:space="preserve">Acropogon sageniifolius </t>
  </si>
  <si>
    <t>Acropogon sageniifolius Schltr. _ Sterculia comptonii Baker f. _ Sterculia sageniifolia (Schltr.) Guillaumin</t>
  </si>
  <si>
    <t>Acro sage</t>
  </si>
  <si>
    <t>Acropogon sageniifolius Schltr. - ACROPOGON SAGENIIFOLIUS SCHLTR.</t>
  </si>
  <si>
    <t>(Menegh.) NÃ¤geli, 1862</t>
  </si>
  <si>
    <t>Acrochaetium savianum (Menegh.) NÃ¤geli, 1862</t>
  </si>
  <si>
    <t>ACROCHAETIUM SAVIANUM (MENEGH.) NÃ¤GELI, 1862</t>
  </si>
  <si>
    <t xml:space="preserve">Acrochaetium savianum </t>
  </si>
  <si>
    <t>Acrochaetium savianum (Menegh.) NÃ¤geli, 1862 _ Acrochaetium bornetii Papenf. , 1945 _ Acrochaetium intermedium C.-C.Jao, 1936 _ Acrochaetium zosterae Papenf. , 1945 _ Audouinella saviana (Menegh.) Woelk., 1973 _ Callithamnion affine KÃ¼tz., 1843 _ Callithamnion pygmaeum KÃ¼tz., 1849 _ Callithamnion savianum Menegh., 1840 _ Chantransia saviana (Menegh.) J.Agardh, 1883 _ Colaconema savianum (Menegh.) L.P.Perestenko, 1996 _ Colaconema savianum (Menegh.) R.Nielsen, 1994</t>
  </si>
  <si>
    <t>Acro savi</t>
  </si>
  <si>
    <t>Acrochaetium savianum (Menegh.) NÃ¤geli, 1862 - ACROCHAETIUM SAVIANUM (MENEGH.) NÃ¤GELI, 1862</t>
  </si>
  <si>
    <t>(Guillaumin) Morat</t>
  </si>
  <si>
    <t>Acropogon scheffleraefolius (Guillaumin) Morat</t>
  </si>
  <si>
    <t>ACROPOGON SCHEFFLERAEFOLIUS (GUILLAUMIN) MORAT</t>
  </si>
  <si>
    <t xml:space="preserve">Acropogon scheffleraefolius </t>
  </si>
  <si>
    <t>Acropogon scheffleraefolius (Guillaumin) Morat _ Sterculia scheffleraefolia Guillaumin, 1942</t>
  </si>
  <si>
    <t>Acro sche</t>
  </si>
  <si>
    <t>Acropogon scheffleraefolius (Guillaumin) Morat - ACROPOGON SCHEFFLERAEFOLIUS (GUILLAUMIN) MORAT</t>
  </si>
  <si>
    <t>Acropogon schistophilus Morat &amp; Chalopin, 2003</t>
  </si>
  <si>
    <t>ACROPOGON SCHISTOPHILUS MORAT &amp; CHALOPIN, 2003</t>
  </si>
  <si>
    <t xml:space="preserve">Acropogon schistophilus </t>
  </si>
  <si>
    <t>Acro schi</t>
  </si>
  <si>
    <t>Acropogon schistophilus Morat &amp; Chalopin, 2003 - ACROPOGON SCHISTOPHILUS MORAT &amp; CHALOPIN, 2003</t>
  </si>
  <si>
    <t>Acropogon schumannianus Schltr.</t>
  </si>
  <si>
    <t>ACROPOGON SCHUMANNIANUS SCHLTR.</t>
  </si>
  <si>
    <t xml:space="preserve">Acropogon schumannianus </t>
  </si>
  <si>
    <t>Acropogon schumannianus Schltr. _ Sterculia schumanniana (Schltr.) Guillaumin</t>
  </si>
  <si>
    <t>Acro schu</t>
  </si>
  <si>
    <t>Acropogon schumannianus Schltr. - ACROPOGON SCHUMANNIANUS SCHLTR.</t>
  </si>
  <si>
    <t>(Lyngb.) NÃ¤geli, 1858</t>
  </si>
  <si>
    <t>Acrochaetium secundatum (Lyngb.) NÃ¤geli, 1858</t>
  </si>
  <si>
    <t>ACROCHAETIUM SECUNDATUM (LYNGB.) NÃ¤GELI, 1858</t>
  </si>
  <si>
    <t xml:space="preserve">Acrochaetium secundatum </t>
  </si>
  <si>
    <t>Acrochaetium secundatum (Lyngb.) NÃ¤geli, 1858 _ Acrochaetium luxurians f. secundatum (Lyngb.) Thur. _ Acrochaetium luxurians (J.Agardh ex KÃ¼tz.) NÃ¤geli, 1861 _ Acrochaetium rhipidandrum (Rosenv.) G.Hamel, 1927 _ Acrochaetium secundatum f. virgatulum (Lyngb.) Hamel, 1927 _ Acrochaetium virgatulum f. luxurians (J.Agardh e KÃ¼tz.) F.S.Collins _ Acrochaetium virgatulum f. secundatum (Lyngb.) Hamel, 1927 _ Acrochaetium virgatulum f. tetricum (Rosenv.) G.Hamel, 1927 _ Acrochaetium virgatulum var. luxurians (J.Agardh ex KÃ¼tz.) _ Acrochaetium virgatulum var. tetricum (Rosenv.) Celan _ Acrochaetium virgatulum (Harvey) Batters, 1902 _ Audouinella rhipidandra (Rosenv.) P.S.Dixon, 1976 _ Audouinella secundata (Lyngb.) P.S.Dixon, 1976 _ Audouinella virgatula (Harvey) P.S.Dixon, 1976 _ Callithamnion byssaceum KÃ¼tz., 1843 _ Callithamnion daviesii var. secundatum Lyngb., 1819 _ Callithamnion luxurians J.Agardh ex KÃ¼tz., 1849 _ Callithamnion secundatum (Lyngb.) Agardh, 1828 _ Callithamnion virgatulum Harvey, 1833 _ Ceramium secundatum (Lyngb.) C.Agardh, 1824 _ Chantransia luxurians (J.Agardh) Kjellman, 1880 _ Chantransia rhipidandra Rosenv., 1909 _ Chantransia secundata (Lyngb.) Thur., 1863 _ Chantransia virgatula f. farlowi Kjellman, 1883 _ Chantransia virgatula f. luxurians (J.Agardh) Rosenv., 1909 _ Chantransia virgatula f. secundata (Lyngb.) Rosenv., 1909 _ Chantransia virgatula subsp. secundata (Lyngb.) Printz, 1926 _ Chantransia virgatula (Harvey) Thur., 1863 _ Chromastrum rhipidandrum (Rosenv.) Papenf., 1945 _ Chromastrum secundatum f. virgatulum (Harvey) Papenf., 1945 _ Chromastrum secundatum (Lyngb.) Papenf., 1945 _ Chromastrum virgatulum (Harvey) Papenf., 1945 _ Colaconema secundatum (Lyngb.) Woelk., 1973 _ Kylinia rhipidandra (Rosenv.) Kylin _ Kylinia secundata (Lyngb.) Papenf., 1947 _ Kylinia virgatula f. luxurians (J.Agardh) F.S.Collins _ Kylinia virgatula (Harvey) Papenf., 1947 _ Rhodochorton rhipidandrum (Rosenv.) Drew _ Rhodochorton virgatulum (Harvey) K.M.Drew, 1928 _ Trentepohlia secundata (Lyngb.) Harvey, 1836</t>
  </si>
  <si>
    <t>Acro secu</t>
  </si>
  <si>
    <t>Acrochaetium secundatum (Lyngb.) NÃ¤geli, 1858 - ACROCHAETIUM SECUNDATUM (LYNGB.) NÃ¤GELI, 1858</t>
  </si>
  <si>
    <t>(Steph.) Gradst., 1975</t>
  </si>
  <si>
    <t>Acrolejeunea securifolia subsp. caledonica (Steph.) Gradst., 1975</t>
  </si>
  <si>
    <t>ACROLEJEUNEA SECURIFOLIA SUBSP. CALEDONICA (STEPH.) GRADST., 1975</t>
  </si>
  <si>
    <t xml:space="preserve">Acrolejeunea securifolia subsp. caledonica </t>
  </si>
  <si>
    <t>Acrolejeunea securifolia subsp. caledonica (Steph.) Gradst., 1975 _ Acrolejeunea caledonica Steph. ex Bonner _ Phragmicoma caledonica Gottsche _ Ptychocoleus caledonicus Steph., 1912</t>
  </si>
  <si>
    <t>Acro secu ssp. cale</t>
  </si>
  <si>
    <t>Acrolejeunea securifolia subsp. caledonica (Steph.) Gradst., 1975 - ACROLEJEUNEA SECURIFOLIA SUBSP. CALEDONICA (STEPH.) GRADST., 1975</t>
  </si>
  <si>
    <t>Fritsch ex W.R. Taylor, 1957</t>
  </si>
  <si>
    <t>Acrochaetiaceae Fritsch ex W.R. Taylor, 1957</t>
  </si>
  <si>
    <t>ACROCHAETIACEAE FRITSCH EX W.R. TAYLOR, 1957</t>
  </si>
  <si>
    <t xml:space="preserve">Acrochaetiaceae </t>
  </si>
  <si>
    <t>Acro sp.</t>
  </si>
  <si>
    <t>Acrochaetiaceae Fritsch ex W.R. Taylor, 1957 - ACROCHAETIACEAE FRITSCH EX W.R. TAYLOR, 1957</t>
  </si>
  <si>
    <t>Feldmann, 1953</t>
  </si>
  <si>
    <t>Acrochaetiales Feldmann, 1953</t>
  </si>
  <si>
    <t>ACROCHAETIALES FELDMANN, 1953</t>
  </si>
  <si>
    <t xml:space="preserve">Acrochaetiales </t>
  </si>
  <si>
    <t>Acrochaetiales Feldmann, 1953 - ACROCHAETIALES FELDMANN, 1953</t>
  </si>
  <si>
    <t>NÃ¤geli, 1858</t>
  </si>
  <si>
    <t>Acrochaetium NÃ¤geli, 1858</t>
  </si>
  <si>
    <t>ACROCHAETIUM NÃ¤GELI, 1858</t>
  </si>
  <si>
    <t xml:space="preserve">Acrochaetium </t>
  </si>
  <si>
    <t>Acrochaetium NÃ¤geli, 1858 - ACROCHAETIUM NÃ¤GELI, 1858</t>
  </si>
  <si>
    <t>Zanardini, 1869</t>
  </si>
  <si>
    <t>Acrodiscus Zanardini, 1869</t>
  </si>
  <si>
    <t>ACRODISCUS ZANARDINI, 1869</t>
  </si>
  <si>
    <t xml:space="preserve">Acrodiscus </t>
  </si>
  <si>
    <t>Halymeniales</t>
  </si>
  <si>
    <t>Halymeniaceae</t>
  </si>
  <si>
    <t>Acrodiscus Zanardini, 1869 - ACRODISCUS ZANARDINI, 1869</t>
  </si>
  <si>
    <t>Acropogon Schltr., 1906</t>
  </si>
  <si>
    <t>ACROPOGON SCHLTR., 1906</t>
  </si>
  <si>
    <t xml:space="preserve">Acropogon </t>
  </si>
  <si>
    <t>Acropogon Schltr., 1906 - ACROPOGON SCHLTR., 1906</t>
  </si>
  <si>
    <t>J.Agardh, 1846</t>
  </si>
  <si>
    <t>Acrosiphonia J.Agardh, 1846</t>
  </si>
  <si>
    <t>ACROSIPHONIA J.AGARDH, 1846</t>
  </si>
  <si>
    <t xml:space="preserve">Acrosiphonia </t>
  </si>
  <si>
    <t>Acrosiphonia J.Agardh, 1846 - ACROSIPHONIA J.AGARDH, 1846</t>
  </si>
  <si>
    <t>Zanardini ex KÃ¼tz., 1869</t>
  </si>
  <si>
    <t>Acrosorium Zanardini ex KÃ¼tz., 1869</t>
  </si>
  <si>
    <t>ACROSORIUM ZANARDINI EX KÃ¼TZ., 1869</t>
  </si>
  <si>
    <t xml:space="preserve">Acrosorium </t>
  </si>
  <si>
    <t>Acrosorium Zanardini ex KÃ¼tz., 1869 - ACROSORIUM ZANARDINI EX KÃ¼TZ., 1869</t>
  </si>
  <si>
    <t>S.C. Lindstrom</t>
  </si>
  <si>
    <t>Acrosymphytaceae S.C. Lindstrom</t>
  </si>
  <si>
    <t>ACROSYMPHYTACEAE S.C. LINDSTROM</t>
  </si>
  <si>
    <t xml:space="preserve">Acrosymphytaceae </t>
  </si>
  <si>
    <t>Acrosymphytaceae S.C. Lindstrom - ACROSYMPHYTACEAE S.C. LINDSTROM</t>
  </si>
  <si>
    <t xml:space="preserve">Acrosymphytales </t>
  </si>
  <si>
    <t xml:space="preserve">ACROSYMPHYTALES </t>
  </si>
  <si>
    <t xml:space="preserve">Acrosymphytales  - ACROSYMPHYTALES </t>
  </si>
  <si>
    <t>SjÃ¶stedt, 1926</t>
  </si>
  <si>
    <t>Acrosymphyton SjÃ¶stedt, 1926</t>
  </si>
  <si>
    <t>ACROSYMPHYTON SJÃ¶STEDT, 1926</t>
  </si>
  <si>
    <t xml:space="preserve">Acrosymphyton </t>
  </si>
  <si>
    <t>Acrosymphyton SjÃ¶stedt, 1926 - ACROSYMPHYTON SJÃ¶STEDT, 1926</t>
  </si>
  <si>
    <t>J.Agardh, 1892</t>
  </si>
  <si>
    <t>Acrothamnion J.Agardh, 1892</t>
  </si>
  <si>
    <t>ACROTHAMNION J.AGARDH, 1892</t>
  </si>
  <si>
    <t xml:space="preserve">Acrothamnion </t>
  </si>
  <si>
    <t>Acrothamnion J.Agardh, 1892 - ACROTHAMNION J.AGARDH, 1892</t>
  </si>
  <si>
    <t>J.Feldmann, 1954</t>
  </si>
  <si>
    <t>Acrochaetium spermatochni J.Feldmann, 1954</t>
  </si>
  <si>
    <t>ACROCHAETIUM SPERMATOCHNI J.FELDMANN, 1954</t>
  </si>
  <si>
    <t xml:space="preserve">Acrochaetium spermatochni </t>
  </si>
  <si>
    <t>Acrochaetium spermatochni J.Feldmann, 1954 _ Audouinella spermatochni Dizerbo in Dizerbo &amp; Herpe, 2007 _ Audouinella spermatochni Dizerbo, 2007</t>
  </si>
  <si>
    <t>Acro sper</t>
  </si>
  <si>
    <t>Acrochaetium spermatochni J.Feldmann, 1954 - ACROCHAETIUM SPERMATOCHNI J.FELDMANN, 1954</t>
  </si>
  <si>
    <t>(KÃ¼tz.) Kjellman, 1883</t>
  </si>
  <si>
    <t>Acrosiphonia spinescens (KÃ¼tz.) Kjellman, 1883</t>
  </si>
  <si>
    <t>ACROSIPHONIA SPINESCENS (KÃ¼TZ.) KJELLMAN, 1883</t>
  </si>
  <si>
    <t xml:space="preserve">Acrosiphonia spinescens </t>
  </si>
  <si>
    <t>Acrosiphonia spinescens (KÃ¼tz.) Kjellman, 1883 _ Cladophora spinescens KÃ¼tz., 1849 _ Spongomorpha spinescens (KÃ¼tz.) KÃ¼tz., 1854</t>
  </si>
  <si>
    <t>Acro spin</t>
  </si>
  <si>
    <t>Acrosiphonia spinescens (KÃ¼tz.) Kjellman, 1883 - ACROSIPHONIA SPINESCENS (KÃ¼TZ.) KJELLMAN, 1883</t>
  </si>
  <si>
    <t>Acromastigum stellare N.Kitag., 1985</t>
  </si>
  <si>
    <t>ACROMASTIGUM STELLARE N.KITAG., 1985</t>
  </si>
  <si>
    <t xml:space="preserve">Acromastigum stellare </t>
  </si>
  <si>
    <t>Acro stel</t>
  </si>
  <si>
    <t>Acromastigum stellare N.Kitag., 1985 - ACROMASTIGUM STELLARE N.KITAG., 1985</t>
  </si>
  <si>
    <t>(Levring) Kylin, 1944</t>
  </si>
  <si>
    <t>Acrochaetium stilophorae (Levring) Kylin, 1944</t>
  </si>
  <si>
    <t>ACROCHAETIUM STILOPHORAE (LEVRING) KYLIN, 1944</t>
  </si>
  <si>
    <t xml:space="preserve">Acrochaetium stilophorae </t>
  </si>
  <si>
    <t>Acrochaetium stilophorae (Levring) Kylin, 1944 _ Audouinella stilophorae (Levring) G.R.South &amp; Tittley, 1986 _ Chantransia stilophorae Levring, 1935 _ Chromastrum stilophorae (Levring) Papenf., 1945 _ Kylinia stilophorae (Levring) Papenf., 1947</t>
  </si>
  <si>
    <t>Acro stil</t>
  </si>
  <si>
    <t>Acrochaetium stilophorae (Levring) Kylin, 1944 - ACROCHAETIUM STILOPHORAE (LEVRING) KYLIN, 1944</t>
  </si>
  <si>
    <t>Acromastigum subechinatiforme HÃ¼rl., 1983</t>
  </si>
  <si>
    <t>ACROMASTIGUM SUBECHINATIFORME HÃ¼RL., 1983</t>
  </si>
  <si>
    <t xml:space="preserve">Acromastigum subechinatiforme </t>
  </si>
  <si>
    <t>Acro sube</t>
  </si>
  <si>
    <t>Acromastigum subechinatiforme HÃ¼rl., 1983 - ACROMASTIGUM SUBECHINATIFORME HÃ¼RL., 1983</t>
  </si>
  <si>
    <t>Bornet ex G.Hamel, 1927</t>
  </si>
  <si>
    <t>Acrochaetium subpinnatum Bornet ex G.Hamel, 1927</t>
  </si>
  <si>
    <t>ACROCHAETIUM SUBPINNATUM BORNET EX G.HAMEL, 1927</t>
  </si>
  <si>
    <t xml:space="preserve">Acrochaetium subpinnatum </t>
  </si>
  <si>
    <t>Acrochaetium subpinnatum Bornet ex G.Hamel, 1927 _ Audouinella subpinnata (Bornet ex G.Hamel) Garbary, 1979 _ Chromastrum subpinnatum (Bornet ex G.Hamel) Stegenga &amp; Mulder, 1979 _ Kylinia subpinnata (Bornet ex G.Hamel) Kylin, 1944</t>
  </si>
  <si>
    <t>Acro subp</t>
  </si>
  <si>
    <t>Acrochaetium subpinnatum Bornet ex G.Hamel, 1927 - ACROCHAETIUM SUBPINNATUM BORNET EX G.HAMEL, 1927</t>
  </si>
  <si>
    <t>(KÃ¼tz.) G.Hamel, 1927</t>
  </si>
  <si>
    <t>Acrochaetium subtilissimum (KÃ¼tz.) G.Hamel, 1927</t>
  </si>
  <si>
    <t>ACROCHAETIUM SUBTILISSIMUM (KÃ¼TZ.) G.HAMEL, 1927</t>
  </si>
  <si>
    <t xml:space="preserve">Acrochaetium subtilissimum </t>
  </si>
  <si>
    <t>Acrochaetium subtilissimum (KÃ¼tz.) G.Hamel, 1927 _ Audouinella subtilissima (KÃ¼tz.) Garbary, 1979 _ Callithamnion subtilissimum KÃ¼tz., 1861</t>
  </si>
  <si>
    <t>Acro subt</t>
  </si>
  <si>
    <t>Acrochaetium subtilissimum (KÃ¼tz.) G.Hamel, 1927 - ACROCHAETIUM SUBTILISSIMUM (KÃ¼TZ.) G.HAMEL, 1927</t>
  </si>
  <si>
    <t>(Steph.) A.Evans, 1934</t>
  </si>
  <si>
    <t>Acromastigum tenax (Steph.) A.Evans, 1934</t>
  </si>
  <si>
    <t>ACROMASTIGUM TENAX (STEPH.) A.EVANS, 1934</t>
  </si>
  <si>
    <t xml:space="preserve">Acromastigum tenax </t>
  </si>
  <si>
    <t>Acromastigum tenax (Steph.) A.Evans, 1934 _ Mastigobryum tenax Steph. ex Paris _ Mastigobryum tenax Steph., 1924</t>
  </si>
  <si>
    <t>Acro tena</t>
  </si>
  <si>
    <t>Acromastigum tenax (Steph.) A.Evans, 1934 - ACROMASTIGUM TENAX (STEPH.) A.EVANS, 1934</t>
  </si>
  <si>
    <t>Acropogon tireliae Morat &amp; Chalopin, 2007</t>
  </si>
  <si>
    <t>ACROPOGON TIRELIAE MORAT &amp; CHALOPIN, 2007</t>
  </si>
  <si>
    <t xml:space="preserve">Acropogon tireliae </t>
  </si>
  <si>
    <t>Acro tire</t>
  </si>
  <si>
    <t>Acropogon tireliae Morat &amp; Chalopin, 2007 - ACROPOGON TIRELIAE MORAT &amp; CHALOPIN, 2007</t>
  </si>
  <si>
    <t>C.-C.Jao, 1936</t>
  </si>
  <si>
    <t>Acrochaetium unifilum C.-C.Jao, 1936</t>
  </si>
  <si>
    <t>ACROCHAETIUM UNIFILUM C.-C.JAO, 1936</t>
  </si>
  <si>
    <t xml:space="preserve">Acrochaetium unifilum </t>
  </si>
  <si>
    <t>Acrochaetium unifilum C.-C.Jao, 1936 _ Audouinella australis (Levring) Woelk., 1971 _ Audouinella unifila (Jao) Woelk., 1973 _ Chromastrum unifilum (Jao) Papenf., 1945 _ Kylinia australis Levring, 1953 _ Kylinia unifila (C.C.Jao) Papenf., 1947</t>
  </si>
  <si>
    <t>Acro unif</t>
  </si>
  <si>
    <t>Acrochaetium unifilum C.-C.Jao, 1936 - ACROCHAETIUM UNIFILUM C.-C.JAO, 1936</t>
  </si>
  <si>
    <t>Acropogon veillonii Morat, 1988</t>
  </si>
  <si>
    <t>ACROPOGON VEILLONII MORAT, 1988</t>
  </si>
  <si>
    <t xml:space="preserve">Acropogon veillonii </t>
  </si>
  <si>
    <t>Acro veil</t>
  </si>
  <si>
    <t>Acropogon veillonii Morat, 1988 - ACROPOGON VEILLONII MORAT, 1988</t>
  </si>
  <si>
    <t>(Menegh.) Zanardini, 1868</t>
  </si>
  <si>
    <t>Acrodiscus vidovichii (Menegh.) Zanardini, 1868</t>
  </si>
  <si>
    <t>ACRODISCUS VIDOVICHII (MENEGH.) ZANARDINI, 1868</t>
  </si>
  <si>
    <t xml:space="preserve">Acrodiscus vidovichii </t>
  </si>
  <si>
    <t>Acrodiscus vidovichii (Menegh.) Zanardini, 1868 _ Cryptonemia vidovichii (Menegh.) Zanardini, 1843 _ Nitophyllum vidovichii (Menegh.) Hauck, 1875</t>
  </si>
  <si>
    <t>Acro vido</t>
  </si>
  <si>
    <t>Acrodiscus vidovichii (Menegh.) Zanardini, 1868 - ACRODISCUS VIDOVICHII (MENEGH.) ZANARDINI, 1868</t>
  </si>
  <si>
    <t>Actaea L., 1753</t>
  </si>
  <si>
    <t>ACTAEA L., 1753</t>
  </si>
  <si>
    <t xml:space="preserve">Actaea </t>
  </si>
  <si>
    <t>Acta sp.</t>
  </si>
  <si>
    <t>Actaea L., 1753 - ACTAEA L., 1753</t>
  </si>
  <si>
    <t>ActÃ©e en Ã©pi, Herbe aux poux</t>
  </si>
  <si>
    <t>Baneberry</t>
  </si>
  <si>
    <t>Actaea spicata L., 1753</t>
  </si>
  <si>
    <t>ACTAEA SPICATA L., 1753</t>
  </si>
  <si>
    <t xml:space="preserve">Actaea spicata </t>
  </si>
  <si>
    <t>Actaea spicata L., 1753 _ Actaea christophoriana Gouan, 1764 _ Actaea nigra (L.) G.Gaertn., B.Mey. &amp; Scherb., 1800 _ Actaea spicata var. nigra L., 1753 _ Christophoriana spicata (L.) Moench, 1794 _ Christophoriana vulgaris Bubani, 1901</t>
  </si>
  <si>
    <t>Acta spic</t>
  </si>
  <si>
    <t>Actaea spicata L., 1753 - ACTAEA SPICATA L., 1753</t>
  </si>
  <si>
    <t>Playfair, 1917</t>
  </si>
  <si>
    <t>Actinastrum aciculare Playfair, 1917</t>
  </si>
  <si>
    <t>ACTINASTRUM ACICULARE PLAYFAIR, 1917</t>
  </si>
  <si>
    <t xml:space="preserve">Actinastrum aciculare </t>
  </si>
  <si>
    <t>Chlorellales</t>
  </si>
  <si>
    <t>Chlorellaceae</t>
  </si>
  <si>
    <t>Acti acic</t>
  </si>
  <si>
    <t>Actinastrum aciculare Playfair, 1917 - ACTINASTRUM ACICULARE PLAYFAIR, 1917</t>
  </si>
  <si>
    <t>(E.Fourn.) C.F.Reed</t>
  </si>
  <si>
    <t>Actinostachys balansae (E.Fourn.) C.F.Reed</t>
  </si>
  <si>
    <t>ACTINOSTACHYS BALANSAE (E.FOURN.) C.F.REED</t>
  </si>
  <si>
    <t xml:space="preserve">Actinostachys balansae </t>
  </si>
  <si>
    <t>Actinostachys balansae (E.Fourn.) C.F.Reed _ Schizaea balansae E.Fourn.</t>
  </si>
  <si>
    <t>Schizaeales</t>
  </si>
  <si>
    <t>Schizaeaceae</t>
  </si>
  <si>
    <t>Acti bala</t>
  </si>
  <si>
    <t>Actinostachys balansae (E.Fourn.) C.F.Reed - ACTINOSTACHYS BALANSAE (E.FOURN.) C.F.REED</t>
  </si>
  <si>
    <t>(Joshua) Teiling, 1954</t>
  </si>
  <si>
    <t>Actinotaenium capax (Joshua) Teiling, 1954</t>
  </si>
  <si>
    <t>ACTINOTAENIUM CAPAX (JOSHUA) TEILING, 1954</t>
  </si>
  <si>
    <t xml:space="preserve">Actinotaenium capax </t>
  </si>
  <si>
    <t>Charophyta</t>
  </si>
  <si>
    <t>Conjugatophyceae</t>
  </si>
  <si>
    <t>Desmidiales</t>
  </si>
  <si>
    <t>Desmidiaceae</t>
  </si>
  <si>
    <t>Autres</t>
  </si>
  <si>
    <t>Acti capa</t>
  </si>
  <si>
    <t>Actinotaenium capax (Joshua) Teiling, 1954 - ACTINOTAENIUM CAPAX (JOSHUA) TEILING, 1954</t>
  </si>
  <si>
    <t>Planch., 1847</t>
  </si>
  <si>
    <t>Kiwi</t>
  </si>
  <si>
    <t>Actinidia chinensis Planch., 1847</t>
  </si>
  <si>
    <t>ACTINIDIA CHINENSIS PLANCH., 1847</t>
  </si>
  <si>
    <t xml:space="preserve">Actinidia chinensis </t>
  </si>
  <si>
    <t>Ericales</t>
  </si>
  <si>
    <t>Actinidiaceae</t>
  </si>
  <si>
    <t>Acti chin</t>
  </si>
  <si>
    <t>Actinidia chinensis Planch., 1847 - ACTINIDIA CHINENSIS PLANCH., 1847</t>
  </si>
  <si>
    <t>(BrÃ©b. ex W.Archer) CompÃ¨re, 1976</t>
  </si>
  <si>
    <t>Actinotaenium colpopelta (BrÃ©b. ex W.Archer) CompÃ¨re, 1976</t>
  </si>
  <si>
    <t>ACTINOTAENIUM COLPOPELTA (BRÃ©B. EX W.ARCHER) COMPÃ¨RE, 1976</t>
  </si>
  <si>
    <t xml:space="preserve">Actinotaenium colpopelta </t>
  </si>
  <si>
    <t>Actinotaenium colpopelta (BrÃ©b. ex W.Archer) CompÃ¨re, 1976 _ Actinotaenium viride (Corda ex Joshua) Teiling, 1954 _ Colpopelta viridis Corda, 1835 _ Cosmarium colpopelta BrÃ©b. ex W.Archer, 1861 _ Cosmarium viride Corda ex Joshua, 1885 _ Dysphinctium viride (Corda) De Toni</t>
  </si>
  <si>
    <t>Acti colp</t>
  </si>
  <si>
    <t>Actinotaenium colpopelta (BrÃ©b. ex W.Archer) CompÃ¨re, 1976 - ACTINOTAENIUM COLPOPELTA (BRÃ©B. EX W.ARCHER) COMPÃ¨RE, 1976</t>
  </si>
  <si>
    <t>(De Bary) Teiling, 1954</t>
  </si>
  <si>
    <t>Actinotaenium cruciferum (De Bary) Teiling, 1954</t>
  </si>
  <si>
    <t>ACTINOTAENIUM CRUCIFERUM (DE BARY) TEILING, 1954</t>
  </si>
  <si>
    <t xml:space="preserve">Actinotaenium cruciferum </t>
  </si>
  <si>
    <t>Actinotaenium cruciferum (De Bary) Teiling, 1954 _ Cosmarium cruciferum De Bary, 1858 _ Disphinctium cruciferum (De Bary) Hansg., 1957 _ Dysphinctium cruciferum (Ralfs) Grunnow _ Penium cruciferum (De Bary) Wittrock, 1882</t>
  </si>
  <si>
    <t>Acti cruc</t>
  </si>
  <si>
    <t>Actinotaenium cruciferum (De Bary) Teiling, 1954 - ACTINOTAENIUM CRUCIFERUM (DE BARY) TEILING, 1954</t>
  </si>
  <si>
    <t>(BrÃ©b. ex Ralfs) Teiling, 1954</t>
  </si>
  <si>
    <t>Actinotaenium cucurbita (BrÃ©b. ex Ralfs) Teiling, 1954</t>
  </si>
  <si>
    <t>ACTINOTAENIUM CUCURBITA (BRÃ©B. EX RALFS) TEILING, 1954</t>
  </si>
  <si>
    <t xml:space="preserve">Actinotaenium cucurbita </t>
  </si>
  <si>
    <t>Actinotaenium cucurbita (BrÃ©b. ex Ralfs) Teiling, 1954 _ Actinotaenium cucurbita f. latius (West &amp; West) Teiling, 1954 _ Calocylindrus cucurbita Kirchner, 1878 _ Cosmarium cucurbita var. attenuatum G.S.West, 1904 _ Cosmarium cucurbita Breb. ex Ralfs, 1848 _ Cosmarium curcurbita f. maior West, 1892 _ Dysphinctium cucurbita (Brebisson ex Ralfs) Grunow, 1859</t>
  </si>
  <si>
    <t>Acti cucu</t>
  </si>
  <si>
    <t>Actinotaenium cucurbita (BrÃ©b. ex Ralfs) Teiling, 1954 - ACTINOTAENIUM CUCURBITA (BRÃ©B. EX RALFS) TEILING, 1954</t>
  </si>
  <si>
    <t>(Bisset) Teiling, 1954</t>
  </si>
  <si>
    <t>Actinotaenium cucurbitinum (Bisset) Teiling, 1954</t>
  </si>
  <si>
    <t>ACTINOTAENIUM CUCURBITINUM (BISSET) TEILING, 1954</t>
  </si>
  <si>
    <t xml:space="preserve">Actinotaenium cucurbitinum </t>
  </si>
  <si>
    <t>Actinotaenium cucurbitinum (Bisset) Teiling, 1954 - ACTINOTAENIUM CUCURBITINUM (BISSET) TEILING, 1954</t>
  </si>
  <si>
    <t>(BrÃ©b. ex Ralfs) Teiling, 1978</t>
  </si>
  <si>
    <t>Actinotaenium curtum (BrÃ©b. ex Ralfs) Teiling, 1978</t>
  </si>
  <si>
    <t>ACTINOTAENIUM CURTUM (BRÃ©B. EX RALFS) TEILING, 1978</t>
  </si>
  <si>
    <t xml:space="preserve">Actinotaenium curtum </t>
  </si>
  <si>
    <t>Acti curt</t>
  </si>
  <si>
    <t>Actinotaenium curtum (BrÃ©b. ex Ralfs) Teiling, 1978 - ACTINOTAENIUM CURTUM (BRÃ©B. EX RALFS) TEILING, 1978</t>
  </si>
  <si>
    <t>(A.Chev.) C.F.Liang &amp; A.R.Ferguson, 1984</t>
  </si>
  <si>
    <t>Actinidia deliciosa (A.Chev.) C.F.Liang &amp; A.R.Ferguson, 1984</t>
  </si>
  <si>
    <t>ACTINIDIA DELICIOSA (A.CHEV.) C.F.LIANG &amp; A.R.FERGUSON, 1984</t>
  </si>
  <si>
    <t xml:space="preserve">Actinidia deliciosa </t>
  </si>
  <si>
    <t>Actinidia deliciosa (A.Chev.) C.F.Liang &amp; A.R.Ferguson, 1984 _ Actinidia chinensis var. deliciosa (A.Chev.) A.Chev., 1941 _ Actinidia chinensis auct. non Planch., 1847 _ Actinidia latifolia var. deliciosa A.Chev., 1940</t>
  </si>
  <si>
    <t>Acti deli</t>
  </si>
  <si>
    <t>Actinidia deliciosa (A.Chev.) C.F.Liang &amp; A.R.Ferguson, 1984 - ACTINIDIA DELICIOSA (A.CHEV.) C.F.LIANG &amp; A.R.FERGUSON, 1984</t>
  </si>
  <si>
    <t>(P.Lundell) Coesel &amp; Delfos, 1986</t>
  </si>
  <si>
    <t>Actinotaenium didymocarpum (P.Lundell) Coesel &amp; Delfos, 1986</t>
  </si>
  <si>
    <t>ACTINOTAENIUM DIDYMOCARPUM (P.LUNDELL) COESEL &amp; DELFOS, 1986</t>
  </si>
  <si>
    <t xml:space="preserve">Actinotaenium didymocarpum </t>
  </si>
  <si>
    <t>Actinotaenium didymocarpum (P.Lundell) Coesel &amp; Delfos, 1986 _ Penium didymocarpum P.Lundell, 1871</t>
  </si>
  <si>
    <t>Acti didy</t>
  </si>
  <si>
    <t>Actinotaenium didymocarpum (P.Lundell) Coesel &amp; Delfos, 1986 - ACTINOTAENIUM DIDYMOCARPUM (P.LUNDELL) COESEL &amp; DELFOS, 1986</t>
  </si>
  <si>
    <t>(P.Lundell) Teiling, 1954</t>
  </si>
  <si>
    <t>Actinotaenium diplosporum (P.Lundell) Teiling, 1954</t>
  </si>
  <si>
    <t>ACTINOTAENIUM DIPLOSPORUM (P.LUNDELL) TEILING, 1954</t>
  </si>
  <si>
    <t xml:space="preserve">Actinotaenium diplosporum </t>
  </si>
  <si>
    <t>Actinotaenium diplosporum (P.Lundell) Teiling, 1954 _ Cosmarium diplosporum (Lund.) Lutkem., 1913 _ Cosmarium pseudohibernicum Lutkem., 1910 _ Cylindrocystis diplospora P.M.Lundell, 1871</t>
  </si>
  <si>
    <t>Acti dipl</t>
  </si>
  <si>
    <t>Actinotaenium diplosporum (P.Lundell) Teiling, 1954 - ACTINOTAENIUM DIPLOSPORUM (P.LUNDELL) TEILING, 1954</t>
  </si>
  <si>
    <t>(Brongn.) Dammer</t>
  </si>
  <si>
    <t>Actinokentia divaricata (Brongn.) Dammer</t>
  </si>
  <si>
    <t>ACTINOKENTIA DIVARICATA (BRONGN.) DAMMER</t>
  </si>
  <si>
    <t xml:space="preserve">Actinokentia divaricata </t>
  </si>
  <si>
    <t>Actinokentia divaricata (Brongn.) Dammer _ Kentiopsis divaricata Brongn., 1873</t>
  </si>
  <si>
    <t>Acti diva</t>
  </si>
  <si>
    <t>Actinokentia divaricata (Brongn.) Dammer - ACTINOKENTIA DIVARICATA (BRONGN.) DAMMER</t>
  </si>
  <si>
    <t>Kouwets, 1988</t>
  </si>
  <si>
    <t>Actinotaenium geniculatum Kouwets, 1988</t>
  </si>
  <si>
    <t>ACTINOTAENIUM GENICULATUM KOUWETS, 1988</t>
  </si>
  <si>
    <t xml:space="preserve">Actinotaenium geniculatum </t>
  </si>
  <si>
    <t>Acti geni</t>
  </si>
  <si>
    <t>Actinotaenium geniculatum Kouwets, 1988 - ACTINOTAENIUM GENICULATUM KOUWETS, 1988</t>
  </si>
  <si>
    <t>(Bulnh.) K.FÃ¶rster ex CompÃ¨re, 1976</t>
  </si>
  <si>
    <t>Actinotaenium globosum (Bulnh.) K.FÃ¶rster ex CompÃ¨re, 1976</t>
  </si>
  <si>
    <t>ACTINOTAENIUM GLOBOSUM (BULNH.) K.FÃ¶RSTER EX COMPÃ¨RE, 1976</t>
  </si>
  <si>
    <t xml:space="preserve">Actinotaenium globosum </t>
  </si>
  <si>
    <t>Actinotaenium globosum (Bulnh.) K.FÃ¶rster ex CompÃ¨re, 1976 _ Cosmarium globosum Bulnh., 1861 _ Disphinctium cucurbita Reinsch, 1957 _ Dysphinctium globosum (Bulnh.) Hansg.</t>
  </si>
  <si>
    <t>Acti glob</t>
  </si>
  <si>
    <t>Actinotaenium globosum (Bulnh.) K.FÃ¶rster ex CompÃ¨re, 1976 - ACTINOTAENIUM GLOBOSUM (BULNH.) K.FÃ¶RSTER EX COMPÃ¨RE, 1976</t>
  </si>
  <si>
    <t>Lagerh., 1882</t>
  </si>
  <si>
    <t>Actinastrum hantzschii Lagerh., 1882</t>
  </si>
  <si>
    <t>ACTINASTRUM HANTZSCHII LAGERH., 1882</t>
  </si>
  <si>
    <t xml:space="preserve">Actinastrum hantzschii </t>
  </si>
  <si>
    <t>Acti hant</t>
  </si>
  <si>
    <t>Actinastrum hantzschii Lagerh., 1882 - ACTINASTRUM HANTZSCHII LAGERH., 1882</t>
  </si>
  <si>
    <t>H.E.Moore, 1980</t>
  </si>
  <si>
    <t>Actinokentia huerlimannii H.E.Moore, 1980</t>
  </si>
  <si>
    <t>ACTINOKENTIA HUERLIMANNII H.E.MOORE, 1980</t>
  </si>
  <si>
    <t xml:space="preserve">Actinokentia huerlimannii </t>
  </si>
  <si>
    <t>Acti huer</t>
  </si>
  <si>
    <t>Actinokentia huerlimannii H.E.Moore, 1980 - ACTINOKENTIA HUERLIMANNII H.E.MOORE, 1980</t>
  </si>
  <si>
    <t>(West &amp; G.S.West) Teiling, 1954</t>
  </si>
  <si>
    <t>Actinotaenium inconspicuum (West &amp; G.S.West) Teiling, 1954</t>
  </si>
  <si>
    <t>ACTINOTAENIUM INCONSPICUUM (WEST &amp; G.S.WEST) TEILING, 1954</t>
  </si>
  <si>
    <t xml:space="preserve">Actinotaenium inconspicuum </t>
  </si>
  <si>
    <t>Actinotaenium inconspicuum (West &amp; G.S.West) Teiling, 1954 _ Cosmarium bacillare LÃ¼tkem., 1910 _ Penium inconspicuum West &amp; G.S.West, 1894</t>
  </si>
  <si>
    <t>Acti inco</t>
  </si>
  <si>
    <t>Actinotaenium inconspicuum (West &amp; G.S.West) Teiling, 1954 - ACTINOTAENIUM INCONSPICUUM (WEST &amp; G.S.WEST) TEILING, 1954</t>
  </si>
  <si>
    <t>(Mett.) C.F.Reed</t>
  </si>
  <si>
    <t>Actinostachys intermedia (Mett.) C.F.Reed</t>
  </si>
  <si>
    <t>ACTINOSTACHYS INTERMEDIA (METT.) C.F.REED</t>
  </si>
  <si>
    <t xml:space="preserve">Actinostachys intermedia </t>
  </si>
  <si>
    <t>Actinostachys intermedia (Mett.) C.F.Reed _ Schizaea intermedia Mett., 1861</t>
  </si>
  <si>
    <t>Acti inte</t>
  </si>
  <si>
    <t>Actinostachys intermedia (Mett.) C.F.Reed - ACTINOSTACHYS INTERMEDIA (METT.) C.F.REED</t>
  </si>
  <si>
    <t>(Messikommer) Kouwets, 1997</t>
  </si>
  <si>
    <t>Actinotaenium kriegeri (Messikommer) Kouwets, 1997</t>
  </si>
  <si>
    <t>ACTINOTAENIUM KRIEGERI (MESSIKOMMER) KOUWETS, 1997</t>
  </si>
  <si>
    <t xml:space="preserve">Actinotaenium kriegeri </t>
  </si>
  <si>
    <t>Actinotaenium kriegeri (Messikommer) Kouwets, 1997 _ Actinotaenium adelochondrum var. kriegeri (Messikommer) Teiling _ Cosmarium adelochondrum var. kriegeri Messikommer, 1942</t>
  </si>
  <si>
    <t>Acti krie</t>
  </si>
  <si>
    <t>Actinotaenium kriegeri (Messikommer) Kouwets, 1997 - ACTINOTAENIUM KRIEGERI (MESSIKOMMER) KOUWETS, 1997</t>
  </si>
  <si>
    <t>Actinostachys laevigata (Mett.) C.F.Reed</t>
  </si>
  <si>
    <t>ACTINOSTACHYS LAEVIGATA (METT.) C.F.REED</t>
  </si>
  <si>
    <t xml:space="preserve">Actinostachys laevigata </t>
  </si>
  <si>
    <t>Actinostachys laevigata (Mett.) C.F.Reed _ Schizaea laevigata Mett., 1861</t>
  </si>
  <si>
    <t>Acti laev</t>
  </si>
  <si>
    <t>Actinostachys laevigata (Mett.) C.F.Reed - ACTINOSTACHYS LAEVIGATA (METT.) C.F.REED</t>
  </si>
  <si>
    <t>Ruzicka &amp; Pouzar, 1978</t>
  </si>
  <si>
    <t>Actinotaenium messikommeri Ruzicka &amp; Pouzar, 1978</t>
  </si>
  <si>
    <t>ACTINOTAENIUM MESSIKOMMERI RUZICKA &amp; POUZAR, 1978</t>
  </si>
  <si>
    <t xml:space="preserve">Actinotaenium messikommeri </t>
  </si>
  <si>
    <t>Acti mess</t>
  </si>
  <si>
    <t>Actinotaenium messikommeri Ruzicka &amp; Pouzar, 1978 - ACTINOTAENIUM MESSIKOMMERI RUZICKA &amp; POUZAR, 1978</t>
  </si>
  <si>
    <t>(Nordst.) Teiling, 1954</t>
  </si>
  <si>
    <t>Actinotaenium minutissimum (Nordst.) Teiling, 1954</t>
  </si>
  <si>
    <t>ACTINOTAENIUM MINUTISSIMUM (NORDST.) TEILING, 1954</t>
  </si>
  <si>
    <t xml:space="preserve">Actinotaenium minutissimum </t>
  </si>
  <si>
    <t>Actinotaenium minutissimum (Nordst.) Teiling, 1954 _ Penium minutissimum Nordst., 1873</t>
  </si>
  <si>
    <t>Acti minu</t>
  </si>
  <si>
    <t>Actinotaenium minutissimum (Nordst.) Teiling, 1954 - ACTINOTAENIUM MINUTISSIMUM (NORDST.) TEILING, 1954</t>
  </si>
  <si>
    <t>(W.Archer) Teiling, 1954</t>
  </si>
  <si>
    <t>Actinotaenium mooreanum (W.Archer) Teiling, 1954</t>
  </si>
  <si>
    <t>ACTINOTAENIUM MOOREANUM (W.ARCHER) TEILING, 1954</t>
  </si>
  <si>
    <t xml:space="preserve">Actinotaenium mooreanum </t>
  </si>
  <si>
    <t>Actinotaenium mooreanum (W.Archer) Teiling, 1954 _ Penium mooreanum W.Archer, 1864</t>
  </si>
  <si>
    <t>Acti moor</t>
  </si>
  <si>
    <t>Actinotaenium mooreanum (W.Archer) Teiling, 1954 - ACTINOTAENIUM MOOREANUM (W.ARCHER) TEILING, 1954</t>
  </si>
  <si>
    <t>(W.West) Teiling, 1954</t>
  </si>
  <si>
    <t>Actinotaenium obcuneatum (W.West) Teiling, 1954</t>
  </si>
  <si>
    <t>ACTINOTAENIUM OBCUNEATUM (W.WEST) TEILING, 1954</t>
  </si>
  <si>
    <t xml:space="preserve">Actinotaenium obcuneatum </t>
  </si>
  <si>
    <t>Acti obcu</t>
  </si>
  <si>
    <t>Actinotaenium obcuneatum (W.West) Teiling, 1954 - ACTINOTAENIUM OBCUNEATUM (W.WEST) TEILING, 1954</t>
  </si>
  <si>
    <t>Actinotaenium palangula (BrÃ©b. ex Ralfs) Teiling, 1954</t>
  </si>
  <si>
    <t>ACTINOTAENIUM PALANGULA (BRÃ©B. EX RALFS) TEILING, 1954</t>
  </si>
  <si>
    <t xml:space="preserve">Actinotaenium palangula </t>
  </si>
  <si>
    <t>Actinotaenium palangula (BrÃ©b. ex Ralfs) Teiling, 1954 _ Cosmarium palangula var. debaryi Rabenh., 1868 _ Cosmarium palangula BrÃ©b. ex Ralfs, 1848 _ Disphinctium palangula (BrÃ©b. ex Ralfs) Hansg. _ Dysphinctium palangula (BrÃ©b. ex Ralfs) Hansg.</t>
  </si>
  <si>
    <t>Acti pala</t>
  </si>
  <si>
    <t>Actinotaenium palangula (BrÃ©b. ex Ralfs) Teiling, 1954 - ACTINOTAENIUM PALANGULA (BRÃ©B. EX RALFS) TEILING, 1954</t>
  </si>
  <si>
    <t>(G.S.West) Teiling, 1954</t>
  </si>
  <si>
    <t>Actinotaenium perminutum (G.S.West) Teiling, 1954</t>
  </si>
  <si>
    <t>ACTINOTAENIUM PERMINUTUM (G.S.WEST) TEILING, 1954</t>
  </si>
  <si>
    <t xml:space="preserve">Actinotaenium perminutum </t>
  </si>
  <si>
    <t>Actinotaenium perminutum (G.S.West) Teiling, 1954 _ Cosmarium perminutum G.S.West, 1914 _ Cosmarium pseudarctoum var. perminutum (G.S.West) Strom _ Cylindrocystis minutissima W.B.Turner, 1893</t>
  </si>
  <si>
    <t>Acti perm</t>
  </si>
  <si>
    <t>Actinotaenium perminutum (G.S.West) Teiling, 1954 - ACTINOTAENIUM PERMINUTUM (G.S.WEST) TEILING, 1954</t>
  </si>
  <si>
    <t>Nordst.</t>
  </si>
  <si>
    <t>Actinotaenium phymatosporum Nordst.</t>
  </si>
  <si>
    <t>ACTINOTAENIUM PHYMATOSPORUM NORDST.</t>
  </si>
  <si>
    <t xml:space="preserve">Actinotaenium phymatosporum </t>
  </si>
  <si>
    <t>Acti phym</t>
  </si>
  <si>
    <t>Actinotaenium phymatosporum Nordst. - ACTINOTAENIUM PHYMATOSPORUM NORDST.</t>
  </si>
  <si>
    <t>Rosa, 1959</t>
  </si>
  <si>
    <t>Actinotaenium pinicola Rosa, 1959</t>
  </si>
  <si>
    <t>ACTINOTAENIUM PINICOLA ROSA, 1959</t>
  </si>
  <si>
    <t xml:space="preserve">Actinotaenium pinicola </t>
  </si>
  <si>
    <t>Acti pini</t>
  </si>
  <si>
    <t>Actinotaenium pinicola Rosa, 1959 - ACTINOTAENIUM PINICOLA ROSA, 1959</t>
  </si>
  <si>
    <t>Actinostachys plana (E.Fourn.) C.F.Reed</t>
  </si>
  <si>
    <t>ACTINOSTACHYS PLANA (E.FOURN.) C.F.REED</t>
  </si>
  <si>
    <t xml:space="preserve">Actinostachys plana </t>
  </si>
  <si>
    <t>Actinostachys plana (E.Fourn.) C.F.Reed _ Schizaea plana E.Fourn.</t>
  </si>
  <si>
    <t>Acti plan</t>
  </si>
  <si>
    <t>Actinostachys plana (E.Fourn.) C.F.Reed - ACTINOSTACHYS PLANA (E.FOURN.) C.F.REED</t>
  </si>
  <si>
    <t>(Cleve) Teiling, 1954</t>
  </si>
  <si>
    <t>Actinotaenium rufescens (Cleve) Teiling, 1954</t>
  </si>
  <si>
    <t>ACTINOTAENIUM RUFESCENS (CLEVE) TEILING, 1954</t>
  </si>
  <si>
    <t xml:space="preserve">Actinotaenium rufescens </t>
  </si>
  <si>
    <t>Actinotaenium rufescens (Cleve) Teiling, 1954 _ Cosmarium rufescens (Cleve) LÃ¼tkem., 1960 _ Penium rufescens Cleve, 1864 _ Penium rufo-pellitum J.Roy, 1877</t>
  </si>
  <si>
    <t>Acti rufe</t>
  </si>
  <si>
    <t>Actinotaenium rufescens (Cleve) Teiling, 1954 - ACTINOTAENIUM RUFESCENS (CLEVE) TEILING, 1954</t>
  </si>
  <si>
    <t>(Rabanus) Kouwets &amp; Coesel, 1984</t>
  </si>
  <si>
    <t>Actinotaenium silvae-nigrae (Rabanus) Kouwets &amp; Coesel, 1984</t>
  </si>
  <si>
    <t>ACTINOTAENIUM SILVAE-NIGRAE (RABANUS) KOUWETS &amp; COESEL, 1984</t>
  </si>
  <si>
    <t xml:space="preserve">Actinotaenium silvae-nigrae </t>
  </si>
  <si>
    <t>Actinotaenium silvae-nigrae (Rabanus) Kouwets &amp; Coesel, 1984 _ Penium silvae-nigrae Rabanus, 1923</t>
  </si>
  <si>
    <t>Acti silv</t>
  </si>
  <si>
    <t>Actinotaenium silvae-nigrae (Rabanus) Kouwets &amp; Coesel, 1984 - ACTINOTAENIUM SILVAE-NIGRAE (RABANUS) KOUWETS &amp; COESEL, 1984</t>
  </si>
  <si>
    <t>Actinastrum Lagerh., 1882</t>
  </si>
  <si>
    <t>ACTINASTRUM LAGERH., 1882</t>
  </si>
  <si>
    <t xml:space="preserve">Actinastrum </t>
  </si>
  <si>
    <t>Acti sp.</t>
  </si>
  <si>
    <t>Actinastrum Lagerh., 1882 - ACTINASTRUM LAGERH., 1882</t>
  </si>
  <si>
    <t>Lindl., 1836</t>
  </si>
  <si>
    <t>Actinidia Lindl., 1836</t>
  </si>
  <si>
    <t>ACTINIDIA LINDL., 1836</t>
  </si>
  <si>
    <t xml:space="preserve">Actinidia </t>
  </si>
  <si>
    <t>Actinidia Lindl., 1836 _ Actinidia Planch.</t>
  </si>
  <si>
    <t>Actinidia Lindl., 1836 - ACTINIDIA LINDL., 1836</t>
  </si>
  <si>
    <t>Engl. &amp; Gilg, 1924</t>
  </si>
  <si>
    <t>Actinidiaceae Engl. &amp; Gilg, 1924</t>
  </si>
  <si>
    <t>ACTINIDIACEAE ENGL. &amp; GILG, 1924</t>
  </si>
  <si>
    <t xml:space="preserve">Actinidiaceae </t>
  </si>
  <si>
    <t>Actinidiaceae Engl. &amp; Gilg, 1924 _ Actinidiaceae Gilg &amp; Werderm., 1925</t>
  </si>
  <si>
    <t>Actinidiaceae Engl. &amp; Gilg, 1924 - ACTINIDIACEAE ENGL. &amp; GILG, 1924</t>
  </si>
  <si>
    <t>Dammer, 1906</t>
  </si>
  <si>
    <t>Actinokentia Dammer, 1906</t>
  </si>
  <si>
    <t>ACTINOKENTIA DAMMER, 1906</t>
  </si>
  <si>
    <t xml:space="preserve">Actinokentia </t>
  </si>
  <si>
    <t>Actinokentia Dammer, 1906 - ACTINOKENTIA DAMMER, 1906</t>
  </si>
  <si>
    <t>(NÃ¤geli) Teiling, 1954</t>
  </si>
  <si>
    <t>Actinotaenium (NÃ¤geli) Teiling, 1954</t>
  </si>
  <si>
    <t>ACTINOTAENIUM (NÃ¤GELI) TEILING, 1954</t>
  </si>
  <si>
    <t xml:space="preserve">Actinotaenium </t>
  </si>
  <si>
    <t>Actinotaenium (NÃ¤geli) Teiling, 1954 - ACTINOTAENIUM (NÃ¤GELI) TEILING, 1954</t>
  </si>
  <si>
    <t>(Joshua) Kouwets &amp; Coesel, 1984</t>
  </si>
  <si>
    <t>Actinotaenium spinospermum (Joshua) Kouwets &amp; Coesel, 1984</t>
  </si>
  <si>
    <t>ACTINOTAENIUM SPINOSPERMUM (JOSHUA) KOUWETS &amp; COESEL, 1984</t>
  </si>
  <si>
    <t xml:space="preserve">Actinotaenium spinospermum </t>
  </si>
  <si>
    <t>Actinotaenium spinospermum (Joshua) Kouwets &amp; Coesel, 1984 _ Penium spinospermum Josh. _ Penium spinospermum W.Joshua, 1883</t>
  </si>
  <si>
    <t>Acti spin</t>
  </si>
  <si>
    <t>Actinotaenium spinospermum (Joshua) Kouwets &amp; Coesel, 1984 - ACTINOTAENIUM SPINOSPERMUM (JOSHUA) KOUWETS &amp; COESEL, 1984</t>
  </si>
  <si>
    <t>Actinotaenium subtile (West &amp; G.S.West) Teiling, 1954</t>
  </si>
  <si>
    <t>ACTINOTAENIUM SUBTILE (WEST &amp; G.S.WEST) TEILING, 1954</t>
  </si>
  <si>
    <t xml:space="preserve">Actinotaenium subtile </t>
  </si>
  <si>
    <t>Actinotaenium subtile (West &amp; G.S.West) Teiling, 1954 _ Cosmarium cruciferum var. pluriradians Wittrock, 1936 _ Cosmarium subtile (West) LÃ¼tkem. _ Penium subtile West &amp; G.S.West, 1897</t>
  </si>
  <si>
    <t>Acti subt</t>
  </si>
  <si>
    <t>Actinotaenium subtile (West &amp; G.S.West) Teiling, 1954 - ACTINOTAENIUM SUBTILE (WEST &amp; G.S.WEST) TEILING, 1954</t>
  </si>
  <si>
    <t>Actinostachys tenuis (E.Fourn.) C.F.Reed</t>
  </si>
  <si>
    <t>ACTINOSTACHYS TENUIS (E.FOURN.) C.F.REED</t>
  </si>
  <si>
    <t xml:space="preserve">Actinostachys tenuis </t>
  </si>
  <si>
    <t>Actinostachys tenuis (E.Fourn.) C.F.Reed _ Schizaea tenuis E.Fourn.</t>
  </si>
  <si>
    <t>Acti tenu</t>
  </si>
  <si>
    <t>Actinostachys tenuis (E.Fourn.) C.F.Reed - ACTINOSTACHYS TENUIS (E.FOURN.) C.F.REED</t>
  </si>
  <si>
    <t>(Breb.) Teil.</t>
  </si>
  <si>
    <t>Actinotaenium truncatum (Breb.) Teil.</t>
  </si>
  <si>
    <t>ACTINOTAENIUM TRUNCATUM (BREB.) TEIL.</t>
  </si>
  <si>
    <t xml:space="preserve">Actinotaenium truncatum </t>
  </si>
  <si>
    <t>Acti trun</t>
  </si>
  <si>
    <t>Actinotaenium truncatum (Breb.) Teil. - ACTINOTAENIUM TRUNCATUM (BREB.) TEIL.</t>
  </si>
  <si>
    <t>Actinotaenium turgidum (BrÃ©b. ex Ralfs) Teiling, 1954</t>
  </si>
  <si>
    <t>ACTINOTAENIUM TURGIDUM (BRÃ©B. EX RALFS) TEILING, 1954</t>
  </si>
  <si>
    <t xml:space="preserve">Actinotaenium turgidum </t>
  </si>
  <si>
    <t>Actinotaenium turgidum (BrÃ©b. ex Ralfs) Teiling, 1954 _ Actinotaenium turgidum var. ovatum (Nordst.) Teiling, 1954 _ Calocylindrus turgidus Kirchner, 1878 _ Cosmarium turgidum var. ovatum Nordst., 1887 _ Cosmarium turgidum var. subrotundatum West, 1892 _ Cosmarium turgidum BrÃ©b. ex Ralfs, 1848 _ Disphinctium turgidum Delponte, 1877 _ Docidium turgidum (Ralfs) Wittrock, 1869 _ Pleurotaeniopsis turgida (BrÃ©b.) P.Lundell, 1889</t>
  </si>
  <si>
    <t>Acti turg</t>
  </si>
  <si>
    <t>Actinotaenium turgidum (BrÃ©b. ex Ralfs) Teiling, 1954 - ACTINOTAENIUM TURGIDUM (BRÃ©B. EX RALFS) TEILING, 1954</t>
  </si>
  <si>
    <t>Actinotaenium wollei (West &amp; G.S.West) Teiling, 1954</t>
  </si>
  <si>
    <t>ACTINOTAENIUM WOLLEI (WEST &amp; G.S.WEST) TEILING, 1954</t>
  </si>
  <si>
    <t xml:space="preserve">Actinotaenium wollei </t>
  </si>
  <si>
    <t>Actinotaenium wollei (West &amp; G.S.West) Teiling, 1954 _ Cosmarium globosum var. wollei West &amp; G.S.West, 1896 _ Cosmarium wollei (West &amp; G.S.West) GrÃ¶nblad</t>
  </si>
  <si>
    <t>Acti woll</t>
  </si>
  <si>
    <t>Actinotaenium wollei (West &amp; G.S.West) Teiling, 1954 - ACTINOTAENIUM WOLLEI (WEST &amp; G.S.WEST) TEILING, 1954</t>
  </si>
  <si>
    <t>(WoÅ‚osz.) Tsarenko &amp; D.M.John, 2011</t>
  </si>
  <si>
    <t>Acutodesmus raciborskii (WoÅ‚osz.) Tsarenko &amp; D.M.John, 2011</t>
  </si>
  <si>
    <t>ACUTODESMUS RACIBORSKII (WOÅ‚OSZ.) TSARENKO &amp; D.M.JOHN, 2011</t>
  </si>
  <si>
    <t xml:space="preserve">Acutodesmus raciborskii </t>
  </si>
  <si>
    <t>Acutodesmus raciborskii (WoÅ‚osz.) Tsarenko &amp; D.M.John, 2011 _ Scenedesmus arcuatus var. capitatus G.M.Smith, 1918 _ Scenedesmus incrassatulus var. alternans (Bohlin) Dedusenko _ Scenedesmus incrassatulus var. mononae G.M.Smith, 1914 _ Scenedesmus raciborskii WoÅ‚osz., 1914 _ Steinedesmus capitatus (G.M.Smith) Comas &amp; KomÃ¡rek, 1985</t>
  </si>
  <si>
    <t>Chlorophyceae</t>
  </si>
  <si>
    <t>Sphaeropleales</t>
  </si>
  <si>
    <t>Scenedesmaceae</t>
  </si>
  <si>
    <t>Acut raci</t>
  </si>
  <si>
    <t>Acutodesmus raciborskii (WoÅ‚osz.) Tsarenko &amp; D.M.John, 2011 - ACUTODESMUS RACIBORSKII (WOÅ‚OSZ.) TSARENKO &amp; D.M.JOHN, 2011</t>
  </si>
  <si>
    <t>Grolle, 1972</t>
  </si>
  <si>
    <t>Adelanthaceae Grolle, 1972</t>
  </si>
  <si>
    <t>ADELANTHACEAE GROLLE, 1972</t>
  </si>
  <si>
    <t xml:space="preserve">Adelanthaceae </t>
  </si>
  <si>
    <t>Adelanthaceae Grolle, 1972 _ Jamesoniellaceae He-NygrÃ©n, JuslÃ©n, Ahonen, Glenny &amp; Piippo</t>
  </si>
  <si>
    <t>Adelanthaceae</t>
  </si>
  <si>
    <t>Adel sp.</t>
  </si>
  <si>
    <t>Adelanthaceae Grolle, 1972 - ADELANTHACEAE GROLLE, 1972</t>
  </si>
  <si>
    <t>Mitt., [nom. cons.]</t>
  </si>
  <si>
    <t>Adelanthus Mitt., [nom. cons.]</t>
  </si>
  <si>
    <t>ADELANTHUS MITT., [NOM. CONS.]</t>
  </si>
  <si>
    <t xml:space="preserve">Adelanthus </t>
  </si>
  <si>
    <t>Adelanthus Mitt., [nom. cons.] - ADELANTHUS MITT., [NOM. CONS.]</t>
  </si>
  <si>
    <t>(Aubl.) L.G.Lohmann, 2014</t>
  </si>
  <si>
    <t>Adenocalymma album (Aubl.) L.G.Lohmann, 2014</t>
  </si>
  <si>
    <t>ADENOCALYMMA ALBUM (AUBL.) L.G.LOHMANN, 2014</t>
  </si>
  <si>
    <t xml:space="preserve">Adenocalymma album </t>
  </si>
  <si>
    <t>Adenocalymma album (Aubl.) L.G.Lohmann, 2014 _ Bignonia alba Aubl., 1775 _ Jacaranda alba (Aubl.) Spreng., 1825 _ Memora alba (Aubl.) Miers, 1863</t>
  </si>
  <si>
    <t>Bignoniaceae</t>
  </si>
  <si>
    <t>Bignonieae</t>
  </si>
  <si>
    <t>Aden albu</t>
  </si>
  <si>
    <t>Adenocalymma album (Aubl.) L.G.Lohmann, 2014 - ADENOCALYMMA ALBUM (AUBL.) L.G.LOHMANN, 2014</t>
  </si>
  <si>
    <t>(Gouan) A.Kern., 1871</t>
  </si>
  <si>
    <t>Adenostyle Ã  feuilles d'alliaire, AdÃ©nostyle Ã  tÃªtes blanches</t>
  </si>
  <si>
    <t>Adenostyles alliariae (Gouan) A.Kern., 1871</t>
  </si>
  <si>
    <t>ADENOSTYLES ALLIARIAE (GOUAN) A.KERN., 1871</t>
  </si>
  <si>
    <t xml:space="preserve">Adenostyles alliariae </t>
  </si>
  <si>
    <t>Adenostyles alliariae (Gouan) A.Kern., 1871 _ Adenostyles albida subsp. kerneri (Simonk.) Nyman, 1889 _ Adenostyles albida Cass., 1816 _ Adenostyles albifrons Rchb., 1831 _ Adenostyles alliariae subsp. alliariae (Gouan) A.Kern., 1871 _ Adenostyles alliariae var. alliariae  _ Adenostyles alliariae var. kerneri (Simonk.) Maly, 1923 _ Adenostyles alpina subsp. australis (Ten.) Greuter, 2003 _ Adenostyles australis Ten. _ Adenostyles kerneri Simonk., 1886 _ Adenostyles petasites (Lam.) Bluff &amp; Fingerh., 1825 _ Adenostyles viridis subsp. australis (Ten.) Nyman, 1879 _ Cacalia albifrons L.f., 1782 _ Cacalia alliariae subsp. alliariae  _ Cacalia alliariae var. alliariae  _ Cacalia alliariae var. kerneri (Simonk.) KerguÃ©len, 1993 _ Cacalia alliariae Gouan, 1773 _ Cacalia alpina var. a L., 1753 _ Cacalia cordiformis Lam., 1779 _ Cacalia petasites Lam., 1785 _ Cacalia tomentosa Jacq., 1775 _ Senecio hirsutus Clairv., 1811</t>
  </si>
  <si>
    <t>Aden alli</t>
  </si>
  <si>
    <t>Adenostyles alliariae (Gouan) A.Kern., 1871 - ADENOSTYLES ALLIARIAE (GOUAN) A.KERN., 1871</t>
  </si>
  <si>
    <t>(L.) Bluff &amp; Fingerh., 1825</t>
  </si>
  <si>
    <t>AdÃ©nostyle glabre</t>
  </si>
  <si>
    <t>Adenostyles alpina (L.) Bluff &amp; Fingerh., 1825</t>
  </si>
  <si>
    <t>ADENOSTYLES ALPINA (L.) BLUFF &amp; FINGERH., 1825</t>
  </si>
  <si>
    <t xml:space="preserve">Adenostyles alpina </t>
  </si>
  <si>
    <t>Adenostyles alpina (L.) Bluff &amp; Fingerh., 1825 _ Adenostyles glabra var. areanosofloccosa J.Braun ex Burnat, 1915 _ Adenostyles glabra (Mill.) DC., 1836 _ Adenostyles viridis Cass., 1816 _ Cacalia alliariifolia Lam., 1785 _ Cacalia alpina subsp. alpina  _ Cacalia alpina var. b L., 1753 _ Cacalia alpina L., 1753 _ Cacalia glabra Mill., 1768 _ Cacalia reniformis Lam., 1779 _ Calcalia alpina (L.) Krock., 1790 _ Tussilago cacalia Scop., 1772</t>
  </si>
  <si>
    <t>Aden alpi</t>
  </si>
  <si>
    <t>Adenostyles alpina (L.) Bluff &amp; Fingerh., 1825 - ADENOSTYLES ALPINA (L.) BLUFF &amp; FINGERH., 1825</t>
  </si>
  <si>
    <t>AdÃ©nostyle des Alpes, AdÃ©nostyle glabre</t>
  </si>
  <si>
    <t>Adenostyles alpina subsp. alpina (L.) Bluff &amp; Fingerh., 1825</t>
  </si>
  <si>
    <t>ADENOSTYLES ALPINA SUBSP. ALPINA (L.) BLUFF &amp; FINGERH., 1825</t>
  </si>
  <si>
    <t xml:space="preserve">Adenostyles alpina subsp. alpina </t>
  </si>
  <si>
    <t>Aden alpi ssp. alpi</t>
  </si>
  <si>
    <t>Adenostyles alpina subsp. alpina (L.) Bluff &amp; Fingerh., 1825 - ADENOSTYLES ALPINA SUBSP. ALPINA (L.) BLUFF &amp; FINGERH., 1825</t>
  </si>
  <si>
    <t>(Gamisans) Tutin, 1975</t>
  </si>
  <si>
    <t>AdÃ©nostyle de Briquet</t>
  </si>
  <si>
    <t>Adenostyles alpina subsp. briquetii (Gamisans) Tutin, 1975</t>
  </si>
  <si>
    <t>ADENOSTYLES ALPINA SUBSP. BRIQUETII (GAMISANS) TUTIN, 1975</t>
  </si>
  <si>
    <t xml:space="preserve">Adenostyles alpina subsp. briquetii </t>
  </si>
  <si>
    <t>Adenostyles alpina subsp. briquetii (Gamisans) Tutin, 1975 _ Adenostyles briquetii Gamisans, 1973 _ Adenostyles glabra subsp. briquetii (Gamisans) Wagenitz &amp; I.MÃ¼ll., 1983 _ Cacalia alpina subsp. briquetii (Gamisans) KerguÃ©len, 1993 _ Cacalia briquetii (Gamisans) Gamisans, 1993</t>
  </si>
  <si>
    <t>Aden alpi ssp. briq</t>
  </si>
  <si>
    <t>Adenostyles alpina subsp. briquetii (Gamisans) Tutin, 1975 - ADENOSTYLES ALPINA SUBSP. BRIQUETII (GAMISANS) TUTIN, 1975</t>
  </si>
  <si>
    <t>(Lange) Dillenb. &amp; Kadereit, 2012</t>
  </si>
  <si>
    <t>AdÃ©nostyle des PyrÃ©nÃ©es</t>
  </si>
  <si>
    <t>Adenostyles alpina subsp. pyrenaica (Lange) Dillenb. &amp; Kadereit, 2012</t>
  </si>
  <si>
    <t>ADENOSTYLES ALPINA SUBSP. PYRENAICA (LANGE) DILLENB. &amp; KADEREIT, 2012</t>
  </si>
  <si>
    <t xml:space="preserve">Adenostyles alpina subsp. pyrenaica </t>
  </si>
  <si>
    <t>Adenostyles alpina subsp. pyrenaica (Lange) Dillenb. &amp; Kadereit, 2012 _ Adenostyles albida subsp. pyrenaica (Lange) Rouy, 1903 _ Adenostyles albifrons subsp. pyrenaica (Lange) H.Marcailhou &amp; Marcailhou, 1905 _ Adenostyles alliariae subsp. hybrida sensu Tutin non (DC.) Tutin, 1973 _ Adenostyles alliariae subsp. pyrenaica (Lange) P.Fourn., 1940 _ Adenostyles pyrenaica Lange, 1861 _ Cacalia alliariae subsp. pyrenaica (Lange) KerguÃ©len, 1993</t>
  </si>
  <si>
    <t>Aden alpi ssp. pyre</t>
  </si>
  <si>
    <t>Adenostyles alpina subsp. pyrenaica (Lange) Dillenb. &amp; Kadereit, 2012 - ADENOSTYLES ALPINA SUBSP. PYRENAICA (LANGE) DILLENB. &amp; KADEREIT, 2012</t>
  </si>
  <si>
    <t>M.Pignal, Yockteng, Hearn &amp; Labat, 2013</t>
  </si>
  <si>
    <t>Adenia barthelatii M.Pignal, Yockteng, Hearn &amp; Labat, 2013</t>
  </si>
  <si>
    <t>ADENIA BARTHELATII M.PIGNAL, YOCKTENG, HEARN &amp; LABAT, 2013</t>
  </si>
  <si>
    <t xml:space="preserve">Adenia barthelatii </t>
  </si>
  <si>
    <t>Passifloraceae</t>
  </si>
  <si>
    <t>Passifloroideae</t>
  </si>
  <si>
    <t>Passifloreae</t>
  </si>
  <si>
    <t>Aden bart</t>
  </si>
  <si>
    <t>Adenia barthelatii M.Pignal, Yockteng, Hearn &amp; Labat, 2013 - ADENIA BARTHELATII M.PIGNAL, YOCKTENG, HEARN &amp; LABAT, 2013</t>
  </si>
  <si>
    <t>(L.) J.Gay, 1836</t>
  </si>
  <si>
    <t>AdÃ©nocarpe pliÃ©, AdÃ©nocarpe changÃ©</t>
  </si>
  <si>
    <t>Adenocarpus complicatus (L.) J.Gay, 1836</t>
  </si>
  <si>
    <t>ADENOCARPUS COMPLICATUS (L.) J.GAY, 1836</t>
  </si>
  <si>
    <t xml:space="preserve">Adenocarpus complicatus </t>
  </si>
  <si>
    <t>Adenocarpus complicatus (L.) J.Gay, 1836 _ Adenocarpus bivonae (C.Presl) C.Presl, 1826 _ Adenocarpus cebennensis Delile ex Soy.-Will., 1829 _ Adenocarpus commutatus var. viciosorum Pau, 1919 _ Adenocarpus commutatus Guss., 1828 _ Adenocarpus complicatus subsp. cebennensis (Delile ex Soy.-Will.) Breistr., 1974 _ Adenocarpus complicatus subsp. commutatus (Guss.) Cout., 1913 _ Adenocarpus complicatus subsp. intermedius (DC.) Cout., 1913 _ Adenocarpus complicatus var. commutatus (Guss.) P.Fourn., 1936 _ Adenocarpus divaricatus (L'HÃ©r.) Boiss., 1872 _ Adenocarpus divaricatus Sweet, 1826 _ Adenocarpus graecus Griseb., 1843 _ Adenocarpus intermedius proles commutatus (Guss.) Rouy &amp; Foucaud, 1897 _ Adenocarpus intermedius subsp. cebennensis (Delile ex Soy.-Will.) Nyman, 1878 _ Adenocarpus intermedius var. viciosorum (Pau) C.Vicioso, 1955 _ Adenocarpus intermedius DC., 1815 _ Adenocarpus parvifolius subsp. bivonae (C.Presl) Arcang., 1882 _ Adenocarpus parvifolius subsp. commutatus (Guss.) Arcang., 1882 _ Adenocarpus parvifolius DC., 1815 _ Adenocarpus telonensis sensu Bonnier &amp; Layens, 1894, non DC., 1815 _ Adenocarpus vallisoletanus Sennen &amp; Pau, 1908 _ Cytisus complicatus (L.) Vill., 1807 _ Cytisus divaricatus L'HÃ©r., 1791 _ Cytisus parvifolius Lam., 1779 _ Cytisus ponticus Willd., 1802 _ Genista bivonae C.Presl, 1822 _ Spartium complicatum L., 1753</t>
  </si>
  <si>
    <t>Genisteae</t>
  </si>
  <si>
    <t>Aden comp</t>
  </si>
  <si>
    <t>Adenocarpus complicatus (L.) J.Gay, 1836 - ADENOCARPUS COMPLICATUS (L.) J.GAY, 1836</t>
  </si>
  <si>
    <t>AdÃ©nocarpe changÃ©</t>
  </si>
  <si>
    <t>Adenocarpus complicatus subsp. complicatus (L.) J.Gay, 1836</t>
  </si>
  <si>
    <t>ADENOCARPUS COMPLICATUS SUBSP. COMPLICATUS (L.) J.GAY, 1836</t>
  </si>
  <si>
    <t xml:space="preserve">Adenocarpus complicatus subsp. complicatus </t>
  </si>
  <si>
    <t>Aden comp ssp. comp</t>
  </si>
  <si>
    <t>Adenocarpus complicatus subsp. complicatus (L.) J.Gay, 1836 - ADENOCARPUS COMPLICATUS SUBSP. COMPLICATUS (L.) J.GAY, 1836</t>
  </si>
  <si>
    <t>(DC.) GarcÃ­a AdÃ¡, G.LÃ³pez &amp; P.Vargas, 1996</t>
  </si>
  <si>
    <t>AdÃ©nocarpe de LaÃ­nz</t>
  </si>
  <si>
    <t>Adenocarpus complicatus subsp. parvifolius (DC.) GarcÃ­a AdÃ¡, G.LÃ³pez &amp; P.Vargas, 1996</t>
  </si>
  <si>
    <t>ADENOCARPUS COMPLICATUS SUBSP. PARVIFOLIUS (DC.) GARCÃ­A ADÃ¡, G.LÃ³PEZ &amp; P.VARGAS, 1996</t>
  </si>
  <si>
    <t xml:space="preserve">Adenocarpus complicatus subsp. parvifolius </t>
  </si>
  <si>
    <t>Adenocarpus complicatus subsp. parvifolius (DC.) GarcÃ­a AdÃ¡, G.LÃ³pez &amp; P.Vargas, 1996 _ Adenocarpus complicatus subsp. complicatus auct. non J.Gay ex Gren. &amp; Godr. _ Adenocarpus complicatus subsp. lainzii Castrov., 1982 _ Adenocarpus complicatus var. complicatus sensu P.Fourn., 1936 _ Adenocarpus intermedius proles complicatus sensu Rouy &amp; Foucaud, 1897 _ Adenocarpus telonensis subsp. complicatus Bonnier &amp; Layens, 1894</t>
  </si>
  <si>
    <t>Aden comp ssp. parv</t>
  </si>
  <si>
    <t>Adenocarpus complicatus subsp. parvifolius (DC.) GarcÃ­a AdÃ¡, G.LÃ³pez &amp; P.Vargas, 1996 - ADENOCARPUS COMPLICATUS SUBSP. PARVIFOLIUS (DC.) GARCÃ­A ADÃ¡, G.LÃ³PEZ &amp; P.VARGAS, 1996</t>
  </si>
  <si>
    <t>(Willd.) Rchb., 1831</t>
  </si>
  <si>
    <t>Adenostyle Ã  fleurs blanches, AdÃ©nostyle Ã  feuilles blanches</t>
  </si>
  <si>
    <t>Adenostyles leucophylla (Willd.) Rchb., 1831</t>
  </si>
  <si>
    <t>ADENOSTYLES LEUCOPHYLLA (WILLD.) RCHB., 1831</t>
  </si>
  <si>
    <t xml:space="preserve">Adenostyles leucophylla </t>
  </si>
  <si>
    <t>Adenostyles leucophylla (Willd.) Rchb., 1831 _ Adenostyles candidissima Cass., 1830 _ Adenostyles hybrida (Vill.) DC., 1836 _ Adenostyles petasites subsp. hybrida (Vill.) Arcang., 1882 _ Adenostyles tomentosa (Vill.) Schinz &amp; Thell., 1907 _ Cacalia leucophylla var. hybrida (Vill.) Steud., 1821 _ Cacalia leucophylla Willd., 1803 _ Cacalia tomentosa var. hybrida (Vill.) Cariot &amp; St.-Lag., 1889 _ Cacalia tomentosa var. hybrida Vill., 1786 _ Cacalia tomentosa Vill., 1779</t>
  </si>
  <si>
    <t>Aden leuc</t>
  </si>
  <si>
    <t>Adenostyles leucophylla (Willd.) Rchb., 1831 - ADENOSTYLES LEUCOPHYLLA (WILLD.) RCHB., 1831</t>
  </si>
  <si>
    <t>Kosterm., 1974</t>
  </si>
  <si>
    <t>Adenodaphne macrophylla Kosterm., 1974</t>
  </si>
  <si>
    <t>ADENODAPHNE MACROPHYLLA KOSTERM., 1974</t>
  </si>
  <si>
    <t xml:space="preserve">Adenodaphne macrophylla </t>
  </si>
  <si>
    <t>Laurales</t>
  </si>
  <si>
    <t>Lauraceae</t>
  </si>
  <si>
    <t>Aden macr</t>
  </si>
  <si>
    <t>Adenodaphne macrophylla Kosterm., 1974 - ADENODAPHNE MACROPHYLLA KOSTERM., 1974</t>
  </si>
  <si>
    <t>A.H.Gentry, 1993</t>
  </si>
  <si>
    <t>Adenocalymma saulense A.H.Gentry, 1993</t>
  </si>
  <si>
    <t>ADENOCALYMMA SAULENSE A.H.GENTRY, 1993</t>
  </si>
  <si>
    <t xml:space="preserve">Adenocalymma saulense </t>
  </si>
  <si>
    <t>Adenocalymma saulense A.H.Gentry, 1993 _ Adenocalymna saulense A.H.Gentry, 1993 [orth. var.]</t>
  </si>
  <si>
    <t>Aden saul</t>
  </si>
  <si>
    <t>Adenocalymma saulense A.H.Gentry, 1993 - ADENOCALYMMA SAULENSE A.H.GENTRY, 1993</t>
  </si>
  <si>
    <t>DC., 1815</t>
  </si>
  <si>
    <t>Adenocarpus DC., 1815</t>
  </si>
  <si>
    <t>ADENOCARPUS DC., 1815</t>
  </si>
  <si>
    <t xml:space="preserve">Adenocarpus </t>
  </si>
  <si>
    <t>Aden sp.</t>
  </si>
  <si>
    <t>Adenocarpus DC., 1815 - ADENOCARPUS DC., 1815</t>
  </si>
  <si>
    <t>S. Moore, 1921</t>
  </si>
  <si>
    <t>Adenodaphne S. Moore, 1921</t>
  </si>
  <si>
    <t>ADENODAPHNE S. MOORE, 1921</t>
  </si>
  <si>
    <t xml:space="preserve">Adenodaphne </t>
  </si>
  <si>
    <t>Adenodaphne S. Moore, 1921 - ADENODAPHNE S. MOORE, 1921</t>
  </si>
  <si>
    <t>Cass., 1816</t>
  </si>
  <si>
    <t>Adenostyles Cass., 1816</t>
  </si>
  <si>
    <t>ADENOSTYLES CASS., 1816</t>
  </si>
  <si>
    <t xml:space="preserve">Adenostyles </t>
  </si>
  <si>
    <t>Adenostyles Cass., 1816 - ADENOSTYLES CASS., 1816</t>
  </si>
  <si>
    <t>Adenodaphne spathulata Kosterm., 1974</t>
  </si>
  <si>
    <t>ADENODAPHNE SPATHULATA KOSTERM., 1974</t>
  </si>
  <si>
    <t xml:space="preserve">Adenodaphne spathulata </t>
  </si>
  <si>
    <t>Aden spat</t>
  </si>
  <si>
    <t>Adenodaphne spathulata Kosterm., 1974 - ADENODAPHNE SPATHULATA KOSTERM., 1974</t>
  </si>
  <si>
    <t>(Loisel.) DC., 1815</t>
  </si>
  <si>
    <t>AdÃ©nocarpe de Toulon, AdÃ©nocarpe Ã  grandes fleurs</t>
  </si>
  <si>
    <t>Adenocarpus telonensis (Loisel.) DC., 1815</t>
  </si>
  <si>
    <t>ADENOCARPUS TELONENSIS (LOISEL.) DC., 1815</t>
  </si>
  <si>
    <t xml:space="preserve">Adenocarpus telonensis </t>
  </si>
  <si>
    <t>Adenocarpus telonensis (Loisel.) DC., 1815 _ Adenocarpus grandiflorus Boiss., 1838 _ Cytisus telonensis Loisel., 1807</t>
  </si>
  <si>
    <t>Aden telo</t>
  </si>
  <si>
    <t>Adenocarpus telonensis (Loisel.) DC., 1815 - ADENOCARPUS TELONENSIS (LOISEL.) DC., 1815</t>
  </si>
  <si>
    <t>Adenodaphne triplinervia Kosterm., 1974</t>
  </si>
  <si>
    <t>ADENODAPHNE TRIPLINERVIA KOSTERM., 1974</t>
  </si>
  <si>
    <t xml:space="preserve">Adenodaphne triplinervia </t>
  </si>
  <si>
    <t>Aden trip</t>
  </si>
  <si>
    <t>Adenodaphne triplinervia Kosterm., 1974 - ADENODAPHNE TRIPLINERVIA KOSTERM., 1974</t>
  </si>
  <si>
    <t>(Guillaumin) Kosterm., 1974</t>
  </si>
  <si>
    <t>Adenodaphne uniflora (Guillaumin) Kosterm., 1974</t>
  </si>
  <si>
    <t>ADENODAPHNE UNIFLORA (GUILLAUMIN) KOSTERM., 1974</t>
  </si>
  <si>
    <t xml:space="preserve">Adenodaphne uniflora </t>
  </si>
  <si>
    <t>Aden unif</t>
  </si>
  <si>
    <t>Adenodaphne uniflora (Guillaumin) Kosterm., 1974 - ADENODAPHNE UNIFLORA (GUILLAUMIN) KOSTERM., 1974</t>
  </si>
  <si>
    <t>Capillaire de Montpellier, Cheveux de VÃ©nus, Capillaire Cheveu-de-VÃ©nus</t>
  </si>
  <si>
    <t>Maidenhair Fern</t>
  </si>
  <si>
    <t>Adiantum capillus-veneris L., 1753</t>
  </si>
  <si>
    <t>ADIANTUM CAPILLUS-VENERIS L., 1753</t>
  </si>
  <si>
    <t xml:space="preserve">Adiantum capillus-veneris </t>
  </si>
  <si>
    <t>Adiantum capillus-veneris L., 1753 _ Adiantum capillaceum Dulac, 1867 _ Adiantum coriandrifolium Lam., 1779 _ Adiantum cuneifolium Stokes, 1812 _ Adiantum fontanum Salisb., 1796 _ Adiantum modestum Underw., 1901 _ Adiantum trifidum Bolle, 1855</t>
  </si>
  <si>
    <t>Polypodiales</t>
  </si>
  <si>
    <t>Pteridaceae</t>
  </si>
  <si>
    <t>Vittarioideae</t>
  </si>
  <si>
    <t>Adia capi</t>
  </si>
  <si>
    <t>Adiantum capillus-veneris L., 1753 - ADIANTUM CAPILLUS-VENERIS L., 1753</t>
  </si>
  <si>
    <t>Copel.</t>
  </si>
  <si>
    <t>Adiantum fournieri Copel.</t>
  </si>
  <si>
    <t>ADIANTUM FOURNIERI COPEL.</t>
  </si>
  <si>
    <t xml:space="preserve">Adiantum fournieri </t>
  </si>
  <si>
    <t>Adiantum fournieri Copel. _ Adiantum hispidulum var. rigidum Bonap. _ Adiantum rigidum E.Fourn.</t>
  </si>
  <si>
    <t>Adia four</t>
  </si>
  <si>
    <t>Adiantum fournieri Copel. - ADIANTUM FOURNIERI COPEL.</t>
  </si>
  <si>
    <t>Boudrie &amp; J.Prado, 2017</t>
  </si>
  <si>
    <t>Adiantum granvilleanum Boudrie &amp; J.Prado, 2017</t>
  </si>
  <si>
    <t>ADIANTUM GRANVILLEANUM BOUDRIE &amp; J.PRADO, 2017</t>
  </si>
  <si>
    <t xml:space="preserve">Adiantum granvilleanum </t>
  </si>
  <si>
    <t>Adia gran</t>
  </si>
  <si>
    <t>Adiantum granvilleanum Boudrie &amp; J.Prado, 2017 - ADIANTUM GRANVILLEANUM BOUDRIE &amp; J.PRADO, 2017</t>
  </si>
  <si>
    <t>Link-PÃ©rez, Seabolt &amp; Ledford, 2016</t>
  </si>
  <si>
    <t>Adiantopsis hickeyi Link-PÃ©rez, Seabolt &amp; Ledford, 2016</t>
  </si>
  <si>
    <t>ADIANTOPSIS HICKEYI LINK-PÃ©REZ, SEABOLT &amp; LEDFORD, 2016</t>
  </si>
  <si>
    <t xml:space="preserve">Adiantopsis hickeyi </t>
  </si>
  <si>
    <t>Cheilanthoideae</t>
  </si>
  <si>
    <t>Adia hick</t>
  </si>
  <si>
    <t>Adiantopsis hickeyi Link-PÃ©rez, Seabolt &amp; Ledford, 2016 - ADIANTOPSIS HICKEYI LINK-PÃ©REZ, SEABOLT &amp; LEDFORD, 2016</t>
  </si>
  <si>
    <t>B.Zimmer, 2007</t>
  </si>
  <si>
    <t>Adiantum krameri B.Zimmer, 2007</t>
  </si>
  <si>
    <t>ADIANTUM KRAMERI B.ZIMMER, 2007</t>
  </si>
  <si>
    <t xml:space="preserve">Adiantum krameri </t>
  </si>
  <si>
    <t>Adiantum krameri B.Zimmer, 2007 _ Adiantum cordatum auct. non Maxon, 1931, sensu B.Zimmer, 1995</t>
  </si>
  <si>
    <t>Adia kram</t>
  </si>
  <si>
    <t>Adiantum krameri B.Zimmer, 2007 - ADIANTUM KRAMERI B.ZIMMER, 2007</t>
  </si>
  <si>
    <t>Adiantum latipinnulum Boudrie &amp; J.Prado, 2017</t>
  </si>
  <si>
    <t>ADIANTUM LATIPINNULUM BOUDRIE &amp; J.PRADO, 2017</t>
  </si>
  <si>
    <t xml:space="preserve">Adiantum latipinnulum </t>
  </si>
  <si>
    <t>Adia lati</t>
  </si>
  <si>
    <t>Adiantum latipinnulum Boudrie &amp; J.Prado, 2017 - ADIANTUM LATIPINNULUM BOUDRIE &amp; J.PRADO, 2017</t>
  </si>
  <si>
    <t>Keyserl.</t>
  </si>
  <si>
    <t>Adiantum novaecaledoniae Keyserl.</t>
  </si>
  <si>
    <t>ADIANTUM NOVAECALEDONIAE KEYSERL.</t>
  </si>
  <si>
    <t xml:space="preserve">Adiantum novaecaledoniae </t>
  </si>
  <si>
    <t>Adiantum novaecaledoniae Keyserl. _ Adiantum aneitense var. incisa Rosenst., 1911 _ Adiantum fulvum var. novaecaledonia Keyserl. _ Adiantum thornei Morton</t>
  </si>
  <si>
    <t>Adia nova</t>
  </si>
  <si>
    <t>Adiantum novaecaledoniae Keyserl. - ADIANTUM NOVAECALEDONIAE KEYSERL.</t>
  </si>
  <si>
    <t>C.Presl, 1836</t>
  </si>
  <si>
    <t>Adiantum raddianum C.Presl, 1836</t>
  </si>
  <si>
    <t>ADIANTUM RADDIANUM C.PRESL, 1836</t>
  </si>
  <si>
    <t xml:space="preserve">Adiantum raddianum </t>
  </si>
  <si>
    <t>Adiantum raddianum C.Presl, 1836 _ Adiantum aethiopicum auct. non L., 1759 _ Adiantum capillus-veneris sensu Fournet &amp; Hoff, 1999, non L., 1753 _ Adiantum cuneatum Langsd. &amp; Fisch., 1810 _ Adiantum emarginatum Bory ex Willd., 1810 _ Adiantum fumarioides Willd., 1810</t>
  </si>
  <si>
    <t>Adia radd</t>
  </si>
  <si>
    <t>Adiantum raddianum C.Presl, 1836 - ADIANTUM RADDIANUM C.PRESL, 1836</t>
  </si>
  <si>
    <t>Adiantum L., 1753</t>
  </si>
  <si>
    <t>ADIANTUM L., 1753</t>
  </si>
  <si>
    <t xml:space="preserve">Adiantum </t>
  </si>
  <si>
    <t>Adiantum L., 1753 _ Hewardia J.Sm., 1841</t>
  </si>
  <si>
    <t>Adia sp.</t>
  </si>
  <si>
    <t>Adiantum L., 1753 - ADIANTUM L., 1753</t>
  </si>
  <si>
    <t>L., 1762</t>
  </si>
  <si>
    <t>Goutte de sang d'Ã©tÃ©, Adonis d'Ã©tÃ©</t>
  </si>
  <si>
    <t>Summer Pheasant's-eye</t>
  </si>
  <si>
    <t>Adonis aestivalis L., 1762</t>
  </si>
  <si>
    <t>ADONIS AESTIVALIS L., 1762</t>
  </si>
  <si>
    <t xml:space="preserve">Adonis aestivalis </t>
  </si>
  <si>
    <t>Adonis aestivalis L., 1762 _ Adonis aestivalis var. dentata Coss., 1887 _ Adonis aestivalis var. flava (Vill.) Bonnier _ Adonis bienertii Nevski, 1948 _ Adonis ceretana Sennen, 1927 _ Adonis flava Vill., 1807 _ Adonis inglesii Royle, 1839 _ Adonis maculata Wallr., 1822 _ Adonis miniata Jacq., 1776 _ Adonis phoenicea (L.) Bercht. &amp; J.Presl, 1823 _ Cosmarium aestivale (L.) Dulac, 1867</t>
  </si>
  <si>
    <t>Adon aest</t>
  </si>
  <si>
    <t>Adonis aestivalis L., 1762 - ADONIS AESTIVALIS L., 1762</t>
  </si>
  <si>
    <t>Adonis d'Ã©tÃ©</t>
  </si>
  <si>
    <t>Adonis aestivalis subsp. aestivalis L., 1762</t>
  </si>
  <si>
    <t>ADONIS AESTIVALIS SUBSP. AESTIVALIS L., 1762</t>
  </si>
  <si>
    <t xml:space="preserve">Adonis aestivalis subsp. aestivalis </t>
  </si>
  <si>
    <t>Adon aest ssp. aest</t>
  </si>
  <si>
    <t>Adonis aestivalis subsp. aestivalis L., 1762 - ADONIS AESTIVALIS SUBSP. AESTIVALIS L., 1762</t>
  </si>
  <si>
    <t>(Steven) Nyman, 1878</t>
  </si>
  <si>
    <t>Adonis de Provence</t>
  </si>
  <si>
    <t>Adonis aestivalis subsp. squarrosa (Steven) Nyman, 1878</t>
  </si>
  <si>
    <t>ADONIS AESTIVALIS SUBSP. SQUARROSA (STEVEN) NYMAN, 1878</t>
  </si>
  <si>
    <t xml:space="preserve">Adonis aestivalis subsp. squarrosa </t>
  </si>
  <si>
    <t>Adonis aestivalis subsp. squarrosa (Steven) Nyman, 1878 _ Adonis aestivalis subsp. provincialis (DC.) Steinb., 1971 _ Adonis aestivalis var. provincialis (DC.) W.T.Wang, 1994 _ Adonis dentata var. provincialis DC., 1818 _ Adonis squarrosa Steven, 1848</t>
  </si>
  <si>
    <t>Adon aest ssp. squa</t>
  </si>
  <si>
    <t>Adonis aestivalis subsp. squarrosa (Steven) Nyman, 1878 - ADONIS AESTIVALIS SUBSP. SQUARROSA (STEVEN) NYMAN, 1878</t>
  </si>
  <si>
    <t>Goutte de sang, Adonis annuelle, Adonis d'automne</t>
  </si>
  <si>
    <t>Pheasant's-eye</t>
  </si>
  <si>
    <t>Adonis annua L., 1753</t>
  </si>
  <si>
    <t>ADONIS ANNUA L., 1753</t>
  </si>
  <si>
    <t xml:space="preserve">Adonis annua </t>
  </si>
  <si>
    <t>Adonis annua L., 1753 _ Adonis annua subsp. autumnalis Maire &amp; Weiller, 1964 _ Adonis annua subsp. baetica (Coss.) Nyman, 1878 _ Adonis annua var. atrorubens L., 1753 _ Adonis annua var. phoenicea L., 1753 _ Adonis atrorubens (L.) Dalla Torre &amp; Sarnth., 1909 _ Adonis autumnalis subsp. baetica (Coss.) Nyman, 1878 _ Adonis autumnalis var. micrantha (DC.) Rouy &amp; Foucaud, 1893 _ Adonis autumnalis var. pygmaea Rouy &amp; Foucaud, 1893 _ Adonis autumnalis L., 1762 _ Adonis baetica Coss., 1849 _ Adonis cullellii Sennen &amp; Gonzalo, 1928 _ Adonis micrantha DC., 1817 _ Adonis perramosa Schur, 1866 _ Adonis poetarum Bubani, 1901 _ Cosmarium autumnale (L.) Dulac, 1867</t>
  </si>
  <si>
    <t>Adon annu</t>
  </si>
  <si>
    <t>Adonis annua L., 1753 - ADONIS ANNUA L., 1753</t>
  </si>
  <si>
    <t>Delile, 1813</t>
  </si>
  <si>
    <t>Adonis dentata Delile, 1813</t>
  </si>
  <si>
    <t>ADONIS DENTATA DELILE, 1813</t>
  </si>
  <si>
    <t xml:space="preserve">Adonis dentata </t>
  </si>
  <si>
    <t>Adon dent</t>
  </si>
  <si>
    <t>Adonis dentata Delile, 1813 - ADONIS DENTATA DELILE, 1813</t>
  </si>
  <si>
    <t>Jacq., 1776</t>
  </si>
  <si>
    <t>Adonis couleur de feu, Adonis flamme, Goutte de sang rouge vif</t>
  </si>
  <si>
    <t>Large Pheasant's-eye</t>
  </si>
  <si>
    <t>Adonis flammea Jacq., 1776</t>
  </si>
  <si>
    <t>ADONIS FLAMMEA JACQ., 1776</t>
  </si>
  <si>
    <t xml:space="preserve">Adonis flammea </t>
  </si>
  <si>
    <t>Adonis flammea Jacq., 1776 _ Adonis anomala Wallr., 1822 _ Adonis caudata Steven, 1848 _ Adonis citrina DC., 1817 _ Adonis flammea f. anomala (Wallr.) O.BolÃ²s &amp; Vigo _ Adonis flammea proles involucrata Pons ex Rouy &amp; Foucaud, 1893 _ Adonis flammea subsp. flammea  _ Adonis flammea subsp. polypetala (Lange) Sternb., 1974 _ Adonis flammea var. citrina (DC.) Bonnier _ Adonis flammea var. pallida Gren. &amp; Godr., 1848 _ Adonis flammea var. polypetala Lange</t>
  </si>
  <si>
    <t>Adonis flammea Jacq., 1776 - ADONIS FLAMMEA JACQ., 1776</t>
  </si>
  <si>
    <t>DC., 1817</t>
  </si>
  <si>
    <t>Adonis Ã  petits fruits</t>
  </si>
  <si>
    <t>Adonis microcarpa DC., 1817</t>
  </si>
  <si>
    <t>ADONIS MICROCARPA DC., 1817</t>
  </si>
  <si>
    <t xml:space="preserve">Adonis microcarpa </t>
  </si>
  <si>
    <t>Adonis microcarpa DC., 1817 _ Adonis aestivalis subsp. microcarpa (DC.) Holmboe, 1914 _ Adonis dentata subsp. intermedia (Webb &amp; Berthel.) Riedl, 1963 _ Adonis dentata subsp. microcarpa (DC.) Riedl, 1963 _ Adonis intermedia Webb &amp; Berthel., 1836 _ Adonis microcarpa subsp. intermedia (Webb &amp; Berthel.) Nyman, 1878 _ Adonis microcarpa subsp. microcarpa DC., 1817</t>
  </si>
  <si>
    <t>Adon micr</t>
  </si>
  <si>
    <t>Adonis microcarpa DC., 1817 - ADONIS MICROCARPA DC., 1817</t>
  </si>
  <si>
    <t>Adonis des PyrÃ©nÃ©es</t>
  </si>
  <si>
    <t>Adonis pyrenaica DC., 1815</t>
  </si>
  <si>
    <t>ADONIS PYRENAICA DC., 1815</t>
  </si>
  <si>
    <t xml:space="preserve">Adonis pyrenaica </t>
  </si>
  <si>
    <t>Adonis pyrenaica DC., 1815 _ Adonanthe pyrenaica (DC.) Spach, 1838 _ Adonis distortoides (Bonnier) A.W.Hill, 1938 _ Adonis pyrenaica proles alpina Rouy &amp; Foucaud, 1895 _ Adonis pyrenaica var. alpinus (Rouy &amp; Foucaud) P.Fourn., 1936 _ Adonis pyrenaica var. distortoides Bonnier, 1912 _ Chrysocyathus pyrenaicus (DC.) Chrtek &amp; SlavÃ­kovÃ¡, 1978 _ Cosmarium pyrenaicum (DC.) Dulac, 1867</t>
  </si>
  <si>
    <t>Adon pyre</t>
  </si>
  <si>
    <t>Adonis pyrenaica DC., 1815 - ADONIS PYRENAICA DC., 1815</t>
  </si>
  <si>
    <t>Adonis L., 1753</t>
  </si>
  <si>
    <t>ADONIS L., 1753</t>
  </si>
  <si>
    <t xml:space="preserve">Adonis </t>
  </si>
  <si>
    <t>Adon sp.</t>
  </si>
  <si>
    <t>Adonis L., 1753 - ADONIS L., 1753</t>
  </si>
  <si>
    <t>Grand Oeil-de-boeuf, Adonis de printemps, Adonis printanier</t>
  </si>
  <si>
    <t>Adonis vernalis L., 1753</t>
  </si>
  <si>
    <t>ADONIS VERNALIS L., 1753</t>
  </si>
  <si>
    <t xml:space="preserve">Adonis vernalis </t>
  </si>
  <si>
    <t>Adonis vernalis L., 1753 _ Adonanthe vernalis (L.) Spach, 1838 _ Adoniastrum vernale (L.) Schur, 1877 _ Adonis jovinienii Sennen &amp; ElÃ­as, 1928</t>
  </si>
  <si>
    <t>Adon vern</t>
  </si>
  <si>
    <t>Adonis vernalis L., 1753 - ADONIS VERNALIS L., 1753</t>
  </si>
  <si>
    <t>Moschatelline, Adoxe musquÃ©e</t>
  </si>
  <si>
    <t>Moschatel</t>
  </si>
  <si>
    <t>Adoxa moschatellina L., 1753</t>
  </si>
  <si>
    <t>ADOXA MOSCHATELLINA L., 1753</t>
  </si>
  <si>
    <t xml:space="preserve">Adoxa moschatellina </t>
  </si>
  <si>
    <t>Adoxa moschatellina L., 1753 _ Adoxa inodora C.B.Clarke, 1880 _ Adoxa moschata Dulac, 1867 _ Adoxa tuberosa Gray, 1821 _ Moscatella adoxa Scop., 1771 _ Moschatellina adoxa All., 1785 _ Moschatellina fumariifolia Bubani, 1899 _ Moschatellina tetragona Moench, 1794</t>
  </si>
  <si>
    <t>Adoxaceae</t>
  </si>
  <si>
    <t>Adox mosc</t>
  </si>
  <si>
    <t>Adoxa moschatellina L., 1753 - ADOXA MOSCHATELLINA L., 1753</t>
  </si>
  <si>
    <t>Adoxa L., 1753</t>
  </si>
  <si>
    <t>ADOXA L., 1753</t>
  </si>
  <si>
    <t xml:space="preserve">Adoxa </t>
  </si>
  <si>
    <t>Adox sp.</t>
  </si>
  <si>
    <t>Adoxa L., 1753 - ADOXA L., 1753</t>
  </si>
  <si>
    <t>E.Mey., 1839</t>
  </si>
  <si>
    <t>moschatel family</t>
  </si>
  <si>
    <t>Adoxaceae E.Mey., 1839</t>
  </si>
  <si>
    <t>ADOXACEAE E.MEY., 1839</t>
  </si>
  <si>
    <t xml:space="preserve">Adoxaceae </t>
  </si>
  <si>
    <t>Adoxaceae E.Mey., 1839 _ Sambucaceae Batsch</t>
  </si>
  <si>
    <t>Adoxaceae E.Mey., 1839 - ADOXACEAE E.MEY., 1839</t>
  </si>
  <si>
    <t>H.E.Luther, 1991</t>
  </si>
  <si>
    <t>Ananas-bois</t>
  </si>
  <si>
    <t>Aechmea flemingii H.E.Luther, 1991</t>
  </si>
  <si>
    <t>AECHMEA FLEMINGII H.E.LUTHER, 1991</t>
  </si>
  <si>
    <t xml:space="preserve">Aechmea flemingii </t>
  </si>
  <si>
    <t>Bromeliaceae</t>
  </si>
  <si>
    <t>Bromelioideae</t>
  </si>
  <si>
    <t>Aech flem</t>
  </si>
  <si>
    <t>Aechmea flemingii H.E.Luther, 1991 - AECHMEA FLEMINGII H.E.LUTHER, 1991</t>
  </si>
  <si>
    <t>Sastre &amp; Brithmer, 1999</t>
  </si>
  <si>
    <t>Aechmea reclinata Sastre &amp; Brithmer, 1999</t>
  </si>
  <si>
    <t>AECHMEA RECLINATA SASTRE &amp; BRITHMER, 1999</t>
  </si>
  <si>
    <t xml:space="preserve">Aechmea reclinata </t>
  </si>
  <si>
    <t>Aech recl</t>
  </si>
  <si>
    <t>Aechmea reclinata Sastre &amp; Brithmer, 1999 - AECHMEA RECLINATA SASTRE &amp; BRITHMER, 1999</t>
  </si>
  <si>
    <t>(L.) Mez, 1896</t>
  </si>
  <si>
    <t>Aechmea serrata (L.) Mez, 1896</t>
  </si>
  <si>
    <t>AECHMEA SERRATA (L.) MEZ, 1896</t>
  </si>
  <si>
    <t xml:space="preserve">Aechmea serrata </t>
  </si>
  <si>
    <t>Aechmea serrata (L.) Mez, 1896 _ Aechmea dichlamydea Baker, 1879 _ Aechmea martinicensis Baker, 1879 _ Caraguata serrata (L.) Schult.f., 1830 _ Platystachys plumierii Beer, 1857 _ Tillandsia serrata L., 1753</t>
  </si>
  <si>
    <t>Aech serr</t>
  </si>
  <si>
    <t>Aechmea serrata (L.) Mez, 1896 - AECHMEA SERRATA (L.) MEZ, 1896</t>
  </si>
  <si>
    <t>KÃ¼tz., 1843</t>
  </si>
  <si>
    <t>Aegagropila linnaei KÃ¼tz., 1843</t>
  </si>
  <si>
    <t>AEGAGROPILA LINNAEI KÃ¼TZ., 1843</t>
  </si>
  <si>
    <t xml:space="preserve">Aegagropila linnaei </t>
  </si>
  <si>
    <t>Aegagropila linnaei KÃ¼tz., 1843 _ Aegagropila bulnheimii Rabenh., 1859 _ Cladophora aegagropila var. brownii (Dillwyn) Rabenh., 1868 _ Cladophora aegagropila var. bulnheimii (Rabenh.) Rabenh., 1868 _ Cladophora aegagropila var. daldinii (Ces. &amp; De Not. ex Bertoloni) Rabenh., 1868 _ Cladophora aegagropila var. holsatica (KÃ¼tz.) Rabenh., 1868 _ Cladophora aegagropila var. martensii (Menegh. ex KÃ¼tz.) Rabenh., 1868 _ Cladophora aegagropila var. muscoides (Menegh. ex KÃ¼tz.) Rabenh., 1868 _ Cladophora aegagropila var. sauteri (Nees von Eisenbeck ex KÃ¼tz.) Rabenh., 1868 _ Cladophora aegagropila var. thermalis Wolle _ Cladophora aegagropila (L.) Trevis., 1845 _ Cladophora koktschetavensis Sviridenko, 1995 _ Cladophora sauteri (Nees von Eisenbeck ex KÃ¼tz.) KÃ¼tz. _ Cladophora yuennanensis Skuja, 1937</t>
  </si>
  <si>
    <t>Cladophorales</t>
  </si>
  <si>
    <t>Cladophoraceae</t>
  </si>
  <si>
    <t>Aega linn</t>
  </si>
  <si>
    <t>Aegagropila linnaei KÃ¼tz., 1843 - AEGAGROPILA LINNAEI KÃ¼TZ., 1843</t>
  </si>
  <si>
    <t>Aegagropila KÃ¼tz., 1843</t>
  </si>
  <si>
    <t>AEGAGROPILA KÃ¼TZ., 1843</t>
  </si>
  <si>
    <t xml:space="preserve">Aegagropila </t>
  </si>
  <si>
    <t>Aega sp.</t>
  </si>
  <si>
    <t>Aegagropila KÃ¼tz., 1843 - AEGAGROPILA KÃ¼TZ., 1843</t>
  </si>
  <si>
    <t>Vis., 1842</t>
  </si>
  <si>
    <t>Ã‰gilope Ã  grosses arrÃªtes, Ã‰gilope long de deux pouces</t>
  </si>
  <si>
    <t>Aegilops biuncialis Vis., 1842</t>
  </si>
  <si>
    <t>AEGILOPS BIUNCIALIS VIS., 1842</t>
  </si>
  <si>
    <t xml:space="preserve">Aegilops biuncialis </t>
  </si>
  <si>
    <t>Aegilops biuncialis Vis., 1842 _ Aegilops biuncialis var. lorentii (Hochst.) E.Mey., 1927 _ Aegilops biuncialis var. macrochaeta (Shuttlew. &amp; A.L.P.Huet ex Duval-Jouve) Eig, 1928 _ Aegilops biuncialis var. velutina Zhuk., 1928 _ Aegilops intermedia Steud., 1854 _ Aegilops lorentii var. velutina (Zhuk.) Hammer, 1980 _ Aegilops lorentii Hochst., 1845 _ Aegilops macrochaeta Shuttlew. &amp; A.L.P.Huet ex Duval-Jouve, 1869 _ Aegilops ovata subsp. biuncialis (Vis.) Anghel &amp; Beldie, 1972 _ Aegilops ovata subsp. macrochaeta Bonnier, 1934 _ Aegilops ovata subsp. macrochaeta (Shuttlew. &amp; A.L.P.Huet ex Duval-Jouve) Rouy, 1913 _ Aegilops ovata var. biuncialis (Vis.) Fiori, 1896 _ Aegilops ovata var. lorentii (Hochst.) Boiss., 1884 _ Aegilops ovata var. macrochaeta (Shuttlew. &amp; A.L.P.Huet ex Duval-Jouve) Nyman, 1882 _ Aegilops triaristata var. bispiculata Hack. ex Debeaux, 1894 _ Triticum biunciale (Vis.) K.Richt., 1890 _ Triticum lorentii (Hochst.) Zeven, 1973 _ Triticum macrochaetum (Duval-Jouve) K.Richt., 1890 _ Triticum ovatum subsp. biunciale (Vis.) Holmboe, 1914 _ Triticum ovatum subsp. lorentii (Hochst.) Asch. &amp; Graebn., 1902</t>
  </si>
  <si>
    <t>Aegi biun</t>
  </si>
  <si>
    <t>Aegilops biuncialis Vis., 1842 - AEGILOPS BIUNCIALIS VIS., 1842</t>
  </si>
  <si>
    <t>Aegilops biuncialis subsp. biuncialis Vis., 1842</t>
  </si>
  <si>
    <t>AEGILOPS BIUNCIALIS SUBSP. BIUNCIALIS VIS., 1842</t>
  </si>
  <si>
    <t xml:space="preserve">Aegilops biuncialis subsp. biuncialis </t>
  </si>
  <si>
    <t>Aegi biun ssp. biun</t>
  </si>
  <si>
    <t>Aegilops biuncialis subsp. biuncialis Vis., 1842 - AEGILOPS BIUNCIALIS SUBSP. BIUNCIALIS VIS., 1842</t>
  </si>
  <si>
    <t>Aegilops caudata L., 1753</t>
  </si>
  <si>
    <t>AEGILOPS CAUDATA L., 1753</t>
  </si>
  <si>
    <t xml:space="preserve">Aegilops caudata </t>
  </si>
  <si>
    <t>Aegilops caudata L., 1753 _ Aegilops cylindrica var. caudata (L.) P.Fourn. _ Orrhopygium caudatum (L.) Ã.LÃ¶ve, 1982 _ Triticum dichasians (Zhuk.) Bowden, 1959</t>
  </si>
  <si>
    <t>Aegi caud</t>
  </si>
  <si>
    <t>Aegilops caudata L., 1753 - AEGILOPS CAUDATA L., 1753</t>
  </si>
  <si>
    <t>Zhuk., 1928</t>
  </si>
  <si>
    <t>Aegilops columnaris Zhuk., 1928</t>
  </si>
  <si>
    <t>AEGILOPS COLUMNARIS ZHUK., 1928</t>
  </si>
  <si>
    <t xml:space="preserve">Aegilops columnaris </t>
  </si>
  <si>
    <t>Aegi colu</t>
  </si>
  <si>
    <t>Aegilops columnaris Zhuk., 1928 - AEGILOPS COLUMNARIS ZHUK., 1928</t>
  </si>
  <si>
    <t>Boiss., 1846</t>
  </si>
  <si>
    <t>Aegilops crassa Boiss., 1846</t>
  </si>
  <si>
    <t>AEGILOPS CRASSA BOISS., 1846</t>
  </si>
  <si>
    <t xml:space="preserve">Aegilops crassa </t>
  </si>
  <si>
    <t>Aegilops crassa Boiss., 1846 _ Gastropyrum crassum (Boiss.) Ã.LÃ¶ve, 1984</t>
  </si>
  <si>
    <t>Aegi cras</t>
  </si>
  <si>
    <t>Aegilops crassa Boiss., 1846 - AEGILOPS CRASSA BOISS., 1846</t>
  </si>
  <si>
    <t>Host, 1802</t>
  </si>
  <si>
    <t>Ã‰gilope cylindrique</t>
  </si>
  <si>
    <t>Aegilops cylindrica Host, 1802</t>
  </si>
  <si>
    <t>AEGILOPS CYLINDRICA HOST, 1802</t>
  </si>
  <si>
    <t xml:space="preserve">Aegilops cylindrica </t>
  </si>
  <si>
    <t>Aegilops cylindrica Host, 1802 _ Aegilops caudata subsp. cylindrica (Host) Hegi, 1908 _ Aegilops caudata sensu Ten., 1838 non L., 1753 _ Aegilops cylindrica var. albescens Popova, 1923 _ Aegilops cylindrica var. brunnea Popova, 1923 _ Aegilops cylindrica var. ferruginea Popova, 1923 _ Aegilops cylindrica var. flavescens Popova, 1923 _ Aegilops cylindrica var. fuliginosa Popova, 1923 _ Aegilops cylindrica var. longiaristata Lange, 1860 _ Aegilops cylindrica var. pauciaristata Eig, 1929 _ Aegilops cylindrica var. prokhannovii Tzvelev, 1973 _ Aegilops cylindrica var. rumelica Velen., 1891 _ Aegilops squarrosa var. cylindrica (Host) Mutel, 1837 _ Aegilops subulata Pomel, 1874 _ Cylindropyrum cylindricum (Host) Ã.LÃ¶ve, 1982 _ Triticum caudatum subsp. cylindricum (Host) Asch. &amp; Graebn., 1900 _ Triticum cylindricum (Host) Ces., Pass. &amp; Gibelli, 1869</t>
  </si>
  <si>
    <t>Aegi cyli</t>
  </si>
  <si>
    <t>Aegilops cylindrica Host, 1802 - AEGILOPS CYLINDRICA HOST, 1802</t>
  </si>
  <si>
    <t>Roth, 1797</t>
  </si>
  <si>
    <t>Ã‰gilope ovale, Ã‰gilope ovoÃ¯de</t>
  </si>
  <si>
    <t>Aegilops geniculata Roth, 1797</t>
  </si>
  <si>
    <t>AEGILOPS GENICULATA ROTH, 1797</t>
  </si>
  <si>
    <t xml:space="preserve">Aegilops geniculata </t>
  </si>
  <si>
    <t>Aegilops geniculata Roth, 1797 _ Aegilops brachyathera Pomel, 1874 _ Aegilops divaricata Jord. &amp; Fourr., 1868 _ Aegilops echinus Godr., 1853 _ Aegilops erigens Jord. &amp; Fourr., 1868 _ Aegilops erratica Jord. &amp; Fourr., 1868 _ Aegilops microstachys Jord. &amp; Fourr., 1868 _ Aegilops nigricans Jord. &amp; Fourr., 1868 _ Aegilops notarisii Clementi, 1857 _ Aegilops ovata subsp. brachyathera (Pomel) Trab., 1895 _ Aegilops ovata subsp. ovata L., 1753 _ Aegilops ovata var. echinus (Godr.) Eig, 1929 _ Aegilops ovata var. erigens (Jord.) Gaut., 1898 _ Aegilops ovata var. geniculata (Roth) Pers., 1805 _ Aegilops ovata var. nigricans (Jord.) Gaut., 1898 _ Aegilops ovata var. virescens (Jord.) Gaut., 1898 _ Aegilops ovata L., 1753 _ Aegilops parvula Jord. &amp; Fourr., 1868 _ Aegilops procera Jord. &amp; Fourr., 1868 _ Aegilops pubiglumis Jord. &amp; Fourr., 1868 _ Aegilops sicula Jord. &amp; Fourr., 1868 _ Aegilops vagans Jord. &amp; Fourr., 1868 _ Aegilops virescens Jord. &amp; Fourr., 1868 _ Frumentum ovatum (L.) E.H.L.Krause, 1898 _ Phleum aegilops Scop., 1771 _ Triticum ovatum (L.) Gren. &amp; Godr., 1856 _ Triticum ovatum (L.) Raspail, 1825 _ Triticum sylvestre Bubani, 1902 _ Triticum vagans (Jord. &amp; Fourr.) Greuter, 1967</t>
  </si>
  <si>
    <t>Aegilops geniculata Roth, 1797 - AEGILOPS GENICULATA ROTH, 1797</t>
  </si>
  <si>
    <t>(Thell.) Eig, 1929</t>
  </si>
  <si>
    <t>Aegilops juvenalis (Thell.) Eig, 1929</t>
  </si>
  <si>
    <t>AEGILOPS JUVENALIS (THELL.) EIG, 1929</t>
  </si>
  <si>
    <t xml:space="preserve">Aegilops juvenalis </t>
  </si>
  <si>
    <t>Aegilops juvenalis (Thell.) Eig, 1929 _ Aegilonearum juvenale (Thell.) Ã.LÃ¶ve, 1982 _ Triticum juvenale Thell., 1907</t>
  </si>
  <si>
    <t>Aegi juve</t>
  </si>
  <si>
    <t>Aegilops juvenalis (Thell.) Eig, 1929 - AEGILOPS JUVENALIS (THELL.) EIG, 1929</t>
  </si>
  <si>
    <t>(Savign.) Coss., 1864</t>
  </si>
  <si>
    <t>Aegilops ligustica (Savign.) Coss., 1864</t>
  </si>
  <si>
    <t>AEGILOPS LIGUSTICA (SAVIGN.) COSS., 1864</t>
  </si>
  <si>
    <t xml:space="preserve">Aegilops ligustica </t>
  </si>
  <si>
    <t>Aegilops ligustica (Savign.) Coss., 1864 _ Aegilops bicornis auct. non Jaub. &amp; Spach _ Aegilops speltoides f. ligustica (Savign.) K.Hammer, 1980 _ Aegilops speltoides var. ligustica (Savign.) Fiori, 1907 _ Aegilops speltoides auct. non Tausch _ Agropyron ligusticum Savign., 1847 _ Triticum ligusticum (Savign.) Walp., 1852</t>
  </si>
  <si>
    <t>Aegi ligu</t>
  </si>
  <si>
    <t>Aegilops ligustica (Savign.) Coss., 1864 - AEGILOPS LIGUSTICA (SAVIGN.) COSS., 1864</t>
  </si>
  <si>
    <t>Jord. &amp; Fourr.</t>
  </si>
  <si>
    <t>Aegilops macrostachya Jord. &amp; Fourr.</t>
  </si>
  <si>
    <t>AEGILOPS MACROSTACHYA JORD. &amp; FOURR.</t>
  </si>
  <si>
    <t xml:space="preserve">Aegilops macrostachya </t>
  </si>
  <si>
    <t>Aegi macr</t>
  </si>
  <si>
    <t>Aegilops macrostachya Jord. &amp; Fourr. - AEGILOPS MACROSTACHYA JORD. &amp; FOURR.</t>
  </si>
  <si>
    <t>Req. ex Bertol., 1835</t>
  </si>
  <si>
    <t>Ã‰gilope nÃ©gligÃ©e, Ã‰gilope Ã  trois arÃªtes</t>
  </si>
  <si>
    <t>Aegilops neglecta Req. ex Bertol., 1835</t>
  </si>
  <si>
    <t>AEGILOPS NEGLECTA REQ. EX BERTOL., 1835</t>
  </si>
  <si>
    <t xml:space="preserve">Aegilops neglecta </t>
  </si>
  <si>
    <t>Aegilops neglecta Req. ex Bertol., 1835 _ Aegilops algeriensis Gand., 1881 _ Aegilops calida Gand., 1881 _ Aegilops campicola Gand., 1881 _ Aegilops croatica Gand., 1881 _ Aegilops mesantha Gand., 1881 _ Aegilops neglecta var. contorta (Zhuk.) Hammer, 1980 _ Aegilops neglecta var. ochreata (Zhuk.) Hammer, 1980 _ Aegilops neglecta var. quadriaristata (Eig) Hammer, 1980 _ Aegilops neglecta var. trojana (Eig) Hammer, 1980 _ Aegilops ovata subsp. triaristata (Willd.) Bonnier &amp; Layens, 1894 _ Aegilops ovata var. triaristata (Willd.) Bluff &amp; Nees, 1836 _ Aegilops ovata var. trispiculata Hack. ex Trab., 1895 _ Aegilops triaristata subsp. contorta Zhuk., 1928 _ Aegilops triaristata var. intermedia Tod., 1866 _ Aegilops triaristata var. macrochaeta E.Mey., 1927 _ Aegilops triaristata var. ochreata Zhuk., 1928 _ Aegilops triaristata var. quadriaristata Eig, 1929 _ Aegilops triaristata var. trojana Eig, 1928 _ Aegilops triaristata Req. ex Bertol., 1835 _ Aegilops triaristata Willd., 1806 _ Aegilops viridescens Gand., 1881 _ Triticum neglectum (Req. ex Bertol.) Greuter, 1967 _ Triticum triaristatum Gren. &amp; Godr., 1856</t>
  </si>
  <si>
    <t>Aegi negl</t>
  </si>
  <si>
    <t>Aegilops neglecta Req. ex Bertol., 1835 - AEGILOPS NEGLECTA REQ. EX BERTOL., 1835</t>
  </si>
  <si>
    <t>Aegilops L., 1753</t>
  </si>
  <si>
    <t>AEGILOPS L., 1753</t>
  </si>
  <si>
    <t xml:space="preserve">Aegilops </t>
  </si>
  <si>
    <t>Aegi sp.</t>
  </si>
  <si>
    <t>Aegilops L., 1753 - AEGILOPS L., 1753</t>
  </si>
  <si>
    <t>Tausch, 1837</t>
  </si>
  <si>
    <t>Ã‰gilope faux Ã‰peautre</t>
  </si>
  <si>
    <t>Aegilops speltoides Tausch, 1837</t>
  </si>
  <si>
    <t>AEGILOPS SPELTOIDES TAUSCH, 1837</t>
  </si>
  <si>
    <t xml:space="preserve">Aegilops speltoides </t>
  </si>
  <si>
    <t>Aegilops speltoides Tausch, 1837 _ Aegilops aucheri Boiss., 1844 _ Aegilops speltoides var. aucheri (Boiss.) Fiori, 1902 _ Aegilops tournefortii De Not., 1847 _ Sitopsis speltoides (Tausch) Ã.LÃ¶ve, 1984 _ Triticum speltoides (Tausch) Asch. &amp; Graebn., 1901 _ Triticum tournefortii (De Not.) Walp., 1849</t>
  </si>
  <si>
    <t>Aegi spel</t>
  </si>
  <si>
    <t>Aegilops speltoides Tausch, 1837 - AEGILOPS SPELTOIDES TAUSCH, 1837</t>
  </si>
  <si>
    <t>Ã‰gilope Ã  trois arÃªtes, Ã‰gilope de trois pouces</t>
  </si>
  <si>
    <t>Aegilops triuncialis L., 1753</t>
  </si>
  <si>
    <t>AEGILOPS TRIUNCIALIS L., 1753</t>
  </si>
  <si>
    <t xml:space="preserve">Aegilops triuncialis </t>
  </si>
  <si>
    <t>Aegilops triuncialis L., 1753 _ Aegilopodes triuncialis (L.) Ã.LÃ¶ve, 1982 _ Aegilops bushirica Roshev., 1945 _ Aegilops echinata C.Presl, 1820 _ Aegilops elongata Lam., 1779 _ Aegilops squarrosa L., 1753 _ Aegilops triuncialis subsp. caput-medusae Zhuk., 1928 _ Aegilops triuncialis subsp. fascicularis Zhuk., 1928 _ Aegilops triuncialis var. albescens Popova, 1923 _ Aegilops triuncialis var. assyriaca Eig, 1928 _ Aegilops triuncialis var. brachyathera Boiss., 1884 _ Aegilops triuncialis var. brunnea Popova, 1923 _ Aegilops triuncialis var. constantinopolitana Eig, 1929 _ Aegilops triuncialis var. exaristata Eig, 1928 _ Aegilops triuncialis var. ferruginea Popova, 1923 _ Aegilops triuncialis var. flavescens Popova, 1923 _ Aegilops triuncialis var. leptostachys Bornm., 1898 _ Aegilops triuncialis var. nigroalbescens Popova, 1923 _ Aegilops triuncialis var. nigroferruginea Popova, 1923 _ Aegilops triuncialis var. nigroflavescens Popova, 1923 _ Aegilops triuncialis var. nigrorubiginosa Popova, 1923 _ Aegilops triuncialis var. rubiginosa Popova, 1923 _ Triticum triunciale (L.) Gren. &amp; Godr., 1856 _ Triticum triunciale (L.) Raspail, 1825</t>
  </si>
  <si>
    <t>Aegi triu</t>
  </si>
  <si>
    <t>Aegilops triuncialis L., 1753 - AEGILOPS TRIUNCIALIS L., 1753</t>
  </si>
  <si>
    <t>Aegilops triuncialis subsp. triuncialis L., 1753</t>
  </si>
  <si>
    <t>AEGILOPS TRIUNCIALIS SUBSP. TRIUNCIALIS L., 1753</t>
  </si>
  <si>
    <t xml:space="preserve">Aegilops triuncialis subsp. triuncialis </t>
  </si>
  <si>
    <t>Aegi triu ssp. triu</t>
  </si>
  <si>
    <t>Aegilops triuncialis subsp. triuncialis L., 1753 - AEGILOPS TRIUNCIALIS SUBSP. TRIUNCIALIS L., 1753</t>
  </si>
  <si>
    <t>Ã‰gilope ventru</t>
  </si>
  <si>
    <t>Aegilops ventricosa Tausch, 1837</t>
  </si>
  <si>
    <t>AEGILOPS VENTRICOSA TAUSCH, 1837</t>
  </si>
  <si>
    <t xml:space="preserve">Aegilops ventricosa </t>
  </si>
  <si>
    <t>Aegilops ventricosa Tausch, 1837 _ Aegilops fragilis Parl., 1850 _ Aegilops squarrosa var. truncata Coss. &amp; Durieu, 1850 _ Aegilops ventricosa var. comosa (Coss. &amp; Durieu) Eig, 1929 _ Aegilops ventricosa var. fragilis (Parl.) Fiori, 1896 _ Aegilops ventricosa var. obscura Miczinsky, 1929 _ Aegilops ventricosa var. truncata (Coss. &amp; Durieu) Eig, 1929 _ Gastropyrum ventricosum (Tausch) Ã.LÃ¶ve, 1982 _ Triticum ventricosum (Tausch) Ces., Pass. &amp; Gibelli, 1869</t>
  </si>
  <si>
    <t>Aegilops ventricosa Tausch, 1837 - AEGILOPS VENTRICOSA TAUSCH, 1837</t>
  </si>
  <si>
    <t>(Sibth. &amp; Sm.) Raf., 1840</t>
  </si>
  <si>
    <t>Aegokeras caespitosa (Sibth. &amp; Sm.) Raf., 1840</t>
  </si>
  <si>
    <t>AEGOKERAS CAESPITOSA (SIBTH. &amp; SM.) RAF., 1840</t>
  </si>
  <si>
    <t xml:space="preserve">Aegokeras caespitosa </t>
  </si>
  <si>
    <t>Aegokeras caespitosa (Sibth. &amp; Sm.) Raf., 1840 _ Olymosciadium caespitosum (Sibth. &amp; Sm.) H.Wolff, 1922 _ Seseli caespitosum Sibth. &amp; Sm., 1806</t>
  </si>
  <si>
    <t>Aego caes</t>
  </si>
  <si>
    <t>Aegokeras caespitosa (Sibth. &amp; Sm.) Raf., 1840 - AEGOKERAS CAESPITOSA (SIBTH. &amp; SM.) RAF., 1840</t>
  </si>
  <si>
    <t>Pogagraire, Herbe aux goutteux, Fausse AngÃ©lique</t>
  </si>
  <si>
    <t>Ground-elder</t>
  </si>
  <si>
    <t>Aegopodium podagraria L., 1753</t>
  </si>
  <si>
    <t>AEGOPODIUM PODAGRARIA L., 1753</t>
  </si>
  <si>
    <t xml:space="preserve">Aegopodium podagraria </t>
  </si>
  <si>
    <t>Aegopodium podagraria L., 1753 _ Aegopodium angelicifolium Salisb., 1796 _ Aegopodium latifolium Turcz., 1844 _ Aegopodium podagraria var. variegatum Bailey _ Apium podagraria (L.) Caruel, 1889 _ Carum podagraria (L.) Roth, 1827 _ Ligusticum podagraria (L.) Crantz, 1767 _ Ligusticum podagraria Roth &amp; T.Lestib. _ Pimpinella angelicifolia Lam., 1785 _ Pimpinella podagraria (L.) T.Lestib., 1828 _ Podagraria aegopodium Moench, 1794 _ Podagraria erratica Bubani, 1899 _ Selinum podagraria (L.) E.H.L.Krause, 1904 _ Seseli aegopodium Scop., 1771 _ Seseli podagraria (L.) Weber _ Sison podagraria (L.) Spreng., 1813 _ Sium podagraria (L.) Weber, 1780 _ Tragoselinum angelica Lam., 1779</t>
  </si>
  <si>
    <t>Aego poda</t>
  </si>
  <si>
    <t>Aegopodium podagraria L., 1753 - AEGOPODIUM PODAGRARIA L., 1753</t>
  </si>
  <si>
    <t>Aegopodium L., 1753</t>
  </si>
  <si>
    <t>AEGOPODIUM L., 1753</t>
  </si>
  <si>
    <t xml:space="preserve">Aegopodium </t>
  </si>
  <si>
    <t>Aego sp.</t>
  </si>
  <si>
    <t>Aegopodium L., 1753 - AEGOPODIUM L., 1753</t>
  </si>
  <si>
    <t>(Gouan) Parl., 1850</t>
  </si>
  <si>
    <t>Ã‰lurope du littoral</t>
  </si>
  <si>
    <t>Aeluropus littoralis (Gouan) Parl., 1850</t>
  </si>
  <si>
    <t>AELUROPUS LITTORALIS (GOUAN) PARL., 1850</t>
  </si>
  <si>
    <t xml:space="preserve">Aeluropus littoralis </t>
  </si>
  <si>
    <t>Aeluropus littoralis (Gouan) Parl., 1850 _ Aelbroeckia maritima De Moor, 1854 _ Aeluropus intermedius Regel, 1868 _ Aeluropus laevis Steud., 1840 _ Aeluropus littoralis var. chevalieri Sennen, 1903 _ Aeluropus littoralis var. hispidula HalÃ¡csy, 1904 _ Aeluropus pungens K.Koch, 1848 _ Calotheca littoralis (Gouan) Spreng., 1825 _ Chamaedactylis maritima Nees, 1840 _ Dactylis distichophylla Brign., 1810 _ Dactylis littoralis (Gouan) Willd., 1797 _ Dactylis maritima var. littoralis (Gouan) Rchb., 1830 _ Dactylis maritima Schrad., 1806 _ Dactylis maritima Suffren, 1802 _ Festuca littoralis (Gouan) Sm., 1806 _ Koeleria littoralis (Gouan) Chaub., 1838 _ Melica littoralis (Gouan) Raspail, 1825 _ Poa littoralis Gouan, 1764 _ Triticum supinum Schrank, 1818</t>
  </si>
  <si>
    <t>Aelu litt</t>
  </si>
  <si>
    <t>Aeluropus littoralis (Gouan) Parl., 1850 - AELUROPUS LITTORALIS (GOUAN) PARL., 1850</t>
  </si>
  <si>
    <t>Trin., 1820</t>
  </si>
  <si>
    <t>Aeluropus Trin., 1820</t>
  </si>
  <si>
    <t>AELUROPUS TRIN., 1820</t>
  </si>
  <si>
    <t xml:space="preserve">Aeluropus </t>
  </si>
  <si>
    <t>Aelu sp.</t>
  </si>
  <si>
    <t>Aeluropus Trin., 1820 - AELUROPUS TRIN., 1820</t>
  </si>
  <si>
    <t>(Roussel) F.Schmitz, 1894</t>
  </si>
  <si>
    <t>Aeodes marginata (Roussel) F.Schmitz, 1894</t>
  </si>
  <si>
    <t>AEODES MARGINATA (ROUSSEL) F.SCHMITZ, 1894</t>
  </si>
  <si>
    <t xml:space="preserve">Aeodes marginata </t>
  </si>
  <si>
    <t>Aeod marg</t>
  </si>
  <si>
    <t>Aeodes marginata (Roussel) F.Schmitz, 1894 - AEODES MARGINATA (ROUSSEL) F.SCHMITZ, 1894</t>
  </si>
  <si>
    <t>J.Agardh, 1876</t>
  </si>
  <si>
    <t>Aeodes J.Agardh, 1876</t>
  </si>
  <si>
    <t>AEODES J.AGARDH, 1876</t>
  </si>
  <si>
    <t xml:space="preserve">Aeodes </t>
  </si>
  <si>
    <t>Aeod sp.</t>
  </si>
  <si>
    <t>Aeodes J.Agardh, 1876 - AEODES J.AGARDH, 1876</t>
  </si>
  <si>
    <t>(L.) Webb &amp; Berthel., 1840</t>
  </si>
  <si>
    <t>Tree Aeonium</t>
  </si>
  <si>
    <t>Aeonium arboreum (L.) Webb &amp; Berthel., 1840</t>
  </si>
  <si>
    <t>AEONIUM ARBOREUM (L.) WEBB &amp; BERTHEL., 1840</t>
  </si>
  <si>
    <t xml:space="preserve">Aeonium arboreum </t>
  </si>
  <si>
    <t>Aeonium arboreum (L.) Webb &amp; Berthel., 1840 _ Aeonium korneliuslemsii J.H.Liu, 1989 _ Sempervivum arboreum L., 1753</t>
  </si>
  <si>
    <t>Saxifragales</t>
  </si>
  <si>
    <t>Crassulaceae</t>
  </si>
  <si>
    <t>Aeon arbo</t>
  </si>
  <si>
    <t>Aeonium arboreum (L.) Webb &amp; Berthel., 1840 - AEONIUM ARBOREUM (L.) WEBB &amp; BERTHEL., 1840</t>
  </si>
  <si>
    <t>Webb &amp; Berthel., 1841</t>
  </si>
  <si>
    <t>Aeonium cuneatum Webb &amp; Berthel., 1841</t>
  </si>
  <si>
    <t>AEONIUM CUNEATUM WEBB &amp; BERTHEL., 1841</t>
  </si>
  <si>
    <t xml:space="preserve">Aeonium cuneatum </t>
  </si>
  <si>
    <t>Aeon cune</t>
  </si>
  <si>
    <t>Aeonium cuneatum Webb &amp; Berthel., 1841 - AEONIUM CUNEATUM WEBB &amp; BERTHEL., 1841</t>
  </si>
  <si>
    <t>Webb &amp; Berthel., 1840</t>
  </si>
  <si>
    <t>Aeonium de Haworth</t>
  </si>
  <si>
    <t>Haworth's Aeonium</t>
  </si>
  <si>
    <t>Aeonium haworthii Webb &amp; Berthel., 1840</t>
  </si>
  <si>
    <t>AEONIUM HAWORTHII WEBB &amp; BERTHEL., 1840</t>
  </si>
  <si>
    <t xml:space="preserve">Aeonium haworthii </t>
  </si>
  <si>
    <t>Aeon hawo</t>
  </si>
  <si>
    <t>Aeonium haworthii Webb &amp; Berthel., 1840 - AEONIUM HAWORTHII WEBB &amp; BERTHEL., 1840</t>
  </si>
  <si>
    <t>Aeonium Webb &amp; Berthel., 1840</t>
  </si>
  <si>
    <t>AEONIUM WEBB &amp; BERTHEL., 1840</t>
  </si>
  <si>
    <t xml:space="preserve">Aeonium </t>
  </si>
  <si>
    <t>Aeon sp.</t>
  </si>
  <si>
    <t>Aeonium Webb &amp; Berthel., 1840 - AEONIUM WEBB &amp; BERTHEL., 1840</t>
  </si>
  <si>
    <t>Frapp., 1895</t>
  </si>
  <si>
    <t>Aeranthes strangulata Frapp., 1895</t>
  </si>
  <si>
    <t>AERANTHES STRANGULATA FRAPP., 1895</t>
  </si>
  <si>
    <t xml:space="preserve">Aeranthes strangulata </t>
  </si>
  <si>
    <t>Aeranthes strangulata Frapp., 1895 _ Aeranthes strangulata Frapp., 1880 _ Aeranthus strangulatus Frapp., 1895</t>
  </si>
  <si>
    <t>Vandeae</t>
  </si>
  <si>
    <t>Aera stra</t>
  </si>
  <si>
    <t>Aeranthes strangulata Frapp., 1895 - AERANTHES STRANGULATA FRAPP., 1895</t>
  </si>
  <si>
    <t>Hayne, 1822</t>
  </si>
  <si>
    <t>Marronnier Ã  fleurs couleur de chair</t>
  </si>
  <si>
    <t>Aesculus carnea Hayne, 1822</t>
  </si>
  <si>
    <t>AESCULUS CARNEA HAYNE, 1822</t>
  </si>
  <si>
    <t xml:space="preserve">Aesculus carnea </t>
  </si>
  <si>
    <t>Aesculus carnea Hayne, 1822 _ Aesculus rubicunda Loisel.</t>
  </si>
  <si>
    <t>Aesc carn</t>
  </si>
  <si>
    <t>Aesculus carnea Hayne, 1822 - AESCULUS CARNEA HAYNE, 1822</t>
  </si>
  <si>
    <t>Sol., 1778</t>
  </si>
  <si>
    <t>Aesculus flava Sol., 1778</t>
  </si>
  <si>
    <t>AESCULUS FLAVA SOL., 1778</t>
  </si>
  <si>
    <t xml:space="preserve">Aesculus flava </t>
  </si>
  <si>
    <t>Aesculus flava Sol., 1778 _ Aesculus octandra Marshall, 1785</t>
  </si>
  <si>
    <t>Aesc flav</t>
  </si>
  <si>
    <t>Aesculus flava Sol., 1778 - AESCULUS FLAVA SOL., 1778</t>
  </si>
  <si>
    <t>Marronnier d'Inde, Marronnier commun</t>
  </si>
  <si>
    <t>Horse-chestnut [tree]</t>
  </si>
  <si>
    <t>Aesculus hippocastanum L., 1753</t>
  </si>
  <si>
    <t>AESCULUS HIPPOCASTANUM L., 1753</t>
  </si>
  <si>
    <t xml:space="preserve">Aesculus hippocastanum </t>
  </si>
  <si>
    <t>Aesculus hippocastanum L., 1753 _ Aesculus procera Salisb., 1796 _ Aesculus septenata Stokes, 1812 _ Hippocastanum aesculus Cav., 1802 _ Hippocastanum vulgare Gaertn., 1790 _ Pavia hippocastanum (L.) Kuntze, 1891</t>
  </si>
  <si>
    <t>Aesc hipp</t>
  </si>
  <si>
    <t>Aesculus hippocastanum L., 1753 - AESCULUS HIPPOCASTANUM L., 1753</t>
  </si>
  <si>
    <t>Aeschynomene indica L., 1753</t>
  </si>
  <si>
    <t>AESCHYNOMENE INDICA L., 1753</t>
  </si>
  <si>
    <t xml:space="preserve">Aeschynomene indica </t>
  </si>
  <si>
    <t>Dalbergieae</t>
  </si>
  <si>
    <t>Aesc indi</t>
  </si>
  <si>
    <t>Aeschynomene indica L., 1753 - AESCHYNOMENE INDICA L., 1753</t>
  </si>
  <si>
    <t>Walter, 1788</t>
  </si>
  <si>
    <t>Aesculus parviflora Walter, 1788</t>
  </si>
  <si>
    <t>AESCULUS PARVIFLORA WALTER, 1788</t>
  </si>
  <si>
    <t xml:space="preserve">Aesculus parviflora </t>
  </si>
  <si>
    <t>Aesc parv</t>
  </si>
  <si>
    <t>Aesculus parviflora Walter, 1788 - AESCULUS PARVIFLORA WALTER, 1788</t>
  </si>
  <si>
    <t>Pavier</t>
  </si>
  <si>
    <t>Aesculus pavia L., 1753</t>
  </si>
  <si>
    <t>AESCULUS PAVIA L., 1753</t>
  </si>
  <si>
    <t xml:space="preserve">Aesculus pavia </t>
  </si>
  <si>
    <t>Aesculus pavia L., 1753 _ Pavia rubra Lam.</t>
  </si>
  <si>
    <t>Aesc pavi</t>
  </si>
  <si>
    <t>Aesculus pavia L., 1753 - AESCULUS PAVIA L., 1753</t>
  </si>
  <si>
    <t>horse-chestnuts</t>
  </si>
  <si>
    <t>Aesculus L., 1753</t>
  </si>
  <si>
    <t>AESCULUS L., 1753</t>
  </si>
  <si>
    <t xml:space="preserve">Aesculus </t>
  </si>
  <si>
    <t>Aesc sp.</t>
  </si>
  <si>
    <t>Aesculus L., 1753 - AESCULUS L., 1753</t>
  </si>
  <si>
    <t>Petite cigÃ¼e, Faux Persil</t>
  </si>
  <si>
    <t>Fool's Parsley</t>
  </si>
  <si>
    <t>Aethusa cynapium L., 1753</t>
  </si>
  <si>
    <t>AETHUSA CYNAPIUM L., 1753</t>
  </si>
  <si>
    <t xml:space="preserve">Aethusa cynapium </t>
  </si>
  <si>
    <t>Aethusa cynapium L., 1753 _ Aethusa cicuta Neck., 1768 _ Aethusa cynapium var. domestica Wallr., 1822 _ Aethusa cynapium var. hortensis Boenn., 1824 _ Aethusa cynica Dulac, 1867 _ Aethusa tenuifolium Gray, 1821 _ Aethusa toxicaria Salisb., 1796 _ Cicuta cynapicum Crantz, 1767 _ Cicuta cynapium O.Targ.Tozz., 1796 _ Coriandrum cynapium (L.) Roth, 1788 _ Cynapium vulgare Bubani, 1899 _ Selinum cynapium (L.) E.H.L.Krause, 1904</t>
  </si>
  <si>
    <t>Aeth cyna</t>
  </si>
  <si>
    <t>Aethusa cynapium L., 1753 - AETHUSA CYNAPIUM L., 1753</t>
  </si>
  <si>
    <t>Aethusa cynapium subsp. cynapium L., 1753</t>
  </si>
  <si>
    <t>AETHUSA CYNAPIUM SUBSP. CYNAPIUM L., 1753</t>
  </si>
  <si>
    <t xml:space="preserve">Aethusa cynapium subsp. cynapium </t>
  </si>
  <si>
    <t>Aeth cyna ssp. cyna</t>
  </si>
  <si>
    <t>Aethusa cynapium subsp. cynapium L., 1753 - AETHUSA CYNAPIUM SUBSP. CYNAPIUM L., 1753</t>
  </si>
  <si>
    <t>(Friedl.) SchÃ¼bl. &amp; G.Martens, 1834</t>
  </si>
  <si>
    <t>Fausse petite CiguÃ«</t>
  </si>
  <si>
    <t>Aethusa cynapium subsp. elata (Friedl.) SchÃ¼bl. &amp; G.Martens, 1834</t>
  </si>
  <si>
    <t>AETHUSA CYNAPIUM SUBSP. ELATA (FRIEDL.) SCHÃ¼BL. &amp; G.MARTENS, 1834</t>
  </si>
  <si>
    <t xml:space="preserve">Aethusa cynapium subsp. elata </t>
  </si>
  <si>
    <t>Aethusa cynapium subsp. elata (Friedl.) SchÃ¼bl. &amp; G.Martens, 1834 _ Aethusa cynapioides M.Bieb., 1808 _ Aethusa cynapium subsp. cynapioides (M.Bieb.) Nyman, 1879 _ Aethusa cynapium subsp. elata Hoffm. ex SchÃ¼bl. &amp; G.Martens _ Aethusa cynapium var. cynapioides (M.Bieb.) P.Fourn., 1937 _ Aethusa cynapium var. elata (Friedl.) Lecoq &amp; Lamotte, 1848 _ Aethusa cynapium var. elatior DÃ¶ll, 1843 _ Aethusa cynapium var. gigantea Lej., 1824 _ Aethusa cynapium var. nemorum Lamotte, 1877 _ Aethusa cynapium var. sylvestris Godr., 1843 _ Aethusa elata Friedl. ex Fisch., 1812 _ Aethusa elata Friedl., 1812 _ Aethusa elata Friedl., 1814</t>
  </si>
  <si>
    <t>Aeth cyna ssp. elat</t>
  </si>
  <si>
    <t>Aethusa cynapium subsp. elata (Friedl.) SchÃ¼bl. &amp; G.Martens, 1834 - AETHUSA CYNAPIUM SUBSP. ELATA (FRIEDL.) SCHÃ¼BL. &amp; G.MARTENS, 1834</t>
  </si>
  <si>
    <t>(L.) R.Br., 1812</t>
  </si>
  <si>
    <t>AethionÃ©me des rochers, AÃ©thionÃ©ma des rochers</t>
  </si>
  <si>
    <t>Burnt Candytuft</t>
  </si>
  <si>
    <t>Aethionema saxatile (L.) R.Br., 1812</t>
  </si>
  <si>
    <t>AETHIONEMA SAXATILE (L.) R.BR., 1812</t>
  </si>
  <si>
    <t xml:space="preserve">Aethionema saxatile </t>
  </si>
  <si>
    <t>Aethionema saxatile (L.) R.Br., 1812 _ Thlaspi saxatile L., 1753</t>
  </si>
  <si>
    <t>Aeth saxa</t>
  </si>
  <si>
    <t>Aethionema saxatile (L.) R.Br., 1812 - AETHIONEMA SAXATILE (L.) R.BR., 1812</t>
  </si>
  <si>
    <t>(R.Br.) P.Fourn., 1936</t>
  </si>
  <si>
    <t>AÃ©thionÃ¨me Ã  une graine</t>
  </si>
  <si>
    <t>Aethionema saxatile subsp. monospermum (R.Br.) P.Fourn., 1936</t>
  </si>
  <si>
    <t>AETHIONEMA SAXATILE SUBSP. MONOSPERMUM (R.BR.) P.FOURN., 1936</t>
  </si>
  <si>
    <t xml:space="preserve">Aethionema saxatile subsp. monospermum </t>
  </si>
  <si>
    <t>Aethionema saxatile subsp. monospermum (R.Br.) P.Fourn., 1936 _ Aethionema dimorphocarpum Giraudias, 1893 _ Aethionema monospermum subsp. pyrenaicum (Boutigny) Nyman, 1878 _ Aethionema monospermum R.Br., 1812 _ Aethionema pyrenaicum Boutigny, 1858 _ Aethionema saxatile var. bracteatum Giraud, 1890 _ Aethionema saxatile var. monospermum (R.Br.) Thell., 1914 _ Aethionema varians Giraudias, 1890</t>
  </si>
  <si>
    <t>Aeth saxa ssp. mono</t>
  </si>
  <si>
    <t>Aethionema saxatile subsp. monospermum (R.Br.) P.Fourn., 1936 - AETHIONEMA SAXATILE SUBSP. MONOSPERMUM (R.BR.) P.FOURN., 1936</t>
  </si>
  <si>
    <t>(DC.) Nyman, 1878</t>
  </si>
  <si>
    <t>AÃ©thionÃ¨me Ã  feuilles ovales</t>
  </si>
  <si>
    <t>Aethionema saxatile subsp. ovalifolium (DC.) Nyman, 1878</t>
  </si>
  <si>
    <t>AETHIONEMA SAXATILE SUBSP. OVALIFOLIUM (DC.) NYMAN, 1878</t>
  </si>
  <si>
    <t xml:space="preserve">Aethionema saxatile subsp. ovalifolium </t>
  </si>
  <si>
    <t>Aethionema saxatile subsp. ovalifolium (DC.) Nyman, 1878 _ Aethionema marginatum (Lapeyr.) Montemurro, 1993 _ Aethionema ovalifolium (DC.) Boiss., 1867 _ Aethionema saxatile var. ovalifolium DC., 1821 _ Lepia marginatum (Lapeyr.) Desv., 1815 _ Lepidium marginatum Lapeyr., 1813</t>
  </si>
  <si>
    <t>Aeth saxa ssp. oval</t>
  </si>
  <si>
    <t>Aethionema saxatile subsp. ovalifolium (DC.) Nyman, 1878 - AETHIONEMA SAXATILE SUBSP. OVALIFOLIUM (DC.) NYMAN, 1878</t>
  </si>
  <si>
    <t>AÃ©thionÃ©ma des rochers</t>
  </si>
  <si>
    <t>Aethionema saxatile subsp. saxatile (L.) R.Br., 1812</t>
  </si>
  <si>
    <t>AETHIONEMA SAXATILE SUBSP. SAXATILE (L.) R.BR., 1812</t>
  </si>
  <si>
    <t xml:space="preserve">Aethionema saxatile subsp. saxatile </t>
  </si>
  <si>
    <t>Aethionema saxatile subsp. saxatile (L.) R.Br., 1812 _ Aethionema almijarense Amo &amp; Campo, 1873 _ Aethionema banaticum Janka, 1859 _ Aethionema gracile DC., 1821 _ Crucifera aethionema E.H.L.Krause, 1902 _ Iberis parviflora Lam., 1789</t>
  </si>
  <si>
    <t>Aeth saxa ssp. saxa</t>
  </si>
  <si>
    <t>Aethionema saxatile subsp. saxatile (L.) R.Br., 1812 - AETHIONEMA SAXATILE SUBSP. SAXATILE (L.) R.BR., 1812</t>
  </si>
  <si>
    <t>R.Br., 1812</t>
  </si>
  <si>
    <t>Aethionema R.Br., 1812</t>
  </si>
  <si>
    <t>AETHIONEMA R.BR., 1812</t>
  </si>
  <si>
    <t xml:space="preserve">Aethionema </t>
  </si>
  <si>
    <t>Aeth sp.</t>
  </si>
  <si>
    <t>Aethionema R.Br., 1812 - AETHIONEMA R.BR., 1812</t>
  </si>
  <si>
    <t>Aethusa L., 1753</t>
  </si>
  <si>
    <t>AETHUSA L., 1753</t>
  </si>
  <si>
    <t xml:space="preserve">Aethusa </t>
  </si>
  <si>
    <t>Aethusa L., 1753 - AETHUSA L., 1753</t>
  </si>
  <si>
    <t>J.Gay, 1845</t>
  </si>
  <si>
    <t>AÃ©thionÃ¨me de Thomas</t>
  </si>
  <si>
    <t>Aethionema thomasianum J.Gay, 1845</t>
  </si>
  <si>
    <t>AETHIONEMA THOMASIANUM J.GAY, 1845</t>
  </si>
  <si>
    <t xml:space="preserve">Aethionema thomasianum </t>
  </si>
  <si>
    <t>Aethionema thomasianum J.Gay, 1845 _ Aethionema saxatile subsp. thomasianum (J.Gay) P.Fourn., 1936 _ Aethionema saxatile var. thomasianum (J.Gay) Thell.</t>
  </si>
  <si>
    <t>Aeth thom</t>
  </si>
  <si>
    <t>Aethionema thomasianum J.Gay, 1845 - AETHIONEMA THOMASIANUM J.GAY, 1845</t>
  </si>
  <si>
    <t>(L.) Hoffmanns., 1824</t>
  </si>
  <si>
    <t>Agapanthus africanus (L.) Hoffmanns., 1824</t>
  </si>
  <si>
    <t>AGAPANTHUS AFRICANUS (L.) HOFFMANNS., 1824</t>
  </si>
  <si>
    <t xml:space="preserve">Agapanthus africanus </t>
  </si>
  <si>
    <t>Agapanthus africanus (L.) Hoffmanns., 1824 _ Agapanthus minor Lodd., 1817 _ Agapanthus umbellatus L'HÃ©r., 1788[1789] _ Crinum africanum L., 1753</t>
  </si>
  <si>
    <t>Agapanthoideae</t>
  </si>
  <si>
    <t>Agap afri</t>
  </si>
  <si>
    <t>Agapanthus africanus (L.) Hoffmanns., 1824 - AGAPANTHUS AFRICANUS (L.) HOFFMANNS., 1824</t>
  </si>
  <si>
    <t>F.M.Leight.</t>
  </si>
  <si>
    <t>Agapanthus campanulatus F.M.Leight.</t>
  </si>
  <si>
    <t>AGAPANTHUS CAMPANULATUS F.M.LEIGHT.</t>
  </si>
  <si>
    <t xml:space="preserve">Agapanthus campanulatus </t>
  </si>
  <si>
    <t>Agap camp</t>
  </si>
  <si>
    <t>Agapanthus campanulatus F.M.Leight. - AGAPANTHUS CAMPANULATUS F.M.LEIGHT.</t>
  </si>
  <si>
    <t>Beauverd, 1912</t>
  </si>
  <si>
    <t>Agapanthus inapertus Beauverd, 1912</t>
  </si>
  <si>
    <t>AGAPANTHUS INAPERTUS BEAUVERD, 1912</t>
  </si>
  <si>
    <t xml:space="preserve">Agapanthus inapertus </t>
  </si>
  <si>
    <t>Agap inap</t>
  </si>
  <si>
    <t>Agapanthus inapertus Beauverd, 1912 - AGAPANTHUS INAPERTUS BEAUVERD, 1912</t>
  </si>
  <si>
    <t>L.Bolus</t>
  </si>
  <si>
    <t>Agapanthus pendulus L.Bolus</t>
  </si>
  <si>
    <t>AGAPANTHUS PENDULUS L.BOLUS</t>
  </si>
  <si>
    <t xml:space="preserve">Agapanthus pendulus </t>
  </si>
  <si>
    <t>Agapanthus pendulus L.Bolus _ Agapanthus inapertus subsp. pendulus (L.Bolus) Leight.</t>
  </si>
  <si>
    <t>Agap pend</t>
  </si>
  <si>
    <t>Agapanthus pendulus L.Bolus - AGAPANTHUS PENDULUS L.BOLUS</t>
  </si>
  <si>
    <t>Willd., 1809</t>
  </si>
  <si>
    <t>Agapanthus praecox Willd., 1809</t>
  </si>
  <si>
    <t>AGAPANTHUS PRAECOX WILLD., 1809</t>
  </si>
  <si>
    <t xml:space="preserve">Agapanthus praecox </t>
  </si>
  <si>
    <t>Agap prae</t>
  </si>
  <si>
    <t>Agapanthus praecox Willd., 1809 - AGAPANTHUS PRAECOX WILLD., 1809</t>
  </si>
  <si>
    <t>Endl., 1836</t>
  </si>
  <si>
    <t>Agapanthoideae Endl., 1836</t>
  </si>
  <si>
    <t>AGAPANTHOIDEAE ENDL., 1836</t>
  </si>
  <si>
    <t xml:space="preserve">Agapanthoideae </t>
  </si>
  <si>
    <t>Agap sp.</t>
  </si>
  <si>
    <t>Agapanthoideae Endl., 1836 - AGAPANTHOIDEAE ENDL., 1836</t>
  </si>
  <si>
    <t>L'HÃ©r., 1788</t>
  </si>
  <si>
    <t>Agapanthus L'HÃ©r., 1788</t>
  </si>
  <si>
    <t>AGAPANTHUS L'HÃ©R., 1788</t>
  </si>
  <si>
    <t xml:space="preserve">Agapanthus </t>
  </si>
  <si>
    <t>Agapanthus L'HÃ©r., 1788 - AGAPANTHUS L'HÃ©R., 1788</t>
  </si>
  <si>
    <t>F.Schmitz, 1897</t>
  </si>
  <si>
    <t>Agardhiella F.Schmitz, 1897</t>
  </si>
  <si>
    <t>AGARDHIELLA F.SCHMITZ, 1897</t>
  </si>
  <si>
    <t xml:space="preserve">Agardhiella </t>
  </si>
  <si>
    <t>Agar sp.</t>
  </si>
  <si>
    <t>Agardhiella F.Schmitz, 1897 - AGARDHIELLA F.SCHMITZ, 1897</t>
  </si>
  <si>
    <t>(C.Agardh) Kraft &amp; M.J.Wynne, 1979</t>
  </si>
  <si>
    <t>AGARDHIELLA SUBULATA (C.AGARDH) KRAFT &amp; M.J.WYNNE, 1979</t>
  </si>
  <si>
    <t xml:space="preserve">Agardhiella subulata </t>
  </si>
  <si>
    <t>Agardhiella subulata (C.Agardh) Kraft &amp; M.J.Wynne, 1979 _ Acanthococcus subulatus (C.Agardh) J.Agardh, 1852 _ Agardhiella baileyi (Harvey ex KÃ¼tz.) W.R.Taylor, 1970 _ Agardhiella tenera (J.Agardh) F.Schmitz, 1897 _ Gigartina subulata (C.Agardh) Grev., 1830 _ Gigartina tenera J.Agardh, 1841 _ Mychodea subulata (C.Agardh) Yendo, 1911 _ Neoagardhiella baileyi (KÃ¼tz.) M.J.Wynne &amp; W.R.Taylor, 1973 _ Rhabdonia baileyi Harvey ex KÃ¼tz., 1866 _ Rhabdonia tenera (J.Agardh) J.Agardh, 1851 _ Sphaerococcus subulatus C.Agardh, 1822</t>
  </si>
  <si>
    <t>Agardhiella subulata (C.Agardh) Kraft &amp; M.J.Wynne, 1979 - AGARDHIELLA SUBULATA (C.AGARDH) KRAFT &amp; M.J.WYNNE, 1979</t>
  </si>
  <si>
    <t>(Fisch. &amp; C.A.Mey.) Kuntze, 1891</t>
  </si>
  <si>
    <t>Agastache rugosa (Fisch. &amp; C.A.Mey.) Kuntze, 1891</t>
  </si>
  <si>
    <t>AGASTACHE RUGOSA (FISCH. &amp; C.A.MEY.) KUNTZE, 1891</t>
  </si>
  <si>
    <t xml:space="preserve">Agastache rugosa </t>
  </si>
  <si>
    <t>Nepetoideae</t>
  </si>
  <si>
    <t>Mentheae</t>
  </si>
  <si>
    <t>Agas rugo</t>
  </si>
  <si>
    <t>Agastache rugosa (Fisch. &amp; C.A.Mey.) Kuntze, 1891 - AGASTACHE RUGOSA (FISCH. &amp; C.A.MEY.) KUNTZE, 1891</t>
  </si>
  <si>
    <t>J.Clayton ex Gronov., 1762</t>
  </si>
  <si>
    <t>Agastache J.Clayton ex Gronov., 1762</t>
  </si>
  <si>
    <t>AGASTACHE J.CLAYTON EX GRONOV., 1762</t>
  </si>
  <si>
    <t xml:space="preserve">Agastache </t>
  </si>
  <si>
    <t>Agas sp.</t>
  </si>
  <si>
    <t>Agastache J.Clayton ex Gronov., 1762 - AGASTACHE J.CLAYTON EX GRONOV., 1762</t>
  </si>
  <si>
    <t>de Laub.</t>
  </si>
  <si>
    <t>Agathis corbassonii de Laub.</t>
  </si>
  <si>
    <t>AGATHIS CORBASSONII DE LAUB.</t>
  </si>
  <si>
    <t xml:space="preserve">Agathis corbassonii </t>
  </si>
  <si>
    <t>Araucariaceae</t>
  </si>
  <si>
    <t>Agat corb</t>
  </si>
  <si>
    <t>Agathis corbassonii de Laub. - AGATHIS CORBASSONII DE LAUB.</t>
  </si>
  <si>
    <t>Lindl. ex Warb.</t>
  </si>
  <si>
    <t>Agathis lanceolata Lindl. ex Warb.</t>
  </si>
  <si>
    <t>AGATHIS LANCEOLATA LINDL. EX WARB.</t>
  </si>
  <si>
    <t xml:space="preserve">Agathis lanceolata </t>
  </si>
  <si>
    <t>Agat lanc</t>
  </si>
  <si>
    <t>Agathis lanceolata Lindl. ex Warb. - AGATHIS LANCEOLATA LINDL. EX WARB.</t>
  </si>
  <si>
    <t>Munzinger, 2001</t>
  </si>
  <si>
    <t>Agatea lecointei Munzinger, 2001</t>
  </si>
  <si>
    <t>AGATEA LECOINTEI MUNZINGER, 2001</t>
  </si>
  <si>
    <t xml:space="preserve">Agatea lecointei </t>
  </si>
  <si>
    <t>Violaceae</t>
  </si>
  <si>
    <t>Agat leco</t>
  </si>
  <si>
    <t>Agatea lecointei Munzinger, 2001 - AGATEA LECOINTEI MUNZINGER, 2001</t>
  </si>
  <si>
    <t>Baker f.</t>
  </si>
  <si>
    <t>Agatea longipedicellata Baker f.</t>
  </si>
  <si>
    <t>AGATEA LONGIPEDICELLATA BAKER F.</t>
  </si>
  <si>
    <t xml:space="preserve">Agatea longipedicellata </t>
  </si>
  <si>
    <t>Agatea longipedicellata Baker f. _ Agatea deplanchei Brongn. &amp; Gris ex Guillaumin</t>
  </si>
  <si>
    <t>Agat long</t>
  </si>
  <si>
    <t>Agatea longipedicellata Baker f. - AGATEA LONGIPEDICELLATA BAKER F.</t>
  </si>
  <si>
    <t>de Laub., 1969</t>
  </si>
  <si>
    <t>Agathis montana de Laub., 1969</t>
  </si>
  <si>
    <t>AGATHIS MONTANA DE LAUB., 1969</t>
  </si>
  <si>
    <t xml:space="preserve">Agathis montana </t>
  </si>
  <si>
    <t>Agat mont</t>
  </si>
  <si>
    <t>Agathis montana de Laub., 1969 - AGATHIS MONTANA DE LAUB., 1969</t>
  </si>
  <si>
    <t>(Lindl.) Mast., 1892</t>
  </si>
  <si>
    <t>Kaori, kaori blanc, Kaori du Nord</t>
  </si>
  <si>
    <t>Agathis moorei (Lindl.) Mast., 1892</t>
  </si>
  <si>
    <t>AGATHIS MOOREI (LINDL.) MAST., 1892</t>
  </si>
  <si>
    <t xml:space="preserve">Agathis moorei </t>
  </si>
  <si>
    <t>Agathis moorei (Lindl.) Mast., 1892 _ Dammara moorei Lindl., 1851</t>
  </si>
  <si>
    <t>Agat moor</t>
  </si>
  <si>
    <t>Agathis moorei (Lindl.) Mast., 1892 - AGATHIS MOOREI (LINDL.) MAST., 1892</t>
  </si>
  <si>
    <t>(C.Moore ex Vieill.) Warb., 1900</t>
  </si>
  <si>
    <t>Agathis ovata (C.Moore ex Vieill.) Warb., 1900</t>
  </si>
  <si>
    <t>AGATHIS OVATA (C.MOORE EX VIEILL.) WARB., 1900</t>
  </si>
  <si>
    <t xml:space="preserve">Agathis ovata </t>
  </si>
  <si>
    <t>Agathis ovata (C.Moore ex Vieill.) Warb., 1900 _ Dammara ovata C.Moore ex Vieill., 1862</t>
  </si>
  <si>
    <t>Agat ovat</t>
  </si>
  <si>
    <t>Agathis ovata (C.Moore ex Vieill.) Warb., 1900 - AGATHIS OVATA (C.MOORE EX VIEILL.) WARB., 1900</t>
  </si>
  <si>
    <t>Brongn.</t>
  </si>
  <si>
    <t>Agatea pancheri Brongn.</t>
  </si>
  <si>
    <t>AGATEA PANCHERI BRONGN.</t>
  </si>
  <si>
    <t xml:space="preserve">Agatea pancheri </t>
  </si>
  <si>
    <t>Agatea pancheri Brongn. _ Agatea vieillardii Brongn.</t>
  </si>
  <si>
    <t>Agat panc</t>
  </si>
  <si>
    <t>Agatea pancheri Brongn. - AGATEA PANCHERI BRONGN.</t>
  </si>
  <si>
    <t>Agatea rufotomentosa Baker f.</t>
  </si>
  <si>
    <t>AGATEA RUFOTOMENTOSA BAKER F.</t>
  </si>
  <si>
    <t xml:space="preserve">Agatea rufotomentosa </t>
  </si>
  <si>
    <t>Agatea rufotomentosa Baker f. _ Agatea comptonii Baker f.</t>
  </si>
  <si>
    <t>Agat rufo</t>
  </si>
  <si>
    <t>Agatea rufotomentosa Baker f. - AGATEA RUFOTOMENTOSA BAKER F.</t>
  </si>
  <si>
    <t>Melch. ex Guillaumin</t>
  </si>
  <si>
    <t>Agatea schlechteri Melch. ex Guillaumin</t>
  </si>
  <si>
    <t>AGATEA SCHLECHTERI MELCH. EX GUILLAUMIN</t>
  </si>
  <si>
    <t xml:space="preserve">Agatea schlechteri </t>
  </si>
  <si>
    <t>Agat schl</t>
  </si>
  <si>
    <t>Agatea schlechteri Melch. ex Guillaumin - AGATEA SCHLECHTERI MELCH. EX GUILLAUMIN</t>
  </si>
  <si>
    <t>Agatea veillonii Munzinger, 2001</t>
  </si>
  <si>
    <t>AGATEA VEILLONII MUNZINGER, 2001</t>
  </si>
  <si>
    <t xml:space="preserve">Agatea veillonii </t>
  </si>
  <si>
    <t>Agat veil</t>
  </si>
  <si>
    <t>Agatea veillonii Munzinger, 2001 - AGATEA VEILLONII MUNZINGER, 2001</t>
  </si>
  <si>
    <t>Agave d'AmÃ©rique</t>
  </si>
  <si>
    <t>Centuryplant</t>
  </si>
  <si>
    <t>Agave americana L., 1753</t>
  </si>
  <si>
    <t>AGAVE AMERICANA L., 1753</t>
  </si>
  <si>
    <t xml:space="preserve">Agave americana </t>
  </si>
  <si>
    <t>Agave americana L., 1753 _ Agave communis Gaterau, 1789 _ Agave ramosa Moench, 1794 _ Agave spectabilis Salisb., 1796</t>
  </si>
  <si>
    <t>Asparagaceae</t>
  </si>
  <si>
    <t>Agavoideae</t>
  </si>
  <si>
    <t>Agav amer</t>
  </si>
  <si>
    <t>Agave americana L., 1753 - AGAVE AMERICANA L., 1753</t>
  </si>
  <si>
    <t>Agave americana subsp. americana L., 1753</t>
  </si>
  <si>
    <t>AGAVE AMERICANA SUBSP. AMERICANA L., 1753</t>
  </si>
  <si>
    <t xml:space="preserve">Agave americana subsp. americana </t>
  </si>
  <si>
    <t>Agav amer ssp. amer</t>
  </si>
  <si>
    <t>Agave americana subsp. americana L., 1753 - AGAVE AMERICANA SUBSP. AMERICANA L., 1753</t>
  </si>
  <si>
    <t xml:space="preserve">Agave americana var. americana </t>
  </si>
  <si>
    <t xml:space="preserve">AGAVE AMERICANA VAR. AMERICANA </t>
  </si>
  <si>
    <t xml:space="preserve">Agave americana  americana </t>
  </si>
  <si>
    <t>Agav amer var. amer</t>
  </si>
  <si>
    <t xml:space="preserve">Agave americana var. americana  - AGAVE AMERICANA VAR. AMERICANA </t>
  </si>
  <si>
    <t>S.Watson ex Engelm., 1882</t>
  </si>
  <si>
    <t>Agave bracteosa S.Watson ex Engelm., 1882</t>
  </si>
  <si>
    <t>AGAVE BRACTEOSA S.WATSON EX ENGELM., 1882</t>
  </si>
  <si>
    <t xml:space="preserve">Agave bracteosa </t>
  </si>
  <si>
    <t>Agav brac</t>
  </si>
  <si>
    <t>Agave bracteosa S.Watson ex Engelm., 1882 - AGAVE BRACTEOSA S.WATSON EX ENGELM., 1882</t>
  </si>
  <si>
    <t>Otto, 1842</t>
  </si>
  <si>
    <t>Agave salmiana Otto, 1842</t>
  </si>
  <si>
    <t>AGAVE SALMIANA OTTO, 1842</t>
  </si>
  <si>
    <t xml:space="preserve">Agave salmiana </t>
  </si>
  <si>
    <t>Agave salmiana Otto, 1842 _ Agave atrovirens Karw. ex Salm-Dyck, 1834 _ Agave ferox K.Koch, 1860</t>
  </si>
  <si>
    <t>Agav salm</t>
  </si>
  <si>
    <t>Agave salmiana Otto, 1842 - AGAVE SALMIANA OTTO, 1842</t>
  </si>
  <si>
    <t>Agave L., 1753</t>
  </si>
  <si>
    <t>AGAVE L., 1753</t>
  </si>
  <si>
    <t xml:space="preserve">Agave </t>
  </si>
  <si>
    <t>Agav sp.</t>
  </si>
  <si>
    <t>Agave L., 1753 - AGAVE L., 1753</t>
  </si>
  <si>
    <t>Herb., 1837</t>
  </si>
  <si>
    <t>Agavoideae Herb., 1837</t>
  </si>
  <si>
    <t>AGAVOIDEAE HERB., 1837</t>
  </si>
  <si>
    <t xml:space="preserve">Agavoideae </t>
  </si>
  <si>
    <t>Agavoideae Herb., 1837 - AGAVOIDEAE HERB., 1837</t>
  </si>
  <si>
    <t>(Spreng.) R.M.King &amp; H.Rob., 1970</t>
  </si>
  <si>
    <t>Eupatoire glanduleuse</t>
  </si>
  <si>
    <t>Ageratina adenophora (Spreng.) R.M.King &amp; H.Rob., 1970</t>
  </si>
  <si>
    <t>AGERATINA ADENOPHORA (SPRENG.) R.M.KING &amp; H.ROB., 1970</t>
  </si>
  <si>
    <t xml:space="preserve">Ageratina adenophora </t>
  </si>
  <si>
    <t>Ageratina adenophora (Spreng.) R.M.King &amp; H.Rob., 1970 _ Eupatorium adenophorum Spreng., 1826 _ Eupatorium glandulosum Kunth, 1820 _ Eupatorium pasadenense Parish, 1900</t>
  </si>
  <si>
    <t>Ager aden</t>
  </si>
  <si>
    <t>Ageratina adenophora (Spreng.) R.M.King &amp; H.Rob., 1970 - AGERATINA ADENOPHORA (SPRENG.) R.M.KING &amp; H.ROB., 1970</t>
  </si>
  <si>
    <t>Billygoat-weed, Chick weed, Goatweed, Whiteweed</t>
  </si>
  <si>
    <t>Ageratum conyzoides L., 1753</t>
  </si>
  <si>
    <t>AGERATUM CONYZOIDES L., 1753</t>
  </si>
  <si>
    <t xml:space="preserve">Ageratum conyzoides </t>
  </si>
  <si>
    <t>Ager cony</t>
  </si>
  <si>
    <t>Ageratum conyzoides L., 1753 - AGERATUM CONYZOIDES L., 1753</t>
  </si>
  <si>
    <t>Flossflower</t>
  </si>
  <si>
    <t>Ageratum houstonianum Mill., 1768</t>
  </si>
  <si>
    <t>AGERATUM HOUSTONIANUM MILL., 1768</t>
  </si>
  <si>
    <t xml:space="preserve">Ageratum houstonianum </t>
  </si>
  <si>
    <t>Ageratum houstonianum Mill., 1768 _ Ageratum mexicanum Sims, 1824</t>
  </si>
  <si>
    <t>Ager hous</t>
  </si>
  <si>
    <t>Ageratum houstonianum Mill., 1768 - AGERATUM HOUSTONIANUM MILL., 1768</t>
  </si>
  <si>
    <t>Spach, 1841</t>
  </si>
  <si>
    <t>Ageratina Spach, 1841</t>
  </si>
  <si>
    <t>AGERATINA SPACH, 1841</t>
  </si>
  <si>
    <t xml:space="preserve">Ageratina </t>
  </si>
  <si>
    <t>Ager sp.</t>
  </si>
  <si>
    <t>Ageratina Spach, 1841 - AGERATINA SPACH, 1841</t>
  </si>
  <si>
    <t>Ageratum L., 1753</t>
  </si>
  <si>
    <t>AGERATUM L., 1753</t>
  </si>
  <si>
    <t xml:space="preserve">Ageratum </t>
  </si>
  <si>
    <t>Ageratum L., 1753 - AGERATUM L., 1753</t>
  </si>
  <si>
    <t>(P.L.Crouan &amp; H.M.Crouan) Feldmann &amp; G.Feldmann, 1948</t>
  </si>
  <si>
    <t>Aglaothamnion bipinnatum (P.L.Crouan &amp; H.M.Crouan) Feldmann &amp; G.Feldmann, 1948</t>
  </si>
  <si>
    <t>AGLAOTHAMNION BIPINNATUM (P.L.CROUAN &amp; H.M.CROUAN) FELDMANN &amp; G.FELDMANN, 1948</t>
  </si>
  <si>
    <t xml:space="preserve">Aglaothamnion bipinnatum </t>
  </si>
  <si>
    <t>Aglaothamnion bipinnatum (P.L.Crouan &amp; H.M.Crouan) Feldmann &amp; G.Feldmann, 1948 _ Callithamnion bipinnatum P.L.Crouan &amp; H.M.Crouan, 1867</t>
  </si>
  <si>
    <t>Callithamniaceae</t>
  </si>
  <si>
    <t>Callithamnieae</t>
  </si>
  <si>
    <t>Agla bipi</t>
  </si>
  <si>
    <t>Aglaothamnion bipinnatum (P.L.Crouan &amp; H.M.Crouan) Feldmann &amp; G.Feldmann, 1948 - AGLAOTHAMNION BIPINNATUM (P.L.CROUAN &amp; H.M.CROUAN) FELDMANN &amp; G.FELDMANN, 1948</t>
  </si>
  <si>
    <t>(J.Agardh) Feldmann-Mazoyer, 1941</t>
  </si>
  <si>
    <t>Aglaothamnion caudatum (J.Agardh) Feldmann-Mazoyer, 1941</t>
  </si>
  <si>
    <t>AGLAOTHAMNION CAUDATUM (J.AGARDH) FELDMANN-MAZOYER, 1941</t>
  </si>
  <si>
    <t xml:space="preserve">Aglaothamnion caudatum </t>
  </si>
  <si>
    <t>Aglaothamnion caudatum (J.Agardh) Feldmann-Mazoyer, 1941 _ Callithamnion caudatum J.Agardh, 1841</t>
  </si>
  <si>
    <t>Agla caud</t>
  </si>
  <si>
    <t>Aglaothamnion caudatum (J.Agardh) Feldmann-Mazoyer, 1941 - AGLAOTHAMNION CAUDATUM (J.AGARDH) FELDMANN-MAZOYER, 1941</t>
  </si>
  <si>
    <t>L'Hardy-Halos, 1984</t>
  </si>
  <si>
    <t>Aglaothamnion chadefaudii L'Hardy-Halos, 1984</t>
  </si>
  <si>
    <t>AGLAOTHAMNION CHADEFAUDII L'HARDY-HALOS, 1984</t>
  </si>
  <si>
    <t xml:space="preserve">Aglaothamnion chadefaudii </t>
  </si>
  <si>
    <t>Aglaothamnion chadefaudii L'Hardy-Halos, 1984 _ Callithamnion chadefaudii (L'Hardy-Halos) G.R.South &amp; Tittley, 1986</t>
  </si>
  <si>
    <t>Agla chad</t>
  </si>
  <si>
    <t>Aglaothamnion chadefaudii L'Hardy-Halos, 1984 - AGLAOTHAMNION CHADEFAUDII L'HARDY-HALOS, 1984</t>
  </si>
  <si>
    <t>(BÃ¸rgesen) Feldmann-Mazoyer, 1941</t>
  </si>
  <si>
    <t>Aglaothamnion cordatum (BÃ¸rgesen) Feldmann-Mazoyer, 1941</t>
  </si>
  <si>
    <t>AGLAOTHAMNION CORDATUM (BÃ¸RGESEN) FELDMANN-MAZOYER, 1941</t>
  </si>
  <si>
    <t xml:space="preserve">Aglaothamnion cordatum </t>
  </si>
  <si>
    <t>Aglaothamnion cordatum (BÃ¸rgesen) Feldmann-Mazoyer, 1941 _ Aglaothamnion neglectum Feldmann-Mazoyer, 1941 _ Callithamnion cordatum BÃ¸rgesen, 1909 _ Callithamnion neglectum (Feldmann-Mazoyer) M.J.Wynne, 1986</t>
  </si>
  <si>
    <t>Agla cord</t>
  </si>
  <si>
    <t>Aglaothamnion cordatum (BÃ¸rgesen) Feldmann-Mazoyer, 1941 - AGLAOTHAMNION CORDATUM (BÃ¸RGESEN) FELDMANN-MAZOYER, 1941</t>
  </si>
  <si>
    <t>L'Hardy-Halos &amp; Maggs, 1991</t>
  </si>
  <si>
    <t>Aglaothamnion diaphanum L'Hardy-Halos &amp; Maggs, 1991</t>
  </si>
  <si>
    <t>AGLAOTHAMNION DIAPHANUM L'HARDY-HALOS &amp; MAGGS, 1991</t>
  </si>
  <si>
    <t xml:space="preserve">Aglaothamnion diaphanum </t>
  </si>
  <si>
    <t>Agla diap</t>
  </si>
  <si>
    <t>Aglaothamnion diaphanum L'Hardy-Halos &amp; Maggs, 1991 - AGLAOTHAMNION DIAPHANUM L'HARDY-HALOS &amp; MAGGS, 1991</t>
  </si>
  <si>
    <t>(Harvey) Maggs &amp; L'Hardy-Halos, 1993</t>
  </si>
  <si>
    <t>Aglaothamnion fasciculatum (Harvey) Maggs &amp; L'Hardy-Halos, 1993</t>
  </si>
  <si>
    <t>AGLAOTHAMNION FASCICULATUM (HARVEY) MAGGS &amp; L'HARDY-HALOS, 1993</t>
  </si>
  <si>
    <t xml:space="preserve">Aglaothamnion fasciculatum </t>
  </si>
  <si>
    <t>Aglaothamnion fasciculatum (Harvey) Maggs &amp; L'Hardy-Halos, 1993 _ Callithamnion fasciculatum Harvey, 1833 _ Pleonosporium borreri var. fasciculatum (Harvey) Holmes &amp; Batters, 1891</t>
  </si>
  <si>
    <t>Agla fasc</t>
  </si>
  <si>
    <t>Aglaothamnion fasciculatum (Harvey) Maggs &amp; L'Hardy-Halos, 1993 - AGLAOTHAMNION FASCICULATUM (HARVEY) MAGGS &amp; L'HARDY-HALOS, 1993</t>
  </si>
  <si>
    <t>Halos, 1965</t>
  </si>
  <si>
    <t>Aglaothamnion feldmanniae Halos, 1965</t>
  </si>
  <si>
    <t>AGLAOTHAMNION FELDMANNIAE HALOS, 1965</t>
  </si>
  <si>
    <t xml:space="preserve">Aglaothamnion feldmanniae </t>
  </si>
  <si>
    <t>Aglaothamnion feldmanniae Halos, 1965 _ Callithamnion feldmanniae (Halos) G.R.South &amp; Tittley</t>
  </si>
  <si>
    <t>Agla feld</t>
  </si>
  <si>
    <t>Aglaothamnion feldmanniae Halos, 1965 - AGLAOTHAMNION FELDMANNIAE HALOS, 1965</t>
  </si>
  <si>
    <t>(P.L.Crouan &amp; H.M.Crouan) Halos, 1965</t>
  </si>
  <si>
    <t>Aglaothamnion gaillonii (P.L.Crouan &amp; H.M.Crouan) Halos, 1965</t>
  </si>
  <si>
    <t>AGLAOTHAMNION GAILLONII (P.L.CROUAN &amp; H.M.CROUAN) HALOS, 1965</t>
  </si>
  <si>
    <t xml:space="preserve">Aglaothamnion gaillonii </t>
  </si>
  <si>
    <t>Aglaothamnion gaillonii (P.L.Crouan &amp; H.M.Crouan) Halos, 1965 _ Callithamnion gailloni (P.L.Crouan &amp; H.M.Crouan) P.L.Crouan &amp; H.M.Crouan, 1851 _ Ceramium gaillonii P.L.Crouan &amp; H.M.Crouan, 1839 _ Maschalosporium gaillonii (P.Crouan &amp; H.Crouan) NÃ¤geli _ Poecilothamnion gaillonii (P.Crouan &amp; H.Crouan) NÃ¤geli _ Seirospora gaillonii (P.L.Crouan &amp; H.M.Crouan) De Toni, 1903</t>
  </si>
  <si>
    <t>Agla gail</t>
  </si>
  <si>
    <t>Aglaothamnion gaillonii (P.L.Crouan &amp; H.M.Crouan) Halos, 1965 - AGLAOTHAMNION GAILLONII (P.L.CROUAN &amp; H.M.CROUAN) HALOS, 1965</t>
  </si>
  <si>
    <t>(NÃ¤geli) Halos ex ArdrÃ©, 1970</t>
  </si>
  <si>
    <t>Aglaothamnion gallicum (NÃ¤geli) Halos ex ArdrÃ©, 1970</t>
  </si>
  <si>
    <t>AGLAOTHAMNION GALLICUM (NÃ¤GELI) HALOS EX ARDRÃ©, 1970</t>
  </si>
  <si>
    <t xml:space="preserve">Aglaothamnion gallicum </t>
  </si>
  <si>
    <t>Aglaothamnion gallicum (NÃ¤geli) Halos ex ArdrÃ©, 1970 _ Callithamnion gallicum NÃ¤geli, 1862 _ Maschalosporium gallicum NÃ¤geli, 1862</t>
  </si>
  <si>
    <t>Agla gall</t>
  </si>
  <si>
    <t>Aglaothamnion gallicum (NÃ¤geli) Halos ex ArdrÃ©, 1970 - AGLAOTHAMNION GALLICUM (NÃ¤GELI) HALOS EX ARDRÃ©, 1970</t>
  </si>
  <si>
    <t>(Dillwyn) Maggs &amp; Hommers., 1993</t>
  </si>
  <si>
    <t>Aglaothamnion hookeri (Dillwyn) Maggs &amp; Hommers., 1993</t>
  </si>
  <si>
    <t>AGLAOTHAMNION HOOKERI (DILLWYN) MAGGS &amp; HOMMERS., 1993</t>
  </si>
  <si>
    <t xml:space="preserve">Aglaothamnion hookeri </t>
  </si>
  <si>
    <t>Aglaothamnion hookeri (Dillwyn) Maggs &amp; Hommers., 1993 _ Aglaothamnion brodiei (Harvey) Feldmann-Mazoyer, 1941 _ Aglaothamnion polyspermum var. scopulorum (C.Agardh) Halos _ Aglaothamnion polyspermum (C.Agardh) Parke, 1953 _ Aglaothamnion scopulorum var. polyspermum (C.Agardh) Halos _ Callithamnion brodiei Harvey, 1833 _ Callithamnion grevillei Harvey, 1833 _ Callithamnion hookeri f. areschoughi Rosenv., 1924 _ Callithamnion hookeri f. elongatum Kylin, 1907 _ Callithamnion hookeri (Dillwyn) S.F.Gray, 1821 _ Callithamnion polyspermum C.Agardh, 1828 _ Callithamnion pyramidatum Liebmann, 1839 _ Callithamnion roseum var. tenue Lyngb., 1819 _ Callithamnion spinosum Harvey, 1833 _ Ceramium scopulorum C.Agardh, 1824 _ Conferva hookeri Dillwyn, 1809</t>
  </si>
  <si>
    <t>Agla hook</t>
  </si>
  <si>
    <t>Aglaothamnion hookeri (Dillwyn) Maggs &amp; Hommers., 1993 - AGLAOTHAMNION HOOKERI (DILLWYN) MAGGS &amp; HOMMERS., 1993</t>
  </si>
  <si>
    <t>Maggs, Guiry &amp; Rueness, 1991</t>
  </si>
  <si>
    <t>Aglaothamnion priceanum Maggs, Guiry &amp; Rueness, 1991</t>
  </si>
  <si>
    <t>AGLAOTHAMNION PRICEANUM MAGGS, GUIRY &amp; RUENESS, 1991</t>
  </si>
  <si>
    <t xml:space="preserve">Aglaothamnion priceanum </t>
  </si>
  <si>
    <t>Agla pric</t>
  </si>
  <si>
    <t>Aglaothamnion priceanum Maggs, Guiry &amp; Rueness, 1991 - AGLAOTHAMNION PRICEANUM MAGGS, GUIRY &amp; RUENESS, 1991</t>
  </si>
  <si>
    <t>(P.L. Crouan &amp; H.M. Crouan) Halos, 1965</t>
  </si>
  <si>
    <t>Aglaothamnion pseudobyssoides (P.L. Crouan &amp; H.M. Crouan) Halos, 1965</t>
  </si>
  <si>
    <t>AGLAOTHAMNION PSEUDOBYSSOIDES (P.L. CROUAN &amp; H.M. CROUAN) HALOS, 1965</t>
  </si>
  <si>
    <t xml:space="preserve">Aglaothamnion pseudobyssoides </t>
  </si>
  <si>
    <t>Aglaothamnion pseudobyssoides (P.L. Crouan &amp; H.M. Crouan) Halos, 1965 _ Callithamnion byssoides var. pseudobyssoides P.L.Crouan &amp; H.M.Crouan, 1867 _ Callithamnion pseudobyssoides P.L.Crouan &amp; H.M.Crouan, 1867</t>
  </si>
  <si>
    <t>Agla pseu</t>
  </si>
  <si>
    <t>Aglaothamnion pseudobyssoides (P.L. Crouan &amp; H.M. Crouan) Halos, 1965 - AGLAOTHAMNION PSEUDOBYSSOIDES (P.L. CROUAN &amp; H.M. CROUAN) HALOS, 1965</t>
  </si>
  <si>
    <t>A.C.Sm., 1952</t>
  </si>
  <si>
    <t>Aglaia psilopetala A.C.Sm., 1952</t>
  </si>
  <si>
    <t>AGLAIA PSILOPETALA A.C.SM., 1952</t>
  </si>
  <si>
    <t xml:space="preserve">Aglaia psilopetala </t>
  </si>
  <si>
    <t>Meliaceae</t>
  </si>
  <si>
    <t>Agla psil</t>
  </si>
  <si>
    <t>Aglaia psilopetala A.C.Sm., 1952 - AGLAIA PSILOPETALA A.C.SM., 1952</t>
  </si>
  <si>
    <t>(KÃ¼tz.) L'Hardy-Halos</t>
  </si>
  <si>
    <t>Aglaothamnion rabenhorstii (KÃ¼tz.) L'Hardy-Halos</t>
  </si>
  <si>
    <t>AGLAOTHAMNION RABENHORSTII (KÃ¼TZ.) L'HARDY-HALOS</t>
  </si>
  <si>
    <t xml:space="preserve">Aglaothamnion rabenhorstii </t>
  </si>
  <si>
    <t>Aglaothamnion rabenhorstii (KÃ¼tz.) L'Hardy-Halos _ Callithamnion rabenhorstii (KÃ¼tz.) P.L.Crouan &amp; H.M.Crouan, 1867 _ Leptothamnion rabenhorstii KÃ¼tz., 1849</t>
  </si>
  <si>
    <t>Agla rabe</t>
  </si>
  <si>
    <t>Aglaothamnion rabenhorstii (KÃ¼tz.) L'Hardy-Halos - AGLAOTHAMNION RABENHORSTII (KÃ¼TZ.) L'HARDY-HALOS</t>
  </si>
  <si>
    <t>(Roth) Maggs &amp; L'Hardy-Halos, 1993</t>
  </si>
  <si>
    <t>Aglaothamnion roseum (Roth) Maggs &amp; L'Hardy-Halos, 1993</t>
  </si>
  <si>
    <t>AGLAOTHAMNION ROSEUM (ROTH) MAGGS &amp; L'HARDY-HALOS, 1993</t>
  </si>
  <si>
    <t xml:space="preserve">Aglaothamnion roseum </t>
  </si>
  <si>
    <t>Aglaothamnion roseum (Roth) Maggs &amp; L'Hardy-Halos, 1993 _ Callithamnion roseum (Roth) Lyngb., 1819 _ Ceramium roseum Roth, 1798 _ Conferva rosea (Roth) Smith, 1802</t>
  </si>
  <si>
    <t>Agla rose</t>
  </si>
  <si>
    <t>Aglaothamnion roseum (Roth) Maggs &amp; L'Hardy-Halos, 1993 - AGLAOTHAMNION ROSEUM (ROTH) MAGGS &amp; L'HARDY-HALOS, 1993</t>
  </si>
  <si>
    <t>(C.Agardh) Feldmann-Mazoyer, 1941</t>
  </si>
  <si>
    <t>Aglaothamnion scopulorum (C.Agardh) Feldmann-Mazoyer, 1941</t>
  </si>
  <si>
    <t>AGLAOTHAMNION SCOPULORUM (C.AGARDH) FELDMANN-MAZOYER, 1941</t>
  </si>
  <si>
    <t xml:space="preserve">Aglaothamnion scopulorum </t>
  </si>
  <si>
    <t>Aglaothamnion scopulorum (C.Agardh) Feldmann-Mazoyer, 1941 _ Aglaothamnion polyspermum f. scopulorum (C.Agardh) Parke, 1953 _ Callithamnion scopulorum C.Agardh, 1828</t>
  </si>
  <si>
    <t>Agla scop</t>
  </si>
  <si>
    <t>Aglaothamnion scopulorum (C.Agardh) Feldmann-Mazoyer, 1941 - AGLAOTHAMNION SCOPULORUM (C.AGARDH) FELDMANN-MAZOYER, 1941</t>
  </si>
  <si>
    <t>(Gunnerus) Maggs &amp; Hommers., 1993</t>
  </si>
  <si>
    <t>Aglaothamnion sepositum (Gunnerus) Maggs &amp; Hommers., 1993</t>
  </si>
  <si>
    <t>AGLAOTHAMNION SEPOSITUM (GUNNERUS) MAGGS &amp; HOMMERS., 1993</t>
  </si>
  <si>
    <t xml:space="preserve">Aglaothamnion sepositum </t>
  </si>
  <si>
    <t>Aglaothamnion sepositum (Gunnerus) Maggs &amp; Hommers., 1993 _ Callithamnion arbuscula (Dillwyn) Lyngb., 1819 _ Callithamnion sepositum (Gunnerus) P.S.Dixon &amp; J.H.Price, 1981 _ Conferva arbuscula Dillwyn, 1807 _ Conferva purpurascens Hudson, 1778 _ Conferva seposita Gunnerus, 1772 _ Dasya arbuscula (Dillwyn) C.Agardh, 1828 _ Ellisius glaber S.F.Gray, 1821 _ Eupogonium arbusculum (Dillwyn) KÃ¼tz., 1845 _ Eupogonium arbusculum (Dillwyn) Zanardini, 1847 _ Hutchinsia arbuscula (Dillwyn) C.Agardh, 1817 _ Phlebothamnion faroense KÃ¼tz., 1864 _ Phlebothamnion scoticum KÃ¼tz., 1864</t>
  </si>
  <si>
    <t>Agla sepo</t>
  </si>
  <si>
    <t>Aglaothamnion sepositum (Gunnerus) Maggs &amp; Hommers., 1993 - AGLAOTHAMNION SEPOSITUM (GUNNERUS) MAGGS &amp; HOMMERS., 1993</t>
  </si>
  <si>
    <t>Feldmann-Mazoyer, 1941</t>
  </si>
  <si>
    <t>Aglaothamnion Feldmann-Mazoyer, 1941</t>
  </si>
  <si>
    <t>AGLAOTHAMNION FELDMANN-MAZOYER, 1941</t>
  </si>
  <si>
    <t xml:space="preserve">Aglaothamnion </t>
  </si>
  <si>
    <t>Agla sp.</t>
  </si>
  <si>
    <t>Aglaothamnion Feldmann-Mazoyer, 1941 - AGLAOTHAMNION FELDMANN-MAZOYER, 1941</t>
  </si>
  <si>
    <t>(Bonnem.) Feldmann-Mazoyer, 1941</t>
  </si>
  <si>
    <t>Aglaothamnion tenuissimum (Bonnem.) Feldmann-Mazoyer, 1941</t>
  </si>
  <si>
    <t>AGLAOTHAMNION TENUISSIMUM (BONNEM.) FELDMANN-MAZOYER, 1941</t>
  </si>
  <si>
    <t xml:space="preserve">Aglaothamnion tenuissimum </t>
  </si>
  <si>
    <t>Aglaothamnion tenuissimum (Bonnem.) Feldmann-Mazoyer, 1941 _ Aglaothamnion byssoides (Arnott ex Harvey) C.F.Boudouresque &amp; M.M.Perret-Boudouresque, 1987 _ Aglaothamnion furcellariae (J.Agardh) Feldmann-Mazoyer, 1941 _ Callithamnion arachnoideum C.Agardh, 1828 _ Callithamnion arnottii Trevis., 1845 _ Callithamnion byssoides Arnott ex Harvey, 1833 _ Callithamnion furcellariae J.Agardh, 1851 _ Callithamnion hiemale Kjellman, 1907 _ Callithamnion tenuissimum (Bonnem.) KÃ¼tz., 1849 _ Ceramium tenuissimum Bonnem., 1828</t>
  </si>
  <si>
    <t>Agla tenu</t>
  </si>
  <si>
    <t>Aglaothamnion tenuissimum (Bonnem.) Feldmann-Mazoyer, 1941 - AGLAOTHAMNION TENUISSIMUM (BONNEM.) FELDMANN-MAZOYER, 1941</t>
  </si>
  <si>
    <t>Aglaothamnion tripinnatum (C.Agardh) Feldmann-Mazoyer, 1941</t>
  </si>
  <si>
    <t>AGLAOTHAMNION TRIPINNATUM (C.AGARDH) FELDMANN-MAZOYER, 1941</t>
  </si>
  <si>
    <t xml:space="preserve">Aglaothamnion tripinnatum </t>
  </si>
  <si>
    <t>Aglaothamnion tripinnatum (C.Agardh) Feldmann-Mazoyer, 1941 _ Callithamnion tripinnatum C.Agardh, 1828 _ Phlebothamnion tripinnatum (C.Agardh) KÃ¼tz., 1849</t>
  </si>
  <si>
    <t>Agla trip</t>
  </si>
  <si>
    <t>Aglaothamnion tripinnatum (C.Agardh) Feldmann-Mazoyer, 1941 - AGLAOTHAMNION TRIPINNATUM (C.AGARDH) FELDMANN-MAZOYER, 1941</t>
  </si>
  <si>
    <t>Aigremoine, Francormier</t>
  </si>
  <si>
    <t>Agrimony</t>
  </si>
  <si>
    <t>Agrimonia eupatoria L., 1753</t>
  </si>
  <si>
    <t>AGRIMONIA EUPATORIA L., 1753</t>
  </si>
  <si>
    <t xml:space="preserve">Agrimonia eupatoria </t>
  </si>
  <si>
    <t>Agrimonia eupatoria L., 1753 _ Agrimonia canescens Dumort., 1827 _ Agrimonia elata Salisb., 1796 _ Agrimonia eupatoria subsp. officinalis Gams, 1923 _ Agrimonia minor Mill., 1768 _ Agrimonia officinalis Gaterau, 1789 _ Agrimonia officinarum Lam., 1779 _ Agrimonia sulcata Dulac, 1867 _ Agrimonia vulgaris Gray, 1821 _ Eupatorium dioscoridis Bubani, 1899</t>
  </si>
  <si>
    <t>Rosales</t>
  </si>
  <si>
    <t>Rosaceae</t>
  </si>
  <si>
    <t>Agrimonia eupatoria L., 1753 - AGRIMONIA EUPATORIA L., 1753</t>
  </si>
  <si>
    <t>Francormier</t>
  </si>
  <si>
    <t>Agrimonia eupatoria subsp. eupatoria L., 1753</t>
  </si>
  <si>
    <t>AGRIMONIA EUPATORIA SUBSP. EUPATORIA L., 1753</t>
  </si>
  <si>
    <t xml:space="preserve">Agrimonia eupatoria subsp. eupatoria </t>
  </si>
  <si>
    <t>Agri eupa ssp. eupa</t>
  </si>
  <si>
    <t>Agrimonia eupatoria subsp. eupatoria L., 1753 - AGRIMONIA EUPATORIA SUBSP. EUPATORIA L., 1753</t>
  </si>
  <si>
    <t>(Andrz. ex Asch. &amp; Graebn.) Bornm., 1940</t>
  </si>
  <si>
    <t>Grande Aigremoine</t>
  </si>
  <si>
    <t>Agrimonia eupatoria subsp. grandis (Andrz. ex Asch. &amp; Graebn.) Bornm., 1940</t>
  </si>
  <si>
    <t>AGRIMONIA EUPATORIA SUBSP. GRANDIS (ANDRZ. EX ASCH. &amp; GRAEBN.) BORNM., 1940</t>
  </si>
  <si>
    <t xml:space="preserve">Agrimonia eupatoria subsp. grandis </t>
  </si>
  <si>
    <t>Agrimonia eupatoria subsp. grandis (Andrz. ex Asch. &amp; Graebn.) Bornm., 1940 _ Agrimonia eupatoria var. grandis Andrz. ex Asch. &amp; Graebn., 1902 _ Agrimonia grandis Andrz., 1842</t>
  </si>
  <si>
    <t>Agri eupa ssp. gran</t>
  </si>
  <si>
    <t>Agrimonia eupatoria subsp. grandis (Andrz. ex Asch. &amp; Graebn.) Bornm., 1940 - AGRIMONIA EUPATORIA SUBSP. GRANDIS (ANDRZ. EX ASCH. &amp; GRAEBN.) BORNM., 1940</t>
  </si>
  <si>
    <t>Wallr., 1840</t>
  </si>
  <si>
    <t>Aigremoine Ã©levÃ©e, Aigremoine odorante</t>
  </si>
  <si>
    <t>Fragrant Agrimony</t>
  </si>
  <si>
    <t>Agrimonia procera Wallr., 1840</t>
  </si>
  <si>
    <t>AGRIMONIA PROCERA WALLR., 1840</t>
  </si>
  <si>
    <t xml:space="preserve">Agrimonia procera </t>
  </si>
  <si>
    <t>Agrimonia procera Wallr., 1840 _ Agrimonia acutifolia Dumort., 1827 _ Agrimonia eupatoria proles odorata sensu Rouy, 1900 _ Agrimonia eupatoria subsp. odorata Bonnier &amp; Layens, 1894 _ Agrimonia eupatoria subsp. procera (Wallr.) Arrh. ex Fr., 1842 _ Agrimonia leroyi Sennen, 1928 _ Agrimonia odorata auct. non Mill., 1768 _ Agrimonia odorata Mill., 1768 _ Agrimonia repens auct. non L., 1759 _ Agrimonia suaveolens Wallr., 1842</t>
  </si>
  <si>
    <t>Agri proc</t>
  </si>
  <si>
    <t>Agrimonia procera Wallr., 1840 - AGRIMONIA PROCERA WALLR., 1840</t>
  </si>
  <si>
    <t>Agrimonia repens L., 1759</t>
  </si>
  <si>
    <t>AGRIMONIA REPENS L., 1759</t>
  </si>
  <si>
    <t xml:space="preserve">Agrimonia repens </t>
  </si>
  <si>
    <t>Agrimonia repens L., 1759 _ Agrimonia stipularis Dumort., 1827</t>
  </si>
  <si>
    <t>Agri repe</t>
  </si>
  <si>
    <t>Agrimonia repens L., 1759 - AGRIMONIA REPENS L., 1759</t>
  </si>
  <si>
    <t>agrimonies</t>
  </si>
  <si>
    <t>Agrimonia L., 1753</t>
  </si>
  <si>
    <t>AGRIMONIA L., 1753</t>
  </si>
  <si>
    <t xml:space="preserve">Agrimonia </t>
  </si>
  <si>
    <t>Agri sp.</t>
  </si>
  <si>
    <t>Agrimonia L., 1753 - AGRIMONIA L., 1753</t>
  </si>
  <si>
    <t>Scop., 1771</t>
  </si>
  <si>
    <t>Agrostide des Alpes</t>
  </si>
  <si>
    <t>Agrostis alpina Scop., 1771</t>
  </si>
  <si>
    <t>AGROSTIS ALPINA SCOP., 1771</t>
  </si>
  <si>
    <t xml:space="preserve">Agrostis alpina </t>
  </si>
  <si>
    <t>Agrostis alpina Scop., 1771 _ Agraulus alpinus (Scop.) P.Beauv., 1812 _ Agrostis canina var. alpina (Scop.) Kuntze, 1898 _ Agrostis festucoides Vill., 1779 _ Agrostis filiformis Vill., 1787 _ Agrostis rupestris var. aurata (All.) Clairv., 1811 _ Agrostis rupestris var. aurata Gaudin, 1811 _ Agrostis rupestris var. filiformis (Vill.) Clairv., 1811 _ Agrostis rupestris (Schrad.) Kunth, 1829 _ Agrostis setifolia Brot., 1804 _ Trichodium rupestre Schrad., 1806</t>
  </si>
  <si>
    <t>Agro alpi</t>
  </si>
  <si>
    <t>Agrostis alpina Scop., 1771 - AGROSTIS ALPINA SCOP., 1771</t>
  </si>
  <si>
    <t>C.Cordem. ex Cordem., 1895</t>
  </si>
  <si>
    <t>Agrostis barbigera C.Cordem. ex Cordem., 1895</t>
  </si>
  <si>
    <t>AGROSTIS BARBIGERA C.CORDEM. EX CORDEM., 1895</t>
  </si>
  <si>
    <t xml:space="preserve">Agrostis barbigera </t>
  </si>
  <si>
    <t>Agro barb</t>
  </si>
  <si>
    <t>Agrostis barbigera C.Cordem. ex Cordem., 1895 - AGROSTIS BARBIGERA C.CORDEM. EX CORDEM., 1895</t>
  </si>
  <si>
    <t>Agrostis borbonica C.Cordem. ex Cordem., 1895</t>
  </si>
  <si>
    <t>AGROSTIS BORBONICA C.CORDEM. EX CORDEM., 1895</t>
  </si>
  <si>
    <t xml:space="preserve">Agrostis borbonica </t>
  </si>
  <si>
    <t>Agro borb</t>
  </si>
  <si>
    <t>Agrostis borbonica C.Cordem. ex Cordem., 1895 - AGROSTIS BORBONICA C.CORDEM. EX CORDEM., 1895</t>
  </si>
  <si>
    <t>Agrostide des chiens</t>
  </si>
  <si>
    <t>Velvet Bent</t>
  </si>
  <si>
    <t>Agrostis canina L., 1753</t>
  </si>
  <si>
    <t>AGROSTIS CANINA L., 1753</t>
  </si>
  <si>
    <t xml:space="preserve">Agrostis canina </t>
  </si>
  <si>
    <t>Agrostis canina L., 1753 _ Agraulus caninus (L.) P.Beauv., 1812 _ Agraulus pallidus (With.) Gray, 1821 _ Agrostis affinis Kunth, 1833 _ Agrostis canina subsp. allionii K.Richt., 1890 _ Agrostis canina subsp. fascicularis (Curtis ex Sinclair) Hyl., 1953 _ Agrostis canina var. alba Desv., 1818 _ Agrostis canina var. aristata Faye, 1850 _ Agrostis canina var. aurea Lej., 1825 _ Agrostis canina var. breviaristata Mutel, 1837 _ Agrostis canina var. diffusa (Link) Heynh., 1840 _ Agrostis canina var. fascicularis (Curtis ex Sinclair) Sinclair, 1824 _ Agrostis canina var. flava Hartm., 1820 _ Agrostis canina var. glaucina Delastre, 1842 _ Agrostis canina var. laevis Koeler ex Pauquy, 1831 _ Agrostis canina var. minor Koeler ex Pauquy, 1831 _ Agrostis canina var. mutica Gaudin, 1828 _ Agrostis canina var. mutica Sinclair, 1816 _ Agrostis canina var. nivea (Sinclair) Hook., 1821 _ Agrostis canina var. nobilis (De Not.) Ces., Pass. &amp; Gibelli, 1861 _ Agrostis canina var. pallida Rchb., 1834 _ Agrostis canina var. pumila Peterm., 1846 _ Agrostis canina var. radicans Rohlena, 1937 _ Agrostis canina var. stolonifera Blytt, 1847 _ Agrostis canina var. sylvatica Schltdl., 1823 _ Agrostis canina var. transsylvanica (Schur) Nyman, 1865 _ Agrostis canina var. umbrosa D.Legrand, 1887 _ Agrostis canina var. violacea Hartm., 1820 _ Agrostis fascicularis Curtis ex Sinclair, 1816 _ Agrostis geniculata Lam., 1779 _ Agrostis hybrida Gaudin, 1811 _ Agrostis leersii J.F.Gmel., 1791 _ Agrostis mutabilis Sibth., 1794 _ Agrostis nana Delarbre, 1800 _ Agrostis nivea Sinclair, 1816 _ Agrostis pallida With., 1796 _ Agrostis rubra sensu Thuill., 1799 _ Agrostis sudavica Natk.-Ivanausk., 1963 _ Agrostis tenuifolia Curtis, 1787 _ Agrostis transsylvanica Schur, 1859 _ Agrostis vinealis With., 1796 _ Agrostis violaceopurpurea Gilib., 1792 _ Agrostis vulgaris var. glaucina (Bastard) Ancibure &amp; Prestat, 1918 _ Agrostis wrightii Steud., 1854 _ Arundo capillata Chaub., 1853 _ Milium caninum (L.) Lag., 1816 _ Trichodium caninum (L.) Schrad., 1806 _ Trichodium diffusum Link, 1821 _ Trichodium hybridum (Gaudin) Roem. &amp; Schult., 1817 _ Trichodium kitaibelii Schult., 1814 _ Vilfa hybrida (Gaudin) P.Beauv., 1812</t>
  </si>
  <si>
    <t>Agro cani</t>
  </si>
  <si>
    <t>Agrostis canina L., 1753 - AGROSTIS CANINA L., 1753</t>
  </si>
  <si>
    <t>Agrostide capillaire</t>
  </si>
  <si>
    <t>Common Bent</t>
  </si>
  <si>
    <t>Agrostis capillaris L., 1753</t>
  </si>
  <si>
    <t>AGROSTIS CAPILLARIS L., 1753</t>
  </si>
  <si>
    <t xml:space="preserve">Agrostis capillaris </t>
  </si>
  <si>
    <t>Agrostis capillaris L., 1753 _ Agrostis alba subsp. sylvatica (Huds.) K.Richt., 1890 _ Agrostis alba subsp. vulgaris (With.) Bonnier &amp; Layens, 1894 _ Agrostis alba var. pumila (L.) Spenn., 1825 _ Agrostis alba var. stricta Alf.Wood, 1861 _ Agrostis alba var. tenuis (Sibth.) Fiori, 1923 _ Agrostis alba var. vulgaris G.Mey., 1824 _ Agrostis alba Muhl., 1817 _ Agrostis atroviolacea Sennen, 1927 _ Agrostis capillaris var. aristata (Parn.) Druce, 1927 _ Agrostis capillaris var. aristulata Hitchc., 1928 _ Agrostis capillaris var. dubia (DC.) Portal, 2009 _ Agrostis capillaris var. varians (Thuill.) Chevall., 1827 _ Agrostis capillaris var. violacea (Thuill.) Chevall., 1827 _ Agrostis ceretana Sennen, 1927 _ Agrostis claudii Sennen, 1925 _ Agrostis dubia DC., 1805 _ Agrostis gautieri Sennen, 1928 _ Agrostis hispida var. varians (Thuill.) Loisel., 1806 _ Agrostis hispida Willd., 1797 _ Agrostis hornungiana Schur, 1859 _ Agrostis laxa var. pumila (L.) Plues, 1867 _ Agrostis laxa Gray, 1821 _ Agrostis navarroi Sennen, 1928 _ Agrostis polymorpha var. breviligulata Neilr., 1868 _ Agrostis polymorpha var. capillaris (L.) Huds., 1778 _ Agrostis polymorpha var. pumila (L.) Huds., 1778 _ Agrostis polymorpha var. stricta House, 1924 _ Agrostis polymorpha Huds., 1778 _ Agrostis pumila var. aristata Boreau, 1856 _ Agrostis pumila var. aristata Ferrary, 1836 _ Agrostis rubra var. mutica Wahlenb., 1820 _ Agrostis rubra var. pumila (L.) Wimm. &amp; Grab., 1827 _ Agrostis silvatica sensu Pollich, 1776 non Huds., 1762 _ Agrostis stolonifera subsp. diffusa ÄŒelak., 1867 _ Agrostis stolonifera var. minor (Vasey) Farw., 1904 _ Agrostis stolonifera var. vulgaris (With.) ÄŒelak., 1869 _ Agrostis stricta Muhl., 1817 _ Agrostis stricta Willd., 1797 _ Agrostis sylvatica Huds., 1762 _ Agrostis tarda Drude, 1877 _ Agrostis tenella Hoffm., 1800 _ Agrostis tenuis subsp. repens (Schur) O.Schwarz, 1949 _ Agrostis tenuis subsp. vulgaris (With.) O.Schwarz, 1949 _ Agrostis tenuis var. alpestris (Schur) SoÃ³, 1972 _ Agrostis tenuis var. alpina (Schur) Vollm., 1914 _ Agrostis tenuis var. humilis (Asch. &amp; Graebn.) Druce, 1908 _ Agrostis tenuis var. microstachys Podp., 1926 _ Agrostis tenuis var. repens (Schur) Beldie, 1972 _ Agrostis tenuis var. scaberrima Podp., 1926 _ Agrostis tenuis var. schurii Beldie, 1972 _ Agrostis tenuis var. setifrons Podp., 1926 _ Agrostis tenuis Sibth., 1794 _ Agrostis trinervata Trin., 1845 _ Agrostis umbrosa (Schur) Dalla Torre &amp; Sarnth., 1906 _ Agrostis varians Thuill., 1799 _ Agrostis violacea Sennen, 1927 _ Agrostis violacea Thuill., 1799 _ Agrostis vulgaris subsp. tenella (Hoffm.) SchÃ¼bl. &amp; G.Martens, 1834 _ Agrostis vulgaris var. aristata BrÃ©b., 1835 _ Agrostis vulgaris var. aristata Parn., 1842 _ Agrostis vulgaris var. aristata Wahlenb., 1814 _ Agrostis vulgaris var. canina Sinclair, 1824 _ Agrostis vulgaris var. capillaris (L.) Steud., 1821 _ Agrostis vulgaris var. collina Schur, 1853 _ Agrostis vulgaris var. divaricata (Hoffm.) Poir., 1810 _ Agrostis vulgaris var. elongata Duby, 1828 _ Agrostis vulgaris var. hispida (Willd.) Schur, 1859 _ Agrostis vulgaris var. hornungiana (Schur) Schur, 1866 _ Agrostis vulgaris var. humilis Asch. &amp; Graebn., 1899 _ Agrostis vulgaris var. laxa Schltdl., 1832 _ Agrostis vulgaris var. losae Sennen, 1932 _ Agrostis vulgaris var. minor St.-Amans, 1821 _ Agrostis vulgaris var. pallescens Coss. &amp; Germ., 1845 _ Agrostis vulgaris var. pallida Lej., 1825 _ Agrostis vulgaris var. pallida Peterm., 1838 _ Agrostis vulgaris var. parviflora Schur, 1866 _ Agrostis vulgaris var. repens Schur _ Agrostis vulgaris var. rigida Schltdl., 1823 _ Agrostis vulgaris var. rubra Lej., 1825 _ Agrostis vulgaris var. saxatilis Schur, 1859 _ Agrostis vulgaris var. tenella (Hoffm.) Gaudin, 1811 _ Agrostis vulgaris var. umbracola Schur, 1866 _ Agrostis vulgaris var. varians (Thuill.) Poir., 1810 _ Agrostis vulgaris var. violacea (Thuill.) Pauquy, 1831 _ Agrostis vulgaris var. vivipara Pauquy, 1831 _ Agrostis vulgaris With., 1796 _ Decandolia vulgaris (With.) Bastard, 1809 _ Milium hispidum (Willd.) Lag., 1816 _ Trichodium capillaris (L.) Roth, 1821 _ Trichodium strictum Roem. &amp; Schult., 1817 _ Vilfa divaricata (Hoffm.) Gray, 1821 _ Vilfa hispida (Willd.) P.Beauv., 1812</t>
  </si>
  <si>
    <t>Agrostis capillaris L., 1753 - AGROSTIS CAPILLARIS L., 1753</t>
  </si>
  <si>
    <t>Boiss. &amp; Reut., 1842</t>
  </si>
  <si>
    <t>Agrostide de Castille</t>
  </si>
  <si>
    <t>Highland Bent</t>
  </si>
  <si>
    <t>Agrostis castellana Boiss. &amp; Reut., 1842</t>
  </si>
  <si>
    <t>AGROSTIS CASTELLANA BOISS. &amp; REUT., 1842</t>
  </si>
  <si>
    <t xml:space="preserve">Agrostis castellana </t>
  </si>
  <si>
    <t>Agrostis castellana Boiss. &amp; Reut., 1842 _ Agrostis alba proles castellana (Boiss. &amp; Reut.) Rouy, 1913 _ Agrostis alba subsp. castellana (Boiss. &amp; Reut.) P.Fourn., 1934 _ Agrostis alba var. castellana (Boiss. &amp; Reut.) Douin, 1931 _ Agrostis alba var. hispanica (Boiss. &amp; Reut.) Maire &amp; Weiller, 1953 _ Agrostis bolivaris Sennen, 1928 _ Agrostis capillaris subsp. castellana (Boiss. &amp; Reut.) O.BolÃ²s, Massales &amp; Vigo, 1988 _ Agrostis capillaris var. castellana  _ Agrostis castellana subsp. hispanica (Boiss. &amp; Reut.) K.Richt., 1890 _ Agrostis castellana var. elongata Fouill., 1902 _ Agrostis castellana var. hispanica (Boiss. &amp; Reut.) Ball, 1878 _ Agrostis castellana var. mixta Hack., 1880 _ Agrostis cavanillesiana Font Quer, 1946 _ Agrostis delicatula Pourr. ex Lapeyr., 1818 _ Agrostis hispanica Boiss. &amp; Reut., 1852 _ Agrostis stolonifera subsp. castellana (Boiss. &amp; Reut.) Maire &amp; Weiller, 1953 _ Deyeuxia azorica Hochst. ex Seub., 1844</t>
  </si>
  <si>
    <t>Agro cast</t>
  </si>
  <si>
    <t>Agrostis castellana Boiss. &amp; Reut., 1842 - AGROSTIS CASTELLANA BOISS. &amp; REUT., 1842</t>
  </si>
  <si>
    <t>(L.) Gaertn., 1770</t>
  </si>
  <si>
    <t>Chiendent pectinÃ©</t>
  </si>
  <si>
    <t>Agropyron cristatum (L.) Gaertn., 1770</t>
  </si>
  <si>
    <t>AGROPYRON CRISTATUM (L.) GAERTN., 1770</t>
  </si>
  <si>
    <t xml:space="preserve">Agropyron cristatum </t>
  </si>
  <si>
    <t>Agropyron cristatum (L.) Gaertn., 1770 _ Bromus cristatus L., 1753 _ Triticum cristatum (L.) Schreb., 1772</t>
  </si>
  <si>
    <t>Agro cris</t>
  </si>
  <si>
    <t>Agropyron cristatum (L.) Gaertn., 1770 - AGROPYRON CRISTATUM (L.) GAERTN., 1770</t>
  </si>
  <si>
    <t>(M.Bieb.) Tzvelev, 1970</t>
  </si>
  <si>
    <t>Chiendent pectinÃ© en forme de crÃªte</t>
  </si>
  <si>
    <t>Agropyron cristatum subsp. pectinatum (M.Bieb.) Tzvelev, 1970</t>
  </si>
  <si>
    <t>AGROPYRON CRISTATUM SUBSP. PECTINATUM (M.BIEB.) TZVELEV, 1970</t>
  </si>
  <si>
    <t xml:space="preserve">Agropyron cristatum subsp. pectinatum </t>
  </si>
  <si>
    <t>Agropyron cristatum subsp. pectinatum (M.Bieb.) Tzvelev, 1970 _ Agropyron cristatum var. glabrum Rchb., 1830 _ Agropyron dagnae Grossh., 1919 _ Agropyron imbricatum Roem. &amp; Schult., 1817 _ Agropyron karataviense Pavlov, 1938 _ Agropyron litvinovii Prokh., 1939 _ Agropyron pectinatum (M.Bieb.) P.Beauv. _ Agropyron pectiniforme var. pseudobulbosum Prodan, 1935 _ Agropyron pectiniforme Roem. &amp; Schult., 1817 _ Cremopyrum pectinatum (M.Bieb.) Schur, 1866 _ Elymus pectinatus (M.Bieb.) LaÃ­nz, 1970 _ Triticum caucasicum Spreng., 1807 _ Triticum cylindricum var. pectinatum (M.Bieb.) Link, 1822 _ Triticum imbricatum Steven ex M.Bieb., 1808 _ Triticum muricatum Link, 1821 _ Triticum pectinatum M.Bieb., 1808</t>
  </si>
  <si>
    <t>Agro cris ssp. pect</t>
  </si>
  <si>
    <t>Agropyron cristatum subsp. pectinatum (M.Bieb.) Tzvelev, 1970 - AGROPYRON CRISTATUM SUBSP. PECTINATUM (M.BIEB.) TZVELEV, 1970</t>
  </si>
  <si>
    <t>KerguÃ©len, 1976</t>
  </si>
  <si>
    <t>Agrostide Ã  soie, Agrostis Ã  soies</t>
  </si>
  <si>
    <t>Bristle Bent</t>
  </si>
  <si>
    <t>Agrostis curtisii KerguÃ©len, 1976</t>
  </si>
  <si>
    <t>AGROSTIS CURTISII KERGUÃ©LEN, 1976</t>
  </si>
  <si>
    <t xml:space="preserve">Agrostis curtisii </t>
  </si>
  <si>
    <t>Agrostis curtisii KerguÃ©len, 1976 _ Agraulus setaceus var. purpureus Gray, 1821 _ Agraulus setaceus (P.Beauv.) Gray, 1821 _ Agrostis rupestris var. setacea Poir., 1810 _ Agrostis setacea subsp. biflora (Lange) K.Richt., 1890 _ Agrostis setacea var. biflora Willk., 1861 _ Agrostis setacea var. debilis Le Gall, 1852 _ Agrostis setacea var. flava Durieu ex Des Moul. &amp; Durieu, 1840 _ Agrostis setacea var. flavida Rouy, 1913 _ Agrostis setacea Curtis, 1787 _ Arundo capillata sensu Chaub. _ Trichodium setaceum (P.Beauv.) Roem. &amp; Schult., 1817 _ Vilfa setacea P.Beauv., 1812</t>
  </si>
  <si>
    <t>Agro curt</t>
  </si>
  <si>
    <t>Agrostis curtisii KerguÃ©len, 1976 - AGROSTIS CURTISII KERGUÃ©LEN, 1976</t>
  </si>
  <si>
    <t>Hemsl., 1884</t>
  </si>
  <si>
    <t>Agrostis delislei Hemsl., 1884</t>
  </si>
  <si>
    <t>AGROSTIS DELISLEI HEMSL., 1884</t>
  </si>
  <si>
    <t xml:space="preserve">Agrostis delislei </t>
  </si>
  <si>
    <t>Agro deli</t>
  </si>
  <si>
    <t>Agrostis delislei Hemsl., 1884 - AGROSTIS DELISLEI HEMSL., 1884</t>
  </si>
  <si>
    <t>Roth, 1788</t>
  </si>
  <si>
    <t>Agrostide gÃ©ant, Fiorin</t>
  </si>
  <si>
    <t>Black Bent</t>
  </si>
  <si>
    <t>Agrostis gigantea Roth, 1788</t>
  </si>
  <si>
    <t>AGROSTIS GIGANTEA ROTH, 1788</t>
  </si>
  <si>
    <t xml:space="preserve">Agrostis gigantea </t>
  </si>
  <si>
    <t>Agrostis gigantea Roth, 1788 _ Agrostis alba subsp. alba  _ Agrostis alba subsp. dubia (Leers) K.Richt., 1890 _ Agrostis alba subsp. gigantea (Roth) Arcang., 1882 _ Agrostis alba var. aggregata Tourlet, 1908 _ Agrostis alba var. aristata Spenn., 1825 _ Agrostis alba var. compressa (Willd.) Petif, 1830 _ Agrostis alba var. dispar (Michx.) Alf.Wood, 1861 _ Agrostis alba var. elata Blytt, 1847 _ Agrostis alba var. flavida (Schur) Degen, 1936 _ Agrostis alba var. gigantea G.Mey., 1836 _ Agrostis alba var. gigantea (Roth) Lej., 1824 _ Agrostis alba var. hostiana Rouy, 1913 _ Agrostis alba var. laxa Pauquy, 1831 _ Agrostis alba var. limosa (Schur) Nyman, 1882 _ Agrostis alba var. major Gaudin, 1828 _ Agrostis alba var. major Wimm. &amp; Grab., 1827 _ Agrostis alba var. pallens (Gaudin) Desp., 1838 _ Agrostis alba var. pallens Gaudin, 1828 _ Agrostis alba var. pratensis Buchenau, 1884 _ Agrostis alba var. silvatica (Host) Druce, 1931 _ Agrostis alba var. varia (Host) Endl., 1842 _ Agrostis capillaris subsp. alba Wender., 1823 _ Agrostis capillaris var. maior Roth, 1789 _ Agrostis capillaris var. nigra (With.) Druce, 1932 _ Agrostis compressa Willd., 1790 _ Agrostis decumbens Host, 1809 _ Agrostis dispar Michx., 1803 _ Agrostis divaricata Hoffm., 1800 _ Agrostis dubia Leers, 1775 _ Agrostis flavida Schur, 1859 _ Agrostis gigantea subsp. maeotica (Klokov) Tzvelev, 1971 _ Agrostis gigantea subsp. praticola (Klokov) Tzvelev, 1971 _ Agrostis gigantea var. ramosa (Gray) Philipson, 1937 _ Agrostis graniticola Klokov, 1950 _ Agrostis korczaginii Senjan.-Korcz., 1953 _ Agrostis maeotica Klokov, 1950 _ Agrostis nigra With., 1796 _ Agrostis palustris var. major (Gaudin) Druce, 1927 _ Agrostis praticola Klokov, 1950 _ Agrostis repens Curtis, 1790 _ Agrostis sabulicola Klokov, 1950 _ Agrostis seminuda Knapp, 1841 _ Agrostis signata var. decumbens (Host) Schur, 1859 _ Agrostis signata var. limosa Schur, 1859 _ Agrostis signata var. silvatica (Host) Schur, 1859 _ Agrostis signata var. varia (Host) Schur, 1859 _ Agrostis silvatica Host, 1809 _ Agrostis stolonifera subsp. gigantea (Roth) SchÃ¼bl. &amp; G.Martens, 1834 _ Agrostis stolonifera var. aristata Rchb., 1830 _ Agrostis stolonifera var. flagellaris Neilr., 1859 _ Agrostis stolonifera var. gigantea Klett &amp; Richt. ex Peterm., 1838 _ Agrostis stolonifera var. gigantea (Roth) BrÃ©b., 1835 _ Agrostis stolonifera var. major (Gaudin) Farw., 1919 _ Agrostis stolonifera var. major Holandre, 1842 _ Agrostis stolonifera var. ramosa Veldkamp, 1982 _ Agrostis stolonifera var. rothii Heuff., 1856 _ Agrostis stolonifera var. vaginata Heuff., 1856 _ Agrostis stolonifera var. varia (Host) Wirtg., 1849 _ Agrostis stolonifera var. verticillata Desm., 1812 _ Agrostis tenuis var. nigra (With.) Druce, 1908 _ Agrostis varia Host, 1809 _ Agrostis vinealis var. gigantea (Roth) Pers., 1805 _ Agrostis vulgaris subsp. aristata SchÃ¼bl. &amp; G.Martens, 1834 _ Agrostis vulgaris var. dubia Dujard., 1833 _ Agrostis vulgaris var. dubia (Leers) Duby, 1828 _ Agrostis vulgaris var. nigra (With.) Hook.f., 1884 _ Agrostis vulgaris var. repens Laest., 1856 _ Decandolia stolonifera var. verticillata Bastard, 1809 _ Vilfa alba var. ramosa Gray, 1821 _ Vilfa dispar (Michx.) P.Beauv., 1812 _ Vilfa gigantea (Roth) P.Beauv., 1812 _ Vilfa nigra (With.) Gray, 1821</t>
  </si>
  <si>
    <t>Agro giga</t>
  </si>
  <si>
    <t>Agrostis gigantea Roth, 1788 - AGROSTIS GIGANTEA ROTH, 1788</t>
  </si>
  <si>
    <t>Lychnis Nielle, Nielle des blÃ©s</t>
  </si>
  <si>
    <t>Corncockle</t>
  </si>
  <si>
    <t>Agrostemma githago L., 1753</t>
  </si>
  <si>
    <t>AGROSTEMMA GITHAGO L., 1753</t>
  </si>
  <si>
    <t xml:space="preserve">Agrostemma githago </t>
  </si>
  <si>
    <t>Agrostemma githago L., 1753 _ Agrostemma githago subsp. githago L., 1753 _ Agrostemma githago var. nicaeensis (Pers.) Rouy &amp; Foucaud, 1896 _ Agrostemma infesta Salisb., 1796 _ Agrostemma nicaeense Pers., 1805 _ Githago nicaeensis Link, 1795 _ Githago segetalis St.-Lag., 1880 _ Githago segetum Link, 1795 _ Lychnis agrostemma Ledeb., 1830 _ Lychnis githago var. nicaeensis Willd. _ Lychnis githago (L.) Scop., 1771 _ Lychnis segetalis St.-Lag., 1889 _ Lychnis segetum Lam., 1779 _ Silene githago (L.) Clairv., 1811</t>
  </si>
  <si>
    <t>Caryophyllaceae</t>
  </si>
  <si>
    <t>Agro gith</t>
  </si>
  <si>
    <t>Agrostemma githago L., 1753 - AGROSTEMMA GITHAGO L., 1753</t>
  </si>
  <si>
    <t>Boiss., 1854</t>
  </si>
  <si>
    <t>Agrostemma gracile Boiss., 1854</t>
  </si>
  <si>
    <t>AGROSTEMMA GRACILE BOISS., 1854</t>
  </si>
  <si>
    <t xml:space="preserve">Agrostemma gracile </t>
  </si>
  <si>
    <t>Agro grac</t>
  </si>
  <si>
    <t>Agrostemma gracile Boiss., 1854 - AGROSTEMMA GRACILE BOISS., 1854</t>
  </si>
  <si>
    <t>Romero GarcÃ­a, Blanca &amp; C.Morales, 1986</t>
  </si>
  <si>
    <t>Agrostis hesperica Romero GarcÃ­a, Blanca &amp; C.Morales, 1986</t>
  </si>
  <si>
    <t>AGROSTIS HESPERICA ROMERO GARCÃ­A, BLANCA &amp; C.MORALES, 1986</t>
  </si>
  <si>
    <t xml:space="preserve">Agrostis hesperica </t>
  </si>
  <si>
    <t>Agro hesp</t>
  </si>
  <si>
    <t>Agrostis hesperica Romero GarcÃ­a, Blanca &amp; C.Morales, 1986 - AGROSTIS HESPERICA ROMERO GARCÃ­A, BLANCA &amp; C.MORALES, 1986</t>
  </si>
  <si>
    <t>(Walter) Britton, Sterns &amp; Poggenb., 1888</t>
  </si>
  <si>
    <t>Small Bent</t>
  </si>
  <si>
    <t>Agrostis hyemalis (Walter) Britton, Sterns &amp; Poggenb., 1888</t>
  </si>
  <si>
    <t>AGROSTIS HYEMALIS (WALTER) BRITTON, STERNS &amp; POGGENB., 1888</t>
  </si>
  <si>
    <t xml:space="preserve">Agrostis hyemalis </t>
  </si>
  <si>
    <t>Agrostis hyemalis (Walter) Britton, Sterns &amp; Poggenb., 1888 _ Cornucopiae hyemalis Walter, 1788</t>
  </si>
  <si>
    <t>Agro hyem</t>
  </si>
  <si>
    <t>Agrostis hyemalis (Walter) Britton, Sterns &amp; Poggenb., 1888 - AGROSTIS HYEMALIS (WALTER) BRITTON, STERNS &amp; POGGENB., 1888</t>
  </si>
  <si>
    <t>Portal, 2009</t>
  </si>
  <si>
    <t>Agrostis marysae-tortiae Portal, 2009</t>
  </si>
  <si>
    <t>AGROSTIS MARYSAE-TORTIAE PORTAL, 2009</t>
  </si>
  <si>
    <t xml:space="preserve">Agrostis marysae-tortiae </t>
  </si>
  <si>
    <t>Agro mary</t>
  </si>
  <si>
    <t>Agrostis marysae-tortiae Portal, 2009 - AGROSTIS MARYSAE-TORTIAE PORTAL, 2009</t>
  </si>
  <si>
    <t>Trin., 1836</t>
  </si>
  <si>
    <t>Agrostide de Mertens</t>
  </si>
  <si>
    <t>Agrostis mertensii Trin., 1836</t>
  </si>
  <si>
    <t>AGROSTIS MERTENSII TRIN., 1836</t>
  </si>
  <si>
    <t xml:space="preserve">Agrostis mertensii </t>
  </si>
  <si>
    <t>Agrostis mertensii Trin., 1836 _ Agrostis bakeri Rydb., 1909 _ Agrostis borealis subsp. viridissima (Kom.) Tzvelev, 1971 _ Agrostis borealis var. minor Hartm., 1846 _ Agrostis borealis Hartm., 1838 _ Agrostis canina var. mertensii (Trin.) Kuntze, 1898 _ Agrostis canina var. tenella Torr., 1843 _ Agrostis concinna Tuck., 1843 _ Agrostis laxiflora var. mertensii (Trin.) Griseb., 1853 _ Agrostis neglecta Songeon, 1907 _ Agrostis novaeangliae Vasey, 1892 _ Agrostis pickeringii Tuck., 1843 _ Agrostis rubra var. americana Macoun, 1890 _ Agrostis rubra var. minor (Hartm.) Mela, 1855 _ Agrostis rubra auct. non L., 1753 _ Agrostis rupestris var. uliginosa Hartm., 1832 _ Agrostis sabauda (Hack.) Songeon, 1907 _ Agrostis viridissima Kom., 1914 _ Trichodium concinnum (Tuck.) Alf.Wood, 1847</t>
  </si>
  <si>
    <t>Agro mert</t>
  </si>
  <si>
    <t>Agrostis mertensii Trin., 1836 - AGROSTIS MERTENSII TRIN., 1836</t>
  </si>
  <si>
    <t>Spreng. ex Nees, 1829</t>
  </si>
  <si>
    <t>Agrostis montevidensis Spreng. ex Nees, 1829</t>
  </si>
  <si>
    <t>AGROSTIS MONTEVIDENSIS SPRENG. EX NEES, 1829</t>
  </si>
  <si>
    <t xml:space="preserve">Agrostis montevidensis </t>
  </si>
  <si>
    <t>Agro mont</t>
  </si>
  <si>
    <t>Agrostis montevidensis Spreng. ex Nees, 1829 - AGROSTIS MONTEVIDENSIS SPRENG. EX NEES, 1829</t>
  </si>
  <si>
    <t>All., 1785</t>
  </si>
  <si>
    <t>Agrostide des rochers</t>
  </si>
  <si>
    <t>Agrostis rupestris All., 1785</t>
  </si>
  <si>
    <t>AGROSTIS RUPESTRIS ALL., 1785</t>
  </si>
  <si>
    <t xml:space="preserve">Agrostis rupestris </t>
  </si>
  <si>
    <t>Agrostis rupestris All., 1785 _ Agrostis alpina Lam., 1783 _ Agrostis montana Krock., 1787 _ Agrostis montisaurei Delarbre, 1795 _ Agrostis rupestris proles perrieri Rouy, 1913 _ Agrostis rupestris subsp. rupestris All., 1785 _ Agrostis rupestris var. flavescens Husn., 1898 _ Agrostis rupestris var. perrieri (Rouy) P.Fourn., 1934 _ Agrostis rupestris var. viridula Beck, 1890 _ Agrostis setacea Vill., 1787 _ Avena rupestris (All.) J.F.Gmel., 1791 _ Trichodium alpinum Schrad., 1806</t>
  </si>
  <si>
    <t>Agro rupe</t>
  </si>
  <si>
    <t>Agrostis rupestris All., 1785 - AGROSTIS RUPESTRIS ALL., 1785</t>
  </si>
  <si>
    <t>Agrostis salaziensis C.Cordem. ex Cordem., 1895</t>
  </si>
  <si>
    <t>AGROSTIS SALAZIENSIS C.CORDEM. EX CORDEM., 1895</t>
  </si>
  <si>
    <t xml:space="preserve">Agrostis salaziensis </t>
  </si>
  <si>
    <t>Agro sala</t>
  </si>
  <si>
    <t>Agrostis salaziensis C.Cordem. ex Cordem., 1895 - AGROSTIS SALAZIENSIS C.CORDEM. EX CORDEM., 1895</t>
  </si>
  <si>
    <t>Willd., 1797</t>
  </si>
  <si>
    <t>Rough Bent</t>
  </si>
  <si>
    <t>Agrostis scabra Willd., 1797</t>
  </si>
  <si>
    <t>AGROSTIS SCABRA WILLD., 1797</t>
  </si>
  <si>
    <t xml:space="preserve">Agrostis scabra </t>
  </si>
  <si>
    <t>Agrostis scabra Willd., 1797 _ Agrostis geminata Trin., 1824 _ Agrostis hyemalis var. geminata (Trin.) Hitchc., 1905 _ Agrostis hyemalis var. scabra (Willd.) H.L.Blomq., 1948 _ Agrostis hyemalis var. tenuis (Tuck.) Gleason, 1952 _ Agrostis hyemalis auct. non (Walter) Britton, Sterns &amp; Poggenb., 1888 _ Agrostis laxiflora sensu auct. _ Agrostis scabra var. geminata (Trin.) Swallen, 1941 _ Agrostis scabra var. scabra Willd. _ Agrostis scabra var. septentrionalis Fernald, 1933 _ Trichodium laxiflorum Bigelow ex Michx.</t>
  </si>
  <si>
    <t>Agro scab</t>
  </si>
  <si>
    <t>Agrostis scabra Willd., 1797 - AGROSTIS SCABRA WILLD., 1797</t>
  </si>
  <si>
    <t>Jord. &amp; Verl., 1855</t>
  </si>
  <si>
    <t>Agrostide de Schleicher</t>
  </si>
  <si>
    <t>Agrostis schleicheri Jord. &amp; Verl., 1855</t>
  </si>
  <si>
    <t>AGROSTIS SCHLEICHERI JORD. &amp; VERL., 1855</t>
  </si>
  <si>
    <t xml:space="preserve">Agrostis schleicheri </t>
  </si>
  <si>
    <t>Agrostis schleicheri Jord. &amp; Verl., 1855 _ Agrostis alpina proles subspicata (Arv.-Touv.) Rouy, 1913 _ Agrostis alpina subsp. schleicheri (Jord. &amp; Verl.) Nyman, 1882 _ Agrostis alpina var. filiformis Rion, 1872 _ Agrostis alpina var. glaucescens Steiger, 1909 _ Agrostis alpina var. pyrenaea Douin, 1931 _ Agrostis alpina var. pyrenaea (Timb.-Lagr.) Marcailhou, 1912 _ Agrostis alpina var. schleicheri (Jord. &amp; Verl.) Gaut., 1898 _ Agrostis filiformis Schleich. ex Godet, 1853 _ Agrostis pyrenaea Timb.-Lagr., 1856 _ Agrostis schleicheri var. pyrenaea (Timb.-Lagr.) Husn., 1896 _ Agrostis subspicata Arv.-Touv., 1871 _ Trichodium schleicheri (Jord. &amp; Verl.) Fourr., 1869</t>
  </si>
  <si>
    <t>Agro schl</t>
  </si>
  <si>
    <t>Agrostis schleicheri Jord. &amp; Verl., 1855 - AGROSTIS SCHLEICHERI JORD. &amp; VERL., 1855</t>
  </si>
  <si>
    <t>Bech., 1938</t>
  </si>
  <si>
    <t>Agrostide dÃ©licate, Agrostis poilu</t>
  </si>
  <si>
    <t>Agrostis schraderiana Bech., 1938</t>
  </si>
  <si>
    <t>AGROSTIS SCHRADERIANA BECH., 1938</t>
  </si>
  <si>
    <t xml:space="preserve">Agrostis schraderiana </t>
  </si>
  <si>
    <t>Agrostis schraderiana Bech., 1938 _ Agrostis agrostiflora (Beck) Rauschert, 1966 _ Agrostis pilosa Schleich. ex Gaudin, 1811 _ Agrostis tenella (Schrad.) Roem. &amp; Schult., 1817 _ Agrostis tenella Willd. ex Spreng., 1815 _ Arundo tenella Schrad., 1806 _ Calamagrostis agrostiflora Beck, 1890 _ Calamagrostis pilosa (P.Beauv.) Greuter, 1968 _ Calamagrostis schraderiana Cif. &amp; Giacom., 1950 _ Calamagrostis tenella var. aristata Mutel, 1837 _ Calamagrostis tenella var. mutica Mutel, 1837 _ Calamagrostis tenella (Schrad.) Link, 1827 _ Calamagrostis tenella sensu Bonnier &amp; Layens, 1894, non Host, 1809 _ Vilfa pilosa P.Beauv., 1812</t>
  </si>
  <si>
    <t>Agro schr</t>
  </si>
  <si>
    <t>Agrostis schraderiana Bech., 1938 - AGROSTIS SCHRADERIANA BECH., 1938</t>
  </si>
  <si>
    <t>Gaertn., 1770</t>
  </si>
  <si>
    <t>Agropyron Gaertn., 1770</t>
  </si>
  <si>
    <t>AGROPYRON GAERTN., 1770</t>
  </si>
  <si>
    <t xml:space="preserve">Agropyron </t>
  </si>
  <si>
    <t>Agro sp.</t>
  </si>
  <si>
    <t>Agropyron Gaertn., 1770 - AGROPYRON GAERTN., 1770</t>
  </si>
  <si>
    <t>Agrostemma L., 1753</t>
  </si>
  <si>
    <t>AGROSTEMMA L., 1753</t>
  </si>
  <si>
    <t xml:space="preserve">Agrostemma </t>
  </si>
  <si>
    <t>Agrostemma L., 1753 - AGROSTEMMA L., 1753</t>
  </si>
  <si>
    <t>bents</t>
  </si>
  <si>
    <t>Agrostis L., 1753</t>
  </si>
  <si>
    <t>AGROSTIS L., 1753</t>
  </si>
  <si>
    <t xml:space="preserve">Agrostis </t>
  </si>
  <si>
    <t xml:space="preserve">Agrostis L., 1753 _ x Agrocalamagrostis </t>
  </si>
  <si>
    <t>Agrostis L., 1753 - AGROSTIS L., 1753</t>
  </si>
  <si>
    <t>Agrostide stolonifÃ¨re</t>
  </si>
  <si>
    <t>Creeping Bent</t>
  </si>
  <si>
    <t>Agrostis stolonifera L., 1753</t>
  </si>
  <si>
    <t>AGROSTIS STOLONIFERA L., 1753</t>
  </si>
  <si>
    <t xml:space="preserve">Agrostis stolonifera </t>
  </si>
  <si>
    <t>Agrostis stolonifera L., 1753 _ Agrostis adscendens Lange, 1860 _ Agrostis alba proles prorepens Rouy, 1913 _ Agrostis alba subsp. decumbens (Haller f. ex Gaudin) Arcang., 1882 _ Agrostis alba subsp. diffusa (Host) Dumort., 1824 _ Agrostis alba subsp. glaucescens K.Richt., 1890 _ Agrostis alba subsp. maritima (Lam.) Arcang., 1882 _ Agrostis alba subsp. patula (Gaudin) Arcang., 1882 _ Agrostis alba subsp. pauciflora (Schrad.) K.Richt., 1890 _ Agrostis alba subsp. stolonizans (Schult. &amp; Schult.f.) Lavrenko, 1935 _ Agrostis alba var. albida (Trin.) Griseb., 1852 _ Agrostis alba var. coarctata G.Mey., 1823 _ Agrostis alba var. compacta Hartm., 1843 _ Agrostis alba var. condensata Hack. ex Druce, 1914 _ Agrostis alba var. conferta Pauquy, 1831 _ Agrostis alba var. decumbens GuÃ©pin, 1830 _ Agrostis alba var. densiflora Guss., 1832 _ Agrostis alba var. diffusa (Host) Koltz, 1873 _ Agrostis alba var. foucaudii Husn., 1899 _ Agrostis alba var. glaucescens J.Woods, 1850 _ Agrostis alba var. gracilis Uechtr., 1899 _ Agrostis alba var. maritima Bab., 1843 _ Agrostis alba var. maritima (Lam.) W.D.J.Koch, 1838 _ Agrostis alba var. natans GlÃ¼ck, 1824 _ Agrostis alba var. pallida Spenn., 1825 _ Agrostis alba var. palustris (Huds.) Pers., 1805 _ Agrostis alba var. palustris Parn., 1842 _ Agrostis alba var. patula (Gaudin) Nyman, 1882 _ Agrostis alba var. pontica Grecescu, 1899 _ Agrostis alba var. prorepens (W.D.J.Koch) G.Mey. ex Asch., 1864 _ Agrostis alba var. stolonifera (L.) Sm., 1824 _ Agrostis alba var. stolonifera Lej., 1824 _ Agrostis alba var. straminea J.Woods, 1850 _ Agrostis alba var. sylvatica (Huds.) Sm., 1824 _ Agrostis alba auct. non L. _ Agrostis albida Trin., 1845 _ Agrostis ambigua Roem. &amp; Schult., 1817 _ Agrostis aspera Weber, 1787 _ Agrostis brevis Knapp, 1804 _ Agrostis caespitosa Gaudich., 1830 _ Agrostis capillaris subsp. purpurascens Wender., 1823 _ Agrostis decumbens Haller f. ex Gaudin, 1811 _ Agrostis densissima Druce, 1914 _ Agrostis diffusa Host, 1809 _ Agrostis dulcis (Pers.) Kunth, 1833 _ Agrostis eliasii Sennen, 1907 _ Agrostis exarata var. stolonifera Vasey, 1886 _ Agrostis flava O.F.MÃ¼ll., 1777 _ Agrostis glaucescens (C.Presl) Spreng., 1825 _ Agrostis macrantha Schischk., 1934 _ Agrostis maritima var. clementei Willk., 1861 _ Agrostis maritima var. subrepens DC., 1815 _ Agrostis maritima With., 1796 _ Agrostis mutabilis Knapp, 1804 _ Agrostis palustris var. stolonifera (L.) Druce, 1927 _ Agrostis palustris Huds., 1762 _ Agrostis patula Gaudin, 1811 _ Agrostis pauciflora Schrad., 1806 _ Agrostis polymorpha var. palustris (Huds.) Huds., 1778 _ Agrostis polymorpha var. stolonifera (L.) Huds., 1778 _ Agrostis polymorpha var. sylvatica Huds., 1778 _ Agrostis prorepens (W.D.J.Koch) Rouy ex Prain, 1921 _ Agrostis prostrata Hook.f., 1847 _ Agrostis reptans Rydb., 1917 _ Agrostis sibirica Petrov, 1930 _ Agrostis sicula Kunth, 1829 _ Agrostis stolonifera subsp. albida (Trin.) Tzvelev, 1971 _ Agrostis stolonifera subsp. palustris (Huds.) Tzvelev, 1971 _ Agrostis stolonifera subsp. stolonifera L., 1753 _ Agrostis stolonifera subsp. transcaspica (Litv.) Tzvelev, 1971 _ Agrostis stolonifera var. alba Lilj., 1798 _ Agrostis stolonifera var. angustifolia Sinclair, 1824 _ Agrostis stolonifera var. bottnica Hyl., 1953 _ Agrostis stolonifera var. compacta Hartm., 1832 _ Agrostis stolonifera var. decumbens Lilj., 1798 _ Agrostis stolonifera var. decumbens Retz., 1779 _ Agrostis stolonifera var. dulcis Pers., 1805 _ Agrostis stolonifera var. effusa Meinsh., 1878 _ Agrostis stolonifera var. latifolia Sinclair, 1824 _ Agrostis stolonifera var. maritima Hartm., 1843 _ Agrostis stolonifera var. maritima (Lam.) W.D.J.Koch, 1838 _ Agrostis stolonifera var. palustris (Huds.) Farw., 1920 _ Agrostis stolonifera var. patula (Gaudin) Rchb., 1830 _ Agrostis stolonifera var. patula Kirschl., 1830 _ Agrostis stolonifera var. prorepens W.D.J.Koch, 1844 _ Agrostis stolonifera var. pumila Peterm., 1846 _ Agrostis stolonifera var. straminea Hartm., 1866 _ Agrostis stolonifera var. subchlorantha Schur, 1866 _ Agrostis stolonifera var. tenella (Hoffm.) Wimm. &amp; Grab., 1827 _ Agrostis stolonifera var. tenuis Heuff., 1858 _ Agrostis stolonifera var. viridula Andersson, 1852 _ Agrostis stolonifera var. vulgaris Heuff., 1858 _ Agrostis stolonizans Schult. &amp; Schult.f., 1827 _ Agrostis transcaspica Litv., 1917 _ Agrostis vulgaris var. prorepens (W.D.J.Koch) Schur, 1866 _ Agrostis vulgaris var. stolonifera (L.) Endl., 1830 _ Agrostis zerovii Klokov, 1950 _ Apera palustris (Huds.) Gray, 1821 _ Decandolia stolonifera (L.) Bastard, 1809 _ Milium maritimum (Lam.) Clemente &amp; Rubio, 1807 _ Milium vulgare var. stolonifera (L.) MÃ©rat, 1821 _ Milium vulgare MÃ©rat, 1812 _ Vilfa decumbens P.Beauv., 1812 _ Vilfa maritima (Lam.) P.Beauv., 1812 _ Vilfa patula (Gaudin) P.Beauv., 1812 _ Vilfa stolonifera (L.) P.Beauv., 1812</t>
  </si>
  <si>
    <t>Agro stol</t>
  </si>
  <si>
    <t>Agrostis stolonifera L., 1753 - AGROSTIS STOLONIFERA L., 1753</t>
  </si>
  <si>
    <t>Schreb., 1771</t>
  </si>
  <si>
    <t>Agrostide des sables</t>
  </si>
  <si>
    <t>Brown Bent</t>
  </si>
  <si>
    <t>Agrostis vinealis Schreb., 1771</t>
  </si>
  <si>
    <t>AGROSTIS VINEALIS SCHREB., 1771</t>
  </si>
  <si>
    <t xml:space="preserve">Agrostis vinealis </t>
  </si>
  <si>
    <t>Agrostis vinealis Schreb., 1771 _ Agrostis alba subsp. coarctata (Ehrh. ex Hoffm.) Cout., 1913 _ Agrostis alba subsp. vinealis (Schreb.) K.Richt., 1890 _ Agrostis alba var. coarctata (Ehrh. ex Hoffm.) Steud., 1821 _ Agrostis alpestris Laest., 1856 _ Agrostis alpina Leyss., 1783 _ Agrostis arenosa Schur, 1866 _ Agrostis arida (Schltdl.) F.Herm., 1952 _ Agrostis borealis subsp. elatior Hartm., 1846 _ Agrostis borealis subsp. hyperborea (Laest.) C.Hartm., 1864 _ Agrostis borealis var. elongata Norman, 1893 _ Agrostis canina subsp. elatior (Hartm.) Hartm., 1849 _ Agrostis canina subsp. glauca K.Richt., 1890 _ Agrostis canina subsp. montana (Hartm.) Hartm., 1846 _ Agrostis canina subsp. pusilla (Dumort.) Malag., 1973 _ Agrostis canina subsp. trinii (Turcz.) HultÃ©n, 1962 _ Agrostis canina var. alpina Ducommun, 1869 _ Agrostis canina var. alpina Parn., 1842 _ Agrostis canina var. arida Schltdl., 1823 _ Agrostis canina var. capillaris Sinclair, 1824 _ Agrostis canina var. elatior Hartm. ex Lange, 1836 _ Agrostis canina var. elatior (Hartm.) Murb., 1898 _ Agrostis canina var. elatior Hartm., 1832 _ Agrostis canina var. grandiflora Hack. ex Druce, 1890 _ Agrostis canina var. humilis Willk., 1861 _ Agrostis canina var. laevis Hack. ex Druce, 1907 _ Agrostis canina var. minor Retz., 1779 _ Agrostis canina var. montana Hartm., 1832 _ Agrostis canina var. mutica Hartm., 1838 _ Agrostis canina var. pusilla (Dumort.) Lej. &amp; Courtois, 1828 _ Agrostis canina var. scotica Hack. ex Druce, 1890 _ Agrostis canina var. tenuiloba (M.Bieb.) Boiss., 1884 _ Agrostis coarctata subsp. hyperborea (Laest.) H.Scholz, 1969 _ Agrostis coarctata subsp. syreitchekowii (Smirn.) H.Scholz, 1969 _ Agrostis coarctata subsp. trinii (Turcz.) H.Scholz, 1969 _ Agrostis coarctata Ehrh. ex Hoffm., 1800 _ Agrostis decumbens var. coarctata (Ehrh. ex Hoffm.) Pauquy, 1831 _ Agrostis hyperborea Laest., 1856 _ Agrostis kudoi Honda, 1930 _ Agrostis marschalliana Seredin, 1966 _ Agrostis palustris var. coarctata (Ehrh. ex Hoffm.) Druce, 1927 _ Agrostis planifolia K.Koch, 1848 _ Agrostis pusilla Dumort., 1824 _ Agrostis rubra var. hyperborea (Laest.) Nyman, 1882 _ Agrostis rubra var. surculifera Nyman, 1884 _ Agrostis rubra var. surculifera (Royer) Viall. &amp; d'Arbeaumont, 1889 _ Agrostis rubra var. vinealis Desv. ex Nyman, 1882 _ Agrostis stolonifera subsp. coarctata (Ehrh. ex Hoffm.) ÄŒelak., 1867 _ Agrostis stolonifera var. coarctata (Ehrh. ex Hoffm.) Pers., 1805 _ Agrostis stricta subsp. syreistchikovii (Smirn.) SoÃ³, 1974 _ Agrostis stricta J.F.Gmel., 1791 _ Agrostis stricta Vitman, 1789 _ Agrostis surculifera Royer, 1883 _ Agrostis syreistchikovii Smirn., 1938 _ Agrostis syreistschikowii P.A.Smirn., 1938 _ Agrostis tenuifolia M.Bieb., 1808 _ Agrostis trinii Turcz., 1856 _ Agrostis turkestanica Drobow, 1941 _ Agrostis vinealis subsp. kudoi (Honda) Tzvelev, 1972 _ Agrostis vinealis subsp. planifolia (K.Koch) Tzvelev, 1972 _ Agrostis vinealis subsp. syreistchikovii (Smirn.) H.Scholz, 1969 _ Agrostis vinealis subsp. trinii (Turcz.) Tzvelev, 1972 _ Agrostis vinealis subsp. turkestanica (Drobow) Tzvelev, 1972 _ Agrostis vinealis Clairv., 1811 _ Agrostis vulgaris var. vinealis (Schreb.) Schur, 1853 _ Agrostis wildtii Podp., 1928 _ Trichodium arenosum (Schur) Schur, 1866 _ Trichodium pusillum (Dumort.) H.C.Hall, 1825 _ Trichodium subalpinum Schur, 1866 _ Vilfa coarctata (Ehrh. ex Hoffm.) P.Beauv., 1812</t>
  </si>
  <si>
    <t>Agro vine</t>
  </si>
  <si>
    <t>Agrostis vinealis Schreb., 1771 - AGROSTIS VINEALIS SCHREB., 1771</t>
  </si>
  <si>
    <t>(PrÃ©aub. &amp; Bouvet) ValdÃ©s &amp; H.Scholz, 2006</t>
  </si>
  <si>
    <t>Agrostis vinealis subsp. ericetorum (PrÃ©aub. &amp; Bouvet) ValdÃ©s &amp; H.Scholz, 2006</t>
  </si>
  <si>
    <t>AGROSTIS VINEALIS SUBSP. ERICETORUM (PRÃ©AUB. &amp; BOUVET) VALDÃ©S &amp; H.SCHOLZ, 2006</t>
  </si>
  <si>
    <t xml:space="preserve">Agrostis vinealis subsp. ericetorum </t>
  </si>
  <si>
    <t>Agrostis vinealis subsp. ericetorum (PrÃ©aub. &amp; Bouvet) ValdÃ©s &amp; H.Scholz, 2006 _ Agrostis ericetorum PrÃ©aub. &amp; Bouvet, 1899 _ Agrostis rubra subsp. ericetorum (PrÃ©aub. &amp; Bouvet) Rouy, 1913 _ Agrostis vulgaris var. ericetorum Le Gall, 1852</t>
  </si>
  <si>
    <t>Agro vine ssp. eric</t>
  </si>
  <si>
    <t>Agrostis vinealis subsp. ericetorum (PrÃ©aub. &amp; Bouvet) ValdÃ©s &amp; H.Scholz, 2006 - AGROSTIS VINEALIS SUBSP. ERICETORUM (PRÃ©AUB. &amp; BOUVET) VALDÃ©S &amp; H.SCHOLZ, 2006</t>
  </si>
  <si>
    <t>Agrostis vinealis subsp. vinealis Schreb., 1771</t>
  </si>
  <si>
    <t>AGROSTIS VINEALIS SUBSP. VINEALIS SCHREB., 1771</t>
  </si>
  <si>
    <t xml:space="preserve">Agrostis vinealis subsp. vinealis </t>
  </si>
  <si>
    <t>Agro vine ssp. vine</t>
  </si>
  <si>
    <t>Agrostis vinealis subsp. vinealis Schreb., 1771 - AGROSTIS VINEALIS SUBSP. VINEALIS SCHREB., 1771</t>
  </si>
  <si>
    <t>(Grev.) P.C.Silva &amp; DeCew, 1992</t>
  </si>
  <si>
    <t>Ahnfeltiopsis devoniensis (Grev.) P.C.Silva &amp; DeCew, 1992</t>
  </si>
  <si>
    <t>AHNFELTIOPSIS DEVONIENSIS (GREV.) P.C.SILVA &amp; DECEW, 1992</t>
  </si>
  <si>
    <t xml:space="preserve">Ahnfeltiopsis devoniensis </t>
  </si>
  <si>
    <t>Ahnfeltiopsis devoniensis (Grev.) P.C.Silva &amp; DeCew, 1992 _ Chondrus celticus KÃ¼tz., 1843 _ Fucus devoniensis Grev., 1821 _ Gymnogongrus devoniensis (Grev.) Schotter, 1968</t>
  </si>
  <si>
    <t>Ahnf devo</t>
  </si>
  <si>
    <t>Ahnfeltiopsis devoniensis (Grev.) P.C.Silva &amp; DeCew, 1992 - AHNFELTIOPSIS DEVONIENSIS (GREV.) P.C.SILVA &amp; DECEW, 1992</t>
  </si>
  <si>
    <t>(Harvey) Masuda, 1993</t>
  </si>
  <si>
    <t>Ahnfeltiopsis flabelliformis (Harvey) Masuda, 1993</t>
  </si>
  <si>
    <t>AHNFELTIOPSIS FLABELLIFORMIS (HARVEY) MASUDA, 1993</t>
  </si>
  <si>
    <t xml:space="preserve">Ahnfeltiopsis flabelliformis </t>
  </si>
  <si>
    <t>Ahnfeltiopsis flabelliformis (Harvey) Masuda, 1993 _ Gymnogongrus flabelliformis Harvey, 1857 _ Gymnogongrus japonicus f. ahnfeltioides Makienko, 1970 _ Gymnogongrus japonicus Suringar, 1867</t>
  </si>
  <si>
    <t>Ahnf flab</t>
  </si>
  <si>
    <t>Ahnfeltiopsis flabelliformis (Harvey) Masuda, 1993 - AHNFELTIOPSIS FLABELLIFORMIS (HARVEY) MASUDA, 1993</t>
  </si>
  <si>
    <t>(Huds.) Fr., 1836</t>
  </si>
  <si>
    <t>Ahnfeltia plicata (Huds.) Fr., 1836</t>
  </si>
  <si>
    <t>AHNFELTIA PLICATA (HUDS.) FR., 1836</t>
  </si>
  <si>
    <t xml:space="preserve">Ahnfeltia plicata </t>
  </si>
  <si>
    <t>Ahnfeltia plicata (Huds.) Fr., 1836 _ Ahnfeltia plicata f. pumila Lakowitz, 1907 _ Ahnfeltia plicata f. tenuior (Lyngb.) Rosenv., 1931 _ Ahnfeltia plicata f. tenuis (C.Agardh) Levring, 1940 _ Fucus albus Hudson, 1762 _ Fucus plicatus var. simplicior C.Agardh, 1810 _ Fucus plicatus Esper, 1798 _ Fucus plicatus Hudson, 1762 _ Gigartina confervoides var. plicata (Esper) Lyngb., 1819 _ Gigartina plicata var. simplicior Lyngb., 1819 _ Gigartina plicata var. tenuior Lyngb., 1819 _ Gigartina plicata (Hudson) J.V.Lamour. _ Gymnogongrus comosus KÃ¼tz., 1869 _ Gymnogongrus plicatus (Hudson) KÃ¼tz. _ Porphyrodiscus simulans Batters, 1897 _ Sphaerococcus plicatus var. elongatus (Turner) C.Agardh, 1817 _ Sphaerococcus plicatus var. simplicior (C.Agardh) C.Agardh, 1817 _ Sphaerococcus plicatus var. tenuis C.Agardh, 1817 _ Sphaerococcus plicatus (Hudson) C.Agardh, 1817 _ Sterrocolax decipiens F.Schmitz, 1893 _ Tylocarpus plicatus (Hudson) KÃ¼tz., 1843</t>
  </si>
  <si>
    <t>Ahnfeltiales</t>
  </si>
  <si>
    <t>Ahnfeltiaceae</t>
  </si>
  <si>
    <t>Ahnf plic</t>
  </si>
  <si>
    <t>Ahnfeltia plicata (Huds.) Fr., 1836 - AHNFELTIA PLICATA (HUDS.) FR., 1836</t>
  </si>
  <si>
    <t>(Mont.) P.C.Silva &amp; DeCew, 1992</t>
  </si>
  <si>
    <t>Ahnfeltiopsis pusilla (Mont.) P.C.Silva &amp; DeCew, 1992</t>
  </si>
  <si>
    <t>AHNFELTIOPSIS PUSILLA (MONT.) P.C.SILVA &amp; DECEW, 1992</t>
  </si>
  <si>
    <t xml:space="preserve">Ahnfeltiopsis pusilla </t>
  </si>
  <si>
    <t>Ahnfeltiopsis pusilla (Mont.) P.C.Silva &amp; DeCew, 1992 _ Chondrus pusillus Mont., 1834 _ Gymnogongrus pusillus (Mont.) Feldmann &amp; Mayozer</t>
  </si>
  <si>
    <t>Ahnf pusi</t>
  </si>
  <si>
    <t>Ahnfeltiopsis pusilla (Mont.) P.C.Silva &amp; DeCew, 1992 - AHNFELTIOPSIS PUSILLA (MONT.) P.C.SILVA &amp; DECEW, 1992</t>
  </si>
  <si>
    <t>Fr., 1836</t>
  </si>
  <si>
    <t>Ahnfeltia Fr., 1836</t>
  </si>
  <si>
    <t>AHNFELTIA FR., 1836</t>
  </si>
  <si>
    <t xml:space="preserve">Ahnfeltia </t>
  </si>
  <si>
    <t>Ahnf sp.</t>
  </si>
  <si>
    <t>Ahnfeltia Fr., 1836 - AHNFELTIA FR., 1836</t>
  </si>
  <si>
    <t>C.A. Maggs &amp; C.M. Pueschel</t>
  </si>
  <si>
    <t>Ahnfeltiaceae C.A. Maggs &amp; C.M. Pueschel</t>
  </si>
  <si>
    <t>AHNFELTIACEAE C.A. MAGGS &amp; C.M. PUESCHEL</t>
  </si>
  <si>
    <t xml:space="preserve">Ahnfeltiaceae </t>
  </si>
  <si>
    <t>Ahnfeltiaceae C.A. Maggs &amp; C.M. Pueschel - AHNFELTIACEAE C.A. MAGGS &amp; C.M. PUESCHEL</t>
  </si>
  <si>
    <t>Ahnfeltiales C.A. Maggs &amp; C.M. Pueschel</t>
  </si>
  <si>
    <t>AHNFELTIALES C.A. MAGGS &amp; C.M. PUESCHEL</t>
  </si>
  <si>
    <t xml:space="preserve">Ahnfeltiales </t>
  </si>
  <si>
    <t>Ahnfeltiales C.A. Maggs &amp; C.M. Pueschel - AHNFELTIALES C.A. MAGGS &amp; C.M. PUESCHEL</t>
  </si>
  <si>
    <t xml:space="preserve">Ahnfeltiophycidae </t>
  </si>
  <si>
    <t xml:space="preserve">AHNFELTIOPHYCIDAE </t>
  </si>
  <si>
    <t>SBCL</t>
  </si>
  <si>
    <t xml:space="preserve">Ahnfeltiophycidae  - AHNFELTIOPHYCIDAE </t>
  </si>
  <si>
    <t>P.C. Silva &amp; DeCew, 1992</t>
  </si>
  <si>
    <t>Ahnfeltiopsis P.C. Silva &amp; DeCew, 1992</t>
  </si>
  <si>
    <t>AHNFELTIOPSIS P.C. SILVA &amp; DECEW, 1992</t>
  </si>
  <si>
    <t xml:space="preserve">Ahnfeltiopsis </t>
  </si>
  <si>
    <t>Ahnfeltiopsis P.C. Silva &amp; DeCew, 1992 - AHNFELTIOPSIS P.C. SILVA &amp; DECEW, 1992</t>
  </si>
  <si>
    <t>(Schltr. &amp; K.Krause) Ridsdale</t>
  </si>
  <si>
    <t>Aidia congestum (Schltr. &amp; K.Krause) Ridsdale</t>
  </si>
  <si>
    <t>AIDIA CONGESTUM (SCHLTR. &amp; K.KRAUSE) RIDSDALE</t>
  </si>
  <si>
    <t xml:space="preserve">Aidia congestum </t>
  </si>
  <si>
    <t>Aidia congestum (Schltr. &amp; K.Krause) Ridsdale _ Rhopalobrachium congestum Schltr. &amp; K.Krause, 1908</t>
  </si>
  <si>
    <t>Gentianales</t>
  </si>
  <si>
    <t>Rubiaceae</t>
  </si>
  <si>
    <t>Aidi cong</t>
  </si>
  <si>
    <t>Aidia congestum (Schltr. &amp; K.Krause) Ridsdale - AIDIA CONGESTUM (SCHLTR. &amp; K.KRAUSE) RIDSDALE</t>
  </si>
  <si>
    <t>(Baill.) Ridsdale, 1996</t>
  </si>
  <si>
    <t>Aidia vieillardii (Baill.) Ridsdale, 1996</t>
  </si>
  <si>
    <t>AIDIA VIEILLARDII (BAILL.) RIDSDALE, 1996</t>
  </si>
  <si>
    <t xml:space="preserve">Aidia vieillardii </t>
  </si>
  <si>
    <t>Aidia vieillardii (Baill.) Ridsdale, 1996 _ Randia vieillardii Baill., 1879</t>
  </si>
  <si>
    <t>Aidi viei</t>
  </si>
  <si>
    <t>Aidia vieillardii (Baill.) Ridsdale, 1996 - AIDIA VIEILLARDII (BAILL.) RIDSDALE, 1996</t>
  </si>
  <si>
    <t>(Mill.) Swingle, 1916</t>
  </si>
  <si>
    <t>Faux vernis du Japon, Ailante glanduleux, Ailante, Ailanthe</t>
  </si>
  <si>
    <t>Tree-of-Heaven</t>
  </si>
  <si>
    <t>Ailanthus altissima (Mill.) Swingle, 1916</t>
  </si>
  <si>
    <t>AILANTHUS ALTISSIMA (MILL.) SWINGLE, 1916</t>
  </si>
  <si>
    <t xml:space="preserve">Ailanthus altissima </t>
  </si>
  <si>
    <t>Ailanthus altissima (Mill.) Swingle, 1916 _ Ailanthus altissima var. sutchuenensis (Dode) Rehder &amp; E.H.Wilson, 1917 _ Ailanthus cacodendron (Ehrh.) Schinz &amp; Thell., 1912 _ Ailanthus giraldii Dode, 1907 _ Ailanthus glandulosa Desf., 1788 _ Ailanthus peregrina (Buc'hoz) F.A.Barkley, 1937 _ Ailanthus procera Salisb., 1796 _ Ailanthus rhodoptera F.Muell., 1863 _ Ailanthus sutchuenensis Dode, 1907 _ Albonia peregrina Buc'hoz, 1783 _ Pongelion cacodendron (Ehrh.) Degen _ Rhus cacodendron Ehrh., 1783 _ Rhus peregrina (Buc'hoz) Stapf _ Toxicodendron altissimum Mill., 1768</t>
  </si>
  <si>
    <t>Simaroubaceae</t>
  </si>
  <si>
    <t>Ailanthus altissima (Mill.) Swingle, 1916 - AILANTHUS ALTISSIMA (MILL.) SWINGLE, 1916</t>
  </si>
  <si>
    <t>Desf., 1788</t>
  </si>
  <si>
    <t>Ailanthus Desf., 1788</t>
  </si>
  <si>
    <t>AILANTHUS DESF., 1788</t>
  </si>
  <si>
    <t xml:space="preserve">Ailanthus </t>
  </si>
  <si>
    <t>Aila sp.</t>
  </si>
  <si>
    <t>Ailanthus Desf., 1788 - AILANTHUS DESF., 1788</t>
  </si>
  <si>
    <t>(Meisn.) Kosterm., 1938</t>
  </si>
  <si>
    <t>Aiouea impressa (Meisn.) Kosterm., 1938</t>
  </si>
  <si>
    <t>AIOUEA IMPRESSA (MEISN.) KOSTERM., 1938</t>
  </si>
  <si>
    <t xml:space="preserve">Aiouea impressa </t>
  </si>
  <si>
    <t>Aiouea impressa (Meisn.) Kosterm., 1938 _ Endlicheria impressa Mez</t>
  </si>
  <si>
    <t>Aiou impr</t>
  </si>
  <si>
    <t>Aiouea impressa (Meisn.) Kosterm., 1938 - AIOUEA IMPRESSA (MEISN.) KOSTERM., 1938</t>
  </si>
  <si>
    <t>van der Werff, 1995</t>
  </si>
  <si>
    <t>Aiouea opaca van der Werff, 1995</t>
  </si>
  <si>
    <t>AIOUEA OPACA VAN DER WERFF, 1995</t>
  </si>
  <si>
    <t xml:space="preserve">Aiouea opaca </t>
  </si>
  <si>
    <t>Aiou opac</t>
  </si>
  <si>
    <t>Aiouea opaca van der Werff, 1995 - AIOUEA OPACA VAN DER WERFF, 1995</t>
  </si>
  <si>
    <t>F.Albers, 1979</t>
  </si>
  <si>
    <t>Canche de Bretagne</t>
  </si>
  <si>
    <t>Aira armoricana F.Albers, 1979</t>
  </si>
  <si>
    <t>AIRA ARMORICANA F.ALBERS, 1979</t>
  </si>
  <si>
    <t xml:space="preserve">Aira armoricana </t>
  </si>
  <si>
    <t>Aira armoricana F.Albers, 1979 _ Aira caryophyllea subsp. armoricana (F.Albers) KerguÃ©len, 1983</t>
  </si>
  <si>
    <t>Aira armo</t>
  </si>
  <si>
    <t>Aira armoricana F.Albers, 1979 - AIRA ARMORICANA F.ALBERS, 1979</t>
  </si>
  <si>
    <t>Canche caryophillÃ©e</t>
  </si>
  <si>
    <t>Silver Hair-grass</t>
  </si>
  <si>
    <t>Aira caryophyllea L., 1753</t>
  </si>
  <si>
    <t>AIRA CARYOPHYLLEA L., 1753</t>
  </si>
  <si>
    <t xml:space="preserve">Aira caryophyllea </t>
  </si>
  <si>
    <t>Aira caryophyllea L., 1753 _ Agrostis caryophyllea (L.) Salisb., 1796 _ Aira caryophyllea subsp. anceps (Ces., Pass. &amp; Gibelli) Arcang., 1882 _ Aira caryophyllea subsp. caryophyllea L., 1753 _ Aira caryophyllea subsp. patulipes (Jord. ex Boreau) K.Richt., 1890 _ Aira caryophyllea var. anceps Ces., Pass. &amp; Gibelli, 1867 _ Aira caryophyllea var. curta (Jord. ex Boreau) Gaut., 1912 _ Aira caryophyllea var. divaricata BrÃ©b., 1835 _ Aira caryophyllea var. divaricata (F.W.Schultz) Husn., 1897 _ Aira caryophyllea var. divergens N.H.F.Desp., 1838 _ Aira caryophyllea var. expansa K.Koch, 1848 _ Aira caryophyllea var. hostii (Steud.) Rouy, 1913 _ Aira caryophyllea var. minor Brongn., 1830 _ Aira caryophyllea var. minor Pauquy, 1831 _ Aira caryophyllea var. patulipes D.Legrand, 1873 _ Aira caryophyllea var. patulipes (Jord. ex Boreau) Syme, 1873 _ Aira caryophyllea var. saxatilis Salzm. ex Trin., 1830 _ Aira caryophyllea var. suzana Podp., 1926 _ Aira curta Jord. ex Boreau, 1857 _ Aira curta Jord. ex Debeaux, 1878 _ Aira divaricata Loisel., 1827 _ Aira eduardii Reut. ex Duval-Jouve, 1865 _ Aira hostii Steud., 1854 _ Aira latigluma Steud., 1854 _ Aira patulipes Jord. ex Boreau, 1857 _ Aira praecox var. caryophyllea (L.) Royer, 1881 _ Aira praecox var. multiculmis (Dumort.) Royer, 1881 _ Aira rigida Dulac, 1867 _ Airella caryophyllea (L.) Dumort. ex E.Salisb. &amp; al., 1947 _ Airopsis caryophyllea (L.) Fr., 1843 _ Aspris caryophyllea (L.) Nash, 1913 _ Avena caryophyllea var. divaricata F.W.Schultz, 1852 _ Avena caryophyllea (L.) Weber, 1780 _ Avenastrum caryophylleum (L.) Jess., 1863 _ Fussia caryophyllea (L.) Schur, 1866 _ Salmasia vulgaris Bubani, 1902</t>
  </si>
  <si>
    <t>Aira caryophyllea L., 1753 - AIRA CARYOPHYLLEA L., 1753</t>
  </si>
  <si>
    <t>Guss., 1843</t>
  </si>
  <si>
    <t>Canche de Cupani</t>
  </si>
  <si>
    <t>Aira cupaniana Guss., 1843</t>
  </si>
  <si>
    <t>AIRA CUPANIANA GUSS., 1843</t>
  </si>
  <si>
    <t xml:space="preserve">Aira cupaniana </t>
  </si>
  <si>
    <t>Aira cupaniana Guss., 1843 _ Aira capillaris var. cupaniana (Guss.) Sommier, 1900 _ Aira caryophyllea subsp. cupaniana (Guss.) Bonnier &amp; Layens, 1894 _ Aira caryophyllea var. cupaniana (Guss.) Fiori, 1896 _ Aira caryophyllea var. microstachya Coss. &amp; Durieu, 1855 _ Aira cupaniana var. magnatutii Asch. &amp; Graebn., 1899 _ Aira praecox var. divaricata Salis, 1833 _ Airella cupaniana (Guss.) Dumort. ex E.Salisb. &amp; al., 1947 _ Avena cupaniana (Guss.) Nyman, 1855 _ Salmasia cupaniana (Guss.) Bubani, 1902</t>
  </si>
  <si>
    <t>Aira cupaniana Guss., 1843 - AIRA CUPANIANA GUSS., 1843</t>
  </si>
  <si>
    <t>Aira cupaniana subsp. cupaniana Guss., 1843</t>
  </si>
  <si>
    <t>AIRA CUPANIANA SUBSP. CUPANIANA GUSS., 1843</t>
  </si>
  <si>
    <t xml:space="preserve">Aira cupaniana subsp. cupaniana </t>
  </si>
  <si>
    <t>Aira cupa ssp. cupa</t>
  </si>
  <si>
    <t>Aira cupaniana subsp. cupaniana Guss., 1843 - AIRA CUPANIANA SUBSP. CUPANIANA GUSS., 1843</t>
  </si>
  <si>
    <t>Schur, 1853</t>
  </si>
  <si>
    <t>Canche Ã©lÃ©gante, AÃ¯ra Ã©lÃ©gant</t>
  </si>
  <si>
    <t>Aira elegantissima Schur, 1853</t>
  </si>
  <si>
    <t>AIRA ELEGANTISSIMA SCHUR, 1853</t>
  </si>
  <si>
    <t xml:space="preserve">Aira elegantissima </t>
  </si>
  <si>
    <t>Aira elegantissima Schur, 1853 _ Aira ambigua De Not., 1845 _ Aira capillaris subsp. ambigua Arcang., 1882 _ Aira capillaris subsp. corsica (Nyman) Arcang., 1882 _ Aira capillaris var. ambigua (Nyman) Asch., 1864 _ Aira capillaris var. corsica (Nyman) Ces., Pass. &amp; Gibelli, 1867 _ Aira capillaris var. divaricata Schur, 1859 _ Aira capillaris Host, 1809 _ Aira caryophyllea var. capillaris (Mert. &amp; W.D.J.Koch) Bluff &amp; Fingerh., 1836 _ Aira caryophyllea var. capillaris Mutel, 1837 _ Aira corsica Jord., 1852 _ Aira elegans subsp. notarisiana (Steud.) SojÃ¡k, 1963 _ Aira elegans var. biaristata Godr., 1856 _ Aira elegans Willd. ex Gaudin, 1811 _ Aira elegantissima subsp. hosteana Holub, 1973 _ Aira notarisiana Steud., 1854 _ Aira sicula Tod., 1872 _ Airella capillaris (Mert. &amp; W.D.J.Koch) Dumort. ex E.Salisb. &amp; al., 1947 _ Airopsis capillaris var. divaricatoramosa Schur, 1859 _ Airopsis capillaris (Mert. &amp; W.D.J.Koch) Schur, 1859 _ Aspris capillaris (Mert. &amp; W.D.J.Koch) Hitchc., 1920 _ Avena capillaris var. ambigua Nyman, 1855 _ Avena capillaris var. corsica Nyman, 1865 _ Avena capillaris var. elegantissima (Schur) Nyman, 1865 _ Avena capillaris Mert. &amp; W.D.J.Koch, 1823 _ Fussia capillaris var. elegantissima (Schur) Schur, 1866 _ Fussia capillaris (Mert. &amp; W.D.J.Koch) Schur, 1866 _ Salmasia elegans sensu Bubani, 1902</t>
  </si>
  <si>
    <t>Aira eleg</t>
  </si>
  <si>
    <t>Aira elegantissima Schur, 1853 - AIRA ELEGANTISSIMA SCHUR, 1853</t>
  </si>
  <si>
    <t>Dumort., 1824</t>
  </si>
  <si>
    <t>Canche</t>
  </si>
  <si>
    <t>Aira multiculmis Dumort., 1824</t>
  </si>
  <si>
    <t>AIRA MULTICULMIS DUMORT., 1824</t>
  </si>
  <si>
    <t xml:space="preserve">Aira multiculmis </t>
  </si>
  <si>
    <t>Aira multiculmis Dumort., 1824 _ Aira aggregata var. sabulosa Mabille, 1864 _ Aira aggregata Timeroy ex Jord., 1852 _ Aira caryophyllea subsp. multiculmis Corb., 1894 _ Aira caryophyllea subsp. multiculmis (Dumort.) Bonnier &amp; Layens, 1894 _ Aira caryophyllea subsp. plesiantha (Jord. ex Boreau) K.Richt., 1890 _ Aira caryophyllea var. aggregata (Timeroy ex Jord.) Syme, 1873 _ Aira caryophyllea var. magna P.Monts., 1964 _ Aira caryophyllea var. major Gaudin ex Ducommun, 1869 _ Aira caryophyllea var. minima Tinant, 1836 _ Aira caryophyllea var. multiculmis (Dumort.) Lej. &amp; Courtois, 1828 _ Aira caryophyllea var. multiculmis Dumort., 1827 _ Aira caryophyllea var. multiculmis Mathieu, 1855 _ Aira multiculmis var. expansa Martrin-Donos, 1864 _ Aira plesiantha Jord. ex Boreau, 1857 _ Avena caryophyllea subsp. multiculmis (Dumort.) Nyman, 1882 _ Avena caryophyllea var. aggregata (Timeroy ex Jord.) Nyman, 1882 _ Avena caryophyllea var. elatior Lecoq &amp; Lamotte, 1847 _ Avena caryophyllea var. multiculmis (Dumort.) Nyman, 1855 _ Avena multiculmis (Dumort.) Nyman ex Ducommun, 1869 _ Salmasia multiculmis (Dumort.) Bubani, 1902</t>
  </si>
  <si>
    <t>Aira mult</t>
  </si>
  <si>
    <t>Aira multiculmis Dumort., 1824 - AIRA MULTICULMIS DUMORT., 1824</t>
  </si>
  <si>
    <t>Canche printaniÃ¨re</t>
  </si>
  <si>
    <t>Early Hair-grass</t>
  </si>
  <si>
    <t>Aira praecox L., 1753</t>
  </si>
  <si>
    <t>AIRA PRAECOX L., 1753</t>
  </si>
  <si>
    <t xml:space="preserve">Aira praecox </t>
  </si>
  <si>
    <t>Aira praecox L., 1753 _ Agrostis praecox (L.) Salisb., 1796 _ Aira canescens var. praecox (L.) Vill., 1787 _ Airella praecox (L.) Dumort. ex E.Salisb. &amp; al., 1947 _ Airopsis praecox (L.) Fr., 1843 _ Aspris praecox (L.) Nash, 1913 _ Avena praecox (L.) P.Beauv., 1812 _ Avena pusilla Weber, 1780 _ Avenastrum praecox (L.) Jess., 1863 _ Caryophyllea praecox (L.) Opiz, 1852 _ Fussia praecox (L.) Schur, 1866 _ Salmasia praecox (L.) Bubani, 1902 _ Trisetum praecox (L.) Dumort., 1824</t>
  </si>
  <si>
    <t>Aira prae</t>
  </si>
  <si>
    <t>Aira praecox L., 1753 - AIRA PRAECOX L., 1753</t>
  </si>
  <si>
    <t>Jord., 1852</t>
  </si>
  <si>
    <t>Canche de Provence</t>
  </si>
  <si>
    <t>Aira provincialis Jord., 1852</t>
  </si>
  <si>
    <t>AIRA PROVINCIALIS JORD., 1852</t>
  </si>
  <si>
    <t xml:space="preserve">Aira provincialis </t>
  </si>
  <si>
    <t>Aira provincialis Jord., 1852 _ Aira capillaris subsp. provincialis (Jord.) Bonnier, 1931 _ Aira caryophyllea var. provincialis (Jord.) Fiori, 1796 _ Aira pulchella subsp. provincialis (Jord.) Asch. &amp; Graebn., 1899 _ Aira pulchella var. provincialis (Jord.) Fiori, 1923 _ Airella provincialis (Jord.) Dumort. ex E.Salisb. &amp; al., 1947 _ Avena capillaris subsp. provincialis (Jord.) Nyman, 1882 _ Avena provincialis (Jord.) Nyman, 1865</t>
  </si>
  <si>
    <t>Aira prov</t>
  </si>
  <si>
    <t>Aira provincialis Jord., 1852 - AIRA PROVINCIALIS JORD., 1852</t>
  </si>
  <si>
    <t>Aira L., 1753</t>
  </si>
  <si>
    <t>AIRA L., 1753</t>
  </si>
  <si>
    <t xml:space="preserve">Aira </t>
  </si>
  <si>
    <t>Aira L., 1753 _ Salmasia Bubani, 1901 [nom. illeg. hom.], non Schreb., 1789</t>
  </si>
  <si>
    <t>Aira sp.</t>
  </si>
  <si>
    <t>Aira L., 1753 - AIRA L., 1753</t>
  </si>
  <si>
    <t>Guss., 1827</t>
  </si>
  <si>
    <t>Canche de Tenore, AÃ¯ra de Tenore</t>
  </si>
  <si>
    <t>Aira tenorei Guss., 1827</t>
  </si>
  <si>
    <t>AIRA TENOREI GUSS., 1827</t>
  </si>
  <si>
    <t xml:space="preserve">Aira tenorei </t>
  </si>
  <si>
    <t>Aira tenorei Guss., 1827 _ Aira capillaris subsp. tenorei (Guss.) Bonnier &amp; Layens, 1894 _ Aira capillaris var. pulchella Knoche, 1921 _ Aira capillaris var. tenorei (Guss.) Walp., 1861 _ Aira caryophyllea var. inflexa (Loisel.) Lamotte, 1847 _ Aira caryophyllea var. pulchella Gillet &amp; Magne, 1862 _ Aira inflexa Loisel., 1828 _ Aira pulchella subsp. tenorei (Link) Asch. &amp; Graebn., 1899 _ Aira pulchella var. biaristata Emb. &amp; Maire, 1931 _ Aira pulchella Link, 1827 _ Aira tenorei subsp. mixta (Godr.) K.Richt., 1890 _ Aira tenorei var. mixta Godr., 1856 _ Aira tenorei var. mutica Godr., 1856 _ Airella tenorei (Guss.) Dumort. ex E.Salisb. &amp; al., 1947 _ Airopsis pulchella Ten., 1829 _ Aspris capillaris var. pulchella L.H.Bailey, 1933 _ Avena corymbosa subsp. tenorei (Guss.) Nyman, 1882 _ Avena corymbosa Nyman, 1882 _ Fiorinia pulchella (Link) Parl., 1850 _ Salmasia corymbosa Bubani, 1902</t>
  </si>
  <si>
    <t>Aira teno</t>
  </si>
  <si>
    <t>Aira tenorei Guss., 1827 - AIRA TENOREI GUSS., 1827</t>
  </si>
  <si>
    <t>Desv., 1809</t>
  </si>
  <si>
    <t>Airopsis Desv., 1809</t>
  </si>
  <si>
    <t>AIROPSIS DESV., 1809</t>
  </si>
  <si>
    <t xml:space="preserve">Airopsis </t>
  </si>
  <si>
    <t>Airo sp.</t>
  </si>
  <si>
    <t>Airopsis Desv., 1809 - AIROPSIS DESV., 1809</t>
  </si>
  <si>
    <t>(Cav.) Asch. &amp; Graebn., 1899</t>
  </si>
  <si>
    <t>Airopsis dÃ©licat</t>
  </si>
  <si>
    <t>Airopsis tenella (Cav.) Asch. &amp; Graebn., 1899</t>
  </si>
  <si>
    <t>AIROPSIS TENELLA (CAV.) ASCH. &amp; GRAEBN., 1899</t>
  </si>
  <si>
    <t xml:space="preserve">Airopsis tenella </t>
  </si>
  <si>
    <t>Airopsis tenella (Cav.) Asch. &amp; Graebn., 1899 _ Agrostis tenella (Cav.) Poir., 1810 _ Aira globosa Thore, 1809 _ Airopsis globosa (Thore) Desv., 1808 _ Paspalum globosum (Thore) Raspail, 1825 _ Sphaerella pumila Bubani, 1902</t>
  </si>
  <si>
    <t>Airo tene</t>
  </si>
  <si>
    <t>Airopsis tenella (Cav.) Asch. &amp; Graebn., 1899 - AIROPSIS TENELLA (CAV.) ASCH. &amp; GRAEBN., 1899</t>
  </si>
  <si>
    <t>dewplant family</t>
  </si>
  <si>
    <t>Aizoaceae Martinov, 1820</t>
  </si>
  <si>
    <t>AIZOACEAE MARTINOV, 1820</t>
  </si>
  <si>
    <t xml:space="preserve">Aizoaceae </t>
  </si>
  <si>
    <t>Aizo sp.</t>
  </si>
  <si>
    <t>Aizoaceae Martinov, 1820 - AIZOACEAE MARTINOV, 1820</t>
  </si>
  <si>
    <t>(L.) Schreb., 1773</t>
  </si>
  <si>
    <t>Bugle jaune, Bugle petit-pin, Petite Ivette</t>
  </si>
  <si>
    <t>Ground-pine</t>
  </si>
  <si>
    <t>Ajuga chamaepitys (L.) Schreb., 1773</t>
  </si>
  <si>
    <t>AJUGA CHAMAEPITYS (L.) SCHREB., 1773</t>
  </si>
  <si>
    <t xml:space="preserve">Ajuga chamaepitys </t>
  </si>
  <si>
    <t>Ajuga chamaepitys (L.) Schreb., 1773 _ Ajuga trifida (Dumort.) Dulac, 1867 _ Bugula arvensis Gray, 1821 _ Bugula chamaepitys (L.) Scop., 1771 _ Bulga chamaepitys (L.) Kuntze, 1891 _ Chamaepitys trifida Dumort., 1827 _ Chamaepitys vulgaris Link, 1829 _ Teucrium arvense Salisb., 1796 _ Teucrium chamaepitys L., 1753</t>
  </si>
  <si>
    <t>Ajuga chamaepitys (L.) Schreb., 1773 - AJUGA CHAMAEPITYS (L.) SCHREB., 1773</t>
  </si>
  <si>
    <t>Petite Ivette</t>
  </si>
  <si>
    <t>Ajuga chamaepitys subsp. chamaepitys (L.) Schreb., 1773</t>
  </si>
  <si>
    <t>AJUGA CHAMAEPITYS SUBSP. CHAMAEPITYS (L.) SCHREB., 1773</t>
  </si>
  <si>
    <t xml:space="preserve">Ajuga chamaepitys subsp. chamaepitys </t>
  </si>
  <si>
    <t>Ajug cham ssp. cham</t>
  </si>
  <si>
    <t>Ajuga chamaepitys subsp. chamaepitys (L.) Schreb., 1773 - AJUGA CHAMAEPITYS SUBSP. CHAMAEPITYS (L.) SCHREB., 1773</t>
  </si>
  <si>
    <t>Bugle de GenÃ¨ve</t>
  </si>
  <si>
    <t>Cornish Bugle</t>
  </si>
  <si>
    <t>Ajuga genevensis L., 1753</t>
  </si>
  <si>
    <t>AJUGA GENEVENSIS L., 1753</t>
  </si>
  <si>
    <t xml:space="preserve">Ajuga genevensis </t>
  </si>
  <si>
    <t>Ajuga genevensis L., 1753 _ Ajuga alpina L., 1767 _ Ajuga astolonosa Schur, 1866 _ Ajuga cryptostolon Lagr.-Foss., 1845 _ Ajuga genevensis var. glabrifolia Cariot &amp; St.-Lag., 1889 _ Ajuga genevensis var. longistyla Cariot &amp; St.-Lag., 1889 _ Ajuga interrupta Dulac, 1867 _ Ajuga rugosa Host, 1831 _ Ajuga vulgaris subsp. alpina (L.) Rouy, 1909 _ Ajuga vulgaris subsp. genevensis (L.) Rouy, 1909 _ Bugula alpina Gray, 1821 _ Bugula alpina (L.) Delarbre, 1800 _ Bugula genevensis (L.) Crantz, 1766 _ Bugula pyramidalis Lam., 1779 _ Teucrium genevense (L.) Crantz, 1769</t>
  </si>
  <si>
    <t>Ajuga genevensis L., 1753 - AJUGA GENEVENSIS L., 1753</t>
  </si>
  <si>
    <t>AJUGA IVA (L.) SCHREB., 1773</t>
  </si>
  <si>
    <t xml:space="preserve">Ajuga iva </t>
  </si>
  <si>
    <t>Ajuga iva (L.) Schreb., 1773 _ Abiga cistifolia St.-Lag., 1880 _ Ajuga moschata Schreb., 1773 _ Bugula moschata Bubani, 1897 _ Bulga iva (L.) Kuntze, 1891 _ Moscharia arabica Vitman, 1791 _ Moscharia asperifolia Forssk., 1775 _ Moscharia forsskalii J.F.Gmel., 1791 _ Teucrium iva L., 1753 _ Teucrium moschatum Lam., 1779 _ Teucrium moschatum Mill., 1768</t>
  </si>
  <si>
    <t>Ajuga iva (L.) Schreb., 1773 - AJUGA IVA (L.) SCHREB., 1773</t>
  </si>
  <si>
    <t>Bugle pyramidale</t>
  </si>
  <si>
    <t>Pyramidal Bugle</t>
  </si>
  <si>
    <t>Ajuga pyramidalis L., 1753</t>
  </si>
  <si>
    <t>AJUGA PYRAMIDALIS L., 1753</t>
  </si>
  <si>
    <t xml:space="preserve">Ajuga pyramidalis </t>
  </si>
  <si>
    <t>Ajuga pyramidalis L., 1753 _ Ajuga genevensis subsp. pyramidalis (L.) Bonnier &amp; Layens, 1894 _ Ajuga vulgaris subsp. pyramidalis (L.) Rouy, 1909 _ Bugula pyramidalis (L.) Mill., 1768 _ Bulga pyramidalis (L.) Kuntze, 1891 _ Teucrium pyramidale (L.) Crantz, 1769</t>
  </si>
  <si>
    <t>Ajug pyra</t>
  </si>
  <si>
    <t>Ajuga pyramidalis L., 1753 - AJUGA PYRAMIDALIS L., 1753</t>
  </si>
  <si>
    <t>Bugle rampante, Consyre moyenne</t>
  </si>
  <si>
    <t>Bugle</t>
  </si>
  <si>
    <t>Ajuga reptans L., 1753</t>
  </si>
  <si>
    <t>AJUGA REPTANS L., 1753</t>
  </si>
  <si>
    <t xml:space="preserve">Ajuga reptans </t>
  </si>
  <si>
    <t>Ajuga reptans L., 1753 _ Ajuga barrelieri Ten., 1838 _ Ajuga breviproles BorbÃ¡s, 1899 _ Ajuga nantii Boreau, 1863 _ Ajuga pyramidalis L., 1754 _ Ajuga stolonifera Jeanb. &amp; Timb.-Lagr., 1879 _ Ajuga vulgaris proles candolleana Rouy, 1909 _ Ajuga vulgaris subsp. nantii (Boreau) Rouy, 1909 _ Ajuga vulgaris subsp. reptans (L.) Rouy, 1909 _ Ajuga vulgaris var. bifera Gillot, 1880 _ Ajuga vulgaris var. breviproles (BorbÃ¡s) Rouy, 1909 _ Ajuga vulgaris var. stolonifera (Jeanb. &amp; Timb.-Lagr.) Rouy, 1909 _ Bugula reptans (L.) Moench, 1794 _ Teucrium reptans (L.) Crantz</t>
  </si>
  <si>
    <t>Ajug rept</t>
  </si>
  <si>
    <t>Ajuga reptans L., 1753 - AJUGA REPTANS L., 1753</t>
  </si>
  <si>
    <t>bugles</t>
  </si>
  <si>
    <t>Ajuga L., 1753</t>
  </si>
  <si>
    <t>AJUGA L., 1753</t>
  </si>
  <si>
    <t xml:space="preserve">Ajuga </t>
  </si>
  <si>
    <t>Ajug sp.</t>
  </si>
  <si>
    <t>Ajuga L., 1753 - AJUGA L., 1753</t>
  </si>
  <si>
    <t>Kostel.</t>
  </si>
  <si>
    <t>Ajugoideae Kostel.</t>
  </si>
  <si>
    <t>AJUGOIDEAE KOSTEL.</t>
  </si>
  <si>
    <t xml:space="preserve">Ajugoideae </t>
  </si>
  <si>
    <t>Ajugoideae Kostel. - AJUGOIDEAE KOSTEL.</t>
  </si>
  <si>
    <t>Decne., 1839</t>
  </si>
  <si>
    <t>Five-leaf Akebia</t>
  </si>
  <si>
    <t>Akebia quinata Decne., 1839</t>
  </si>
  <si>
    <t>AKEBIA QUINATA DECNE., 1839</t>
  </si>
  <si>
    <t xml:space="preserve">Akebia quinata </t>
  </si>
  <si>
    <t>Lardizabalaceae</t>
  </si>
  <si>
    <t>Akeb quin</t>
  </si>
  <si>
    <t>Akebia quinata Decne., 1839 - AKEBIA QUINATA DECNE., 1839</t>
  </si>
  <si>
    <t>Decne., 1837</t>
  </si>
  <si>
    <t>Akebia Decne., 1837</t>
  </si>
  <si>
    <t>AKEBIA DECNE., 1837</t>
  </si>
  <si>
    <t xml:space="preserve">Akebia </t>
  </si>
  <si>
    <t>Akeb sp.</t>
  </si>
  <si>
    <t>Akebia Decne., 1837 - AKEBIA DECNE., 1837</t>
  </si>
  <si>
    <t>Guillaumin, 1936</t>
  </si>
  <si>
    <t>Albizia guillainii Guillaumin, 1936</t>
  </si>
  <si>
    <t>ALBIZIA GUILLAINII GUILLAUMIN, 1936</t>
  </si>
  <si>
    <t xml:space="preserve">Albizia guillainii </t>
  </si>
  <si>
    <t>Albi guil</t>
  </si>
  <si>
    <t>Albizia guillainii Guillaumin, 1936 - ALBIZIA GUILLAINII GUILLAUMIN, 1936</t>
  </si>
  <si>
    <t>Durazz., 1772</t>
  </si>
  <si>
    <t>ALBIZIA JULIBRISSIN DURAZZ., 1772</t>
  </si>
  <si>
    <t xml:space="preserve">Albizia julibrissin </t>
  </si>
  <si>
    <t>Albizia julibrissin Durazz., 1772 _ Acacia julibrissin (Durazz.) Willd., 1806 _ Acacia nemu auct. non Willd., 1806 _ Albizia isembergiana Benth., 1842 _ Albizia nemu auct. non (Willd.) Benth. _ Mimosa julibrissin (Durazz.) Scop., 1786 _ Mimosa speciosa Thunb., 1794</t>
  </si>
  <si>
    <t>Albizia julibrissin Durazz., 1772 - ALBIZIA JULIBRISSIN DURAZZ., 1772</t>
  </si>
  <si>
    <t>Lye, 1973</t>
  </si>
  <si>
    <t>Albildgaardieae Lye, 1973</t>
  </si>
  <si>
    <t>ALBILDGAARDIEAE LYE, 1973</t>
  </si>
  <si>
    <t xml:space="preserve">Albildgaardieae </t>
  </si>
  <si>
    <t>Cyperaceae</t>
  </si>
  <si>
    <t>Cyperoideae</t>
  </si>
  <si>
    <t>Albildgaardieae</t>
  </si>
  <si>
    <t>TR</t>
  </si>
  <si>
    <t>Albi sp.</t>
  </si>
  <si>
    <t>Albildgaardieae Lye, 1973 - ALBILDGAARDIEAE LYE, 1973</t>
  </si>
  <si>
    <t>Albizia Durazz., 1772</t>
  </si>
  <si>
    <t>ALBIZIA DURAZZ., 1772</t>
  </si>
  <si>
    <t xml:space="preserve">Albizia </t>
  </si>
  <si>
    <t>Albizia Durazz., 1772 _ Albizzia Durazz., 1772 [orth. var.]</t>
  </si>
  <si>
    <t>Albizia Durazz., 1772 - ALBIZIA DURAZZ., 1772</t>
  </si>
  <si>
    <t>Winterl, 1788</t>
  </si>
  <si>
    <t>Mauve bisannuelle, AlcÃ©a bisannuelle</t>
  </si>
  <si>
    <t>Alcea biennis Winterl, 1788</t>
  </si>
  <si>
    <t>ALCEA BIENNIS WINTERL, 1788</t>
  </si>
  <si>
    <t xml:space="preserve">Alcea biennis </t>
  </si>
  <si>
    <t>Alcea biennis Winterl, 1788 _ Alcea biennis subsp. biennis Winterl, 1788 _ Alcea ficifolia Sm. _ Alcea pallida (Willd.) Waldst. &amp; Kit., 1802 _ Althaea meonantha Link, 1834 _ Althaea pallida Willd., 1800 _ Malva pallida (Willd.) E.H.L.Krause, 1901</t>
  </si>
  <si>
    <t>Alce bien</t>
  </si>
  <si>
    <t>Alcea biennis Winterl, 1788 - ALCEA BIENNIS WINTERL, 1788</t>
  </si>
  <si>
    <t>Rose trÃ©miÃ¨re, Passerose</t>
  </si>
  <si>
    <t>Hollyhock</t>
  </si>
  <si>
    <t>Alcea rosea L., 1753</t>
  </si>
  <si>
    <t>ALCEA ROSEA L., 1753</t>
  </si>
  <si>
    <t xml:space="preserve">Alcea rosea </t>
  </si>
  <si>
    <t>Alcea rosea L., 1753 _ Alcea ficifolia L., 1753 _ Althaea caribaea Sims, 1817 _ Althaea chinensis Wall., 1828 _ Althaea coromandeliana Cav., 1786 _ Althaea ficifolia (L.) Cav., 1786 _ Althaea x cultorum Bergmans _ Althaea rosea (L.) Cav., 1786 _ Althaea sinensis Blanco, 1837 _ Malva florida Salisb., 1796 _ Malva rosea (L.) E.H.L.Krause, 1901</t>
  </si>
  <si>
    <t>Alce rose</t>
  </si>
  <si>
    <t>Alcea rosea L., 1753 - ALCEA ROSEA L., 1753</t>
  </si>
  <si>
    <t>Alcea L., 1753</t>
  </si>
  <si>
    <t>ALCEA L., 1753</t>
  </si>
  <si>
    <t xml:space="preserve">Alcea </t>
  </si>
  <si>
    <t>Alce sp.</t>
  </si>
  <si>
    <t>Alcea L., 1753 - ALCEA L., 1753</t>
  </si>
  <si>
    <t>Buser, 1894</t>
  </si>
  <si>
    <t>AlchÃ©mille Ã  dents aiguÃ«s</t>
  </si>
  <si>
    <t>Alchemilla acutidens Buser, 1894</t>
  </si>
  <si>
    <t>ALCHEMILLA ACUTIDENS BUSER, 1894</t>
  </si>
  <si>
    <t xml:space="preserve">Alchemilla acutidens </t>
  </si>
  <si>
    <t>Alchemilla acutidens Buser, 1894 _ Alchemilla vulgaris subsp. acutidens (Buser) Murb.</t>
  </si>
  <si>
    <t>Alch acut</t>
  </si>
  <si>
    <t>Alchemilla acutidens Buser, 1894 - ALCHEMILLA ACUTIDENS BUSER, 1894</t>
  </si>
  <si>
    <t>S.E.FrÃ¶hner, 1993</t>
  </si>
  <si>
    <t>Alchemilla acutiformis S.E.FrÃ¶hner, 1993</t>
  </si>
  <si>
    <t>ALCHEMILLA ACUTIFORMIS S.E.FRÃ¶HNER, 1993</t>
  </si>
  <si>
    <t xml:space="preserve">Alchemilla acutiformis </t>
  </si>
  <si>
    <t>Alchemilla acutiformis S.E.FrÃ¶hner, 1993 - ALCHEMILLA ACUTIFORMIS S.E.FRÃ¶HNER, 1993</t>
  </si>
  <si>
    <t>Opiz, 1838</t>
  </si>
  <si>
    <t>AlchÃ©mille commune</t>
  </si>
  <si>
    <t>Alchemilla acutiloba Opiz, 1838</t>
  </si>
  <si>
    <t>ALCHEMILLA ACUTILOBA OPIZ, 1838</t>
  </si>
  <si>
    <t xml:space="preserve">Alchemilla acutiloba </t>
  </si>
  <si>
    <t>Alchemilla acutiloba Opiz, 1838 _ Alchemilla acutangula Buser, 1894 _ Alchemilla alpina subsp. assurgens Braun-Blanq. _ Alchemilla latifolia Salisb., 1796 _ Alchemilla semihirta Buser, 1904 _ Alchemilla vulgaris subsp. acutangula (Buser) Murb. _ Alchemilla vulgaris subsp. assurgens Braun-Blanq., 1933 _ Alchemilla vulgaris subsp. vulgaris L., 1753 _ Alchemilla vulgaris L., 1753</t>
  </si>
  <si>
    <t>Alchemilla acutiloba Opiz, 1838 - ALCHEMILLA ACUTILOBA OPIZ, 1838</t>
  </si>
  <si>
    <t>AlchÃ©mille agrÃ©gÃ©e</t>
  </si>
  <si>
    <t>Alchemilla aggregata Buser, 1894</t>
  </si>
  <si>
    <t>ALCHEMILLA AGGREGATA BUSER, 1894</t>
  </si>
  <si>
    <t xml:space="preserve">Alchemilla aggregata </t>
  </si>
  <si>
    <t>Alchemilla aggregata Buser, 1894 _ Alchemilla glaberrima var. aggregata (Buser) E.G.Camus, 1900</t>
  </si>
  <si>
    <t>Alch aggr</t>
  </si>
  <si>
    <t>Alchemilla aggregata Buser, 1894 - ALCHEMILLA AGGREGATA BUSER, 1894</t>
  </si>
  <si>
    <t>E.FrÃ¶hner, 1995</t>
  </si>
  <si>
    <t>AlchÃ©mille Ã  nervures blanches</t>
  </si>
  <si>
    <t>Alchemilla albinervia E.FrÃ¶hner, 1995</t>
  </si>
  <si>
    <t>ALCHEMILLA ALBINERVIA E.FRÃ¶HNER, 1995</t>
  </si>
  <si>
    <t xml:space="preserve">Alchemilla albinervia </t>
  </si>
  <si>
    <t>Alch albi</t>
  </si>
  <si>
    <t>Alchemilla albinervia E.FrÃ¶hner, 1995 - ALCHEMILLA ALBINERVIA E.FRÃ¶HNER, 1995</t>
  </si>
  <si>
    <t>AlchÃ©mille de Hoppe, AlchÃ©mille plissÃ©e</t>
  </si>
  <si>
    <t>Alchemilla alpigena Buser, 1894</t>
  </si>
  <si>
    <t>ALCHEMILLA ALPIGENA BUSER, 1894</t>
  </si>
  <si>
    <t xml:space="preserve">Alchemilla alpigena </t>
  </si>
  <si>
    <t>Alchemilla alpigena Buser, 1894 _ Alchemilla alpina subsp. asterophylla sensu O.BolÃ²s &amp; Vigo, 1974 _ Alchemilla alpina var. alpigena (Buser ex Hegi) Asch. &amp; Graebn. ex Vollm., 1914 _ Alchemilla alpina var. asterophylla Tausch _ Alchemilla asterophylla (Tausch) Buser, 1892 _ Alchemilla buseri Maill., 1944 _ Alchemilla hoppeana subsp. alpigena (Buser ex Hegi) Braun-Blanq. &amp; RÃ¼bel _ Alchemilla hoppeana subsp. asterophylla (Tausch) Gams, 1923 _ Alchemilla hoppeana var. alpigena (Buser ex Hegi) Asch. &amp; Graebn. ex Schinz &amp; Thell., 1914 _ Alchemilla plicatula Gand., 1883 _ Alchemilla velebitica Juz. _ Alchemilla velibitica Juz.</t>
  </si>
  <si>
    <t>Alch alpi</t>
  </si>
  <si>
    <t>Alchemilla alpigena Buser, 1894 - ALCHEMILLA ALPIGENA BUSER, 1894</t>
  </si>
  <si>
    <t>AlchÃ©mille des Alpes, Herbe de Saint-Sabin, SatinÃ©e</t>
  </si>
  <si>
    <t>Alpine Lady's-mantle</t>
  </si>
  <si>
    <t>Alchemilla alpina L., 1753</t>
  </si>
  <si>
    <t>ALCHEMILLA ALPINA L., 1753</t>
  </si>
  <si>
    <t xml:space="preserve">Alchemilla alpina </t>
  </si>
  <si>
    <t>Alchemilla alpina L., 1753 _ Alchemilla alpina subsp. alpina L., 1753 _ Alchemilla viridicans Rothm., 1934</t>
  </si>
  <si>
    <t>Alchemilla alpina L., 1753 - ALCHEMILLA ALPINA L., 1753</t>
  </si>
  <si>
    <t>Buser, 1898</t>
  </si>
  <si>
    <t>AlchÃ©mille</t>
  </si>
  <si>
    <t>Alchemilla amphibola Buser, 1898</t>
  </si>
  <si>
    <t>ALCHEMILLA AMPHIBOLA BUSER, 1898</t>
  </si>
  <si>
    <t xml:space="preserve">Alchemilla amphibola </t>
  </si>
  <si>
    <t>Alch amph</t>
  </si>
  <si>
    <t>Alchemilla amphibola Buser, 1898 - ALCHEMILLA AMPHIBOLA BUSER, 1898</t>
  </si>
  <si>
    <t>Buser, 1906</t>
  </si>
  <si>
    <t>AlchÃ©mille de Charbonnel</t>
  </si>
  <si>
    <t>Alchemilla amphisericea Buser, 1906</t>
  </si>
  <si>
    <t>ALCHEMILLA AMPHISERICEA BUSER, 1906</t>
  </si>
  <si>
    <t xml:space="preserve">Alchemilla amphisericea </t>
  </si>
  <si>
    <t>Alchemilla amphisericea Buser, 1906 _ Alchemilla charbonneliana Buser ex Charb., 1920 _ Alchemilla coruscans Buser, 1906</t>
  </si>
  <si>
    <t>Alchemilla amphisericea Buser, 1906 - ALCHEMILLA AMPHISERICEA BUSER, 1906</t>
  </si>
  <si>
    <t>S.E.FrÃ¶hner, 1995</t>
  </si>
  <si>
    <t>AlchÃ©mille du Val d'Aran</t>
  </si>
  <si>
    <t>Alchemilla aranica S.E.FrÃ¶hner, 1995</t>
  </si>
  <si>
    <t>ALCHEMILLA ARANICA S.E.FRÃ¶HNER, 1995</t>
  </si>
  <si>
    <t xml:space="preserve">Alchemilla aranica </t>
  </si>
  <si>
    <t>Alch aran</t>
  </si>
  <si>
    <t>Alchemilla aranica S.E.FrÃ¶hner, 1995 - ALCHEMILLA ARANICA S.E.FRÃ¶HNER, 1995</t>
  </si>
  <si>
    <t>Alchemilla argentidens Buser, 1906</t>
  </si>
  <si>
    <t>ALCHEMILLA ARGENTIDENS BUSER, 1906</t>
  </si>
  <si>
    <t xml:space="preserve">Alchemilla argentidens </t>
  </si>
  <si>
    <t>Alch arge</t>
  </si>
  <si>
    <t>Alchemilla argentidens Buser, 1906 - ALCHEMILLA ARGENTIDENS BUSER, 1906</t>
  </si>
  <si>
    <t>AlchÃ©mille pourpre noir</t>
  </si>
  <si>
    <t>Alchemilla atropurpurea S.E.FrÃ¶hner, 1993</t>
  </si>
  <si>
    <t>ALCHEMILLA ATROPURPUREA S.E.FRÃ¶HNER, 1993</t>
  </si>
  <si>
    <t xml:space="preserve">Alchemilla atropurpurea </t>
  </si>
  <si>
    <t>Alch atro</t>
  </si>
  <si>
    <t>Alchemilla atropurpurea S.E.FrÃ¶hner, 1993 - ALCHEMILLA ATROPURPUREA S.E.FRÃ¶HNER, 1993</t>
  </si>
  <si>
    <t>Alchemilla benasquensis S.E.FrÃ¶hner, 1995</t>
  </si>
  <si>
    <t>ALCHEMILLA BENASQUENSIS S.E.FRÃ¶HNER, 1995</t>
  </si>
  <si>
    <t xml:space="preserve">Alchemilla benasquensis </t>
  </si>
  <si>
    <t>Alch bena</t>
  </si>
  <si>
    <t>Alchemilla benasquensis S.E.FrÃ¶hner, 1995 - ALCHEMILLA BENASQUENSIS S.E.FRÃ¶HNER, 1995</t>
  </si>
  <si>
    <t>Buser ex E.FrÃ¶hner, 1995</t>
  </si>
  <si>
    <t>AlchÃ©mille de BordÃ¨re</t>
  </si>
  <si>
    <t>Alchemilla borderei Buser ex E.FrÃ¶hner, 1995</t>
  </si>
  <si>
    <t>ALCHEMILLA BORDEREI BUSER EX E.FRÃ¶HNER, 1995</t>
  </si>
  <si>
    <t xml:space="preserve">Alchemilla borderei </t>
  </si>
  <si>
    <t>Alch bord</t>
  </si>
  <si>
    <t>Alchemilla borderei Buser ex E.FrÃ¶hner, 1995 - ALCHEMILLA BORDEREI BUSER EX E.FRÃ¶HNER, 1995</t>
  </si>
  <si>
    <t>AlchÃ©mille Ã  rameaux courts</t>
  </si>
  <si>
    <t>Alchemilla brachyclada Buser, 1906</t>
  </si>
  <si>
    <t>ALCHEMILLA BRACHYCLADA BUSER, 1906</t>
  </si>
  <si>
    <t xml:space="preserve">Alchemilla brachyclada </t>
  </si>
  <si>
    <t>Alch brac</t>
  </si>
  <si>
    <t>Alchemilla brachyclada Buser, 1906 - ALCHEMILLA BRACHYCLADA BUSER, 1906</t>
  </si>
  <si>
    <t>Rothm., 1934</t>
  </si>
  <si>
    <t>AlchÃ©mille de Catalogne</t>
  </si>
  <si>
    <t>Alchemilla catalaunica Rothm., 1934</t>
  </si>
  <si>
    <t>ALCHEMILLA CATALAUNICA ROTHM., 1934</t>
  </si>
  <si>
    <t xml:space="preserve">Alchemilla catalaunica </t>
  </si>
  <si>
    <t>Alchemilla catalaunica Rothm., 1934 _ Alchemilla alpina subsp. catalaunica (Rothm.) O.BolÃ²s &amp; Vigo, 1974 _ Alchemilla alpina subsp. glomerata (Tausch) E.G.Camus, 1900 _ Alchemilla alpina var. glomerata Tausch, 1841 _ Alchemilla asterophylla subsp. catalaunica (Rothm.) Malag., 1985 _ Alchemilla asterophylla subsp. fontqueri (Rothm.) Malag., 1985 _ Alchemilla fontqueri Rothm., 1934 _ Alchemilla glomerata E.G.Camus, 1900 _ Alchemilla hoppeana subsp. catalaunica (Rothm.) Braun-Blanq., 1945 _ Alchemilla plicatula subsp. catalaunica (Rothm.) Malag., 1975 _ Alchemilla plicatula subsp. fontqueri (Rothm.) Malag., 1975</t>
  </si>
  <si>
    <t>Alch cata</t>
  </si>
  <si>
    <t>Alchemilla catalaunica Rothm., 1934 - ALCHEMILLA CATALAUNICA ROTHM., 1934</t>
  </si>
  <si>
    <t>(Burnat) Pignatti, 1973</t>
  </si>
  <si>
    <t>Alchemilla cavillieri (Burnat) Pignatti, 1973</t>
  </si>
  <si>
    <t>ALCHEMILLA CAVILLIERI (BURNAT) PIGNATTI, 1973</t>
  </si>
  <si>
    <t xml:space="preserve">Alchemilla cavillieri </t>
  </si>
  <si>
    <t>Alch cavi</t>
  </si>
  <si>
    <t>Alchemilla cavillieri (Burnat) Pignatti, 1973 - ALCHEMILLA CAVILLIERI (BURNAT) PIGNATTI, 1973</t>
  </si>
  <si>
    <t>Buser, 1903</t>
  </si>
  <si>
    <t>AlchÃ©mille Ã  feuilles en forme de main</t>
  </si>
  <si>
    <t>Alchemilla chirophylla Buser, 1903</t>
  </si>
  <si>
    <t>ALCHEMILLA CHIROPHYLLA BUSER, 1903</t>
  </si>
  <si>
    <t xml:space="preserve">Alchemilla chirophylla </t>
  </si>
  <si>
    <t>Alch chir</t>
  </si>
  <si>
    <t>Alchemilla chirophylla Buser, 1903 - ALCHEMILLA CHIROPHYLLA BUSER, 1903</t>
  </si>
  <si>
    <t>Buser, 1891</t>
  </si>
  <si>
    <t>AlchÃ©mille cendrÃ©e</t>
  </si>
  <si>
    <t>Alchemilla cinerea Buser, 1891</t>
  </si>
  <si>
    <t>ALCHEMILLA CINEREA BUSER, 1891</t>
  </si>
  <si>
    <t xml:space="preserve">Alchemilla cinerea </t>
  </si>
  <si>
    <t>Alchemilla cinerea Buser, 1891 _ Alchemilla lanuginosa Rothm., 1939</t>
  </si>
  <si>
    <t>Alch cine</t>
  </si>
  <si>
    <t>Alchemilla cinerea Buser, 1891 - ALCHEMILLA CINEREA BUSER, 1891</t>
  </si>
  <si>
    <t>Buser, 1892</t>
  </si>
  <si>
    <t>AlchÃ©mille colorÃ©e</t>
  </si>
  <si>
    <t>Alchemilla colorata Buser, 1892</t>
  </si>
  <si>
    <t>ALCHEMILLA COLORATA BUSER, 1892</t>
  </si>
  <si>
    <t xml:space="preserve">Alchemilla colorata </t>
  </si>
  <si>
    <t>Alchemilla colorata Buser, 1892 _ Alchemilla cuatrecasii J.M.Monts. &amp; Romo, 1984 _ Alchemilla flabellata subsp. colorata (Buser) SoÃ³ &amp; Palitz, 1936 _ Alchemilla hybrida subsp. colorata (Buser) Gams, 1923 _ Alchemilla hybrida var. colorata (Buser) R.Keller, 1908 _ Alchemilla illyrica Rothm., 1962 _ Alchemilla pubescens var. colorata (Buser) Briq., 1899</t>
  </si>
  <si>
    <t>Alch colo</t>
  </si>
  <si>
    <t>Alchemilla colorata Buser, 1892 - ALCHEMILLA COLORATA BUSER, 1892</t>
  </si>
  <si>
    <t>Buser, 1901</t>
  </si>
  <si>
    <t>Alchemilla compta Buser, 1901</t>
  </si>
  <si>
    <t>ALCHEMILLA COMPTA BUSER, 1901</t>
  </si>
  <si>
    <t xml:space="preserve">Alchemilla compta </t>
  </si>
  <si>
    <t>Alch comp</t>
  </si>
  <si>
    <t>Alchemilla compta Buser, 1901 - ALCHEMILLA COMPTA BUSER, 1901</t>
  </si>
  <si>
    <t>Bab., 1842</t>
  </si>
  <si>
    <t>AlchÃ©mille Ã  folioles soudÃ©es</t>
  </si>
  <si>
    <t>Silver Lady's-mantle</t>
  </si>
  <si>
    <t>Alchemilla conjuncta Bab., 1842</t>
  </si>
  <si>
    <t>ALCHEMILLA CONJUNCTA BAB., 1842</t>
  </si>
  <si>
    <t xml:space="preserve">Alchemilla conjuncta </t>
  </si>
  <si>
    <t>Alchemilla conjuncta Bab., 1842 _ Alchemilla alpina subsp. conjuncta (Bab.) E.G.Camus, 1900 _ Alchemilla alpina var. conjuncta (Bab.) Hook.f., 1870 _ Alchemilla hoppeana subsp. conjuncta (Bab.) Gams, 1923 _ Alchemilla hoppeana subsp. conjuncta P.Fourn., 1936 _ Alchemilla hoppeana var. conjuncta (Bab.) Schinz &amp; R.Keller, 1900</t>
  </si>
  <si>
    <t>Alch conj</t>
  </si>
  <si>
    <t>Alchemilla conjuncta Bab., 1842 - ALCHEMILLA CONJUNCTA BAB., 1842</t>
  </si>
  <si>
    <t>AlchÃ©mille Ã  dents conniventes</t>
  </si>
  <si>
    <t>Alchemilla connivens Buser, 1894</t>
  </si>
  <si>
    <t>ALCHEMILLA CONNIVENS BUSER, 1894</t>
  </si>
  <si>
    <t xml:space="preserve">Alchemilla connivens </t>
  </si>
  <si>
    <t>Alchemilla connivens Buser, 1894 _ Alchemilla alpestris var. connivens (Buser) Murr, 1923 _ Alchemilla montana F.W.Schmidt, 1794 _ Alchemilla subconnivens PawÅ‚., 1953 _ Alchemilla vulgaris subsp. connivens (Buser) E.G.Camus, 1900 _ Alchemilla vulgaris subsp. montana (F.W.Schmidt) Gams, 1923 _ Alchemilla vulgaris var. connivens (Buser) Gams, 1923</t>
  </si>
  <si>
    <t>Alch conn</t>
  </si>
  <si>
    <t>Alchemilla connivens Buser, 1894 - ALCHEMILLA CONNIVENS BUSER, 1894</t>
  </si>
  <si>
    <t>Alchemilla controversa Buser, 1903</t>
  </si>
  <si>
    <t>ALCHEMILLA CONTROVERSA BUSER, 1903</t>
  </si>
  <si>
    <t xml:space="preserve">Alchemilla controversa </t>
  </si>
  <si>
    <t>Alch cont</t>
  </si>
  <si>
    <t>Alchemilla controversa Buser, 1903 - ALCHEMILLA CONTROVERSA BUSER, 1903</t>
  </si>
  <si>
    <t>AlchÃ©mille coriace</t>
  </si>
  <si>
    <t>Alchemilla coriacea Buser, 1891</t>
  </si>
  <si>
    <t>ALCHEMILLA CORIACEA BUSER, 1891</t>
  </si>
  <si>
    <t xml:space="preserve">Alchemilla coriacea </t>
  </si>
  <si>
    <t>Alchemilla coriacea Buser, 1891 _ Alchemilla vulgaris subsp. coriacea (Buser) E.G.Camus, 1900 _ Alchemilla vulgaris var. coriacea (Buser) Briq., 1899</t>
  </si>
  <si>
    <t>Alch cori</t>
  </si>
  <si>
    <t>Alchemilla coriacea Buser, 1891 - ALCHEMILLA CORIACEA BUSER, 1891</t>
  </si>
  <si>
    <t>Alchemilla crinita Buser, 1892</t>
  </si>
  <si>
    <t>ALCHEMILLA CRINITA BUSER, 1892</t>
  </si>
  <si>
    <t xml:space="preserve">Alchemilla crinita </t>
  </si>
  <si>
    <t>Alch crin</t>
  </si>
  <si>
    <t>Alchemilla crinita Buser, 1892 - ALCHEMILLA CRINITA BUSER, 1892</t>
  </si>
  <si>
    <t>AlchÃ©mille rampante, AlchÃ©mille dÃ©combante</t>
  </si>
  <si>
    <t>Alchemilla decumbens Buser, 1894</t>
  </si>
  <si>
    <t>ALCHEMILLA DECUMBENS BUSER, 1894</t>
  </si>
  <si>
    <t xml:space="preserve">Alchemilla decumbens </t>
  </si>
  <si>
    <t>Alchemilla decumbens Buser, 1894 _ Alchemilla vulgaris var. decumbens (Buser) E.G.Camus, 1900</t>
  </si>
  <si>
    <t>Alch decu</t>
  </si>
  <si>
    <t>Alchemilla decumbens Buser, 1894 - ALCHEMILLA DECUMBENS BUSER, 1894</t>
  </si>
  <si>
    <t>AlchÃ©mille du DauphinÃ©</t>
  </si>
  <si>
    <t>Alchemilla delphinensis Buser, 1906</t>
  </si>
  <si>
    <t>ALCHEMILLA DELPHINENSIS BUSER, 1906</t>
  </si>
  <si>
    <t xml:space="preserve">Alchemilla delphinensis </t>
  </si>
  <si>
    <t>X</t>
  </si>
  <si>
    <t>Alch delp</t>
  </si>
  <si>
    <t>Alchemilla delphinensis Buser, 1906 - ALCHEMILLA DELPHINENSIS BUSER, 1906</t>
  </si>
  <si>
    <t>AlchÃ©mille Ã  tiges basses</t>
  </si>
  <si>
    <t>Alchemilla demissa Buser, 1894</t>
  </si>
  <si>
    <t>ALCHEMILLA DEMISSA BUSER, 1894</t>
  </si>
  <si>
    <t xml:space="preserve">Alchemilla demissa </t>
  </si>
  <si>
    <t>Alchemilla demissa Buser, 1894 _ Alchemilla coriacea var. demissa (Buser) Malag., 1975 _ Alchemilla vulgaris subsp. demissa (Buser) O.BolÃ²s &amp; Vigo, 1974 _ Alchemilla vulgaris var. demissa (Buser) Briq., 1899 _ Alchemilla vulgaris var. demissa E.G.Camus, 1900</t>
  </si>
  <si>
    <t>Alch demi</t>
  </si>
  <si>
    <t>Alchemilla demissa Buser, 1894 - ALCHEMILLA DEMISSA BUSER, 1894</t>
  </si>
  <si>
    <t>S.E.FrÃ¶hner, 1992</t>
  </si>
  <si>
    <t>Alchemilla diluta S.E.FrÃ¶hner, 1992</t>
  </si>
  <si>
    <t>ALCHEMILLA DILUTA S.E.FRÃ¶HNER, 1992</t>
  </si>
  <si>
    <t xml:space="preserve">Alchemilla diluta </t>
  </si>
  <si>
    <t>Alch dilu</t>
  </si>
  <si>
    <t>Alchemilla diluta S.E.FrÃ¶hner, 1992 - ALCHEMILLA DILUTA S.E.FRÃ¶HNER, 1992</t>
  </si>
  <si>
    <t>Alchemilla effusa Buser, 1894</t>
  </si>
  <si>
    <t>ALCHEMILLA EFFUSA BUSER, 1894</t>
  </si>
  <si>
    <t xml:space="preserve">Alchemilla effusa </t>
  </si>
  <si>
    <t>Alch effu</t>
  </si>
  <si>
    <t>Alchemilla effusa Buser, 1894 - ALCHEMILLA EFFUSA BUSER, 1894</t>
  </si>
  <si>
    <t>Alchemilla espotensis S.E.FrÃ¶hner, 1992</t>
  </si>
  <si>
    <t>ALCHEMILLA ESPOTENSIS S.E.FRÃ¶HNER, 1992</t>
  </si>
  <si>
    <t xml:space="preserve">Alchemilla espotensis </t>
  </si>
  <si>
    <t>Alch espo</t>
  </si>
  <si>
    <t>Alchemilla espotensis S.E.FrÃ¶hner, 1992 - ALCHEMILLA ESPOTENSIS S.E.FRÃ¶HNER, 1992</t>
  </si>
  <si>
    <t>Buser ex Paulin, 1907</t>
  </si>
  <si>
    <t>Petite AlchÃ©mille</t>
  </si>
  <si>
    <t>Alchemilla exigua Buser ex Paulin, 1907</t>
  </si>
  <si>
    <t>ALCHEMILLA EXIGUA BUSER EX PAULIN, 1907</t>
  </si>
  <si>
    <t xml:space="preserve">Alchemilla exigua </t>
  </si>
  <si>
    <t>Alchemilla exigua Buser ex Paulin, 1907 _ Alchemilla pusilla Buser, 1893</t>
  </si>
  <si>
    <t>Alch exig</t>
  </si>
  <si>
    <t>Alchemilla exigua Buser ex Paulin, 1907 - ALCHEMILLA EXIGUA BUSER EX PAULIN, 1907</t>
  </si>
  <si>
    <t>S.E.FrÃ¶hner, 1998</t>
  </si>
  <si>
    <t>Alchemilla fageti S.E.FrÃ¶hner, 1998</t>
  </si>
  <si>
    <t>ALCHEMILLA FAGETI S.E.FRÃ¶HNER, 1998</t>
  </si>
  <si>
    <t xml:space="preserve">Alchemilla fageti </t>
  </si>
  <si>
    <t>Alch fage</t>
  </si>
  <si>
    <t>Alchemilla fageti S.E.FrÃ¶hner, 1998 - ALCHEMILLA FAGETI S.E.FRÃ¶HNER, 1998</t>
  </si>
  <si>
    <t>AlchÃ©mille trompeuse</t>
  </si>
  <si>
    <t>Alchemilla fallax Buser, 1894</t>
  </si>
  <si>
    <t>ALCHEMILLA FALLAX BUSER, 1894</t>
  </si>
  <si>
    <t xml:space="preserve">Alchemilla fallax </t>
  </si>
  <si>
    <t>Alchemilla fallax Buser, 1894 _ Alchemilla fissa var. fallax (Buser) O.BolÃ²s &amp; Vigo _ Alchemilla glaberrima var. fallax (Buser) Schinz &amp; R.Keller, 1900 _ Alchemilla glaberrima var. fallax P.Fourn., 1937</t>
  </si>
  <si>
    <t>Alch fall</t>
  </si>
  <si>
    <t>Alchemilla fallax Buser, 1894 - ALCHEMILLA FALLAX BUSER, 1894</t>
  </si>
  <si>
    <t>Buser, 1893</t>
  </si>
  <si>
    <t>Alchemille velue, AlchÃ©mille Ã  tiges fines</t>
  </si>
  <si>
    <t>Hairy Lady's-mantle</t>
  </si>
  <si>
    <t>Alchemilla filicaulis Buser, 1893</t>
  </si>
  <si>
    <t>ALCHEMILLA FILICAULIS BUSER, 1893</t>
  </si>
  <si>
    <t xml:space="preserve">Alchemilla filicaulis </t>
  </si>
  <si>
    <t>Alchemilla filicaulis Buser, 1893 _ Alchemilla vulgaris subsp. minor sensu E.G.Camus, 1900</t>
  </si>
  <si>
    <t>Alch fili</t>
  </si>
  <si>
    <t>Alchemilla filicaulis Buser, 1893 - ALCHEMILLA FILICAULIS BUSER, 1893</t>
  </si>
  <si>
    <t>AlchÃ©mille ferme</t>
  </si>
  <si>
    <t>Alchemilla firma Buser, 1893</t>
  </si>
  <si>
    <t>ALCHEMILLA FIRMA BUSER, 1893</t>
  </si>
  <si>
    <t xml:space="preserve">Alchemilla firma </t>
  </si>
  <si>
    <t>Alchemilla firma Buser, 1893 _ Alchemilla pyrenaica Rothm.</t>
  </si>
  <si>
    <t>Alch firm</t>
  </si>
  <si>
    <t>Alchemilla firma Buser, 1893 - ALCHEMILLA FIRMA BUSER, 1893</t>
  </si>
  <si>
    <t>GÃ¼nther &amp; Schummel, 1819</t>
  </si>
  <si>
    <t>AlchÃ©mille fendue</t>
  </si>
  <si>
    <t>Alchemilla fissa GÃ¼nther &amp; Schummel, 1819</t>
  </si>
  <si>
    <t>ALCHEMILLA FISSA GÃ¼NTHER &amp; SCHUMMEL, 1819</t>
  </si>
  <si>
    <t xml:space="preserve">Alchemilla fissa </t>
  </si>
  <si>
    <t>Alchemilla fissa GÃ¼nther &amp; Schummel, 1819 _ Alchemilla fissa subsp. fissa  _ Alchemilla fissa subsp. pyrenaica (Dufour) O.BolÃ²s &amp; Vigo, 1974 _ Alchemilla fissa var. pyrenaica (Dufour) Nyman, 1878 _ Alchemilla glaberrima subsp. glabra (DC.) Gams, 1923 _ Alchemilla glaberrima (F.W.Schmidt) Opiz, 1838 _ Alchemilla glabra (DC.) Buser, 1891 _ Alchemilla pyrenaica Dufour, 1821 _ Alchemilla vulgaris subsp. pyrenaica (Dufour) Berher, 1887 _ Alchemilla vulgaris var. glaberrima F.W.Schmidt, 1793 _ Alchemilla vulgaris var. glabra DC., 1805</t>
  </si>
  <si>
    <t>Alch fiss</t>
  </si>
  <si>
    <t>Alchemilla fissa GÃ¼nther &amp; Schummel, 1819 - ALCHEMILLA FISSA GÃ¼NTHER &amp; SCHUMMEL, 1819</t>
  </si>
  <si>
    <t>AlchÃ©mille en Ã©ventail, AlchÃ©mille flabellÃ©e</t>
  </si>
  <si>
    <t>Alchemilla flabellata Buser, 1891</t>
  </si>
  <si>
    <t>ALCHEMILLA FLABELLATA BUSER, 1891</t>
  </si>
  <si>
    <t xml:space="preserve">Alchemilla flabellata </t>
  </si>
  <si>
    <t>Alchemilla flabellata Buser, 1891 _ Alchemilla colorata var. flabellata (Buser) Malag., 1975 _ Alchemilla hybrida subsp. flabellata (Buser) Gams, 1923 _ Alchemilla hybrida var. flabellata (Buser) R.Keller, 1908 _ Alchemilla montana var. flabellata (Buser) Asch. &amp; Graebn. ex Vollm., 1914 _ Alchemilla pubescens var. flabellata (Buser) E.G.Camus, 1900 _ Alchemilla taurica (Buser) Juz., 1938</t>
  </si>
  <si>
    <t>Alch flab</t>
  </si>
  <si>
    <t>Alchemilla flabellata Buser, 1891 - ALCHEMILLA FLABELLATA BUSER, 1891</t>
  </si>
  <si>
    <t>AlchÃ©mille alpestre</t>
  </si>
  <si>
    <t>Alchemilla flaccida Buser, 1903</t>
  </si>
  <si>
    <t>ALCHEMILLA FLACCIDA BUSER, 1903</t>
  </si>
  <si>
    <t xml:space="preserve">Alchemilla flaccida </t>
  </si>
  <si>
    <t>Alchemilla flaccida Buser, 1903 _ Alchemilla palmata var. flaccida (Buser) SoÃ³ &amp; Palitz, 1936 _ Alchemilla vulgaris var. flaccida (Buser) R.Keller, 1908 _ Alchemilla vulgaris var. flaccida R.Keller ex Schinz &amp; Thell., 1914</t>
  </si>
  <si>
    <t>Alch flac</t>
  </si>
  <si>
    <t>Alchemilla flaccida Buser, 1903 - ALCHEMILLA FLACCIDA BUSER, 1903</t>
  </si>
  <si>
    <t>AlchÃ©mille jaune verdÃ¢tre</t>
  </si>
  <si>
    <t>Alchemilla flavovirens Buser, 1903</t>
  </si>
  <si>
    <t>ALCHEMILLA FLAVOVIRENS BUSER, 1903</t>
  </si>
  <si>
    <t xml:space="preserve">Alchemilla flavovirens </t>
  </si>
  <si>
    <t>Alch flav</t>
  </si>
  <si>
    <t>Alchemilla flavovirens Buser, 1903 - ALCHEMILLA FLAVOVIRENS BUSER, 1903</t>
  </si>
  <si>
    <t>Alchemilla flexicaulis Buser, 1893</t>
  </si>
  <si>
    <t>ALCHEMILLA FLEXICAULIS BUSER, 1893</t>
  </si>
  <si>
    <t xml:space="preserve">Alchemilla flexicaulis </t>
  </si>
  <si>
    <t>Alchemilla flexicaulis Buser, 1893 _ Alchemilla glaberrima var. flexicaulis (Buser) E.G.Camus, 1900</t>
  </si>
  <si>
    <t>Alch flex</t>
  </si>
  <si>
    <t>Alchemilla flexicaulis Buser, 1893 - ALCHEMILLA FLEXICAULIS BUSER, 1893</t>
  </si>
  <si>
    <t>Buser, 1913</t>
  </si>
  <si>
    <t>AlchÃ©mille fleurissante</t>
  </si>
  <si>
    <t>Alchemilla florulenta Buser, 1913</t>
  </si>
  <si>
    <t>ALCHEMILLA FLORULENTA BUSER, 1913</t>
  </si>
  <si>
    <t xml:space="preserve">Alchemilla florulenta </t>
  </si>
  <si>
    <t>Alch flor</t>
  </si>
  <si>
    <t>Alchemilla florulenta Buser, 1913 - ALCHEMILLA FLORULENTA BUSER, 1913</t>
  </si>
  <si>
    <t>Alchemilla frigens Buser, 1894</t>
  </si>
  <si>
    <t>ALCHEMILLA FRIGENS BUSER, 1894</t>
  </si>
  <si>
    <t xml:space="preserve">Alchemilla frigens </t>
  </si>
  <si>
    <t>Alchemilla frigens Buser, 1894 _ Alchemilla frigens Buser ex Jaquet, 1904</t>
  </si>
  <si>
    <t>Alch frig</t>
  </si>
  <si>
    <t>Alchemilla frigens Buser, 1894 - ALCHEMILLA FRIGENS BUSER, 1894</t>
  </si>
  <si>
    <t>AlchÃ©mille Ã©clatante</t>
  </si>
  <si>
    <t>Alchemilla fulgens Buser, 1901</t>
  </si>
  <si>
    <t>ALCHEMILLA FULGENS BUSER, 1901</t>
  </si>
  <si>
    <t xml:space="preserve">Alchemilla fulgens </t>
  </si>
  <si>
    <t>Alchemilla fulgens Buser, 1901 _ Alchemilla hybrida subsp. fulgens (Buser) O.BolÃ²s &amp; Vigo, 1974 _ Alchemilla splendens subsp. fulgens (Buser) Malag., 1975 _ Alchemilla splendens var. fulgens (Buser) E.G.Camus, 1900 _ Alchemilla splendens var. fulgens P.Fourn., 1936</t>
  </si>
  <si>
    <t>Alch fulg</t>
  </si>
  <si>
    <t>Alchemilla fulgens Buser, 1901 - ALCHEMILLA FULGENS BUSER, 1901</t>
  </si>
  <si>
    <t>Buser, 1907</t>
  </si>
  <si>
    <t>Alchemilla gaillardiana Buser, 1907</t>
  </si>
  <si>
    <t>ALCHEMILLA GAILLARDIANA BUSER, 1907</t>
  </si>
  <si>
    <t xml:space="preserve">Alchemilla gaillardiana </t>
  </si>
  <si>
    <t>Alch gail</t>
  </si>
  <si>
    <t>Alchemilla gaillardiana Buser, 1907 - ALCHEMILLA GAILLARDIANA BUSER, 1907</t>
  </si>
  <si>
    <t>Neygenf., 1821</t>
  </si>
  <si>
    <t>AlchÃ©mille glabre</t>
  </si>
  <si>
    <t>Lady's-mantle [Alchemilla glabra]</t>
  </si>
  <si>
    <t>Alchemilla glabra Neygenf., 1821</t>
  </si>
  <si>
    <t>ALCHEMILLA GLABRA NEYGENF., 1821</t>
  </si>
  <si>
    <t xml:space="preserve">Alchemilla glabra </t>
  </si>
  <si>
    <t>Alchemilla glabra Neygenf., 1821 _ Alchemilla alpestris (F.W.Schmidt) Opiz, 1852 _ Alchemilla effusiformis S.E.FrÃ¶hner, 1992 _ Alchemilla libericola S.E.FrÃ¶hner, 1965 _ Alchemilla suecica E.FrÃ¶hner, 1964 _ Alchemilla truncata Tausch ex Opiz &amp; Bercht., 1838 _ Alchemilla ursina S.E.FrÃ¶hner, 1965 _ Alchemilla vulgaris subsp. alpestris auct. non (F.W.Schmidt) Murbeck, 1895 _ Alchemilla vulgaris subsp. alpestris (F.W.Schmidt) Murb., 1895 _ Alchemilla vulgaris subsp. glabra (Neygenf.) O.BolÃ²s &amp; Vigo, 1974 _ Alchemilla vulgaris subsp. lineata (Buser) Gams, 1923 _ Alchemilla vulgaris var. alpestris F.W.Schmidt, 1794 _ Alchemilla vulgaris var. effusa (Buser) Asch. &amp; Graebn., 1902 _ Alchemilla vulgaris var. glabra (Neygenf.) Mert. &amp; W.D.J.Koch, 1823</t>
  </si>
  <si>
    <t>Alch glab</t>
  </si>
  <si>
    <t>Alchemilla glabra Neygenf., 1821 - ALCHEMILLA GLABRA NEYGENF., 1821</t>
  </si>
  <si>
    <t>Buser</t>
  </si>
  <si>
    <t>Alchemilla glacialis Buser</t>
  </si>
  <si>
    <t>ALCHEMILLA GLACIALIS BUSER</t>
  </si>
  <si>
    <t xml:space="preserve">Alchemilla glacialis </t>
  </si>
  <si>
    <t>Alch glac</t>
  </si>
  <si>
    <t>Alchemilla glacialis Buser - ALCHEMILLA GLACIALIS BUSER</t>
  </si>
  <si>
    <t>AlchÃ©mille glauque, AlchÃ©mille bleuÃ¢tre</t>
  </si>
  <si>
    <t>Lady's-mantle [Alchemilla glaucescens]</t>
  </si>
  <si>
    <t>Alchemilla glaucescens Wallr., 1840</t>
  </si>
  <si>
    <t>ALCHEMILLA GLAUCESCENS WALLR., 1840</t>
  </si>
  <si>
    <t xml:space="preserve">Alchemilla glaucescens </t>
  </si>
  <si>
    <t>Alchemilla glaucescens Wallr., 1840 _ Alchemilla hybrida subsp. glaucescens (Wallr.) O.BolÃ²s &amp; Vigo, 1974 _ Alchemilla hybrida auct. non (L.) L., 1756 _ Alchemilla minor auct. non Huds., 1762 _ Alchemilla minor sensu Rothm. _ Alchemilla montana var. glaucescens (Wallr.) Asch. &amp; Graebn. ex Vollm., 1914 _ Alchemilla montana Willd., 1809 _ Alchemilla pubescens var. glaucescens (Wallr.) Asch. &amp; Graebn. ex Hayek, 1926 _ Alchemilla pubescens sensu H.J.Coste, 1901 non Lam., 1791 _ Alchemilla supina Juz., 1938 _ Alchemilla veronicae Juz., 1951 _ Alchemilla vulgaris var. glaucescens (Wallr.) Nyman, 1878</t>
  </si>
  <si>
    <t>Alch glau</t>
  </si>
  <si>
    <t>Alchemilla glaucescens Wallr., 1840 - ALCHEMILLA GLAUCESCENS WALLR., 1840</t>
  </si>
  <si>
    <t>AlchÃ©mille Ã  fleurs en glomÃ©rules</t>
  </si>
  <si>
    <t>Lady's-mantle [Alchemilla glomerulans]</t>
  </si>
  <si>
    <t>Alchemilla glomerulans Buser, 1893</t>
  </si>
  <si>
    <t>ALCHEMILLA GLOMERULANS BUSER, 1893</t>
  </si>
  <si>
    <t xml:space="preserve">Alchemilla glomerulans </t>
  </si>
  <si>
    <t>Alchemilla glomerulans Buser, 1893 _ Alchemilla glacialis Ã“sk., 1953 _ Alchemilla vulgaris subsp. glomerulans (Buser) Ahlfv., 1901 _ Alchemilla vulgaris subsp. glomerulans (Buser) O.BolÃ²s &amp; Vigo, 1974 _ Alchemilla vulgaris var. glomerulans (Buser) E.G.Camus, 1900</t>
  </si>
  <si>
    <t>Alch glom</t>
  </si>
  <si>
    <t>Alchemilla glomerulans Buser, 1893 - ALCHEMILLA GLOMERULANS BUSER, 1893</t>
  </si>
  <si>
    <t>J.Guillot, 1989</t>
  </si>
  <si>
    <t>AlchÃ©mille de Grenier</t>
  </si>
  <si>
    <t>Alchemilla grenieri J.Guillot, 1989</t>
  </si>
  <si>
    <t>ALCHEMILLA GRENIERI J.GUILLOT, 1989</t>
  </si>
  <si>
    <t xml:space="preserve">Alchemilla grenieri </t>
  </si>
  <si>
    <t>Alch gren</t>
  </si>
  <si>
    <t>Alchemilla grenieri J.Guillot, 1989 - ALCHEMILLA GRENIERI J.GUILLOT, 1989</t>
  </si>
  <si>
    <t>AlchÃ©mille Ã  grosses dents</t>
  </si>
  <si>
    <t>Alchemilla grossidens Buser, 1891</t>
  </si>
  <si>
    <t>ALCHEMILLA GROSSIDENS BUSER, 1891</t>
  </si>
  <si>
    <t xml:space="preserve">Alchemilla grossidens </t>
  </si>
  <si>
    <t>Alchemilla grossidens Buser, 1891 _ Alchemilla alpina var. grossidens (Buser) E.G.Camus, 1900 _ Alchemilla hoppeana subsp. grossidens (Buser) Gams, 1923</t>
  </si>
  <si>
    <t>Alch gros</t>
  </si>
  <si>
    <t>Alchemilla grossidens Buser, 1891 - ALCHEMILLA GROSSIDENS BUSER, 1891</t>
  </si>
  <si>
    <t>AlchÃ©mille hÃ©tÃ©ropode</t>
  </si>
  <si>
    <t>Alchemilla heteropoda Buser, 1894</t>
  </si>
  <si>
    <t>ALCHEMILLA HETEROPODA BUSER, 1894</t>
  </si>
  <si>
    <t xml:space="preserve">Alchemilla heteropoda </t>
  </si>
  <si>
    <t>Alchemilla heteropoda Buser, 1894 _ Alchemilla vulgaris subsp. heteropoda (Buser) Gams _ Alchemilla vulgaris var. heteropoda (Buser) P.Fourn., 1936</t>
  </si>
  <si>
    <t>Alch hete</t>
  </si>
  <si>
    <t>Alchemilla heteropoda Buser, 1894 - ALCHEMILLA HETEROPODA BUSER, 1894</t>
  </si>
  <si>
    <t>(Rchb.) Dalla Torre, 1882</t>
  </si>
  <si>
    <t>AlchÃ©mille de Hoppe</t>
  </si>
  <si>
    <t>Alchemilla hoppeana (Rchb.) Dalla Torre, 1882</t>
  </si>
  <si>
    <t>ALCHEMILLA HOPPEANA (RCHB.) DALLA TORRE, 1882</t>
  </si>
  <si>
    <t xml:space="preserve">Alchemilla hoppeana </t>
  </si>
  <si>
    <t>Alchemilla hoppeana (Rchb.) Dalla Torre, 1882 _ Alchemilla alpina var. hoppeana Rchb.</t>
  </si>
  <si>
    <t>Alch hopp</t>
  </si>
  <si>
    <t>Alchemilla hoppeana (Rchb.) Dalla Torre, 1882 - ALCHEMILLA HOPPEANA (RCHB.) DALLA TORRE, 1882</t>
  </si>
  <si>
    <t>(L.) L., 1756</t>
  </si>
  <si>
    <t>Alchemilla hybrida (L.) L., 1756</t>
  </si>
  <si>
    <t>ALCHEMILLA HYBRIDA (L.) L., 1756</t>
  </si>
  <si>
    <t xml:space="preserve">Alchemilla hybrida </t>
  </si>
  <si>
    <t>Alchemilla hybrida (L.) L., 1756 _ Alchemilla alpina var. hybrida L., 1753 _ Alchemilla helvetica BrÃ¼gger, 1880 _ Alchemilla hybrida subsp. helvetica (BrÃ¼gger) O.BolÃ²s &amp; Vigo _ Alchemilla hybrida subsp. pubescens Gams, 1923 _ Alchemilla iniquiformis S.E.FrÃ¶hner, 1981 _ Alchemilla intermedia Clairv., 1811 _ Alchemilla minor Huds., 1762 _ Alchemilla palmata var. minor SoÃ³ &amp; Palitz, 1936 _ Alchemilla pubescens Lam., 1791 _ Alchemilla pubescens Lapeyr., 1813 _ Alchemilla vulgaris subsp. hybrida (L.) Nyman, 1878 _ Alchemilla vulgaris subsp. minor E.G.Camus, 1900 _ Alchemilla vulgaris subsp. pubescens Murb., 1895 _ Alchemilla vulgaris var. hybrida (L.) Willd., 1798 _ Alchemilla vulgaris var. minor Sm., 1800 _ Alchemilla vulgaris var. pubescens Fiori, 1923</t>
  </si>
  <si>
    <t>Alch hybr</t>
  </si>
  <si>
    <t>Alchemilla hybrida (L.) L., 1756 - ALCHEMILLA HYBRIDA (L.) L., 1756</t>
  </si>
  <si>
    <t>AlchÃ©mille entrelacÃ©e</t>
  </si>
  <si>
    <t>Alchemilla impexa Buser, 1894</t>
  </si>
  <si>
    <t>ALCHEMILLA IMPEXA BUSER, 1894</t>
  </si>
  <si>
    <t xml:space="preserve">Alchemilla impexa </t>
  </si>
  <si>
    <t>Alch impe</t>
  </si>
  <si>
    <t>Alchemilla impexa Buser, 1894 - ALCHEMILLA IMPEXA BUSER, 1894</t>
  </si>
  <si>
    <t>AlchÃ©mille incisÃ©e</t>
  </si>
  <si>
    <t>Alchemilla incisa Buser, 1892</t>
  </si>
  <si>
    <t>ALCHEMILLA INCISA BUSER, 1892</t>
  </si>
  <si>
    <t xml:space="preserve">Alchemilla incisa </t>
  </si>
  <si>
    <t>Alchemilla incisa Buser, 1892 _ Alchemilla glaberrima var. incisa (Buser) E.G.Camus, 1900</t>
  </si>
  <si>
    <t>Alch inci</t>
  </si>
  <si>
    <t>Alchemilla incisa Buser, 1892 - ALCHEMILLA INCISA BUSER, 1892</t>
  </si>
  <si>
    <t>Alchemilla inconcinna Buser, 1893</t>
  </si>
  <si>
    <t>ALCHEMILLA INCONCINNA BUSER, 1893</t>
  </si>
  <si>
    <t xml:space="preserve">Alchemilla inconcinna </t>
  </si>
  <si>
    <t>Alchemilla inconcinna Buser, 1893 _ Alchemilla alniformis S.E.FrÃ¶hner, 1992 _ Alchemilla coriacea subsp. inconcinna (Buser) Murr, 1923 _ Alchemilla vulgaris subsp. inconcinna (Buser) Gams, 1923 _ Alchemilla vulgaris var. inconcinna (Buser) Asch. &amp; Graebn. ex Schinz &amp; Thell., 1914</t>
  </si>
  <si>
    <t>Alch inco</t>
  </si>
  <si>
    <t>Alchemilla inconcinna Buser, 1893 - ALCHEMILLA INCONCINNA BUSER, 1893</t>
  </si>
  <si>
    <t>(Buser) Rothm., 1962</t>
  </si>
  <si>
    <t>Alchemilla infravalesiaca (Buser) Rothm., 1962</t>
  </si>
  <si>
    <t>ALCHEMILLA INFRAVALESIACA (BUSER) ROTHM., 1962</t>
  </si>
  <si>
    <t xml:space="preserve">Alchemilla infravalesiaca </t>
  </si>
  <si>
    <t>Alchemilla infravalesiaca (Buser) Rothm., 1962 _ Alchemilla splendens f. infravalesiaca Buser</t>
  </si>
  <si>
    <t>Alch infr</t>
  </si>
  <si>
    <t>Alchemilla infravalesiaca (Buser) Rothm., 1962 - ALCHEMILLA INFRAVALESIACA (BUSER) ROTHM., 1962</t>
  </si>
  <si>
    <t>AlchÃ©mille d'Irat</t>
  </si>
  <si>
    <t>Alchemilla iratiana E.FrÃ¶hner, 1995</t>
  </si>
  <si>
    <t>ALCHEMILLA IRATIANA E.FRÃ¶HNER, 1995</t>
  </si>
  <si>
    <t xml:space="preserve">Alchemilla iratiana </t>
  </si>
  <si>
    <t>Alch irat</t>
  </si>
  <si>
    <t>Alchemilla iratiana E.FrÃ¶hner, 1995 - ALCHEMILLA IRATIANA E.FRÃ¶HNER, 1995</t>
  </si>
  <si>
    <t>Buser, 1902</t>
  </si>
  <si>
    <t>Alchemilla jaquetiana Buser, 1902</t>
  </si>
  <si>
    <t>ALCHEMILLA JAQUETIANA BUSER, 1902</t>
  </si>
  <si>
    <t xml:space="preserve">Alchemilla jaquetiana </t>
  </si>
  <si>
    <t>Alch jaqu</t>
  </si>
  <si>
    <t>Alchemilla jaquetiana Buser, 1902 - ALCHEMILLA JAQUETIANA BUSER, 1902</t>
  </si>
  <si>
    <t>AlchÃ©mille de Lapeyrouse</t>
  </si>
  <si>
    <t>Alchemilla lapeyrousii Buser, 1893</t>
  </si>
  <si>
    <t>ALCHEMILLA LAPEYROUSII BUSER, 1893</t>
  </si>
  <si>
    <t xml:space="preserve">Alchemilla lapeyrousii </t>
  </si>
  <si>
    <t>Alchemilla lapeyrousii Buser, 1893 _ Alchemilla colorata subsp. lapeyrousii (Buser) Malag., 1975 _ Alchemilla hybrida subsp. lapeyrousii (Buser) O.BolÃ²s &amp; Vigo, 1974 _ Alchemilla hybrida subsp. lapeyrousii (Buser) P.Fourn., 1936 _ Alchemilla pubescens var. lapeyrousii (Buser) E.G.Camus, 1900</t>
  </si>
  <si>
    <t>Alch lape</t>
  </si>
  <si>
    <t>Alchemilla lapeyrousii Buser, 1893 - ALCHEMILLA LAPEYROUSII BUSER, 1893</t>
  </si>
  <si>
    <t>AlchÃ©mille Ã  tiges grÃªles</t>
  </si>
  <si>
    <t>Alchemilla leptoclada Buser, 1894</t>
  </si>
  <si>
    <t>ALCHEMILLA LEPTOCLADA BUSER, 1894</t>
  </si>
  <si>
    <t xml:space="preserve">Alchemilla leptoclada </t>
  </si>
  <si>
    <t>Alch lept</t>
  </si>
  <si>
    <t>Alchemilla leptoclada Buser, 1894 - ALCHEMILLA LEPTOCLADA BUSER, 1894</t>
  </si>
  <si>
    <t>Alchemilla lineata Buser, 1894</t>
  </si>
  <si>
    <t>ALCHEMILLA LINEATA BUSER, 1894</t>
  </si>
  <si>
    <t xml:space="preserve">Alchemilla lineata </t>
  </si>
  <si>
    <t>Alch line</t>
  </si>
  <si>
    <t>Alchemilla lineata Buser, 1894 - ALCHEMILLA LINEATA BUSER, 1894</t>
  </si>
  <si>
    <t>AlchÃ©mille de Longa</t>
  </si>
  <si>
    <t>Alchemilla longana Buser, 1901</t>
  </si>
  <si>
    <t>ALCHEMILLA LONGANA BUSER, 1901</t>
  </si>
  <si>
    <t xml:space="preserve">Alchemilla longana </t>
  </si>
  <si>
    <t>Alchemilla longana Buser, 1901 _ Alchemilla marcailhouorum Buser, 1902 _ Alchemilla vulgaris subsp. longana (Buser) O.BolÃ²s &amp; Vigo, 1974</t>
  </si>
  <si>
    <t>Alch long</t>
  </si>
  <si>
    <t>Alchemilla longana Buser, 1901 - ALCHEMILLA LONGANA BUSER, 1901</t>
  </si>
  <si>
    <t>Alchemilla longiuscula Buser, 1894</t>
  </si>
  <si>
    <t>ALCHEMILLA LONGIUSCULA BUSER, 1894</t>
  </si>
  <si>
    <t xml:space="preserve">Alchemilla longiuscula </t>
  </si>
  <si>
    <t>Alchemilla longiuscula Buser, 1894 - ALCHEMILLA LONGIUSCULA BUSER, 1894</t>
  </si>
  <si>
    <t>AlchÃ©mille luisante</t>
  </si>
  <si>
    <t>Alchemilla lucida Buser, 1906</t>
  </si>
  <si>
    <t>ALCHEMILLA LUCIDA BUSER, 1906</t>
  </si>
  <si>
    <t xml:space="preserve">Alchemilla lucida </t>
  </si>
  <si>
    <t>Alchemilla lucida Buser, 1906 _ Alchemilla alpina subsp. semiserrata Braun-Blanq., 1933</t>
  </si>
  <si>
    <t>Alch luci</t>
  </si>
  <si>
    <t>Alchemilla lucida Buser, 1906 - ALCHEMILLA LUCIDA BUSER, 1906</t>
  </si>
  <si>
    <t>S.E.FrÃ¶hner, 1997</t>
  </si>
  <si>
    <t>Alchemilla lunaria S.E.FrÃ¶hner, 1997</t>
  </si>
  <si>
    <t>ALCHEMILLA LUNARIA S.E.FRÃ¶HNER, 1997</t>
  </si>
  <si>
    <t xml:space="preserve">Alchemilla lunaria </t>
  </si>
  <si>
    <t>Alch luna</t>
  </si>
  <si>
    <t>Alchemilla lunaria S.E.FrÃ¶hner, 1997 - ALCHEMILLA LUNARIA S.E.FRÃ¶HNER, 1997</t>
  </si>
  <si>
    <t>Alchemilla melanoscytos S.E.FrÃ¶hner, 1997</t>
  </si>
  <si>
    <t>ALCHEMILLA MELANOSCYTOS S.E.FRÃ¶HNER, 1997</t>
  </si>
  <si>
    <t xml:space="preserve">Alchemilla melanoscytos </t>
  </si>
  <si>
    <t>Alch mela</t>
  </si>
  <si>
    <t>Alchemilla melanoscytos S.E.FrÃ¶hner, 1997 - ALCHEMILLA MELANOSCYTOS S.E.FRÃ¶HNER, 1997</t>
  </si>
  <si>
    <t>(Buser) Rothm., 1934</t>
  </si>
  <si>
    <t>Alchemilla mollis (Buser) Rothm., 1934</t>
  </si>
  <si>
    <t>ALCHEMILLA MOLLIS (BUSER) ROTHM., 1934</t>
  </si>
  <si>
    <t xml:space="preserve">Alchemilla mollis </t>
  </si>
  <si>
    <t>Alchemilla mollis (Buser) Rothm., 1934 _ Alchemilla acutiloba var. mollis Buser, 1896</t>
  </si>
  <si>
    <t>Alch moll</t>
  </si>
  <si>
    <t>Alchemilla mollis (Buser) Rothm., 1934 - ALCHEMILLA MOLLIS (BUSER) ROTHM., 1934</t>
  </si>
  <si>
    <t>AlchÃ©mille des montagnes</t>
  </si>
  <si>
    <t>Lady's-mantle [Alchemilla monticola]</t>
  </si>
  <si>
    <t>Alchemilla monticola Opiz, 1838</t>
  </si>
  <si>
    <t>ALCHEMILLA MONTICOLA OPIZ, 1838</t>
  </si>
  <si>
    <t xml:space="preserve">Alchemilla monticola </t>
  </si>
  <si>
    <t>Alchemilla monticola Opiz, 1838 _ Alchemilla gracilis Opiz, 1838 _ Alchemilla opizii HadaÄ, 1958 _ Alchemilla pascualis E.FrÃ¶hner, 1964 _ Alchemilla pastoralis Buser, 1892 _ Alchemilla silvestris F.W.Schmidt, 1794 _ Alchemilla vulgaris subsp. monticola (Opiz) SoÃ³ _ Alchemilla vulgaris subsp. pastoralis (Buser) Hayek _ Alchemilla vulgaris subsp. silvestris (F.W.Schmidt) E.G.Camus, 1900 _ Alchemilla vulgaris var. pastoralis (Buser) B.Boivin, 1966 _ Alchemilla vulgaris var. silvestris F.W.Schmidt, 1794</t>
  </si>
  <si>
    <t>Alch mont</t>
  </si>
  <si>
    <t>Alchemilla monticola Opiz, 1838 - ALCHEMILLA MONTICOLA OPIZ, 1838</t>
  </si>
  <si>
    <t>Alchemilla montserratii S.E.FrÃ¶hner, 1992</t>
  </si>
  <si>
    <t>ALCHEMILLA MONTSERRATII S.E.FRÃ¶HNER, 1992</t>
  </si>
  <si>
    <t xml:space="preserve">Alchemilla montserratii </t>
  </si>
  <si>
    <t>Alchemilla montserratii S.E.FrÃ¶hner, 1992 - ALCHEMILLA MONTSERRATII S.E.FRÃ¶HNER, 1992</t>
  </si>
  <si>
    <t>AlchÃ©mille Ã  dents nombreuses</t>
  </si>
  <si>
    <t>Alchemilla multidens Buser, 1893</t>
  </si>
  <si>
    <t>ALCHEMILLA MULTIDENS BUSER, 1893</t>
  </si>
  <si>
    <t xml:space="preserve">Alchemilla multidens </t>
  </si>
  <si>
    <t>Alch mult</t>
  </si>
  <si>
    <t>Alchemilla multidens Buser, 1893 - ALCHEMILLA MULTIDENS BUSER, 1893</t>
  </si>
  <si>
    <t>Alchemilla nafarroana S.E.FrÃ¶hner, 1992</t>
  </si>
  <si>
    <t>ALCHEMILLA NAFARROANA S.E.FRÃ¶HNER, 1992</t>
  </si>
  <si>
    <t xml:space="preserve">Alchemilla nafarroana </t>
  </si>
  <si>
    <t>Alch nafa</t>
  </si>
  <si>
    <t>Alchemilla nafarroana S.E.FrÃ¶hner, 1992 - ALCHEMILLA NAFARROANA S.E.FRÃ¶HNER, 1992</t>
  </si>
  <si>
    <t>AlchÃ©mille polie</t>
  </si>
  <si>
    <t>Alchemilla nitida Buser, 1903</t>
  </si>
  <si>
    <t>ALCHEMILLA NITIDA BUSER, 1903</t>
  </si>
  <si>
    <t xml:space="preserve">Alchemilla nitida </t>
  </si>
  <si>
    <t>Alch niti</t>
  </si>
  <si>
    <t>Alchemilla nitida Buser, 1903 - ALCHEMILLA NITIDA BUSER, 1903</t>
  </si>
  <si>
    <t>Alchemilla obscura Buser, 1903</t>
  </si>
  <si>
    <t>ALCHEMILLA OBSCURA BUSER, 1903</t>
  </si>
  <si>
    <t xml:space="preserve">Alchemilla obscura </t>
  </si>
  <si>
    <t>Alchemilla obscura Buser, 1903 _ Alchemilla impedicellata S.E.FrÃ¶hner, 1995 _ Alchemilla mystrostigma S.E.FrÃ¶hner, 1995</t>
  </si>
  <si>
    <t>Alch obsc</t>
  </si>
  <si>
    <t>Alchemilla obscura Buser, 1903 - ALCHEMILLA OBSCURA BUSER, 1903</t>
  </si>
  <si>
    <t>AlchÃ©mille obtuse</t>
  </si>
  <si>
    <t>Alchemilla obtusa Buser, 1894</t>
  </si>
  <si>
    <t>ALCHEMILLA OBTUSA BUSER, 1894</t>
  </si>
  <si>
    <t xml:space="preserve">Alchemilla obtusa </t>
  </si>
  <si>
    <t>Alchemilla obtusa Buser, 1894 _ Alchemilla samuelssonii E.FrÃ¶hner, 1964 _ Alchemilla vulgaris subsp. obtusa (Buser) Gams, 1923</t>
  </si>
  <si>
    <t>Alch obtu</t>
  </si>
  <si>
    <t>Alchemilla obtusa Buser, 1894 - ALCHEMILLA OBTUSA BUSER, 1894</t>
  </si>
  <si>
    <t>Alchemilla oscensis E.FrÃ¶hner, 1995</t>
  </si>
  <si>
    <t>ALCHEMILLA OSCENSIS E.FRÃ¶HNER, 1995</t>
  </si>
  <si>
    <t xml:space="preserve">Alchemilla oscensis </t>
  </si>
  <si>
    <t>Alch osce</t>
  </si>
  <si>
    <t>Alchemilla oscensis E.FrÃ¶hner, 1995 - ALCHEMILLA OSCENSIS E.FRÃ¶HNER, 1995</t>
  </si>
  <si>
    <t>Alchemilla ozana S.E.FrÃ¶hner, 1995</t>
  </si>
  <si>
    <t>ALCHEMILLA OZANA S.E.FRÃ¶HNER, 1995</t>
  </si>
  <si>
    <t xml:space="preserve">Alchemilla ozana </t>
  </si>
  <si>
    <t>Alch ozan</t>
  </si>
  <si>
    <t>Alchemilla ozana S.E.FrÃ¶hner, 1995 - ALCHEMILLA OZANA S.E.FRÃ¶HNER, 1995</t>
  </si>
  <si>
    <t>AlchÃ©mille pÃ¢lissante</t>
  </si>
  <si>
    <t>Alchemilla pallens Buser, 1892</t>
  </si>
  <si>
    <t>ALCHEMILLA PALLENS BUSER, 1892</t>
  </si>
  <si>
    <t xml:space="preserve">Alchemilla pallens </t>
  </si>
  <si>
    <t>Alchemilla pallens Buser, 1892 _ Alchemilla alpina subsp. pallens (Buser) Gremli, 1898 _ Alchemilla alpina var. pallens E.G.Camus, 1900 _ Alchemilla hoppeana subsp. pallens Braun-Blanq., 1933 _ Alchemilla hoppeana subsp. pallens (Buser) Murr, 1923 _ Alchemilla hoppeana var. pallens (Buser) Asch. &amp; Graebn. ex Schinz &amp; Thell., 1914 _ Alchemilla hoppeana var. pallens (Buser) P.Fourn., 1936 _ Alchemilla hoppeana var. pallens P.Fourn., 1936</t>
  </si>
  <si>
    <t>Alch pall</t>
  </si>
  <si>
    <t>Alchemilla pallens Buser, 1892 - ALCHEMILLA PALLENS BUSER, 1892</t>
  </si>
  <si>
    <t>AlchÃ©mille Ã  cinq folioles</t>
  </si>
  <si>
    <t>Alchemilla pentaphyllea L., 1753</t>
  </si>
  <si>
    <t>ALCHEMILLA PENTAPHYLLEA L., 1753</t>
  </si>
  <si>
    <t xml:space="preserve">Alchemilla pentaphyllea </t>
  </si>
  <si>
    <t>Alch pent</t>
  </si>
  <si>
    <t>Alchemilla pentaphyllea L., 1753 - ALCHEMILLA PENTAPHYLLEA L., 1753</t>
  </si>
  <si>
    <t>Alchemilla petiolulans Buser, 1903</t>
  </si>
  <si>
    <t>ALCHEMILLA PETIOLULANS BUSER, 1903</t>
  </si>
  <si>
    <t xml:space="preserve">Alchemilla petiolulans </t>
  </si>
  <si>
    <t>Alchemilla petiolulans Buser, 1903 _ Alchemilla brachetiana Buser, 1907 _ Alchemilla nitida auct. non Buser, 1903</t>
  </si>
  <si>
    <t>Alch peti</t>
  </si>
  <si>
    <t>Alchemilla petiolulans Buser, 1903 - ALCHEMILLA PETIOLULANS BUSER, 1903</t>
  </si>
  <si>
    <t>Buser ex Maill., 1944</t>
  </si>
  <si>
    <t>AlchÃ©mille des pierriers</t>
  </si>
  <si>
    <t>Alchemilla petraea Buser ex Maill., 1944</t>
  </si>
  <si>
    <t>ALCHEMILLA PETRAEA BUSER EX MAILL., 1944</t>
  </si>
  <si>
    <t xml:space="preserve">Alchemilla petraea </t>
  </si>
  <si>
    <t>Alch petr</t>
  </si>
  <si>
    <t>Alchemilla petraea Buser ex Maill., 1944 - ALCHEMILLA PETRAEA BUSER EX MAILL., 1944</t>
  </si>
  <si>
    <t>AlchÃ©mille Ã  folioles repliÃ©es</t>
  </si>
  <si>
    <t>Alchemilla plicata Buser, 1893</t>
  </si>
  <si>
    <t>ALCHEMILLA PLICATA BUSER, 1893</t>
  </si>
  <si>
    <t xml:space="preserve">Alchemilla plicata </t>
  </si>
  <si>
    <t>Alch plic</t>
  </si>
  <si>
    <t>Alchemilla plicata Buser, 1893 - ALCHEMILLA PLICATA BUSER, 1893</t>
  </si>
  <si>
    <t>S.E.FrÃ¶hner, 1981</t>
  </si>
  <si>
    <t>Alchemilla polatschekiana S.E.FrÃ¶hner, 1981</t>
  </si>
  <si>
    <t>ALCHEMILLA POLATSCHEKIANA S.E.FRÃ¶HNER, 1981</t>
  </si>
  <si>
    <t xml:space="preserve">Alchemilla polatschekiana </t>
  </si>
  <si>
    <t>Alch pola</t>
  </si>
  <si>
    <t>Alchemilla polatschekiana S.E.FrÃ¶hner, 1981 - ALCHEMILLA POLATSCHEKIANA S.E.FRÃ¶HNER, 1981</t>
  </si>
  <si>
    <t>H.Lindb. ex Juz., 1923</t>
  </si>
  <si>
    <t>Alchemilla propinqua H.Lindb. ex Juz., 1923</t>
  </si>
  <si>
    <t>ALCHEMILLA PROPINQUA H.LINDB. EX JUZ., 1923</t>
  </si>
  <si>
    <t xml:space="preserve">Alchemilla propinqua </t>
  </si>
  <si>
    <t>Alch prop</t>
  </si>
  <si>
    <t>Alchemilla propinqua H.Lindb. ex Juz., 1923 - ALCHEMILLA PROPINQUA H.LINDB. EX JUZ., 1923</t>
  </si>
  <si>
    <t>Alchemilla racemulosa Buser, 1893</t>
  </si>
  <si>
    <t>ALCHEMILLA RACEMULOSA BUSER, 1893</t>
  </si>
  <si>
    <t xml:space="preserve">Alchemilla racemulosa </t>
  </si>
  <si>
    <t>Alch race</t>
  </si>
  <si>
    <t>Alchemilla racemulosa Buser, 1893 - ALCHEMILLA RACEMULOSA BUSER, 1893</t>
  </si>
  <si>
    <t>AlchÃ©mille Ã  feuilles rÃ©niformes</t>
  </si>
  <si>
    <t>Alchemilla reniformis Buser, 1894</t>
  </si>
  <si>
    <t>ALCHEMILLA RENIFORMIS BUSER, 1894</t>
  </si>
  <si>
    <t xml:space="preserve">Alchemilla reniformis </t>
  </si>
  <si>
    <t>Alchemilla reniformis Buser, 1894 _ Alchemilla sudetica S.E.FrÃ¶hner, 1965</t>
  </si>
  <si>
    <t>Alch reni</t>
  </si>
  <si>
    <t>Alchemilla reniformis Buser, 1894 - ALCHEMILLA RENIFORMIS BUSER, 1894</t>
  </si>
  <si>
    <t>AlchÃ©mille Ã  feuilles de rhododendron, AlchÃ©mille des rhoderaies</t>
  </si>
  <si>
    <t>Alchemilla rhododendrophila Buser, 1903</t>
  </si>
  <si>
    <t>ALCHEMILLA RHODODENDROPHILA BUSER, 1903</t>
  </si>
  <si>
    <t xml:space="preserve">Alchemilla rhododendrophila </t>
  </si>
  <si>
    <t>Alchemilla rhododendrophila Buser, 1903 _ Alchemilla irregularis Alechin, 1937 _ Alchemilla vulgaris var. rhododendrophila (Buser) E.G.Camus, 1900</t>
  </si>
  <si>
    <t>Alch rhod</t>
  </si>
  <si>
    <t>Alchemilla rhododendrophila Buser, 1903 - ALCHEMILLA RHODODENDROPHILA BUSER, 1903</t>
  </si>
  <si>
    <t>Alchemilla rubristipula Buser, 1898</t>
  </si>
  <si>
    <t>ALCHEMILLA RUBRISTIPULA BUSER, 1898</t>
  </si>
  <si>
    <t xml:space="preserve">Alchemilla rubristipula </t>
  </si>
  <si>
    <t>Alch rubr</t>
  </si>
  <si>
    <t>Alchemilla rubristipula Buser, 1898 - ALCHEMILLA RUBRISTIPULA BUSER, 1898</t>
  </si>
  <si>
    <t>S.E.FrÃ¶hner, 1996</t>
  </si>
  <si>
    <t>Alchemilla rugulosa S.E.FrÃ¶hner, 1996</t>
  </si>
  <si>
    <t>ALCHEMILLA RUGULOSA S.E.FRÃ¶HNER, 1996</t>
  </si>
  <si>
    <t xml:space="preserve">Alchemilla rugulosa </t>
  </si>
  <si>
    <t>Alch rugu</t>
  </si>
  <si>
    <t>Alchemilla rugulosa S.E.FrÃ¶hner, 1996 - ALCHEMILLA RUGULOSA S.E.FRÃ¶HNER, 1996</t>
  </si>
  <si>
    <t>AlchÃ©mille des rochers</t>
  </si>
  <si>
    <t>Alchemilla saxatilis Buser, 1891</t>
  </si>
  <si>
    <t>ALCHEMILLA SAXATILIS BUSER, 1891</t>
  </si>
  <si>
    <t xml:space="preserve">Alchemilla saxatilis </t>
  </si>
  <si>
    <t>Alchemilla saxatilis Buser, 1891 _ Alchemilla alpina subsp. saxatilis (Buser) E.G.Camus, 1900 _ Alchemilla alpina auct. non L., 1753</t>
  </si>
  <si>
    <t>Alch saxa</t>
  </si>
  <si>
    <t>Alchemilla saxatilis Buser, 1891 - ALCHEMILLA SAXATILIS BUSER, 1891</t>
  </si>
  <si>
    <t>AlchÃ©mille de Schmidely</t>
  </si>
  <si>
    <t>Alchemilla schmidelyana Buser, 1891</t>
  </si>
  <si>
    <t>ALCHEMILLA SCHMIDELYANA BUSER, 1891</t>
  </si>
  <si>
    <t xml:space="preserve">Alchemilla schmidelyana </t>
  </si>
  <si>
    <t>Alchemilla schmidelyana Buser, 1891 _ Alchemilla splendens proles schmidelyana (Buser) E.G.Camus, 1900 _ Alchemilla splendens var. schmidelyana (Buser) P.Fourn., 1936</t>
  </si>
  <si>
    <t>Alch schm</t>
  </si>
  <si>
    <t>Alchemilla schmidelyana Buser, 1891 - ALCHEMILLA SCHMIDELYANA BUSER, 1891</t>
  </si>
  <si>
    <t>Buser ex Jaquet, 1907</t>
  </si>
  <si>
    <t>AlchÃ©mille scintillante</t>
  </si>
  <si>
    <t>Alchemilla scintillans Buser ex Jaquet, 1907</t>
  </si>
  <si>
    <t>ALCHEMILLA SCINTILLANS BUSER EX JAQUET, 1907</t>
  </si>
  <si>
    <t xml:space="preserve">Alchemilla scintillans </t>
  </si>
  <si>
    <t>Alch scin</t>
  </si>
  <si>
    <t>Alchemilla scintillans Buser ex Jaquet, 1907 - ALCHEMILLA SCINTILLANS BUSER EX JAQUET, 1907</t>
  </si>
  <si>
    <t>Alchemilla semisecta Buser, 1894</t>
  </si>
  <si>
    <t>ALCHEMILLA SEMISECTA BUSER, 1894</t>
  </si>
  <si>
    <t xml:space="preserve">Alchemilla semisecta </t>
  </si>
  <si>
    <t>Alchemilla semisecta Buser, 1894 _ Alchemilla vulgaris subsp. semisecta (Buser) Gams</t>
  </si>
  <si>
    <t>Alch semi</t>
  </si>
  <si>
    <t>Alchemilla semisecta Buser, 1894 - ALCHEMILLA SEMISECTA BUSER, 1894</t>
  </si>
  <si>
    <t>Alchemilla sericoneura Buser, 1892</t>
  </si>
  <si>
    <t>ALCHEMILLA SERICONEURA BUSER, 1892</t>
  </si>
  <si>
    <t xml:space="preserve">Alchemilla sericoneura </t>
  </si>
  <si>
    <t>Alch seri</t>
  </si>
  <si>
    <t>Alchemilla sericoneura Buser, 1892 - ALCHEMILLA SERICONEURA BUSER, 1892</t>
  </si>
  <si>
    <t>Alchemilla sinuata Buser, 1894</t>
  </si>
  <si>
    <t>ALCHEMILLA SINUATA BUSER, 1894</t>
  </si>
  <si>
    <t xml:space="preserve">Alchemilla sinuata </t>
  </si>
  <si>
    <t>Alch sinu</t>
  </si>
  <si>
    <t>Alchemilla sinuata Buser, 1894 - ALCHEMILLA SINUATA BUSER, 1894</t>
  </si>
  <si>
    <t>lady's-mantles</t>
  </si>
  <si>
    <t>Alchemilla L., 1753</t>
  </si>
  <si>
    <t>ALCHEMILLA L., 1753</t>
  </si>
  <si>
    <t xml:space="preserve">Alchemilla </t>
  </si>
  <si>
    <t>Alch sp.</t>
  </si>
  <si>
    <t>Alchemilla L., 1753 - ALCHEMILLA L., 1753</t>
  </si>
  <si>
    <t>Alchemilla speciosa Buser, 1893</t>
  </si>
  <si>
    <t>ALCHEMILLA SPECIOSA BUSER, 1893</t>
  </si>
  <si>
    <t xml:space="preserve">Alchemilla speciosa </t>
  </si>
  <si>
    <t>Alch spec</t>
  </si>
  <si>
    <t>Alchemilla speciosa Buser, 1893 - ALCHEMILLA SPECIOSA BUSER, 1893</t>
  </si>
  <si>
    <t>Christ ex Favrat, 1889</t>
  </si>
  <si>
    <t>AlchÃ©mille brillante</t>
  </si>
  <si>
    <t>Alchemilla splendens Christ ex Favrat, 1889</t>
  </si>
  <si>
    <t>ALCHEMILLA SPLENDENS CHRIST EX FAVRAT, 1889</t>
  </si>
  <si>
    <t xml:space="preserve">Alchemilla splendens </t>
  </si>
  <si>
    <t>Alch sple</t>
  </si>
  <si>
    <t>Alchemilla splendens Christ ex Favrat, 1889 - ALCHEMILLA SPLENDENS CHRIST EX FAVRAT, 1889</t>
  </si>
  <si>
    <t>AlchÃ©mille recouvrante</t>
  </si>
  <si>
    <t>Alchemilla straminea Buser, 1894</t>
  </si>
  <si>
    <t>ALCHEMILLA STRAMINEA BUSER, 1894</t>
  </si>
  <si>
    <t xml:space="preserve">Alchemilla straminea </t>
  </si>
  <si>
    <t>Alchemilla straminea Buser, 1894 _ Alchemilla coriacea subsp. straminea (Buser) Murr, 1923 _ Alchemilla coriacea var. straminea (Buser) Schinz &amp; R.Keller, 1900 _ Alchemilla kotulae PawÅ‚., 1953 _ Alchemilla vulgaris subsp. straminea (Buser) O.BolÃ²s &amp; Vigo, 1974 _ Alchemilla vulgaris var. straminea (Buser) Schinz &amp; Thell., 1914</t>
  </si>
  <si>
    <t>Alch stra</t>
  </si>
  <si>
    <t>Alchemilla straminea Buser, 1894 - ALCHEMILLA STRAMINEA BUSER, 1894</t>
  </si>
  <si>
    <t>Alchemilla strigosula Buser, 1893</t>
  </si>
  <si>
    <t>ALCHEMILLA STRIGOSULA BUSER, 1893</t>
  </si>
  <si>
    <t xml:space="preserve">Alchemilla strigosula </t>
  </si>
  <si>
    <t>Alchemilla strigosula Buser, 1893 _ Alchemilla strigulosa Buser _ Alchemilla vulgaris proles strigosula (Buser) Ã.LÃ¶ve &amp; D.LÃ¶ve, 1974 _ Alchemilla vulgaris proles strigosula (Buser) E.G.Camus, 1900 _ Alchemilla vulgaris subsp. strigosula (Buser) Mela &amp; Cajander</t>
  </si>
  <si>
    <t>Alch stri</t>
  </si>
  <si>
    <t>Alchemilla strigosula Buser, 1893 - ALCHEMILLA STRIGOSULA BUSER, 1893</t>
  </si>
  <si>
    <t>Lady's-mantle [Alchemilla subcrenata]</t>
  </si>
  <si>
    <t>Alchemilla subcrenata Buser, 1893</t>
  </si>
  <si>
    <t>ALCHEMILLA SUBCRENATA BUSER, 1893</t>
  </si>
  <si>
    <t xml:space="preserve">Alchemilla subcrenata </t>
  </si>
  <si>
    <t>Alchemilla subcrenata Buser, 1893 _ Alchemilla pratensis Opiz, 1838 _ Alchemilla triformiloba Hudziok, 1965 _ Alchemilla vulgaris proles subcrenata (Buser) E.G.Camus, 1900 _ Alchemilla vulgaris subsp. subcrenata (Buser) Murb.</t>
  </si>
  <si>
    <t>Alch subc</t>
  </si>
  <si>
    <t>Alchemilla subcrenata Buser, 1893 - ALCHEMILLA SUBCRENATA BUSER, 1893</t>
  </si>
  <si>
    <t xml:space="preserve">Alchemilla subglobosa </t>
  </si>
  <si>
    <t xml:space="preserve">ALCHEMILLA SUBGLOBOSA </t>
  </si>
  <si>
    <t>Alch subg</t>
  </si>
  <si>
    <t xml:space="preserve">Alchemilla subglobosa  - ALCHEMILLA SUBGLOBOSA </t>
  </si>
  <si>
    <t>Reut., 1854</t>
  </si>
  <si>
    <t>AlchÃ©mille peu soyeuse</t>
  </si>
  <si>
    <t>Alchemilla subsericea Reut., 1854</t>
  </si>
  <si>
    <t>ALCHEMILLA SUBSERICEA REUT., 1854</t>
  </si>
  <si>
    <t xml:space="preserve">Alchemilla subsericea </t>
  </si>
  <si>
    <t>Alchemilla subsericea Reut., 1854 _ Alchemilla alpina subsp. subsericea (Reut.) Arcang., 1882 _ Alchemilla alpina subsp. subsericea (Reut.) E.G.Camus, 1900 _ Alchemilla alpina var. subsericea (Reut.) Nyman, 1878 _ Alchemilla jucunda Buser ex Maill., 1944</t>
  </si>
  <si>
    <t>Alch subs</t>
  </si>
  <si>
    <t>Alchemilla subsericea Reut., 1854 - ALCHEMILLA SUBSERICEA REUT., 1854</t>
  </si>
  <si>
    <t>Alchemilla tenerifolia S.E.FrÃ¶hner, 1997</t>
  </si>
  <si>
    <t>ALCHEMILLA TENERIFOLIA S.E.FRÃ¶HNER, 1997</t>
  </si>
  <si>
    <t xml:space="preserve">Alchemilla tenerifolia </t>
  </si>
  <si>
    <t>Alchemilla tenerifolia S.E.FrÃ¶hner, 1997 _ Alchemilla tenuifolia S.E.FrÃ¶hner _ Alchemilla tenuifolia sensu KerguÃ©len, 1999</t>
  </si>
  <si>
    <t>Alch tene</t>
  </si>
  <si>
    <t>Alchemilla tenerifolia S.E.FrÃ¶hner, 1997 - ALCHEMILLA TENERIFOLIA S.E.FRÃ¶HNER, 1997</t>
  </si>
  <si>
    <t>Alchemilla tenerrima S.E.FrÃ¶hner, 1997</t>
  </si>
  <si>
    <t>ALCHEMILLA TENERRIMA S.E.FRÃ¶HNER, 1997</t>
  </si>
  <si>
    <t xml:space="preserve">Alchemilla tenerrima </t>
  </si>
  <si>
    <t>Alchemilla tenerrima S.E.FrÃ¶hner, 1997 - ALCHEMILLA TENERRIMA S.E.FRÃ¶HNER, 1997</t>
  </si>
  <si>
    <t>AlchÃ©mille tÃ©nue</t>
  </si>
  <si>
    <t>Alchemilla tenuis Buser, 1894</t>
  </si>
  <si>
    <t>ALCHEMILLA TENUIS BUSER, 1894</t>
  </si>
  <si>
    <t xml:space="preserve">Alchemilla tenuis </t>
  </si>
  <si>
    <t>Alchemilla tenuis Buser, 1894 _ Alchemilla palmata var. tenuis (Buser) SoÃ³ &amp; Palitz, 1936 _ Alchemilla vulgaris subsp. tenuis (Buser) Murr, 1923</t>
  </si>
  <si>
    <t>Alch tenu</t>
  </si>
  <si>
    <t>Alchemilla tenuis Buser, 1894 - ALCHEMILLA TENUIS BUSER, 1894</t>
  </si>
  <si>
    <t>(Buser) Buser, 1898</t>
  </si>
  <si>
    <t>AlchÃ©mille intermÃ©diaire</t>
  </si>
  <si>
    <t>Alchemilla transiens (Buser) Buser, 1898</t>
  </si>
  <si>
    <t>ALCHEMILLA TRANSIENS (BUSER) BUSER, 1898</t>
  </si>
  <si>
    <t xml:space="preserve">Alchemilla transiens </t>
  </si>
  <si>
    <t>Alchemilla transiens (Buser) Buser, 1898 _ Alchemilla alpina subsp. basaltica (Buser) Malag., 1975 _ Alchemilla alpina subsp. transiens (Buser) O.BolÃ²s &amp; Vigo, 1974 _ Alchemilla alpina var. basaltica (Buser) E.G.Camus, 1900 _ Alchemilla alpina var. corsica (Buser) Buser _ Alchemilla alpina var. transiens (Buser) E.G.Camus, 1900 _ Alchemilla basaltica Buser, 1895 _ Alchemilla obovalis Buser, 1906 _ Alchemilla saxatilis subsp. transiens Buser, 1894 _ Alchemilla saxetana Buser, 1906</t>
  </si>
  <si>
    <t>Alch tran</t>
  </si>
  <si>
    <t>Alchemilla transiens (Buser) Buser, 1898 - ALCHEMILLA TRANSIENS (BUSER) BUSER, 1898</t>
  </si>
  <si>
    <t>AlchÃ©mille Ã  lobes tronquÃ©s</t>
  </si>
  <si>
    <t>Alchemilla trunciloba Buser, 1894</t>
  </si>
  <si>
    <t>ALCHEMILLA TRUNCILOBA BUSER, 1894</t>
  </si>
  <si>
    <t xml:space="preserve">Alchemilla trunciloba </t>
  </si>
  <si>
    <t>Alch trun</t>
  </si>
  <si>
    <t>Alchemilla trunciloba Buser, 1894 - ALCHEMILLA TRUNCILOBA BUSER, 1894</t>
  </si>
  <si>
    <t>AlchÃ©mille ondulÃ©e</t>
  </si>
  <si>
    <t>Alchemilla undulata Buser, 1893</t>
  </si>
  <si>
    <t>ALCHEMILLA UNDULATA BUSER, 1893</t>
  </si>
  <si>
    <t xml:space="preserve">Alchemilla undulata </t>
  </si>
  <si>
    <t>Alchemilla undulata Buser, 1893 _ Alchemilla vulgaris proles undulata (Buser) E.G.Camus, 1900 _ Alchemilla vulgaris var. undulata (Buser) R.Keller, 1909 _ Alchemilla vulgaris var. undulata R.Keller ex Schinz &amp; Thell., 1914</t>
  </si>
  <si>
    <t>Alch undu</t>
  </si>
  <si>
    <t>Alchemilla undulata Buser, 1893 - ALCHEMILLA UNDULATA BUSER, 1893</t>
  </si>
  <si>
    <t>Alchemilla versipila Buser, 1894</t>
  </si>
  <si>
    <t>ALCHEMILLA VERSIPILA BUSER, 1894</t>
  </si>
  <si>
    <t xml:space="preserve">Alchemilla versipila </t>
  </si>
  <si>
    <t>Alch vers</t>
  </si>
  <si>
    <t>Alchemilla versipila Buser, 1894 - ALCHEMILLA VERSIPILA BUSER, 1894</t>
  </si>
  <si>
    <t>Buser, 1896</t>
  </si>
  <si>
    <t>AlchÃ©mille de Vetter</t>
  </si>
  <si>
    <t>Alchemilla vetteri Buser, 1896</t>
  </si>
  <si>
    <t>ALCHEMILLA VETTERI BUSER, 1896</t>
  </si>
  <si>
    <t xml:space="preserve">Alchemilla vetteri </t>
  </si>
  <si>
    <t>Alchemilla vetteri Buser, 1896 _ Alchemilla colorata var. vetteri (Buser) Malag., 1975 _ Alchemilla pubescens var. vetteri (Buser) Briq., 1899 _ Alchemilla splendens proles vetteri (Buser) E.G.Camus, 1900 _ Alchemilla splendens var. vetteri (Buser) P.Fourn., 1936 _ Alchemilla vetteri Buser, 1894 _ Alchemilla vulgaris var. vetteri (Buser) Fiori, 1896</t>
  </si>
  <si>
    <t>Alch vett</t>
  </si>
  <si>
    <t>Alchemilla vetteri Buser, 1896 - ALCHEMILLA VETTERI BUSER, 1896</t>
  </si>
  <si>
    <t>Rothm., 1937</t>
  </si>
  <si>
    <t>AlchÃ©mille vert jaune, AlchÃ©mille commune, AlchÃ©mille jaunÃ¢tre</t>
  </si>
  <si>
    <t>Intermediate Lady's-mantle</t>
  </si>
  <si>
    <t>Alchemilla xanthochlora Rothm., 1937</t>
  </si>
  <si>
    <t>ALCHEMILLA XANTHOCHLORA ROTHM., 1937</t>
  </si>
  <si>
    <t xml:space="preserve">Alchemilla xanthochlora </t>
  </si>
  <si>
    <t>Alchemilla xanthochlora Rothm., 1937 _ Alchemilla flavicoma Buser ex SchrÃ¶t., 1904 _ Alchemilla pratensis auct. non F.W.Schmidt, 1794 _ Alchemilla pratensis (F.W.Schmidt) Opiz, 1852 _ Alchemilla vulgaris subsp. pratensis sensu Gams, 1923 _ Alchemilla vulgaris subsp. xanthochlora (Rothm.) O.BolÃ²s &amp; Vigo, 1974 _ Alchemilla vulgaris var. flavicoma (Buser ex SchrÃ¶t.) Schinz &amp; Keller _ Alchemilla vulgaris var. pratensis F.W.Schmidt, 1794 _ Alchemilla vulgaris var. xanthochlora  _ Alchemilla vulgaris auct. non L., 1753</t>
  </si>
  <si>
    <t>Alch xant</t>
  </si>
  <si>
    <t>Alchemilla xanthochlora Rothm., 1937 - ALCHEMILLA XANTHOCHLORA ROTHM., 1937</t>
  </si>
  <si>
    <t>Aldrovanda L., 1753</t>
  </si>
  <si>
    <t>ALDROVANDA L., 1753</t>
  </si>
  <si>
    <t xml:space="preserve">Aldrovanda </t>
  </si>
  <si>
    <t>Droseraceae</t>
  </si>
  <si>
    <t>Aldr sp.</t>
  </si>
  <si>
    <t>Aldrovanda L., 1753 - ALDROVANDA L., 1753</t>
  </si>
  <si>
    <t>Aldrovandie Ã  vessies, Aldrovande Ã  vessies</t>
  </si>
  <si>
    <t>Waterwheel plant</t>
  </si>
  <si>
    <t>Aldrovanda vesiculosa L., 1753</t>
  </si>
  <si>
    <t>ALDROVANDA VESICULOSA L., 1753</t>
  </si>
  <si>
    <t xml:space="preserve">Aldrovanda vesiculosa </t>
  </si>
  <si>
    <t>Aldrovanda vesiculosa L., 1753 _ Aldrovanda verticillata Roxb., 1824 _ Aldrovanda vesiculosa var. duriaei Casp., 1859</t>
  </si>
  <si>
    <t>Aldr vesi</t>
  </si>
  <si>
    <t>Aldrovanda vesiculosa L., 1753 - ALDROVANDA VESICULOSA L., 1753</t>
  </si>
  <si>
    <t>Radlk., 1877</t>
  </si>
  <si>
    <t>Alectryon carinatum Radlk., 1877</t>
  </si>
  <si>
    <t>ALECTRYON CARINATUM RADLK., 1877</t>
  </si>
  <si>
    <t xml:space="preserve">Alectryon carinatum </t>
  </si>
  <si>
    <t>Alec cari</t>
  </si>
  <si>
    <t>Alectryon carinatum Radlk., 1877 - ALECTRYON CARINATUM RADLK., 1877</t>
  </si>
  <si>
    <t>Lej., 1811</t>
  </si>
  <si>
    <t>FlÃ»teau Ã  feuilles de GraminÃ©e</t>
  </si>
  <si>
    <t>Ribbon-leaved Water-plantain</t>
  </si>
  <si>
    <t>Alisma gramineum Lej., 1811</t>
  </si>
  <si>
    <t>ALISMA GRAMINEUM LEJ., 1811</t>
  </si>
  <si>
    <t xml:space="preserve">Alisma gramineum </t>
  </si>
  <si>
    <t>Alisma gramineum Lej., 1811 _ Alisma angustifolia Opiz _ Alisma arcuatum Michalet, 1854 _ Alisma graminifolium (Wahlenb.) Ehrh. ex Ledeb., 1852 _ Alisma heterophyllum Schreb. _ Alisma loeselii Gorski, 1830 _ Alisma longifolium J.Presl _ Alisma natans Pollich, 1777 _ Alisma plantago-aquatica proles arcuatum (Michalet) Rouy, 1912 _ Alisma plantago-aquatica proles graminifolium Rouy, 1912 _ Alisma plantago-aquatica subsp. arcuatum (Michalet) Nyman, 1882 _ Alisma plantago-aquatica subsp. graminifolium SchÃ¼bl. &amp; G.Martens, 1834 _ Alisma plantago-aquatica var. arcuatum (Michalet) St.-Lag., 1889 _ Alisma plantago-aquatica var. graminifolium P.Fourn., 1935 _ Alisma plantago-aquatica var. graminifolium Wahlenb., 1824 _ Alisma plantago-aquatica var. pumilum Prahl, 1890</t>
  </si>
  <si>
    <t>Alismataceae</t>
  </si>
  <si>
    <t>Alis gram</t>
  </si>
  <si>
    <t>Alisma gramineum Lej., 1811 - ALISMA GRAMINEUM LEJ., 1811</t>
  </si>
  <si>
    <t>With., 1796</t>
  </si>
  <si>
    <t>Plantain d'eau Ã  feuilles lancÃ©olÃ©es, Alisma lancÃ©olÃ©e</t>
  </si>
  <si>
    <t>Narrow-leaved Water-plantain</t>
  </si>
  <si>
    <t>Alisma lanceolatum With., 1796</t>
  </si>
  <si>
    <t>ALISMA LANCEOLATUM WITH., 1796</t>
  </si>
  <si>
    <t xml:space="preserve">Alisma lanceolatum </t>
  </si>
  <si>
    <t>Alisma lanceolatum With., 1796 _ Alisma plantago-aquatica f. stenophyllum Asch. &amp; Graebn., 1897 _ Alisma plantago-aquatica subsp. lanceolatum (With.) Arcang., 1882 _ Alisma stenophyllum (Asch. &amp; Graebn.) Sam.</t>
  </si>
  <si>
    <t>Alis lanc</t>
  </si>
  <si>
    <t>Alisma lanceolatum With., 1796 - ALISMA LANCEOLATUM WITH., 1796</t>
  </si>
  <si>
    <t>Grand plantain d'eau , Plantain d'eau commun</t>
  </si>
  <si>
    <t>Water-plantain</t>
  </si>
  <si>
    <t>Alisma plantago-aquatica L., 1753</t>
  </si>
  <si>
    <t>ALISMA PLANTAGO-AQUATICA L., 1753</t>
  </si>
  <si>
    <t xml:space="preserve">Alisma plantago-aquatica </t>
  </si>
  <si>
    <t>Alisma plantago-aquatica L., 1753 _ Alisma angustifolia Hoppe, 1797 _ Alisma brevipes Greene, 1900 _ Alisma cordifolium Murray, 1784 _ Alisma latifolia Gilib., 1782 _ Alisma major Gray, 1821 _ Alisma paniculatum Stokes, 1812 _ Alisma plantago-aquatica subsp. michaletii Asch. &amp; Graebn., 1897 _ Alisma subcordatum Raf., 1808 _ Alisma verticillatum Dulac, 1867 _ Echinodorus vulgaris Bubani, 1902</t>
  </si>
  <si>
    <t>Alis plan</t>
  </si>
  <si>
    <t>Alisma plantago-aquatica L., 1753 - ALISMA PLANTAGO-AQUATICA L., 1753</t>
  </si>
  <si>
    <t>water-plantains</t>
  </si>
  <si>
    <t>Alisma L., 1753</t>
  </si>
  <si>
    <t>ALISMA L., 1753</t>
  </si>
  <si>
    <t xml:space="preserve">Alisma </t>
  </si>
  <si>
    <t>Alis sp.</t>
  </si>
  <si>
    <t>Alisma L., 1753 - ALISMA L., 1753</t>
  </si>
  <si>
    <t>Vent., 1799</t>
  </si>
  <si>
    <t>water-plantain family</t>
  </si>
  <si>
    <t>Alismataceae Vent., 1799</t>
  </si>
  <si>
    <t>ALISMATACEAE VENT., 1799</t>
  </si>
  <si>
    <t xml:space="preserve">Alismataceae </t>
  </si>
  <si>
    <t>Alismataceae Vent., 1799 _ Limnocharitaceae Takht. ex Cronquist, 1981</t>
  </si>
  <si>
    <t>Alismataceae Vent., 1799 - ALISMATACEAE VENT., 1799</t>
  </si>
  <si>
    <t>R.Br. ex Bercht. &amp; J.Presl, 1820</t>
  </si>
  <si>
    <t>Alismatales R.Br. ex Bercht. &amp; J.Presl, 1820</t>
  </si>
  <si>
    <t>ALISMATALES R.BR. EX BERCHT. &amp; J.PRESL, 1820</t>
  </si>
  <si>
    <t xml:space="preserve">Alismatales </t>
  </si>
  <si>
    <t>Alismatales R.Br. ex Bercht. &amp; J.Presl, 1820 _ Hydrocharitales Lindl., 1833 _ Potamogetonales Dumort., 1829</t>
  </si>
  <si>
    <t>Alismatales R.Br. ex Bercht. &amp; J.Presl, 1820 - ALISMATALES R.BR. EX BERCHT. &amp; J.PRESL, 1820</t>
  </si>
  <si>
    <t>Moris, 1845</t>
  </si>
  <si>
    <t>HennÃ© jaune, Orcanette jaune</t>
  </si>
  <si>
    <t>Alkanna lutea Moris, 1845</t>
  </si>
  <si>
    <t>ALKANNA LUTEA MORIS, 1845</t>
  </si>
  <si>
    <t xml:space="preserve">Alkanna lutea </t>
  </si>
  <si>
    <t>Alkanna lutea Moris, 1845 _ Alkanna lutea A.DC., 1846 _ Lycopsis setosa Lehm. _ Nonea flavescens Fisch. &amp; C.A.Mey., 1836 _ Nonea setosa (Lehm.) Roem. &amp; Schult., 1819 _ Onochiles lutea (Moris) Bubani, 1897</t>
  </si>
  <si>
    <t>Boraginales</t>
  </si>
  <si>
    <t>Boraginaceae</t>
  </si>
  <si>
    <t>Alka lute</t>
  </si>
  <si>
    <t>Alkanna lutea Moris, 1845 - ALKANNA LUTEA MORIS, 1845</t>
  </si>
  <si>
    <t>Tausch, 1824</t>
  </si>
  <si>
    <t>Orcanette tinctoriale</t>
  </si>
  <si>
    <t>Alkanna matthioli Tausch, 1824</t>
  </si>
  <si>
    <t>ALKANNA MATTHIOLI TAUSCH, 1824</t>
  </si>
  <si>
    <t xml:space="preserve">Alkanna matthioli </t>
  </si>
  <si>
    <t>Alkanna matthioli Tausch, 1824 _ Alkanna bracteolata Greuter, 1972 _ Alkanna lehmannii (Tineo) A.DC., 1846 _ Alkanna tinctoria subsp. lehmannii (Tineo) Nyman, 1881 _ Alkanna tinctoria auct. non Tausch, 1824 _ Alkanna tuberculata (Forssk.) Meikle, 1980 _ Alkanna tuberculata Greuter, 1972 _ Anchusa bracteolata Viv., 1824 _ Anchusa rhizochroa Viv., 1830 _ Anchusa tinctoria (L.) L., 1762 _ Anchusa tuberculata Forssk., 1775 _ Baphorhiza tinctoria Link, 1829 _ Buglossum tinctorium (L.) Lam., 1779 _ Lithospermum lehmannii Tineo, 1844 _ Lithospermum tinctorium L., 1753 _ Lycopsis cyrenaica Spreng., 1825 _ Onochiles tinctoria (L.) Bubani, 1897 _ Rhytispermum tinctorium (Tausch) Link, 1829</t>
  </si>
  <si>
    <t>Alka matt</t>
  </si>
  <si>
    <t>Alkanna matthioli Tausch, 1824 - ALKANNA MATTHIOLI TAUSCH, 1824</t>
  </si>
  <si>
    <t>Alkanna Tausch, 1824</t>
  </si>
  <si>
    <t>ALKANNA TAUSCH, 1824</t>
  </si>
  <si>
    <t xml:space="preserve">Alkanna </t>
  </si>
  <si>
    <t>Alka sp.</t>
  </si>
  <si>
    <t>Alkanna Tausch, 1824 - ALKANNA TAUSCH, 1824</t>
  </si>
  <si>
    <t>(Lobarz.) S.Olsson, Enroth &amp; D.Quandt, 2011</t>
  </si>
  <si>
    <t>Alleniella besseri (Lobarz.) S.Olsson, Enroth &amp; D.Quandt, 2011</t>
  </si>
  <si>
    <t>ALLENIELLA BESSERI (LOBARZ.) S.OLSSON, ENROTH &amp; D.QUANDT, 2011</t>
  </si>
  <si>
    <t xml:space="preserve">Alleniella besseri </t>
  </si>
  <si>
    <t>Alleniella besseri (Lobarz.) S.Olsson, Enroth &amp; D.Quandt, 2011 _ Homalia besseri Lobarz., 1847 _ Neckera besseri (Lobarz.) Jur., 1860</t>
  </si>
  <si>
    <t>Neckeraceae</t>
  </si>
  <si>
    <t>Alle bess</t>
  </si>
  <si>
    <t>Alleniella besseri (Lobarz.) S.Olsson, Enroth &amp; D.Quandt, 2011 - ALLENIELLA BESSERI (LOBARZ.) S.OLSSON, ENROTH &amp; D.QUANDT, 2011</t>
  </si>
  <si>
    <t>(Hedw.) S.Olsson, Enroth &amp; D.Quandt, 2011</t>
  </si>
  <si>
    <t>Flat Neckera</t>
  </si>
  <si>
    <t>Alleniella complanata (Hedw.) S.Olsson, Enroth &amp; D.Quandt, 2011</t>
  </si>
  <si>
    <t>ALLENIELLA COMPLANATA (HEDW.) S.OLSSON, ENROTH &amp; D.QUANDT, 2011</t>
  </si>
  <si>
    <t xml:space="preserve">Alleniella complanata </t>
  </si>
  <si>
    <t>Alleniella complanata (Hedw.) S.Olsson, Enroth &amp; D.Quandt, 2011 _ Homalia complanata (Hedw.) De Not., 1867 _ Hypnum complanatum (Hedw.) L. ex With. _ Leskea complanata Hedw., 1801 _ Neckera complanata var. longifolia Schimp., 1856 _ Neckera complanata var. secunda (Grav.) Velen. _ Neckera complanata var. tenella Schimp., 1856 _ Neckera complanata (Hedw.) Huebener, 1833</t>
  </si>
  <si>
    <t>Alle comp</t>
  </si>
  <si>
    <t>Alleniella complanata (Hedw.) S.Olsson, Enroth &amp; D.Quandt, 2011 - ALLENIELLA COMPLANATA (HEDW.) S.OLSSON, ENROTH &amp; D.QUANDT, 2011</t>
  </si>
  <si>
    <t>S.Olsson, Enroth &amp; D.Quandt, 2011</t>
  </si>
  <si>
    <t>Alleniella S.Olsson, Enroth &amp; D.Quandt, 2011</t>
  </si>
  <si>
    <t>ALLENIELLA S.OLSSON, ENROTH &amp; D.QUANDT, 2011</t>
  </si>
  <si>
    <t xml:space="preserve">Alleniella </t>
  </si>
  <si>
    <t>Alle sp.</t>
  </si>
  <si>
    <t>Alleniella S.Olsson, Enroth &amp; D.Quandt, 2011 - ALLENIELLA S.OLSSON, ENROTH &amp; D.QUANDT, 2011</t>
  </si>
  <si>
    <t>Loisel., 1809</t>
  </si>
  <si>
    <t>Ail Ã  fleurs aiguÃ«s</t>
  </si>
  <si>
    <t>Allium acutiflorum Loisel., 1809</t>
  </si>
  <si>
    <t>ALLIUM ACUTIFLORUM LOISEL., 1809</t>
  </si>
  <si>
    <t xml:space="preserve">Allium acutiflorum </t>
  </si>
  <si>
    <t>Allium acutiflorum Loisel., 1809 _ Allium multiflorum Desf., 1798 _ Allium rotundum subsp. acutiflorum (Loisel.) Douin, 1929 _ Allium rotundum subsp. multiflorum (Desf.) Rouy, 1910 _ Allium rotundum var. multiflorum (Desf.) Nyman, 1882 _ Allium rotundum var. multiflorum (Desf.) P.Fourn., 1935</t>
  </si>
  <si>
    <t>Allioideae</t>
  </si>
  <si>
    <t>Allieae</t>
  </si>
  <si>
    <t>Alli acut</t>
  </si>
  <si>
    <t>Allium acutiflorum Loisel., 1809 - ALLIUM ACUTIFLORUM LOISEL., 1809</t>
  </si>
  <si>
    <t>Ail Faux-Poireau, Carambole</t>
  </si>
  <si>
    <t>Wild Leek</t>
  </si>
  <si>
    <t>Allium ampeloprasum L., 1753</t>
  </si>
  <si>
    <t>ALLIUM AMPELOPRASUM L., 1753</t>
  </si>
  <si>
    <t xml:space="preserve">Allium ampeloprasum </t>
  </si>
  <si>
    <t>Allium ampeloprasum L., 1753 _ Allium albescens Guss., 1854 _ Allium ampeloprasum subsp. ampeloprasum L., 1753 _ Allium ampeloprasum subsp. leucanthum (K.Koch) K.Richt., 1890 _ Allium ampeloprasum subsp. paterfamilias (Boiss.) K.Richt., 1890 _ Allium bertolonii De Not., 1844 _ Allium byzantinum K.Koch, 1849 _ Allium getulum Batt., 1895 _ Allium halleri G.Don, 1827 _ Allium mogadorense Willd. ex Schult. &amp; Schult.f., 1830 _ Allium paterfamilias Boiss., 1859 _ Allium polyanthum sensu Gren., 1855 non Schult. &amp; Schult.f., 1830 _ Allium porraceum Gray, 1821 _ Allium scorodoprasum subsp. babingtonii (Borrer) Nyman, 1882 _ Allium spectabile De Not., 1844 _ Allium thessalum Boiss., 1882 _ Allium tortifolium Batt., 1895 _ Porrum ampeloprasum (L.) Mill., 1768</t>
  </si>
  <si>
    <t>Alli ampe</t>
  </si>
  <si>
    <t>Allium ampeloprasum L., 1753 - ALLIUM AMPELOPRASUM L., 1753</t>
  </si>
  <si>
    <t xml:space="preserve">Allium ampeloprasum var. ampeloprasum </t>
  </si>
  <si>
    <t xml:space="preserve">ALLIUM AMPELOPRASUM VAR. AMPELOPRASUM </t>
  </si>
  <si>
    <t xml:space="preserve">Allium ampeloprasum  ampeloprasum </t>
  </si>
  <si>
    <t>Alli ampe var. ampe</t>
  </si>
  <si>
    <t xml:space="preserve">Allium ampeloprasum var. ampeloprasum  - ALLIUM AMPELOPRASUM VAR. AMPELOPRASUM </t>
  </si>
  <si>
    <t>Ail Ã  tige anguleuse, Ail anguleux</t>
  </si>
  <si>
    <t>Allium angulosum L., 1753</t>
  </si>
  <si>
    <t>ALLIUM ANGULOSUM L., 1753</t>
  </si>
  <si>
    <t xml:space="preserve">Allium angulosum </t>
  </si>
  <si>
    <t>Allium angulosum L., 1753 _ Allium acutangulum subsp. pratense ÄŒelak., 1867 _ Allium acutangulum Schltr. _ Allium acutangulum Schrad., 1808 _ Allium danubiale Spreng., 1807 _ Allium inodorum Willd., 1799 _ Allium laxum G.Don, 1827 _ Allium lusitanicum RedoutÃ©, 1809 _ Allium pratense Friche-Joset &amp; Montandon, 1856 _ Allium tytthocephalum Schult. &amp; Schult.f., 1830 _ Cepa angulosa (L.) Bernh., 1800 _ Rhizirideum acutangulum (Schrad.) Fourr., 1869 _ Xylorhiza angulosa (L.) Salisb., 1866</t>
  </si>
  <si>
    <t>Alli angu</t>
  </si>
  <si>
    <t>Allium angulosum L., 1753 - ALLIUM ANGULOSUM L., 1753</t>
  </si>
  <si>
    <t>L., 1756</t>
  </si>
  <si>
    <t>Allium ascalonicum L., 1756</t>
  </si>
  <si>
    <t>ALLIUM ASCALONICUM L., 1756</t>
  </si>
  <si>
    <t xml:space="preserve">Allium ascalonicum </t>
  </si>
  <si>
    <t>Alli asca</t>
  </si>
  <si>
    <t>Allium ascalonicum L., 1756 - ALLIUM ASCALONICUM L., 1756</t>
  </si>
  <si>
    <t>Allium atroviolaceum Boiss., 1846</t>
  </si>
  <si>
    <t>ALLIUM ATROVIOLACEUM BOISS., 1846</t>
  </si>
  <si>
    <t xml:space="preserve">Allium atroviolaceum </t>
  </si>
  <si>
    <t>Alli atro</t>
  </si>
  <si>
    <t>Allium atroviolaceum Boiss., 1846 - ALLIUM ATROVIOLACEUM BOISS., 1846</t>
  </si>
  <si>
    <t>Ail carÃ©nÃ©, Ail Ã  pÃ©tales carÃ©nÃ©s</t>
  </si>
  <si>
    <t>Keeled Garlic</t>
  </si>
  <si>
    <t>Allium carinatum L., 1753</t>
  </si>
  <si>
    <t>ALLIUM CARINATUM L., 1753</t>
  </si>
  <si>
    <t xml:space="preserve">Allium carinatum </t>
  </si>
  <si>
    <t>Allium carinatum L., 1753 _ Aglitheis carinata (L.) Raf., 1837 _ Allium carinatum subsp. carinatum L., 1753 _ Cepa carinata (L.) Gray, 1821 _ Codonoprasum carinatum (L.) Rchb., 1830 _ Raphione carinata (L.) Salisb., 1866</t>
  </si>
  <si>
    <t>Alli cari</t>
  </si>
  <si>
    <t>Allium carinatum L., 1753 - ALLIUM CARINATUM L., 1753</t>
  </si>
  <si>
    <t>Oignon, Ail oignon</t>
  </si>
  <si>
    <t>Onion</t>
  </si>
  <si>
    <t>Allium cepa L., 1753</t>
  </si>
  <si>
    <t>ALLIUM CEPA L., 1753</t>
  </si>
  <si>
    <t xml:space="preserve">Allium cepa </t>
  </si>
  <si>
    <t>Allium cepa L., 1753 _ Allium ascalonicum auct. non L., 1759 _ Allium cepaeiforme G.Don, 1827 _ Allium esculentum Salisb., 1796 _ Allium salota DostÃ¡l, 1984 _ Cepa alba Renault, 1804 _ Cepa pallens Renault, 1804 _ Cepa rubra Renault, 1804 _ Kepa esculenta Raf., 1837 _ Porrum cepa (L.) Rchb., 1830</t>
  </si>
  <si>
    <t>Alli cepa</t>
  </si>
  <si>
    <t>Allium cepa L., 1753 - ALLIUM CEPA L., 1753</t>
  </si>
  <si>
    <t>Ail petit Moly</t>
  </si>
  <si>
    <t>Allium chamaemoly L., 1753</t>
  </si>
  <si>
    <t>ALLIUM CHAMAEMOLY L., 1753</t>
  </si>
  <si>
    <t xml:space="preserve">Allium chamaemoly </t>
  </si>
  <si>
    <t>Allium chamaemoly L., 1753 _ Allium columnae Bubani, 1902 _ Saturnia cernua Maratti, 1822 _ Saturnia etrusca Jord. &amp; Fourr., 1866 _ Saturnia viridula Jord. &amp; Fourr., 1866</t>
  </si>
  <si>
    <t>Alli cham</t>
  </si>
  <si>
    <t>Allium chamaemoly L., 1753 - ALLIUM CHAMAEMOLY L., 1753</t>
  </si>
  <si>
    <t>Spreng., 1825</t>
  </si>
  <si>
    <t>Ail joli</t>
  </si>
  <si>
    <t>Allium coloratum Spreng., 1825</t>
  </si>
  <si>
    <t>ALLIUM COLORATUM SPRENG., 1825</t>
  </si>
  <si>
    <t xml:space="preserve">Allium coloratum </t>
  </si>
  <si>
    <t>Allium coloratum Spreng., 1825 _ Allium carinatum subsp. pulchellum Bonnier &amp; Layens, 1894 _ Allium carinatum auct. non L., 1753 _ Allium cirrhosum Vand., 1771 _ Allium flavum subsp. pulchellum K.Richt., 1890 _ Allium fontanesii J.Gay, 1847 _ Allium pulchellum G.Don, 1827 _ Codonoprasum pulchellum Fourr., 1869</t>
  </si>
  <si>
    <t>Alli colo</t>
  </si>
  <si>
    <t>Allium coloratum Spreng., 1825 - ALLIUM COLORATUM SPRENG., 1825</t>
  </si>
  <si>
    <t>Guss., 1855</t>
  </si>
  <si>
    <t>Ail des Ã®les</t>
  </si>
  <si>
    <t>Allium commutatum Guss., 1855</t>
  </si>
  <si>
    <t>ALLIUM COMMUTATUM GUSS., 1855</t>
  </si>
  <si>
    <t xml:space="preserve">Allium commutatum </t>
  </si>
  <si>
    <t>Allium commutatum Guss., 1855 _ Allium ampeloprasum subsp. bimetrale (Gand.) Hayek, 1932 _ Allium ampeloprasum subsp. commutatum (Guss.) Cif. &amp; Giacom., 1950 _ Allium bimetrale Gand., 1916 _ Allium rotundum subsp. commutatum (Guss.) Nyman, 1882 _ Allium willdii Heldr., 1876</t>
  </si>
  <si>
    <t>Alli comm</t>
  </si>
  <si>
    <t>Allium commutatum Guss., 1855 - ALLIUM COMMUTATUM GUSS., 1855</t>
  </si>
  <si>
    <t>Jord. ex Gren., 1855</t>
  </si>
  <si>
    <t>Ail semblable</t>
  </si>
  <si>
    <t>Allium consimile Jord. ex Gren., 1855</t>
  </si>
  <si>
    <t>ALLIUM CONSIMILE JORD. EX GREN., 1855</t>
  </si>
  <si>
    <t xml:space="preserve">Allium consimile </t>
  </si>
  <si>
    <t>Allium consimile Jord. ex Gren., 1855 _ Allium carinatum var. consimile Gren., 1855</t>
  </si>
  <si>
    <t>Alli cons</t>
  </si>
  <si>
    <t>Allium consimile Jord. ex Gren., 1855 - ALLIUM CONSIMILE JORD. EX GREN., 1855</t>
  </si>
  <si>
    <t>Jauzein, J.-M.Tison, DeschÃ¢tres &amp; H.Couderc, 2002</t>
  </si>
  <si>
    <t xml:space="preserve">Ail de Corse </t>
  </si>
  <si>
    <t>Allium corsicum Jauzein, J.-M.Tison, DeschÃ¢tres &amp; H.Couderc, 2002</t>
  </si>
  <si>
    <t>ALLIUM CORSICUM JAUZEIN, J.-M.TISON, DESCHÃ¢TRES &amp; H.COUDERC, 2002</t>
  </si>
  <si>
    <t xml:space="preserve">Allium corsicum </t>
  </si>
  <si>
    <t>Alli cors</t>
  </si>
  <si>
    <t>Allium corsicum Jauzein, J.-M.Tison, DeschÃ¢tres &amp; H.Couderc, 2002 - ALLIUM CORSICUM JAUZEIN, J.-M.TISON, DESCHÃ¢TRES &amp; H.COUDERC, 2002</t>
  </si>
  <si>
    <t>Ten., 1829</t>
  </si>
  <si>
    <t>Allium cyrilli Ten., 1829</t>
  </si>
  <si>
    <t>ALLIUM CYRILLI TEN., 1829</t>
  </si>
  <si>
    <t xml:space="preserve">Allium cyrilli </t>
  </si>
  <si>
    <t>Allium cyrilli Ten., 1829 _ Allium nigrum var. multibulbosum sensu P.Fourn., 1935</t>
  </si>
  <si>
    <t>Alli cyri</t>
  </si>
  <si>
    <t>Allium cyrilli Ten., 1829 - ALLIUM CYRILLI TEN., 1829</t>
  </si>
  <si>
    <t>Thore, 1803</t>
  </si>
  <si>
    <t>Ail des landes, Ail des bruyÃ¨res</t>
  </si>
  <si>
    <t>Allium ericetorum Thore, 1803</t>
  </si>
  <si>
    <t>ALLIUM ERICETORUM THORE, 1803</t>
  </si>
  <si>
    <t xml:space="preserve">Allium ericetorum </t>
  </si>
  <si>
    <t>Allium ericetorum Thore, 1803 _ Allium ambiguum sensu DC., 1805 _ Allium graminifolium Pers., 1805 _ Allium ochroleucum var. haussmanni Rouy _ Allium ochroleucum auct. non Waldst. &amp; Kit., 1804 _ Allium ochroleucum sensu Willk., 1861 non Waldst. &amp; Kit., 1804 _ Allium suaveolens proles ericetorum (Thore) Rouy, 1910 _ Allium suaveolens subsp. ericetorum (Thore) Cout., 1913 _ Allium xanthicum Griseb. &amp; Schenk, 1852</t>
  </si>
  <si>
    <t>Alli eric</t>
  </si>
  <si>
    <t>Allium ericetorum Thore, 1803 - ALLIUM ERICETORUM THORE, 1803</t>
  </si>
  <si>
    <t>Ail fistuleux, Ciboule</t>
  </si>
  <si>
    <t>Welsh Onion</t>
  </si>
  <si>
    <t>Allium fistulosum L., 1753</t>
  </si>
  <si>
    <t>ALLIUM FISTULOSUM L., 1753</t>
  </si>
  <si>
    <t xml:space="preserve">Allium fistulosum </t>
  </si>
  <si>
    <t>Allium fistulosum L., 1753 _ Allium altaicum Pall., 1776 _ Allium cepa subsp. fistulosum (L.) Douin, 1929 _ Cepa ventricosa Moench, 1794 _ Phyllodolon fistulosum (L.) Salisb., 1866</t>
  </si>
  <si>
    <t>Alli fist</t>
  </si>
  <si>
    <t>Allium fistulosum L., 1753 - ALLIUM FISTULOSUM L., 1753</t>
  </si>
  <si>
    <t>Ail jaune</t>
  </si>
  <si>
    <t>Allium flavum L., 1753</t>
  </si>
  <si>
    <t>ALLIUM FLAVUM L., 1753</t>
  </si>
  <si>
    <t xml:space="preserve">Allium flavum </t>
  </si>
  <si>
    <t>Allium flavum L., 1753 _ Allium flavum subsp. flavum L., 1753 _ Allium flavum subsp. guicciardii (Heldr.) K.Richt., 1890 _ Allium guicciardii Heldr., 1876 _ Allium pulchellum subsp. guicciardii (Heldr.) Nyman, 1882 _ Allium webbii Clementi, 1857 _ Cepa flava (L.) Moench, 1794 _ Codonoprasum flavum (L.) Rchb., 1830</t>
  </si>
  <si>
    <t>Alli flav</t>
  </si>
  <si>
    <t>Allium flavum L., 1753 - ALLIUM FLAVUM L., 1753</t>
  </si>
  <si>
    <t>Waldst. &amp; Kit., 1812</t>
  </si>
  <si>
    <t>Allium flexum Waldst. &amp; Kit., 1812</t>
  </si>
  <si>
    <t>ALLIUM FLEXUM WALDST. &amp; KIT., 1812</t>
  </si>
  <si>
    <t xml:space="preserve">Allium flexum </t>
  </si>
  <si>
    <t>Allium flexum Waldst. &amp; Kit., 1812 _ Allium carinatum subsp. violaceum (Willd. ex Schltdl.) K.Richt., 1890 _ Allium carinatum var. asperum sensu Guin. &amp; R.Vilm. non Regel, 1875 _ Allium carinatum var. flexifolium (Jord.) Cariot &amp; St.-Lag., 1889 _ Allium carinatum var. violaceum (Willd. ex Schltdl.) Regel, 1875 _ Allium denticulatum Kit. ex Kanitz, 1863 _ Allium flexifolium Jord., 1855 _ Allium flexuosum Host, 1827 _ Allium foetidum Willd. ex Schltdl., 1813 _ Allium violaceum Willd. ex Schltdl., 1813 _ Codonoprasum flexum Rchb., 1830</t>
  </si>
  <si>
    <t>Alli flex</t>
  </si>
  <si>
    <t>Allium flexum Waldst. &amp; Kit., 1812 - ALLIUM FLEXUM WALDST. &amp; KIT., 1812</t>
  </si>
  <si>
    <t>Steven, 1809</t>
  </si>
  <si>
    <t>Ail goutteux</t>
  </si>
  <si>
    <t>Allium guttatum Steven, 1809</t>
  </si>
  <si>
    <t>ALLIUM GUTTATUM STEVEN, 1809</t>
  </si>
  <si>
    <t xml:space="preserve">Allium guttatum </t>
  </si>
  <si>
    <t>Alli gutt</t>
  </si>
  <si>
    <t>Allium guttatum Steven, 1809 - ALLIUM GUTTATUM STEVEN, 1809</t>
  </si>
  <si>
    <t>(Parl.) Soldano, 1994</t>
  </si>
  <si>
    <t>Ail de Sardaigne</t>
  </si>
  <si>
    <t>Allium guttatum subsp. tenorei (Parl.) Soldano, 1994</t>
  </si>
  <si>
    <t>ALLIUM GUTTATUM SUBSP. TENOREI (PARL.) SOLDANO, 1994</t>
  </si>
  <si>
    <t xml:space="preserve">Allium guttatum subsp. tenorei </t>
  </si>
  <si>
    <t>Allium guttatum subsp. tenorei (Parl.) Soldano, 1994 _ Allium confusum HalÃ¡csy, 1904 _ Allium gaditanum PÃ©rez Lara ex Willk., 1883 _ Allium guttatum subsp. sardoum (Moris) Stearn, 1978 _ Allium involucratum Welw. ex Cout., 1939 _ Allium margaritaceum subsp. tenorei (Parl.) A.Terracc., 1889 _ Allium margaritaceum var. tenorei Parl., 1857 _ Allium margaritaceum Sm., 1809 _ Allium sardoum Moris, 1828 _ Allium sphaerocephalon subsp. sardoum (Moris) K.Richt., 1890 _ Plexistena margaritacea Wender., 1837</t>
  </si>
  <si>
    <t>Alli gutt ssp. teno</t>
  </si>
  <si>
    <t>Allium guttatum subsp. tenorei (Parl.) Soldano, 1994 - ALLIUM GUTTATUM SUBSP. TENOREI (PARL.) SOLDANO, 1994</t>
  </si>
  <si>
    <t>Allium lineare L., 1753</t>
  </si>
  <si>
    <t>ALLIUM LINEARE L., 1753</t>
  </si>
  <si>
    <t xml:space="preserve">Allium lineare </t>
  </si>
  <si>
    <t>Alli line</t>
  </si>
  <si>
    <t>Allium lineare L., 1753 - ALLIUM LINEARE L., 1753</t>
  </si>
  <si>
    <t>D.Delaroche, 1811</t>
  </si>
  <si>
    <t>Ail en panicule</t>
  </si>
  <si>
    <t>Allium longispathum D.Delaroche, 1811</t>
  </si>
  <si>
    <t>ALLIUM LONGISPATHUM D.DELAROCHE, 1811</t>
  </si>
  <si>
    <t xml:space="preserve">Allium longispathum </t>
  </si>
  <si>
    <t>Allium longispathum D.Delaroche, 1811 _ Allium dentiferum Webb, 1848 _ Allium intermedium DC., 1815 _ Allium pallens subsp. paniculatum (L.) Arcang., 1882 _ Allium paniculatum subsp. intermedium (DC.) Cif. &amp; Giacom., 1950 _ Allium paniculatum subsp. longispathum (D.Delaroche) K.Richt., 1890 _ Allium paniculatum subsp. paniculatum L., 1759 _ Allium paniculatum var. intermedium (DC.) Rouy, 1910 _ Allium paniculatum var. longispathum (D.Delaroche) Regel, 1875 _ Allium paniculatum var. micranthum Rouy, 1910 _ Allium paniculatum auct. non L., 1759 p.p. _ Allium praecissum Rchb., 1842 _ Allium pugetii Gand., 1875 _ Cepa paniculata (L.) Moench, 1794 _ Codonoprasum longispathum (D.Delaroche) Rchb., 1830 _ Codonoprasum paniculatum (L.) Rchb., 1830 _ Kalabotis paniculatum (L.) Raf., 1837 _ Porrum paniculatum (L.) Moench, 1802 _ Raphione paniculata (L.) Salisb., 1866</t>
  </si>
  <si>
    <t>Alli long</t>
  </si>
  <si>
    <t>Allium longispathum D.Delaroche, 1811 - ALLIUM LONGISPATHUM D.DELAROCHE, 1811</t>
  </si>
  <si>
    <t>Ail des collines</t>
  </si>
  <si>
    <t>Allium lusitanicum Lam., 1783</t>
  </si>
  <si>
    <t>ALLIUM LUSITANICUM LAM., 1783</t>
  </si>
  <si>
    <t xml:space="preserve">Allium lusitanicum </t>
  </si>
  <si>
    <t>Allium lusitanicum Lam., 1783 _ Allium acutangulum subsp. petraeum (DC.) ÄŒelak., 1867 _ Allium acutangulum var. petraeum DC., 1805 _ Allium ancipiticaule Delarbre, 1800 _ Allium calcareum Friche-Joset &amp; Montandon, 1856 _ Allium fallax subsp. montanum Fr., 1839 _ Allium fallax var. glaucum (Schrad. ex Poir.) Rouy, 1910 _ Allium fallax Schult. &amp; Schult.f., 1830 _ Allium fallens Bubani, 1902 _ Allium glaucum subsp. serotinum K.Richt., 1890 _ Allium glaucum Schrad. ex Poir., 1810 _ Allium montanum subsp. lusitanicum (Lam.) Nyman, 1882 _ Allium montanum F.W.Schmidt, 1794 _ Allium petraeum (DC.) Kirschl., 1857 _ Allium petraeum Genty, 1890 _ Allium senescens subsp. montanum (Fr.) Holub, 1970 _ Allium serotinum sensu H.J.Coste _ Allium spirale Willd. ex Schltdl., 1813 _ Rhizirideum fallax (Schult. &amp; Schult.f.) Fourr., 1869</t>
  </si>
  <si>
    <t>Alli lusi</t>
  </si>
  <si>
    <t>Allium lusitanicum Lam., 1783 - ALLIUM LUSITANICUM LAM., 1783</t>
  </si>
  <si>
    <t>Ail dorÃ©, Ail Moly</t>
  </si>
  <si>
    <t>Yellow Garlic</t>
  </si>
  <si>
    <t>Allium moly L., 1753</t>
  </si>
  <si>
    <t>ALLIUM MOLY L., 1753</t>
  </si>
  <si>
    <t xml:space="preserve">Allium moly </t>
  </si>
  <si>
    <t>Allium moly L., 1753 _ Allium aureum Lam., 1779 _ Allium flavum Salisb., 1796 _ Cepa moly (L.) Moench, 1794 _ Kalabotis moly (L.) Raf., 1837 _ Molyza moly (L.) Salisb., 1866</t>
  </si>
  <si>
    <t>Alli moly</t>
  </si>
  <si>
    <t>Allium moly L., 1753 - ALLIUM MOLY L., 1753</t>
  </si>
  <si>
    <t>Ail musquÃ©</t>
  </si>
  <si>
    <t>Allium moschatum L., 1753</t>
  </si>
  <si>
    <t>ALLIUM MOSCHATUM L., 1753</t>
  </si>
  <si>
    <t xml:space="preserve">Allium moschatum </t>
  </si>
  <si>
    <t>Allium moschatum L., 1753 _ Allium capillare Cav., 1795 _ Allium cupanii Guss., 1826 _ Allium setaceum Waldst. &amp; Kit., 1802 _ Allium tenuissimum Hablitz, 1788 _ Scorodon moschatum (L.) Fourr., 1869</t>
  </si>
  <si>
    <t>Alli mosc</t>
  </si>
  <si>
    <t>Allium moschatum L., 1753 - ALLIUM MOSCHATUM L., 1753</t>
  </si>
  <si>
    <t>Jacq., 1773</t>
  </si>
  <si>
    <t>Allium multibulbosum Jacq., 1773</t>
  </si>
  <si>
    <t>ALLIUM MULTIBULBOSUM JACQ., 1773</t>
  </si>
  <si>
    <t xml:space="preserve">Allium multibulbosum </t>
  </si>
  <si>
    <t>Allium multibulbosum Jacq., 1773 _ Allium nigrum subsp. multibulbosum (Jacq.) Holmboe, 1914 _ Allium nigrum var. multibulbosum (Jacq.) Rouy, 1910</t>
  </si>
  <si>
    <t>Alli mult</t>
  </si>
  <si>
    <t>Allium multibulbosum Jacq., 1773 - ALLIUM MULTIBULBOSUM JACQ., 1773</t>
  </si>
  <si>
    <t>Vill., 1779</t>
  </si>
  <si>
    <t>Ail Ã  fleurs de Narcisse, Ail Ã  feuilles de Narcisse</t>
  </si>
  <si>
    <t>Allium narcissiflorum Vill., 1779</t>
  </si>
  <si>
    <t>ALLIUM NARCISSIFLORUM VILL., 1779</t>
  </si>
  <si>
    <t xml:space="preserve">Allium narcissiflorum </t>
  </si>
  <si>
    <t>Allium narcissiflorum Vill., 1779 _ Allium grandiflorum Lam., 1783 _ Allium pedemontanum Willd., 1799 _ Allium roseum L., 1762</t>
  </si>
  <si>
    <t>Alli narc</t>
  </si>
  <si>
    <t>Allium narcissiflorum Vill., 1779 - ALLIUM NARCISSIFLORUM VILL., 1779</t>
  </si>
  <si>
    <t>Cirillo, 1788</t>
  </si>
  <si>
    <t>Ail de Naples, Ail blanc</t>
  </si>
  <si>
    <t>Neapolitan Garlic</t>
  </si>
  <si>
    <t>Allium neapolitanum Cirillo, 1788</t>
  </si>
  <si>
    <t>ALLIUM NEAPOLITANUM CIRILLO, 1788</t>
  </si>
  <si>
    <t xml:space="preserve">Allium neapolitanum </t>
  </si>
  <si>
    <t>Allium neapolitanum Cirillo, 1788 _ Allium album Santi, 1795 _ Allium amblyopetalum Link, 1834 _ Allium candidissimum Cav., 1799 _ Allium cowanii Lindl., 1824 _ Allium gouanii G.Don, 1827 _ Allium inodorum Aiton, 1789 _ Allium lacteum Sm., 1809 _ Allium laetum Pollini, 1812 _ Allium sieberianum Schult. &amp; Schult.f., 1830 _ Allium sulcatum DC., 1816</t>
  </si>
  <si>
    <t>Alli neap</t>
  </si>
  <si>
    <t>Allium neapolitanum Cirillo, 1788 - ALLIUM NEAPOLITANUM CIRILLO, 1788</t>
  </si>
  <si>
    <t>Ail noir, Ail de Chine</t>
  </si>
  <si>
    <t>Broad-leaved Leek</t>
  </si>
  <si>
    <t>Allium nigrum L., 1762</t>
  </si>
  <si>
    <t>ALLIUM NIGRUM L., 1762</t>
  </si>
  <si>
    <t xml:space="preserve">Allium nigrum </t>
  </si>
  <si>
    <t>Allium nigrum L., 1762 _ Allium bauerianum Baker, 1874 _ Allium dumetorum Feinbrun &amp; Szel., 1948 _ Allium magicum L., 1753 _ Allium monspessulanum Gouan, 1773 _ Allium narcissifolium Lam., 1779 _ Allium odorum Ten., 1815 _ Kalabotis nigrum (L.) Raf., 1837 _ Panstenum monspessulanum (Gouan) Raf., 1837</t>
  </si>
  <si>
    <t>Alli nigr</t>
  </si>
  <si>
    <t>Allium nigrum L., 1762 - ALLIUM NIGRUM L., 1762</t>
  </si>
  <si>
    <t>DC., 1804</t>
  </si>
  <si>
    <t>Allium obtusiflorum DC., 1804</t>
  </si>
  <si>
    <t>ALLIUM OBTUSIFLORUM DC., 1804</t>
  </si>
  <si>
    <t xml:space="preserve">Allium obtusiflorum </t>
  </si>
  <si>
    <t>Allium obtusiflorum DC., 1804 _ Allium maritimum Raf., 1810 _ Allium pusillum Cirillo ex Ten., 1813</t>
  </si>
  <si>
    <t>Alli obtu</t>
  </si>
  <si>
    <t>Allium obtusiflorum DC., 1804 - ALLIUM OBTUSIFLORUM DC., 1804</t>
  </si>
  <si>
    <t>Waldst. &amp; Kit., 1805</t>
  </si>
  <si>
    <t>Allium ochroleucum Waldst. &amp; Kit., 1805</t>
  </si>
  <si>
    <t>ALLIUM OCHROLEUCUM WALDST. &amp; KIT., 1805</t>
  </si>
  <si>
    <t xml:space="preserve">Allium ochroleucum </t>
  </si>
  <si>
    <t>Alli ochr</t>
  </si>
  <si>
    <t>Allium ochroleucum Waldst. &amp; Kit., 1805 - ALLIUM OCHROLEUCUM WALDST. &amp; KIT., 1805</t>
  </si>
  <si>
    <t>Ail maraÃ®cher, Ail des endroits cultivÃ©s</t>
  </si>
  <si>
    <t>Field Garlic</t>
  </si>
  <si>
    <t>Allium oleraceum L., 1753</t>
  </si>
  <si>
    <t>ALLIUM OLERACEUM L., 1753</t>
  </si>
  <si>
    <t xml:space="preserve">Allium oleraceum </t>
  </si>
  <si>
    <t>Allium oleraceum L., 1753 _ Allium alpicolum (Jord. &amp; Fourr.) Verl., 1872 _ Allium complanatum (Fr.) Boreau, 1844 _ Allium oleraceum proles complanatum (Fr.) Rouy, 1910 _ Allium oleraceum subsp. complanatum (Fr.) Berher, 1887 _ Allium oleraceum subsp. oleraceum L., 1753 _ Allium oleraceum var. alpestre BrÃ¼gger, 1886 _ Allium oleraceum var. alpicola (Jord. &amp; Fourr.) Asch. &amp; Graebn., 1905 _ Allium oleraceum var. complanatum Fr., 1828 _ Allium oxypetalum G.Don, 1827 _ Allium virens Lam., 1783 _ Allium virescens Lam., 1779 _ Codonoprasum alpicola Jord. &amp; Fourr., 1868 _ Codonoprasum oleraceum (L.) Rchb., 1830 _ Porrum oleraceum (L.) Moench, 1802 _ Raphione oleracea (L.) Salisb., 1866</t>
  </si>
  <si>
    <t>Allium oleraceum L., 1753 - ALLIUM OLERACEUM L., 1753</t>
  </si>
  <si>
    <t>Brullo, Pavone &amp; Salmeri, 1977</t>
  </si>
  <si>
    <t>Ail de Girerd</t>
  </si>
  <si>
    <t>Allium oporinanthum Brullo, Pavone &amp; Salmeri, 1977</t>
  </si>
  <si>
    <t>ALLIUM OPORINANTHUM BRULLO, PAVONE &amp; SALMERI, 1977</t>
  </si>
  <si>
    <t xml:space="preserve">Allium oporinanthum </t>
  </si>
  <si>
    <t>Allium oporinanthum Brullo, Pavone &amp; Salmeri, 1977 _ Allium oleraceum subsp. girerdii J.-M.Tison, 1993 _ Allium paniculatum auct. non L., 1759 p.p.</t>
  </si>
  <si>
    <t>Alli opor</t>
  </si>
  <si>
    <t>Allium oporinanthum Brullo, Pavone &amp; Salmeri, 1977 - ALLIUM OPORINANTHUM BRULLO, PAVONE &amp; SALMERI, 1977</t>
  </si>
  <si>
    <t>B.Fedtsch., 1906</t>
  </si>
  <si>
    <t>Allium oschaninii B.Fedtsch., 1906</t>
  </si>
  <si>
    <t>ALLIUM OSCHANINII B.FEDTSCH., 1906</t>
  </si>
  <si>
    <t xml:space="preserve">Allium oschaninii </t>
  </si>
  <si>
    <t>Alli osch</t>
  </si>
  <si>
    <t>Allium oschaninii B.Fedtsch., 1906 - ALLIUM OSCHANINII B.FEDTSCH., 1906</t>
  </si>
  <si>
    <t>Ail pÃ¢le</t>
  </si>
  <si>
    <t>Allium pallens L., 1762</t>
  </si>
  <si>
    <t>ALLIUM PALLENS L., 1762</t>
  </si>
  <si>
    <t xml:space="preserve">Allium pallens </t>
  </si>
  <si>
    <t>Allium pallens L., 1762 _ Allium amblyanthum Zahar., 1975 _ Allium collinum Guss., 1831 _ Allium coppoleri Tineo, 1827 _ Allium flavum sensu Gouan non L., 1753 _ Allium pallens subsp. pallens L., 1762 _ Allium paniculatum subsp. pallens (L.) K.Richt., 1890 _ Allium paniculatum subsp. pallens Sudre, 1907 _ Allium paniculatum var. pallens (L.) Gren., 1855 _ Allium parviflorum Desf., 1798 _ Allium serbicum Vis. &amp; PanÄiÄ‡, 1864 _ Allium stearnii Pastor &amp; ValdÃ©s, 1983 _ Kalabotis pallens Raf., 1837 _ Raphione pallens (L.) Salisb., 1866</t>
  </si>
  <si>
    <t>Alli pall</t>
  </si>
  <si>
    <t>Allium pallens L., 1762 - ALLIUM PALLENS L., 1762</t>
  </si>
  <si>
    <t>Allium paniculatum L., 1759</t>
  </si>
  <si>
    <t>ALLIUM PANICULATUM L., 1759</t>
  </si>
  <si>
    <t xml:space="preserve">Allium paniculatum </t>
  </si>
  <si>
    <t>Alli pani</t>
  </si>
  <si>
    <t>Allium paniculatum L., 1759 - ALLIUM PANICULATUM L., 1759</t>
  </si>
  <si>
    <t>(M.Bieb.) G.Don, 1827</t>
  </si>
  <si>
    <t>Few-flowered Garlic</t>
  </si>
  <si>
    <t>Allium paradoxum (M.Bieb.) G.Don, 1827</t>
  </si>
  <si>
    <t>ALLIUM PARADOXUM (M.BIEB.) G.DON, 1827</t>
  </si>
  <si>
    <t xml:space="preserve">Allium paradoxum </t>
  </si>
  <si>
    <t>Alli para</t>
  </si>
  <si>
    <t>Allium paradoxum (M.Bieb.) G.Don, 1827 - ALLIUM PARADOXUM (M.BIEB.) G.DON, 1827</t>
  </si>
  <si>
    <t>Viv., 1825</t>
  </si>
  <si>
    <t>Ail Ã  fleurs peu nombreuses</t>
  </si>
  <si>
    <t>Allium parciflorum Viv., 1825</t>
  </si>
  <si>
    <t>ALLIUM PARCIFLORUM VIV., 1825</t>
  </si>
  <si>
    <t xml:space="preserve">Allium parciflorum </t>
  </si>
  <si>
    <t>Allium parciflorum Viv., 1825 _ Allium pauciflorum Gren. &amp; Godr., 1856</t>
  </si>
  <si>
    <t>Alli parc</t>
  </si>
  <si>
    <t>Allium parciflorum Viv., 1825 - ALLIUM PARCIFLORUM VIV., 1825</t>
  </si>
  <si>
    <t>Ten., 1815</t>
  </si>
  <si>
    <t>Ail pendant</t>
  </si>
  <si>
    <t>Italian Garlic</t>
  </si>
  <si>
    <t>Allium pendulinum Ten., 1815</t>
  </si>
  <si>
    <t>ALLIUM PENDULINUM TEN., 1815</t>
  </si>
  <si>
    <t xml:space="preserve">Allium pendulinum </t>
  </si>
  <si>
    <t>Allium pendulinum Ten., 1815 _ Allium triquetrum proles pendulinum (Ten.) Rouy, 1910 _ Allium triquetrum subsp. pendulinum K.Richt., 1890 _ Allium triquetrum subsp. pendulinum (Ten.) Ball, 1878 _ Allium triquetrum var. pendulinum (Ten.) Regel, 1875</t>
  </si>
  <si>
    <t>Alli pend</t>
  </si>
  <si>
    <t>Allium pendulinum Ten., 1815 - ALLIUM PENDULINUM TEN., 1815</t>
  </si>
  <si>
    <t>Allium permixtum Guss., 1827</t>
  </si>
  <si>
    <t>ALLIUM PERMIXTUM GUSS., 1827</t>
  </si>
  <si>
    <t xml:space="preserve">Allium permixtum </t>
  </si>
  <si>
    <t>Allium permixtum Guss., 1827 _ Allium roseum subsp. permixtum (Guss.) Nyman, 1882 _ Allium subhirsutum subsp. permixtum (Guss.) K.Richt., 1890</t>
  </si>
  <si>
    <t>Alli perm</t>
  </si>
  <si>
    <t>Allium permixtum Guss., 1827 - ALLIUM PERMIXTUM GUSS., 1827</t>
  </si>
  <si>
    <t>(M.Bieb.) Cavara &amp; Grande, 1913</t>
  </si>
  <si>
    <t>Alliaire, Herbe aux aulx</t>
  </si>
  <si>
    <t>Garlic Mustard</t>
  </si>
  <si>
    <t>Alliaria petiolata (M.Bieb.) Cavara &amp; Grande, 1913</t>
  </si>
  <si>
    <t>ALLIARIA PETIOLATA (M.BIEB.) CAVARA &amp; GRANDE, 1913</t>
  </si>
  <si>
    <t xml:space="preserve">Alliaria petiolata </t>
  </si>
  <si>
    <t>Alliaria petiolata (M.Bieb.) Cavara &amp; Grande, 1913 _ Alliaria alboi Sennen, 1926 _ Alliaria matthioli Rupr., 1869 _ Alliaria officinalis Andrz. ex M.Bieb., 1819 _ Arabis alliaria (L.) Bernh., 1800 _ Arabis petiolata M.Bieb., 1808 _ Crucifera alliaria (L.) E.H.L.Krause, 1902 _ Erysimum alliaceum Salisb., 1796 _ Erysimum alliaria L., 1753 _ Erysimum cordifolium Stokes, 1812 _ Hesperis alliaria (L.) Lam., 1779 _ Sisymbrium alliaria (L.) Scop., 1772 _ Sisymbrium truncatum Dulac, 1867</t>
  </si>
  <si>
    <t>Alliaria petiolata (M.Bieb.) Cavara &amp; Grande, 1913 - ALLIARIA PETIOLATA (M.BIEB.) CAVARA &amp; GRANDE, 1913</t>
  </si>
  <si>
    <t>Schult. &amp; Schult.f., 1830</t>
  </si>
  <si>
    <t>Ail Ã  nombreuses fleurs, Poireau des vignes</t>
  </si>
  <si>
    <t>Allium polyanthum Schult. &amp; Schult.f., 1830</t>
  </si>
  <si>
    <t>ALLIUM POLYANTHUM SCHULT. &amp; SCHULT.F., 1830</t>
  </si>
  <si>
    <t xml:space="preserve">Allium polyanthum </t>
  </si>
  <si>
    <t>Allium polyanthum Schult. &amp; Schult.f., 1830 _ Allium ampeloprasum subsp. polyanthum (Schult. &amp; Schult.f.) O.BolÃ²s, Vigo, Masalles &amp; Ninot, 1990 _ Allium multiflorum DC., 1815 _ Allium porrum subsp. polyanthum (Schult. &amp; Schult.f.) Jauzein &amp; J.-M.Tison, 2005</t>
  </si>
  <si>
    <t>Alli poly</t>
  </si>
  <si>
    <t>Allium polyanthum Schult. &amp; Schult.f., 1830 - ALLIUM POLYANTHUM SCHULT. &amp; SCHULT.F., 1830</t>
  </si>
  <si>
    <t>Poireau, Ail poireau</t>
  </si>
  <si>
    <t>Leek</t>
  </si>
  <si>
    <t>Allium porrum L., 1753</t>
  </si>
  <si>
    <t>ALLIUM PORRUM L., 1753</t>
  </si>
  <si>
    <t xml:space="preserve">Allium porrum </t>
  </si>
  <si>
    <t>Allium porrum L., 1753 _ Allium ampeloprasum var. porrum (L.) J.Gay, 1847 _ Allium atroviolaceum sensu J.P.Chabert, 1995 non Boiss., 1846 _ Allium laetum Salisb., 1796 _ Allium porrum subsp. porrum L., 1753 _ Porrum commune Rchb., 1830 _ Porrum sativum Mill., 1768</t>
  </si>
  <si>
    <t>Allium porrum L., 1753 - ALLIUM PORRUM L., 1753</t>
  </si>
  <si>
    <t>Ail rose</t>
  </si>
  <si>
    <t>Rosy Garlic</t>
  </si>
  <si>
    <t>Allium roseum L., 1753</t>
  </si>
  <si>
    <t>ALLIUM ROSEUM L., 1753</t>
  </si>
  <si>
    <t xml:space="preserve">Allium roseum </t>
  </si>
  <si>
    <t>Allium roseum L., 1753 _ Allium albidum Jord. &amp; Fourr., 1868 _ Allium ambiguum Sm., 1823 _ Allium amoenum G.Don, 1827 _ Allium carneum O.Targ.Tozz., 1802 _ Allium confertum Jord. &amp; Fourr., 1868 _ Allium corbariense Timb.-Lagr. ex Nyman, 1882 _ Allium illyricum Jacq., 1789 _ Allium incarnatum Hornem., 1813 _ Allium majale Cirillo, 1788 _ Allium maritimum sensu H.J.Coste, 1905 _ Allium obtusiflorum Req. _ Allium obtusiflorum sensu H.J.Coste, 1905 _ Allium odoratissimum Desf., 1798 _ Allium pusillum sensu H.J.Coste, 1905 _ Allium roseum proles confertum (Jord. &amp; Fourr.) Rouy, 1910 _ Allium roseum proles corbariense (Timb.-Lagr. ex Nyman) Rouy, 1910 _ Allium roseum subsp. ambiguum K.Richt., 1890 _ Allium roseum subsp. bulbiferum (Kunth) E.F.Warb., 1952 _ Allium roseum subsp. majale (Cirillo) K.Richt., 1890 _ Allium roseum var. bulbiferum Kunth, 1843 _ Allium roseum var. confertum (Jord. &amp; Fourr.) P.Fourn., 1935 _ Allium roseum var. corbariense (Timb.-Lagr. ex Nyman) Douin, 1929 _ Allium roseum var. grandiflorum Briq., 1910 _ Allium roseum var. insulare Gennari ex Barbey, 1885 _ Allium roseum var. majale (Cirillo) Regel, 1875 _ Allium roseum var. requienii Rouy, 1910 _ Allium subalbidum Jord. &amp; Fourr., 1868 _ Allium subhirsutum var. brachystemon (RedoutÃ©) P.Fourn., 1935 _ Allium tenorei Spreng., 1825 _ Allium tinei J.Presl &amp; C.Presl, 1822 _ Cepa flexuosa Moench, 1802 _ Molium roseum (L.) Fourr., 1869</t>
  </si>
  <si>
    <t>Allium roseum L., 1753 - ALLIUM ROSEUM L., 1753</t>
  </si>
  <si>
    <t>Allium roseum subsp. roseum L., 1753</t>
  </si>
  <si>
    <t>ALLIUM ROSEUM SUBSP. ROSEUM L., 1753</t>
  </si>
  <si>
    <t xml:space="preserve">Allium roseum subsp. roseum </t>
  </si>
  <si>
    <t>Alli rose ssp. rose</t>
  </si>
  <si>
    <t>Allium roseum subsp. roseum L., 1753 - ALLIUM ROSEUM SUBSP. ROSEUM L., 1753</t>
  </si>
  <si>
    <t>Ail arrondi</t>
  </si>
  <si>
    <t>Allium rotundum L., 1762</t>
  </si>
  <si>
    <t>ALLIUM ROTUNDUM L., 1762</t>
  </si>
  <si>
    <t xml:space="preserve">Allium rotundum </t>
  </si>
  <si>
    <t>Allium rotundum L., 1762 _ Allium acutiflorum Loscos _ Allium graminifolium Friche-Joset &amp; Montandon, 1856 _ Allium porphyroprasum Heldr. &amp; Sart. ex Boiss., 1882 _ Allium rotundum subsp. rotundum L., 1762 _ Allium rotundum var. reichenbachianum Rouy, 1910 _ Allium scorodoprasum subsp. rotundum (L.) Stearn, 1978 _ Porrum rotundum (L.) Rchb., 1830</t>
  </si>
  <si>
    <t>Allium rotundum L., 1762 - ALLIUM ROTUNDUM L., 1762</t>
  </si>
  <si>
    <t>Ail, Ail commun, Ail cultivÃ©</t>
  </si>
  <si>
    <t>Garlic</t>
  </si>
  <si>
    <t>Allium sativum L., 1753</t>
  </si>
  <si>
    <t>ALLIUM SATIVUM L., 1753</t>
  </si>
  <si>
    <t xml:space="preserve">Allium sativum </t>
  </si>
  <si>
    <t>Allium sativum L., 1753 _ Allium controversum Schrad. ex Willd., 1809 _ Allium ophioscorodon Link, 1821 _ Allium sativum subsp. controversum (Schrad. ex Willd.) K.Richt., 1890 _ Allium sativum subsp. ophioscorodon (Link) SchÃ¼bl. &amp; G.Martens, 1834 _ Allium sativum subsp. sativum L., 1753 _ Allium sativum var. controversum (Schrad. ex Willd.) Regel, 1875 _ Allium sativum var. subrotundum Gren., 1855 _ Porrum sativum (L.) Rchb., 1830</t>
  </si>
  <si>
    <t>Alli sati</t>
  </si>
  <si>
    <t>Allium sativum L., 1753 - ALLIUM SATIVUM L., 1753</t>
  </si>
  <si>
    <t>Parl., 1857</t>
  </si>
  <si>
    <t>Ail en panicule des salines, Ail des salines</t>
  </si>
  <si>
    <t>Allium savii Parl., 1857</t>
  </si>
  <si>
    <t>ALLIUM SAVII PARL., 1857</t>
  </si>
  <si>
    <t xml:space="preserve">Allium savii </t>
  </si>
  <si>
    <t>Allium savii Parl., 1857 _ Allium paniculatum subsp. salinum (Debeaux) BottÃ© &amp; KerguÃ©len, 1987 _ Allium paniculatum var. salinum Debeaux, 1891</t>
  </si>
  <si>
    <t>Alli savi</t>
  </si>
  <si>
    <t>Allium savii Parl., 1857 - ALLIUM SAVII PARL., 1857</t>
  </si>
  <si>
    <t>J.Serres, 1857</t>
  </si>
  <si>
    <t>Ail trÃ¨s rude, Ail trÃ¨s scabre</t>
  </si>
  <si>
    <t>Allium scaberrimum J.Serres, 1857</t>
  </si>
  <si>
    <t>ALLIUM SCABERRIMUM J.SERRES, 1857</t>
  </si>
  <si>
    <t xml:space="preserve">Allium scaberrimum </t>
  </si>
  <si>
    <t>Allium scaberrimum J.Serres, 1857 _ Allium pardoi Loscos, 1877 _ Allium rotundum subsp. erectum sensu Rouy, 1910 non (G.Don) K.Richt., 1890 _ Allium rotundum subsp. scaberrimum (J.Serres) Douin, 1929 _ Allium sphaerocephalon var. albidum Cariot &amp; St.-Lag., 1889</t>
  </si>
  <si>
    <t>Alli scab</t>
  </si>
  <si>
    <t>Allium scaberrimum J.Serres, 1857 - ALLIUM SCABERRIMUM J.SERRES, 1857</t>
  </si>
  <si>
    <t>Civette, Ciboulette, Ciboule</t>
  </si>
  <si>
    <t>Chives</t>
  </si>
  <si>
    <t>Allium schoenoprasum L., 1753</t>
  </si>
  <si>
    <t>ALLIUM SCHOENOPRASUM L., 1753</t>
  </si>
  <si>
    <t xml:space="preserve">Allium schoenoprasum </t>
  </si>
  <si>
    <t>Allium schoenoprasum L., 1753 _ Allium acutum Spreng., 1813 _ Allium alpinum (DC.) Hegetschw., 1838 _ Allium buhseanum Regel, 1875 _ Allium coloratum Dulac, 1867 _ Allium foliosum Clarion, 1802 _ Allium gredense Rivas Goday, 1924 _ Allium montanum Schrank, 1785 _ Allium oliganthum Kar. &amp; Kir., 1841 _ Allium palustre Pourr. ex Lag., 1847 _ Allium purpurascens Losa, 1949 _ Allium raddeanum Regel, 1875 _ Allium reticulatum Wallr., 1822 _ Allium riparium Opiz, 1824 _ Allium schmitzi var. duriminium Cout. _ Allium schoenoprasum subsp. alpinum (DC.) ÄŒelak., 1867 _ Allium schoenoprasum subsp. alpinum (DC.) Nyman, 1882 _ Allium schoenoprasum subsp. pumilum (Bunge) K.Richt., 1890 _ Allium schoenoprasum subsp. riparium ÄŒelak., 1867 _ Allium schoenoprasum subsp. sibiricum Hayek &amp; Markgr. _ Allium schoenoprasum subsp. sibiricum (L.) K.Richt., 1890 _ Allium schoenoprasum subsp. sibiricum (L.) Syme, 1869 _ Allium schoenoprasum var. alpinum Cariot &amp; St.-Lag., 1889 _ Allium schoenoprasum var. alpinum DC., 1815 _ Allium schoenoprasum var. pumilum Bunge, 1836 _ Allium schoenoprasum var. riparium ÄŒelak., 1867 _ Allium schoenoprasum var. schoenoprasoides Briq., 1910 _ Allium sibiricum L., 1767 _ Allium tenuifolium Salisb., 1796 _ Ascalonicum schoenoprasum (L.) Renault, 1804 _ Cepa schoenoprasum (L.) Moench, 1794 _ Cepa tenuifolia Gray, 1821 _ Porrum schoenoprasum (L.) Rchb., 1830 _ Schoenissa rosea Salisb., 1866 _ Schoenissa schoenoprasum (L.) Salisb., 1866 _ Schoenoprasum vulgare Fourr., 1869</t>
  </si>
  <si>
    <t>Alli scho</t>
  </si>
  <si>
    <t>Allium schoenoprasum L., 1753 - ALLIUM SCHOENOPRASUM L., 1753</t>
  </si>
  <si>
    <t>Allium schoenoprasum subsp. schoenoprasum L., 1753</t>
  </si>
  <si>
    <t>ALLIUM SCHOENOPRASUM SUBSP. SCHOENOPRASUM L., 1753</t>
  </si>
  <si>
    <t xml:space="preserve">Allium schoenoprasum subsp. schoenoprasum </t>
  </si>
  <si>
    <t>Alli scho ssp. scho</t>
  </si>
  <si>
    <t>Allium schoenoprasum subsp. schoenoprasum L., 1753 - ALLIUM SCHOENOPRASUM SUBSP. SCHOENOPRASUM L., 1753</t>
  </si>
  <si>
    <t>Ail rocambole</t>
  </si>
  <si>
    <t>Sand Leek</t>
  </si>
  <si>
    <t>Allium scorodoprasum L., 1753</t>
  </si>
  <si>
    <t>ALLIUM SCORODOPRASUM L., 1753</t>
  </si>
  <si>
    <t xml:space="preserve">Allium scorodoprasum </t>
  </si>
  <si>
    <t>Allium scorodoprasum L., 1753 _ Allium arenarium L., 1753 _ Allium contortum Stokes, 1812 _ Allium margaritaceum Moench, 1802 _ Allium neglectum Wender., 1831 _ Allium scorodoprasum subsp. scorodoprasum L., 1753 _ Ascalonicum scorodoprasum (L.) Renault, 1804 _ Porrum scorodoprasum (L.) Rchb., 1830</t>
  </si>
  <si>
    <t>Alli scor</t>
  </si>
  <si>
    <t>Allium scorodoprasum L., 1753 - ALLIUM SCORODOPRASUM L., 1753</t>
  </si>
  <si>
    <t>Ucria, 1793</t>
  </si>
  <si>
    <t>Ail de Sicile</t>
  </si>
  <si>
    <t>Honey Garlic</t>
  </si>
  <si>
    <t>Allium siculum Ucria, 1793</t>
  </si>
  <si>
    <t>ALLIUM SICULUM UCRIA, 1793</t>
  </si>
  <si>
    <t xml:space="preserve">Allium siculum </t>
  </si>
  <si>
    <t>Allium siculum Ucria, 1793 _ Allium siculum subsp. dioscoridis (Sm.) K.Richt _ Allium siculum subsp. siculum  _ Nectaroscordum bulgaricum Janka, 1873 _ Nectaroscordum siculum subsp. bulgaricum (Janka) Stearn, 1978 _ Nectaroscordum siculum subsp. siculum (Ucria) Lindl., 1836 _ Nectaroscordum siculum (Ucria) Lindl., 1836 _ Trigonea sicula Parl., 1839</t>
  </si>
  <si>
    <t>Alli sicu</t>
  </si>
  <si>
    <t>Allium siculum Ucria, 1793 - ALLIUM SICULUM UCRIA, 1793</t>
  </si>
  <si>
    <t>Heist. ex Fabr., 1759</t>
  </si>
  <si>
    <t>Alliaria Heist. ex Fabr., 1759</t>
  </si>
  <si>
    <t>ALLIARIA HEIST. EX FABR., 1759</t>
  </si>
  <si>
    <t xml:space="preserve">Alliaria </t>
  </si>
  <si>
    <t>Alli sp.</t>
  </si>
  <si>
    <t>Alliaria Heist. ex Fabr., 1759 - ALLIARIA HEIST. EX FABR., 1759</t>
  </si>
  <si>
    <t>Dumort., 1827</t>
  </si>
  <si>
    <t>Allieae Dumort., 1827</t>
  </si>
  <si>
    <t>ALLIEAE DUMORT., 1827</t>
  </si>
  <si>
    <t xml:space="preserve">Allieae </t>
  </si>
  <si>
    <t>Allieae Dumort., 1827 - ALLIEAE DUMORT., 1827</t>
  </si>
  <si>
    <t>Allioideae Herb., 1837</t>
  </si>
  <si>
    <t>ALLIOIDEAE HERB., 1837</t>
  </si>
  <si>
    <t xml:space="preserve">Allioideae </t>
  </si>
  <si>
    <t>Allioideae Herb., 1837 - ALLIOIDEAE HERB., 1837</t>
  </si>
  <si>
    <t>onions</t>
  </si>
  <si>
    <t>Allium L., 1753</t>
  </si>
  <si>
    <t>ALLIUM L., 1753</t>
  </si>
  <si>
    <t xml:space="preserve">Allium </t>
  </si>
  <si>
    <t>Allium L., 1753 _ Nectaroscordum Lindl., 1836</t>
  </si>
  <si>
    <t>Allium L., 1753 - ALLIUM L., 1753</t>
  </si>
  <si>
    <t>Ail Ã  tÃªte ronde</t>
  </si>
  <si>
    <t>Round-headed Leek</t>
  </si>
  <si>
    <t>Allium sphaerocephalon L., 1753</t>
  </si>
  <si>
    <t>ALLIUM SPHAEROCEPHALON L., 1753</t>
  </si>
  <si>
    <t xml:space="preserve">Allium sphaerocephalon </t>
  </si>
  <si>
    <t>Allium sphaerocephalon L., 1753 _ Allium approximatum Gren., 1855 _ Allium densiflorum De Not., 1844 _ Allium descendens L., 1753 _ Allium loscosii K.Richt., 1890 _ Allium purpureum Loscos, 1881 _ Allium pygmaeum E.P.Perrier, 1928 _ Allium rollii Terracino, 1889 _ Allium sphaerocephalon subsp. descendens Asch. &amp; Graebn., 1905 _ Allium sphaerocephalon subsp. descendens (L.) K.Richt., 1890 _ Allium sphaerocephalon var. densiflorum (De Not.) Rouy, 1910 _ Allium sphaerocephalon var. descendens (L.) P.Fourn., 1935 _ Allium sphaerocephalon var. descendens (L.) Regel, 1875 _ Allium sphaerocephalon var. pygmaeum (E.P.Perrier) P.Fourn., 1935 _ Allium veronense Pollini, 1816 _ Porrum descendens (L.) Rchb., 1830 _ Porrum sphaerocephalon (L.) Rchb., 1830</t>
  </si>
  <si>
    <t>Allium sphaerocephalon L., 1753 - ALLIUM SPHAEROCEPHALON L., 1753</t>
  </si>
  <si>
    <t>Allium sphaerocephalon subsp. sphaerocephalon L., 1753</t>
  </si>
  <si>
    <t>ALLIUM SPHAEROCEPHALON SUBSP. SPHAEROCEPHALON L., 1753</t>
  </si>
  <si>
    <t xml:space="preserve">Allium sphaerocephalon subsp. sphaerocephalon </t>
  </si>
  <si>
    <t>Alli spha ssp. spha</t>
  </si>
  <si>
    <t>Allium sphaerocephalon subsp. sphaerocephalon L., 1753 - ALLIUM SPHAEROCEPHALON SUBSP. SPHAEROCEPHALON L., 1753</t>
  </si>
  <si>
    <t xml:space="preserve">Allium sphaerocephalon var. sphaerocephalon </t>
  </si>
  <si>
    <t xml:space="preserve">ALLIUM SPHAEROCEPHALON VAR. SPHAEROCEPHALON </t>
  </si>
  <si>
    <t xml:space="preserve">Allium sphaerocephalon  sphaerocephalon </t>
  </si>
  <si>
    <t>Alli spha var. spha</t>
  </si>
  <si>
    <t xml:space="preserve">Allium sphaerocephalon var. sphaerocephalon  - ALLIUM SPHAEROCEPHALON VAR. SPHAEROCEPHALON </t>
  </si>
  <si>
    <t>Schrad., 1809</t>
  </si>
  <si>
    <t>Ail dressÃ©</t>
  </si>
  <si>
    <t>Allium strictum Schrad., 1809</t>
  </si>
  <si>
    <t>ALLIUM STRICTUM SCHRAD., 1809</t>
  </si>
  <si>
    <t xml:space="preserve">Allium strictum </t>
  </si>
  <si>
    <t>Allium strictum Schrad., 1809 _ Allium halleri Crantz, 1766 _ Allium lineare auct. non L., 1753 _ Allium microcephalum Tausch, 1819 _ Allium reticulatum J.Presl &amp; C.Presl, 1819 _ Allium schrenkii Regel, 1875 _ Allium volhynicum Besser, 1817 _ Porrum strictum (Schrad.) Rchb., 1830</t>
  </si>
  <si>
    <t>Alli stri</t>
  </si>
  <si>
    <t>Allium strictum Schrad., 1809 - ALLIUM STRICTUM SCHRAD., 1809</t>
  </si>
  <si>
    <t>Jacq., 1789</t>
  </si>
  <si>
    <t>Ail odorant</t>
  </si>
  <si>
    <t>Allium suaveolens Jacq., 1789</t>
  </si>
  <si>
    <t>ALLIUM SUAVEOLENS JACQ., 1789</t>
  </si>
  <si>
    <t xml:space="preserve">Allium suaveolens </t>
  </si>
  <si>
    <t>Allium suaveolens Jacq., 1789 _ Allium ambiguum DC., 1805 _ Allium ericetorum subsp. suaveolens (Jacq.) P.Fourn., 1935 _ Allium ochroleucum subsp. suaveolens (Jacq.) Douin, 1929 _ Allium serotinum Lapeyr., 1801 _ Allium suaveolens subsp. serotinum (Lapeyr.) Nyman, 1882 _ Endotis pyrenaica Raf., 1837</t>
  </si>
  <si>
    <t>Alli suav</t>
  </si>
  <si>
    <t>Allium suaveolens Jacq., 1789 - ALLIUM SUAVEOLENS JACQ., 1789</t>
  </si>
  <si>
    <t>Ail un peu hÃ©rissÃ©</t>
  </si>
  <si>
    <t>Hairy Garlic</t>
  </si>
  <si>
    <t>Allium subhirsutum L., 1753</t>
  </si>
  <si>
    <t>ALLIUM SUBHIRSUTUM L., 1753</t>
  </si>
  <si>
    <t xml:space="preserve">Allium subhirsutum </t>
  </si>
  <si>
    <t>Allium subhirsutum L., 1753 _ Allium brachystemon RedoutÃ©, 1813 _ Allium ciliare D.Delaroche, 1812 _ Allium ciliatum Cirillo, 1792 _ Allium clusianum Retz., 1799 _ Allium graminifolium Loisel., 1807 _ Allium hirsutum Lam., 1779 _ Allium loiseleurii (Rouy) Prain, 1913 _ Allium niveum Roth, 1800 _ Allium subhirsutum proles loiseleurii Rouy, 1910 _ Allium subhirsutum var. ciliatum Briq. _ Allium subhirsutum var. glabrum Regel, 1875 _ Iulus niveus Salisb., 1866 _ Iulus subhirsutus (L.) Salisb., 1866 _ Kalabotis clusianum Raf., 1837</t>
  </si>
  <si>
    <t>Alli subh</t>
  </si>
  <si>
    <t>Allium subhirsutum L., 1753 - ALLIUM SUBHIRSUTUM L., 1753</t>
  </si>
  <si>
    <t>Allium subhirsutum subsp. subhirsutum L., 1753</t>
  </si>
  <si>
    <t>ALLIUM SUBHIRSUTUM SUBSP. SUBHIRSUTUM L., 1753</t>
  </si>
  <si>
    <t xml:space="preserve">Allium subhirsutum subsp. subhirsutum </t>
  </si>
  <si>
    <t>Alli subh ssp. subh</t>
  </si>
  <si>
    <t>Allium subhirsutum subsp. subhirsutum L., 1753 - ALLIUM SUBHIRSUTUM SUBSP. SUBHIRSUTUM L., 1753</t>
  </si>
  <si>
    <t>Ail Ã  petites fleurs</t>
  </si>
  <si>
    <t>Allium tenuiflorum Ten., 1815</t>
  </si>
  <si>
    <t>ALLIUM TENUIFLORUM TEN., 1815</t>
  </si>
  <si>
    <t xml:space="preserve">Allium tenuiflorum </t>
  </si>
  <si>
    <t>Allium tenuiflorum Ten., 1815 _ Allium pallens subsp. tenuiflorum (Ten.) Stearn, 1978 _ Allium paniculatum subsp. tenuiflorum (Ten.) K.Richt., 1890 _ Allium paniculatum var. tenuiflorum (Ten.) Regel, 1875</t>
  </si>
  <si>
    <t>Alli tenu</t>
  </si>
  <si>
    <t>Allium tenuiflorum Ten., 1815 - ALLIUM TENUIFLORUM TEN., 1815</t>
  </si>
  <si>
    <t>Cirillo, 1792</t>
  </si>
  <si>
    <t>Ail Ã  trois feuilles, Ail trifoliÃ©</t>
  </si>
  <si>
    <t>Allium trifoliatum Cirillo, 1792</t>
  </si>
  <si>
    <t>ALLIUM TRIFOLIATUM CIRILLO, 1792</t>
  </si>
  <si>
    <t xml:space="preserve">Allium trifoliatum </t>
  </si>
  <si>
    <t>Allium trifoliatum Cirillo, 1792 _ Allium graecum d'Urv., 1822 _ Allium subhirsutum proles trifoliatum (Cirillo) Rouy, 1910 _ Allium subhirsutum subsp. trifoliatum (Cirillo) Arcang., 1882 _ Allium subhirsutum subsp. trifoliatum Holmboe, 1914 _ Allium subhirsutum var. trifoliatum (Cirillo) P.Fourn., 1935</t>
  </si>
  <si>
    <t>Alli trif</t>
  </si>
  <si>
    <t>Allium trifoliatum Cirillo, 1792 - ALLIUM TRIFOLIATUM CIRILLO, 1792</t>
  </si>
  <si>
    <t>Ail Ã  trois angles, Ail Ã  tige triquÃ¨tre</t>
  </si>
  <si>
    <t>Three-cornered Garlic</t>
  </si>
  <si>
    <t>Allium triquetrum L., 1753</t>
  </si>
  <si>
    <t>ALLIUM TRIQUETRUM L., 1753</t>
  </si>
  <si>
    <t xml:space="preserve">Allium triquetrum </t>
  </si>
  <si>
    <t>Allium triquetrum L., 1753 _ Briseis triquetra (L.) Salisb., 1866</t>
  </si>
  <si>
    <t>Alli triq</t>
  </si>
  <si>
    <t>Allium triquetrum L., 1753 - ALLIUM TRIQUETRUM L., 1753</t>
  </si>
  <si>
    <t>Rottler ex Spreng., 1825</t>
  </si>
  <si>
    <t>Chinese Chives</t>
  </si>
  <si>
    <t>Allium tuberosum Rottler ex Spreng., 1825</t>
  </si>
  <si>
    <t>ALLIUM TUBEROSUM ROTTLER EX SPRENG., 1825</t>
  </si>
  <si>
    <t xml:space="preserve">Allium tuberosum </t>
  </si>
  <si>
    <t>Alli tube</t>
  </si>
  <si>
    <t>Allium tuberosum Rottler ex Spreng., 1825 - ALLIUM TUBEROSUM ROTTLER EX SPRENG., 1825</t>
  </si>
  <si>
    <t>Ail des ours, Ail Ã  larges feuilles</t>
  </si>
  <si>
    <t>Ramsons</t>
  </si>
  <si>
    <t>Allium ursinum L., 1753</t>
  </si>
  <si>
    <t>ALLIUM URSINUM L., 1753</t>
  </si>
  <si>
    <t xml:space="preserve">Allium ursinum </t>
  </si>
  <si>
    <t>Allium ursinum L., 1753 _ Aglitheis ursina (L.) Raf., 1837 _ Allium nemorale Salisb., 1796 _ Allium petiolatum Lam., 1779 _ Allium ursinum subsp. ursinum L., 1753 _ Cepa ursina (L.) Bernh., 1800 _ Geboscon obliquum Raf., 1837 _ Hylogeton ursinum (L.) Salisb., 1866 _ Moly latifolium Gray, 1821 _ Ophioscorodon ursinum (L.) Wallr., 1822</t>
  </si>
  <si>
    <t>Alli ursi</t>
  </si>
  <si>
    <t>Allium ursinum L., 1753 - ALLIUM URSINUM L., 1753</t>
  </si>
  <si>
    <t>Ail victoriale, Herbe Ã  neuf chemises, Ail de la Sainte-Victoire</t>
  </si>
  <si>
    <t>Allium victorialis L., 1753</t>
  </si>
  <si>
    <t>ALLIUM VICTORIALIS L., 1753</t>
  </si>
  <si>
    <t xml:space="preserve">Allium victorialis </t>
  </si>
  <si>
    <t>Allium victorialis L., 1753 _ Allium anguinum Bubani, 1902 _ Allium latissimum Prokh., 1930 _ Allium longibulbum Dulac, 1867 _ Allium microdictyum Prokh., 1930 _ Allium ochotense Prokh., 1930 _ Allium plantagineum Lam., 1779 _ Allium reticulatum St.-Lag., 1880 _ Anguinum victorialis (L.) Fourr., 1869 _ Cepa victorialis (L.) Moench, 1794 _ Geboscon lanceolatum Raf., 1840 _ Geboscon triphyllum Raf., 1840 _ Lonchostemon victoriale (L.) Raf., 1837</t>
  </si>
  <si>
    <t>Alli vict</t>
  </si>
  <si>
    <t>Allium victorialis L., 1753 - ALLIUM VICTORIALIS L., 1753</t>
  </si>
  <si>
    <t>Ail des vignes, Oignon bÃ¢tard</t>
  </si>
  <si>
    <t>Wild Onion</t>
  </si>
  <si>
    <t>Allium vineale L., 1753</t>
  </si>
  <si>
    <t>ALLIUM VINEALE L., 1753</t>
  </si>
  <si>
    <t xml:space="preserve">Allium vineale </t>
  </si>
  <si>
    <t>Allium vineale L., 1753 _ Allium affine Boiss. &amp; Heldr., 1859 _ Allium arvense Boreau _ Allium assimile HalÃ¡csy, 1904 _ Allium campestre Bubani, 1902 _ Allium compactum Thuill., 1799 _ Allium cupuliferum Regel, 1875 _ Allium kochii Lange, 1864 _ Allium laxiflorum Tausch, 1829 _ Allium littoreum Bertol., 1819 _ Allium monspessulanum Willd. ex Schltdl., 1813 _ Allium nitens SauzÃ© &amp; Maillard, 1864 _ Allium parviflorum Desv., 1827 _ Allium purshii G.Don, 1827 _ Allium rilaense Panov, 1973 _ Allium sphaerocephalon var. compactum (Thuill.) Cariot &amp; St.-Lag., 1889 _ Allium subvineale Wendelbo, 1971 _ Allium tenuiflorum Delastre, 1842 _ Allium vineale proles nitens (SauzÃ© &amp; Maillard) Rouy, 1910 _ Allium vineale subsp. affine (Boiss. &amp; Heldr.) K.Richt., 1890 _ Allium vineale subsp. capsuliferum (Regel) K.Richt. _ Allium vineale subsp. compactum (Thuill.) Berher, 1887 _ Allium vineale subsp. cupuliferum (Regel) K.Richt., 1890 _ Allium vineale subsp. kochii (Lange) K.Richt., 1890 _ Allium vineale subsp. monspessulanum Nyman, 1882 _ Allium vineale var. capsuliferum W.D.J.Koch, 1890 _ Allium vineale var. compactum (Thuill.) Boreau, 1857 _ Allium vineale var. laxiflorum (Tausch) Rouy, 1910 _ Allium vineale var. monspessulanum (Willd. ex Schltdl.) P.Fourn., 1935 _ Allium vineale var. nitens (SauzÃ© &amp; Maillard) Nyman, 1882 _ Allium vineale var. nitens (SauzÃ© &amp; Maillard) P.Fourn., 1935 _ Allium vineale var. virens Boiss., 1882 _ Getuonis vinealis (L.) Raf., 1837 _ Porrum arenarium Rchb., 1830 _ Porrum vineale (L.) Schur, 1853</t>
  </si>
  <si>
    <t>Allium vineale L., 1753 - ALLIUM VINEALE L., 1753</t>
  </si>
  <si>
    <t>(Balb.) Christenh., 2012</t>
  </si>
  <si>
    <t>CheilanthÃ¨s Acrostic</t>
  </si>
  <si>
    <t>Allosorus acrosticus (Balb.) Christenh., 2012</t>
  </si>
  <si>
    <t>ALLOSORUS ACROSTICUS (BALB.) CHRISTENH., 2012</t>
  </si>
  <si>
    <t xml:space="preserve">Allosorus acrosticus </t>
  </si>
  <si>
    <t>Allosorus acrosticus (Balb.) Christenh., 2012 _ Adiantum odorum DC., 1815 _ Adiantum pusillum Willd. ex Bernh., 1806 _ Allosorus pusillus (Willd. ex Bernh.) Bernh., 1805 _ Cheilanthes acrostica (Balb.) Tod., 1866 _ Cheilanthes fragrans auct. non Sw., 1806 _ Cheilanthes fragrans sensu Webb _ Cheilanthes odora Sw., 1806 _ Cheilanthes pteridioides var. pteridioides sensu O.BolÃ²s &amp; Vigo, 1984 _ Pteris acrostica Balb., 1801</t>
  </si>
  <si>
    <t>Allo acro</t>
  </si>
  <si>
    <t>Allosorus acrosticus (Balb.) Christenh., 2012 - ALLOSORUS ACROSTICUS (BALB.) CHRISTENH., 2012</t>
  </si>
  <si>
    <t>(Bolle) Christenh., 2012</t>
  </si>
  <si>
    <t>CheilanthÃ¨s des Guanches</t>
  </si>
  <si>
    <t>Allosorus guanchicus (Bolle) Christenh., 2012</t>
  </si>
  <si>
    <t>ALLOSORUS GUANCHICUS (BOLLE) CHRISTENH., 2012</t>
  </si>
  <si>
    <t xml:space="preserve">Allosorus guanchicus </t>
  </si>
  <si>
    <t>Allosorus guanchicus (Bolle) Christenh., 2012 _ Cheilanthes guanchica Bolle, 1859 _ Cheilanthes sventenii Benl, 1966</t>
  </si>
  <si>
    <t>Allo guan</t>
  </si>
  <si>
    <t>Allosorus guanchicus (Bolle) Christenh., 2012 - ALLOSORUS GUANCHICUS (BOLLE) CHRISTENH., 2012</t>
  </si>
  <si>
    <t>(Mett.) Christenh., 2012</t>
  </si>
  <si>
    <t>CheilanthÃ¨s d'Espagne</t>
  </si>
  <si>
    <t>Allosorus hispanicus (Mett.) Christenh., 2012</t>
  </si>
  <si>
    <t>ALLOSORUS HISPANICUS (METT.) CHRISTENH., 2012</t>
  </si>
  <si>
    <t xml:space="preserve">Allosorus hispanicus </t>
  </si>
  <si>
    <t>Allosorus hispanicus (Mett.) Christenh., 2012 _ Cheilanthes hispanica Mett., 1859</t>
  </si>
  <si>
    <t>Allo hisp</t>
  </si>
  <si>
    <t>Allosorus hispanicus (Mett.) Christenh., 2012 - ALLOSORUS HISPANICUS (METT.) CHRISTENH., 2012</t>
  </si>
  <si>
    <t>(Reichard) Christenh., 2012</t>
  </si>
  <si>
    <t>CheilanthÃ¨s de MadÃ¨re</t>
  </si>
  <si>
    <t>Allosorus pteridioides (Reichard) Christenh., 2012</t>
  </si>
  <si>
    <t>ALLOSORUS PTERIDIOIDES (REICHARD) CHRISTENH., 2012</t>
  </si>
  <si>
    <t xml:space="preserve">Allosorus pteridioides </t>
  </si>
  <si>
    <t>Allosorus pteridioides (Reichard) Christenh., 2012 _ Adiantum fragrans (L.) L.f., 1782 _ Cheilanthes fragrans subsp. maderensis (Lowe) Benl, 1936 _ Cheilanthes fragrans (L.) Sw., 1806 _ Cheilanthes maderensis Lowe, 1838 _ Cheilanthes odora proles maderensis (Lowe) Rouy, 1913 _ Cheilanthes pteridioides var. maderensis (Lowe) C.Chr. _ Cheilanthes pteridioides (Reichard) C.Chr., 1905 _ Cheilanthes suaveolens Sw., 1806 _ Polypodium fragrans L., 1771 _ Polypodium pteridioides Reichard, 1780</t>
  </si>
  <si>
    <t>Allo pter</t>
  </si>
  <si>
    <t>Allosorus pteridioides (Reichard) Christenh., 2012 - ALLOSORUS PTERIDIOIDES (REICHARD) CHRISTENH., 2012</t>
  </si>
  <si>
    <t>Johnson, 1982</t>
  </si>
  <si>
    <t>Allocasuarina Johnson, 1982</t>
  </si>
  <si>
    <t>ALLOCASUARINA JOHNSON, 1982</t>
  </si>
  <si>
    <t xml:space="preserve">Allocasuarina </t>
  </si>
  <si>
    <t>Fagales</t>
  </si>
  <si>
    <t>Casuarinaceae</t>
  </si>
  <si>
    <t>Allo sp.</t>
  </si>
  <si>
    <t>Allocasuarina Johnson, 1982 - ALLOCASUARINA JOHNSON, 1982</t>
  </si>
  <si>
    <t>Bernh., 1805</t>
  </si>
  <si>
    <t>Allosorus Bernh., 1805</t>
  </si>
  <si>
    <t>ALLOSORUS BERNH., 1805</t>
  </si>
  <si>
    <t xml:space="preserve">Allosorus </t>
  </si>
  <si>
    <t>Allosorus Bernh., 1805 - ALLOSORUS BERNH., 1805</t>
  </si>
  <si>
    <t>(Tod.) Christenh., 2012</t>
  </si>
  <si>
    <t>CheilanthÃ¨s de Tineo</t>
  </si>
  <si>
    <t>Allosorus tinaei (Tod.) Christenh., 2012</t>
  </si>
  <si>
    <t>ALLOSORUS TINAEI (TOD.) CHRISTENH., 2012</t>
  </si>
  <si>
    <t xml:space="preserve">Allosorus tinaei </t>
  </si>
  <si>
    <t>Allosorus tinaei (Tod.) Christenh., 2012 _ Cheilanthes corsica Rasbach &amp; Reichst., 1977 _ Cheilanthes corsica Reichst. &amp; Vida, 1973 _ Cheilanthes duriensis MendonÃ§a &amp; Vasc., 1956 _ Cheilanthes tinaei Tod., 1886</t>
  </si>
  <si>
    <t>Allo tina</t>
  </si>
  <si>
    <t>Allosorus tinaei (Tod.) Christenh., 2012 - ALLOSORUS TINAEI (TOD.) CHRISTENH., 2012</t>
  </si>
  <si>
    <t>(Lam.) L.A.S.Johnson, 1982</t>
  </si>
  <si>
    <t>Drooping She-oak</t>
  </si>
  <si>
    <t>Allocasuarina verticillata (Lam.) L.A.S.Johnson, 1982</t>
  </si>
  <si>
    <t>ALLOCASUARINA VERTICILLATA (LAM.) L.A.S.JOHNSON, 1982</t>
  </si>
  <si>
    <t xml:space="preserve">Allocasuarina verticillata </t>
  </si>
  <si>
    <t>Allocasuarina verticillata (Lam.) L.A.S.Johnson, 1982 _ Casuarina excelsa Salisb., 1796 _ Casuarina stricta Aiton, 1789 _ Casuarina verticillata Lam., 1788</t>
  </si>
  <si>
    <t>Allo vert</t>
  </si>
  <si>
    <t>Allocasuarina verticillata (Lam.) L.A.S.Johnson, 1982 - ALLOCASUARINA VERTICILLATA (LAM.) L.A.S.JOHNSON, 1982</t>
  </si>
  <si>
    <t>(Ehrh.) K.Koch, 1872</t>
  </si>
  <si>
    <t>Aulne vert</t>
  </si>
  <si>
    <t>Alnus alnobetula (Ehrh.) K.Koch, 1872</t>
  </si>
  <si>
    <t>ALNUS ALNOBETULA (EHRH.) K.KOCH, 1872</t>
  </si>
  <si>
    <t xml:space="preserve">Alnus alnobetula </t>
  </si>
  <si>
    <t>Alnus alnobetula (Ehrh.) K.Koch, 1872 _ Alnaster viridis (Chaix) Spach, 1841 _ Alnobetula viridis Schur, 1853 _ Alnus alpina Borkh., 1800 _ Alnus brembana Rota, 1835 _ Alnus microphylla Arv.-Touv., 1879 _ Alnus minor (Latourr.) Chiov., 1920 _ Alnus viridis var. brembana (Rota) Callier _ Alnus viridis var. parvifolia Regel, 1868 _ Alnus viridis var. pumila Ces. _ Alnus viridis (Chaix) DC., 1805 _ Betula alnobetula Ehrh., 1783 _ Betula incana var. minor Latourr. _ Betula ovata Schrank, 1789 _ Betula viridis Chaix, 1785 _ Betula viridis Chaix, 1786 _ Duschekia alnobetula (Ehrh.) Pouzar, 1982 _ Duschekia ovata Opiz, 1852 _ Duschekia viridis (Chaix) Opiz, 1852 _ Semidopsis viridis (Chaix) Zumagl., 1849</t>
  </si>
  <si>
    <t>Betulaceae</t>
  </si>
  <si>
    <t>Alnu alno</t>
  </si>
  <si>
    <t>Alnus alnobetula (Ehrh.) K.Koch, 1872 - ALNUS ALNOBETULA (EHRH.) K.KOCH, 1872</t>
  </si>
  <si>
    <t>Green Alder</t>
  </si>
  <si>
    <t>Alnus alnobetula subsp. alnobetula (Ehrh.) K.Koch, 1872</t>
  </si>
  <si>
    <t>ALNUS ALNOBETULA SUBSP. ALNOBETULA (EHRH.) K.KOCH, 1872</t>
  </si>
  <si>
    <t xml:space="preserve">Alnus alnobetula subsp. alnobetula </t>
  </si>
  <si>
    <t xml:space="preserve">Alnus alnobetula subsp. alnobetula (Ehrh.) K.Koch, 1872 _ Alnus viridis subsp. viridis  _ Alnus viridis var. viridis </t>
  </si>
  <si>
    <t>Alnu alno ssp. alno</t>
  </si>
  <si>
    <t>Alnus alnobetula subsp. alnobetula (Ehrh.) K.Koch, 1872 - ALNUS ALNOBETULA SUBSP. ALNOBETULA (EHRH.) K.KOCH, 1872</t>
  </si>
  <si>
    <t>(Aiton) Raus, 2011</t>
  </si>
  <si>
    <t>Aulne crispÃ©</t>
  </si>
  <si>
    <t>Alnus alnobetula subsp. crispa (Aiton) Raus, 2011</t>
  </si>
  <si>
    <t>ALNUS ALNOBETULA SUBSP. CRISPA (AITON) RAUS, 2011</t>
  </si>
  <si>
    <t xml:space="preserve">Alnus alnobetula subsp. crispa </t>
  </si>
  <si>
    <t>Alnus alnobetula subsp. crispa (Aiton) Raus, 2011 _ Alnus alnobetula var. crispa (Aiton) H.J.P.Winkl. _ Alnus crispa var. crispa (Aiton) Pursh _ Alnus crispa var. elongata Raup, 1936 _ Alnus crispa var. harricanensis Lepage, 1950 _ Alnus crispa var. mollis (Fernald) Fernald, 1913 _ Alnus crispa (Aiton) Pursh, 1813 _ Alnus mitchelliana M.A.Curtis ex A.Gray, 1842 _ Alnus mollis Fernald, 1904 _ Alnus ovata (Schrank) Lodd., 1789 _ Alnus viridis subsp. crispa (Aiton) Turrill, 1962 _ Alnus viridis var. crispa (Aiton) House, 1924 _ Betula crispa Aiton, 1789</t>
  </si>
  <si>
    <t>Alnu alno ssp. cris</t>
  </si>
  <si>
    <t>Alnus alnobetula subsp. crispa (Aiton) Raus, 2011 - ALNUS ALNOBETULA SUBSP. CRISPA (AITON) RAUS, 2011</t>
  </si>
  <si>
    <t>(Req.) Lambinon &amp; KerguÃ©len, 1988</t>
  </si>
  <si>
    <t>Aulne odorant</t>
  </si>
  <si>
    <t>Alnus alnobetula subsp. suaveolens (Req.) Lambinon &amp; KerguÃ©len, 1988</t>
  </si>
  <si>
    <t>ALNUS ALNOBETULA SUBSP. SUAVEOLENS (REQ.) LAMBINON &amp; KERGUÃ©LEN, 1988</t>
  </si>
  <si>
    <t xml:space="preserve">Alnus alnobetula subsp. suaveolens </t>
  </si>
  <si>
    <t>Alnus alnobetula subsp. suaveolens (Req.) Lambinon &amp; KerguÃ©len, 1988 _ Alnus suaveolens Req., 1825 _ Alnus viridis proles suaveolens (Req.) Rouy, 1910 _ Alnus viridis subsp. suaveolens (Req.) P.W.Ball, 1963 _ Alnus viridis var. suaveolens (Req.) P.Fourn., 1935 _ Duschekia alnobetula subsp. suaveolens (Req.) Holub, 1986</t>
  </si>
  <si>
    <t>Alnu alno ssp. suav</t>
  </si>
  <si>
    <t>Alnus alnobetula subsp. suaveolens (Req.) Lambinon &amp; KerguÃ©len, 1988 - ALNUS ALNOBETULA SUBSP. SUAVEOLENS (REQ.) LAMBINON &amp; KERGUÃ©LEN, 1988</t>
  </si>
  <si>
    <t>(Loisel.) Duby, 1828</t>
  </si>
  <si>
    <t>Aulne cordÃ©, Aulne Ã  feuilles en cÅ“ur, Aulne de Corse, Aune cordiforme</t>
  </si>
  <si>
    <t>Italian Alder</t>
  </si>
  <si>
    <t>Alnus cordata (Loisel.) Duby, 1828</t>
  </si>
  <si>
    <t>ALNUS CORDATA (LOISEL.) DUBY, 1828</t>
  </si>
  <si>
    <t xml:space="preserve">Alnus cordata </t>
  </si>
  <si>
    <t>Alnus cordata (Loisel.) Duby, 1828 _ Alnus cordata subsp. cordata (Loisel.) Duby, 1828 _ Alnus cordata (Loisel.) Desf., 1815 _ Alnus cordifolia Ten., 1815 _ Alnus neapolitana Savi, 1811 _ Betula cordata Loisel., 1810</t>
  </si>
  <si>
    <t>Alnu cord</t>
  </si>
  <si>
    <t>Alnus cordata (Loisel.) Duby, 1828 - ALNUS CORDATA (LOISEL.) DUBY, 1828</t>
  </si>
  <si>
    <t>(L.) Gaertn., 1790</t>
  </si>
  <si>
    <t>Aulne glutineux, Verne</t>
  </si>
  <si>
    <t>Alder</t>
  </si>
  <si>
    <t>Alnus glutinosa (L.) Gaertn., 1790</t>
  </si>
  <si>
    <t>ALNUS GLUTINOSA (L.) GAERTN., 1790</t>
  </si>
  <si>
    <t xml:space="preserve">Alnus glutinosa </t>
  </si>
  <si>
    <t>Alnus glutinosa (L.) Gaertn., 1790 _ Alnus communis Desf., 1804 _ Alnus denticulata C.A.Mey., 1831 _ Alnus glutinosa proles oblongata (Willd.) Rouy, 1910 _ Alnus morisiana Bertol., 1855 _ Alnus oblongata (Aiton) Willd., 1805 _ Alnus oblongata Willd., 1805 _ Alnus rotundifolia Stokes, 1812 _ Alnus vulgaris Druce, 1914 _ Betula alnus subsp. glutinosa (L.) Ehrh., 1780 _ Betula alnus var. glutinosa L., 1753 _ Betula alnus L., 1753 _ Betula palustris Salisb., 1796</t>
  </si>
  <si>
    <t>Alnu glut</t>
  </si>
  <si>
    <t>Alnus glutinosa (L.) Gaertn., 1790 - ALNUS GLUTINOSA (L.) GAERTN., 1790</t>
  </si>
  <si>
    <t>(L.) Moench, 1794</t>
  </si>
  <si>
    <t>Aulne blanchÃ¢tre, Aulne de montagne</t>
  </si>
  <si>
    <t>Grey Alder</t>
  </si>
  <si>
    <t>Alnus incana (L.) Moench, 1794</t>
  </si>
  <si>
    <t>ALNUS INCANA (L.) MOENCH, 1794</t>
  </si>
  <si>
    <t xml:space="preserve">Alnus incana </t>
  </si>
  <si>
    <t>Alnus incana (L.) Moench, 1794 _ Alnus lanuginosa Gilib., 1792 _ Alnus pubescens Sart., 1816 _ Betula alnus var. incana L., 1753 _ Betula incana (L.) Pall., 1784</t>
  </si>
  <si>
    <t>Alnu inca</t>
  </si>
  <si>
    <t>Alnus incana (L.) Moench, 1794 - ALNUS INCANA (L.) MOENCH, 1794</t>
  </si>
  <si>
    <t>Aulne de montagne</t>
  </si>
  <si>
    <t>Alnus incana subsp. incana (L.) Moench, 1794</t>
  </si>
  <si>
    <t>ALNUS INCANA SUBSP. INCANA (L.) MOENCH, 1794</t>
  </si>
  <si>
    <t xml:space="preserve">Alnus incana subsp. incana </t>
  </si>
  <si>
    <t>Alnu inca ssp. inca</t>
  </si>
  <si>
    <t>Alnus incana subsp. incana (L.) Moench, 1794 - ALNUS INCANA SUBSP. INCANA (L.) MOENCH, 1794</t>
  </si>
  <si>
    <t>(Du Roi) R.T.Clausen, 1949</t>
  </si>
  <si>
    <t>Alnus incana subsp. rugosa (Du Roi) R.T.Clausen, 1949</t>
  </si>
  <si>
    <t>ALNUS INCANA SUBSP. RUGOSA (DU ROI) R.T.CLAUSEN, 1949</t>
  </si>
  <si>
    <t xml:space="preserve">Alnus incana subsp. rugosa </t>
  </si>
  <si>
    <t>Alnus incana subsp. rugosa (Du Roi) R.T.Clausen, 1949 _ Alnus glauca Michx., 1813 _ Alnus incana var. americana Regel, 1876 _ Alnus incana var. glauca (Michx.) Loudon, 1838 _ Alnus rugosa var. americana (Regel) Fernald, 1945 _ Alnus rugosa var. rugosa (Du Roi) Spreng. _ Alnus rugosa var. tomophylla (Fernald) Fernald, 1945 _ Alnus rugosa (Du Roi) Spreng., 1826 _ Alnus serrulata var. rugosa (Du Roi) Regel, 1868 _ Betula alnus var. rugosa Du Roi, 1771 _ Betula rugosa (Du Roi) Ehrh., 1788</t>
  </si>
  <si>
    <t>Alnu inca ssp. rugo</t>
  </si>
  <si>
    <t>Alnus incana subsp. rugosa (Du Roi) R.T.Clausen, 1949 - ALNUS INCANA SUBSP. RUGOSA (DU ROI) R.T.CLAUSEN, 1949</t>
  </si>
  <si>
    <t>(Thunb.) Steud., 1840</t>
  </si>
  <si>
    <t>Alnus japonica (Thunb.) Steud., 1840</t>
  </si>
  <si>
    <t>ALNUS JAPONICA (THUNB.) STEUD., 1840</t>
  </si>
  <si>
    <t xml:space="preserve">Alnus japonica </t>
  </si>
  <si>
    <t>Alnus japonica (Thunb.) Steud., 1840 _ Alnus maritima var. japonica (Thunb.) Regel _ Betula japonica Thunb., 1799</t>
  </si>
  <si>
    <t>Alnu japo</t>
  </si>
  <si>
    <t>Alnus japonica (Thunb.) Steud., 1840 - ALNUS JAPONICA (THUNB.) STEUD., 1840</t>
  </si>
  <si>
    <t>(Marshall) Muhl. ex Nutt.</t>
  </si>
  <si>
    <t>Seaside Alder</t>
  </si>
  <si>
    <t>Alnus maritima (Marshall) Muhl. ex Nutt.</t>
  </si>
  <si>
    <t>ALNUS MARITIMA (MARSHALL) MUHL. EX NUTT.</t>
  </si>
  <si>
    <t xml:space="preserve">Alnus maritima </t>
  </si>
  <si>
    <t>Alnus maritima (Marshall) Muhl. ex Nutt. _ Alnus japonica Siebold &amp; Zucc., 1845 _ Betula-alnus maritima Marshall, 1785</t>
  </si>
  <si>
    <t>Alnu mari</t>
  </si>
  <si>
    <t>Alnus maritima (Marshall) Muhl. ex Nutt. - ALNUS MARITIMA (MARSHALL) MUHL. EX NUTT.</t>
  </si>
  <si>
    <t>Bong., 1832</t>
  </si>
  <si>
    <t>Alnus rubra Bong., 1832</t>
  </si>
  <si>
    <t>ALNUS RUBRA BONG., 1832</t>
  </si>
  <si>
    <t xml:space="preserve">Alnus rubra </t>
  </si>
  <si>
    <t>Alnu rubr</t>
  </si>
  <si>
    <t>Alnus rubra Bong., 1832 - ALNUS RUBRA BONG., 1832</t>
  </si>
  <si>
    <t>Hill, 1753</t>
  </si>
  <si>
    <t>Aulnes</t>
  </si>
  <si>
    <t>alders</t>
  </si>
  <si>
    <t>Alnus Hill, 1753</t>
  </si>
  <si>
    <t>ALNUS HILL, 1753</t>
  </si>
  <si>
    <t xml:space="preserve">Alnus </t>
  </si>
  <si>
    <t>Alnu sp.</t>
  </si>
  <si>
    <t>Alnus Hill, 1753 - ALNUS HILL, 1753</t>
  </si>
  <si>
    <t>C.A.Mey., 1831</t>
  </si>
  <si>
    <t>Alnus subcordata C.A.Mey., 1831</t>
  </si>
  <si>
    <t>ALNUS SUBCORDATA C.A.MEY., 1831</t>
  </si>
  <si>
    <t xml:space="preserve">Alnus subcordata </t>
  </si>
  <si>
    <t>Alnu subc</t>
  </si>
  <si>
    <t>Alnus subcordata C.A.Mey., 1831 - ALNUS SUBCORDATA C.A.MEY., 1831</t>
  </si>
  <si>
    <t>AloÃ© arborescente, AloÃ© de Krantz, AloÃ© candÃ©labre, AloÃ¨s CandÃ©labre</t>
  </si>
  <si>
    <t>Aloe arborescens Mill., 1768</t>
  </si>
  <si>
    <t>ALOE ARBORESCENS MILL., 1768</t>
  </si>
  <si>
    <t xml:space="preserve">Aloe arborescens </t>
  </si>
  <si>
    <t>Aloe arborescens Mill., 1768 _ Aloe arborea Medik., 1783 _ Aloe arborescens var. milleri A.Berger, 1908 _ Aloe fructicosa Lam., 1783 _ Aloe perfoliata var. arborescens (Mill.) Aiton, 1789 _ Catevala arborescens (Mill.) Medik., 1786</t>
  </si>
  <si>
    <t>Asphodelaceae</t>
  </si>
  <si>
    <t>Asphodeloideae</t>
  </si>
  <si>
    <t>Aloe arbo</t>
  </si>
  <si>
    <t>Aloe arborescens Mill., 1768 - ALOE ARBORESCENS MILL., 1768</t>
  </si>
  <si>
    <t>Haw., 1825</t>
  </si>
  <si>
    <t>Plante torche, AloÃ© Ã  arÃªtes</t>
  </si>
  <si>
    <t>Aloe aristata Haw., 1825</t>
  </si>
  <si>
    <t>ALOE ARISTATA HAW., 1825</t>
  </si>
  <si>
    <t xml:space="preserve">Aloe aristata </t>
  </si>
  <si>
    <t>Aloe aris</t>
  </si>
  <si>
    <t>Aloe aristata Haw., 1825 - ALOE ARISTATA HAW., 1825</t>
  </si>
  <si>
    <t>AloÃ© Ã  feuilles courtes</t>
  </si>
  <si>
    <t>Aloe brevifolia Mill., 1768</t>
  </si>
  <si>
    <t>ALOE BREVIFOLIA MILL., 1768</t>
  </si>
  <si>
    <t xml:space="preserve">Aloe brevifolia </t>
  </si>
  <si>
    <t>Aloe brevifolia Mill., 1768 _ Aloe prolifera Haw., 1804</t>
  </si>
  <si>
    <t>Aloe brev</t>
  </si>
  <si>
    <t>Aloe brevifolia Mill., 1768 - ALOE BREVIFOLIA MILL., 1768</t>
  </si>
  <si>
    <t>AloÃ© grimpante</t>
  </si>
  <si>
    <t>Aloe ciliaris Haw., 1825</t>
  </si>
  <si>
    <t>ALOE CILIARIS HAW., 1825</t>
  </si>
  <si>
    <t xml:space="preserve">Aloe ciliaris </t>
  </si>
  <si>
    <t>Aloe cili</t>
  </si>
  <si>
    <t>Aloe ciliaris Haw., 1825 - ALOE CILIARIS HAW., 1825</t>
  </si>
  <si>
    <t>AloÃ¨s du Cap, AloÃ© du Cap, AloÃ© amer</t>
  </si>
  <si>
    <t>Aloe ferox Mill., 1768</t>
  </si>
  <si>
    <t>ALOE FEROX MILL., 1768</t>
  </si>
  <si>
    <t xml:space="preserve">Aloe ferox </t>
  </si>
  <si>
    <t>Aloe ferox Mill., 1768 _ Aloe horrida Haw., 1804 _ Aloe muricata Haw., 1804 _ Aloe perfoliata var. ferox (Mill.) Aiton, 1789 _ Aloe pseudoferox Salm-Dyck, 1820 _ Aloe subferox Spreng., 1825 _ Aloe supralaevis Haw., 1804 _ Busipho ferox (Mill.) Salisb., 1866 _ Pachydendron ferox (Mill.) Haw., 1821 _ Pachydendron pseudoferox (Salm-Dyck) Haw., 1821</t>
  </si>
  <si>
    <t>Aloe fero</t>
  </si>
  <si>
    <t>Aloe ferox Mill., 1768 - ALOE FEROX MILL., 1768</t>
  </si>
  <si>
    <t>AloÃ©</t>
  </si>
  <si>
    <t>Aloe humilis (L.) Mill., 1768</t>
  </si>
  <si>
    <t>ALOE HUMILIS (L.) MILL., 1768</t>
  </si>
  <si>
    <t xml:space="preserve">Aloe humilis </t>
  </si>
  <si>
    <t>Aloe humilis (L.) Mill., 1768 _ Aloe perfoliata var. humilis L., 1753 _ Aloe verrucosospinosa All., 1773</t>
  </si>
  <si>
    <t>Aloe humi</t>
  </si>
  <si>
    <t>Aloe humilis (L.) Mill., 1768 - ALOE HUMILIS (L.) MILL., 1768</t>
  </si>
  <si>
    <t>Haw., 1819</t>
  </si>
  <si>
    <t>Aloe macra Haw., 1819</t>
  </si>
  <si>
    <t>ALOE MACRA HAW., 1819</t>
  </si>
  <si>
    <t xml:space="preserve">Aloe macra </t>
  </si>
  <si>
    <t>Aloe macra Haw., 1819 _ Lomatophyllum borbonicum auct. non Willd. _ Lomatophyllum macrum (Haw.) Salm-Dyck, 1830 _ Phylloma macrum (Haw.) Sweet, 1827</t>
  </si>
  <si>
    <t>Aloe macr</t>
  </si>
  <si>
    <t>Aloe macra Haw., 1819 - ALOE MACRA HAW., 1819</t>
  </si>
  <si>
    <t>Aloe maculata All., 1773</t>
  </si>
  <si>
    <t>ALOE MACULATA ALL., 1773</t>
  </si>
  <si>
    <t xml:space="preserve">Aloe maculata </t>
  </si>
  <si>
    <t>Aloe maculata All., 1773 _ Aloe latifolia (Haw.) Haw., 1812 _ Aloe macracantha Baker, 1880 _ Aloe obscura Mill., 1768 _ Aloe perfoliata subsp. obscura (Mill.) Aiton _ Aloe picta subsp. major Willd. _ Aloe picta Thunb., 1785 _ Aloe saponaria subsp. obscura (Mill.) Haw. _ Aloe saponaria var. latifolia Haw. _ Aloe saponaria (Aiton) Haw., 1804</t>
  </si>
  <si>
    <t>Aloe macu</t>
  </si>
  <si>
    <t>Aloe maculata All., 1773 - ALOE MACULATA ALL., 1773</t>
  </si>
  <si>
    <t>A. Berger, 1908</t>
  </si>
  <si>
    <t>Aloe mayottensis A. Berger, 1908</t>
  </si>
  <si>
    <t>ALOE MAYOTTENSIS A. BERGER, 1908</t>
  </si>
  <si>
    <t xml:space="preserve">Aloe mayottensis </t>
  </si>
  <si>
    <t>Aloe mayo</t>
  </si>
  <si>
    <t>Aloe mayottensis A. Berger, 1908 - ALOE MAYOTTENSIS A. BERGER, 1908</t>
  </si>
  <si>
    <t>Aloe mitriformis Mill., 1768</t>
  </si>
  <si>
    <t>ALOE MITRIFORMIS MILL., 1768</t>
  </si>
  <si>
    <t xml:space="preserve">Aloe mitriformis </t>
  </si>
  <si>
    <t>Aloe mitriformis Mill., 1768 _ Aloe perfoliata auct. non L., 1753</t>
  </si>
  <si>
    <t>Aloe mitr</t>
  </si>
  <si>
    <t>Aloe mitriformis Mill., 1768 - ALOE MITRIFORMIS MILL., 1768</t>
  </si>
  <si>
    <t>Aloe perfoliata L., 1753</t>
  </si>
  <si>
    <t>ALOE PERFOLIATA L., 1753</t>
  </si>
  <si>
    <t xml:space="preserve">Aloe perfoliata </t>
  </si>
  <si>
    <t>Aloe perf</t>
  </si>
  <si>
    <t>Aloe perfoliata L., 1753 - ALOE PERFOLIATA L., 1753</t>
  </si>
  <si>
    <t>Aloe L., 1753</t>
  </si>
  <si>
    <t>ALOE L., 1753</t>
  </si>
  <si>
    <t xml:space="preserve">Aloe </t>
  </si>
  <si>
    <t xml:space="preserve">Aloe L., 1753 _ AloÃ« </t>
  </si>
  <si>
    <t>Aloe sp.</t>
  </si>
  <si>
    <t>Aloe L., 1753 - ALOE L., 1753</t>
  </si>
  <si>
    <t>Reynolds, 1937</t>
  </si>
  <si>
    <t>Aloe spectabilis Reynolds, 1937</t>
  </si>
  <si>
    <t>ALOE SPECTABILIS REYNOLDS, 1937</t>
  </si>
  <si>
    <t xml:space="preserve">Aloe spectabilis </t>
  </si>
  <si>
    <t>Aloe spec</t>
  </si>
  <si>
    <t>Aloe spectabilis Reynolds, 1937 - ALOE SPECTABILIS REYNOLDS, 1937</t>
  </si>
  <si>
    <t>Aloe striatula Haw., 1825</t>
  </si>
  <si>
    <t>ALOE STRIATULA HAW., 1825</t>
  </si>
  <si>
    <t xml:space="preserve">Aloe striatula </t>
  </si>
  <si>
    <t>Aloe stri</t>
  </si>
  <si>
    <t>Aloe striatula Haw., 1825 - ALOE STRIATULA HAW., 1825</t>
  </si>
  <si>
    <t>Aloe succotrina All., 1773</t>
  </si>
  <si>
    <t>ALOE SUCCOTRINA ALL., 1773</t>
  </si>
  <si>
    <t xml:space="preserve">Aloe succotrina </t>
  </si>
  <si>
    <t>Aloe succotrina All., 1773 _ Aloe vera Mill., 1768</t>
  </si>
  <si>
    <t>Aloe succ</t>
  </si>
  <si>
    <t>Aloe succotrina All., 1773 - ALOE SUCCOTRINA ALL., 1773</t>
  </si>
  <si>
    <t>Aloe variegata L., 1753</t>
  </si>
  <si>
    <t>ALOE VARIEGATA L., 1753</t>
  </si>
  <si>
    <t xml:space="preserve">Aloe variegata </t>
  </si>
  <si>
    <t>Aloe vari</t>
  </si>
  <si>
    <t>Aloe variegata L., 1753 - ALOE VARIEGATA L., 1753</t>
  </si>
  <si>
    <t>(L.) Burm.f., 1768</t>
  </si>
  <si>
    <t>Aloe vera (L.) Burm.f., 1768</t>
  </si>
  <si>
    <t>ALOE VERA (L.) BURM.F., 1768</t>
  </si>
  <si>
    <t xml:space="preserve">Aloe vera </t>
  </si>
  <si>
    <t>Aloe vera (L.) Burm.f., 1768 _ Aloe barbadensis Mill., 1768 _ Aloe elongata Murray, 1789 _ Aloe flava Pers., 1805 _ Aloe perfoliata var. vera L., 1753 _ Aloe vulgaris Lam., 1783</t>
  </si>
  <si>
    <t>Aloe vera</t>
  </si>
  <si>
    <t>Aloe vera (L.) Burm.f., 1768 - ALOE VERA (L.) BURM.F., 1768</t>
  </si>
  <si>
    <t>(Koch ex Schultz) Kindb., 1883</t>
  </si>
  <si>
    <t>Common Aloe-moss</t>
  </si>
  <si>
    <t>Aloina aloides (Koch ex Schultz) Kindb., 1883</t>
  </si>
  <si>
    <t>ALOINA ALOIDES (KOCH EX SCHULTZ) KINDB., 1883</t>
  </si>
  <si>
    <t xml:space="preserve">Aloina aloides </t>
  </si>
  <si>
    <t>Aloina aloides (Koch ex Schultz) Kindb., 1883 _ Barbula aloides (Koch ex Schultz) Bruch, 1829 _ Barbula alpina (Koch ex Schultz) Bruch</t>
  </si>
  <si>
    <t>Aloi aloi</t>
  </si>
  <si>
    <t>Aloina aloides (Koch ex Schultz) Kindb., 1883 - ALOINA ALOIDES (KOCH EX SCHULTZ) KINDB., 1883</t>
  </si>
  <si>
    <t>(Bruch &amp; Schimp.) Limpr., 1888</t>
  </si>
  <si>
    <t>Tall Aloe-moss</t>
  </si>
  <si>
    <t>Aloina ambigua (Bruch &amp; Schimp.) Limpr., 1888</t>
  </si>
  <si>
    <t>ALOINA AMBIGUA (BRUCH &amp; SCHIMP.) LIMPR., 1888</t>
  </si>
  <si>
    <t xml:space="preserve">Aloina ambigua </t>
  </si>
  <si>
    <t>Aloina ambigua (Bruch &amp; Schimp.) Limpr., 1888 _ Aloina aloides var. ambigua (Bruch &amp; Schimp.) E.J.Craig, 1939 _ Barbula ambigua Bruch &amp; Schimp., 1842 _ Tortula ericaefolia Lindb., 1879</t>
  </si>
  <si>
    <t>Aloi ambi</t>
  </si>
  <si>
    <t>Aloina ambigua (Bruch &amp; Schimp.) Limpr., 1888 - ALOINA AMBIGUA (BRUCH &amp; SCHIMP.) LIMPR., 1888</t>
  </si>
  <si>
    <t>(De Not.) Delgad., 1973</t>
  </si>
  <si>
    <t>Aloina bifrons (De Not.) Delgad., 1973</t>
  </si>
  <si>
    <t>ALOINA BIFRONS (DE NOT.) DELGAD., 1973</t>
  </si>
  <si>
    <t xml:space="preserve">Aloina bifrons </t>
  </si>
  <si>
    <t>Aloina bifrons (De Not.) Delgad., 1973 _ Aloina pilifera (De Not.) H.A.Crum &amp; Steere, 1959</t>
  </si>
  <si>
    <t>Aloi bifr</t>
  </si>
  <si>
    <t>Aloina bifrons (De Not.) Delgad., 1973 - ALOINA BIFRONS (DE NOT.) DELGAD., 1973</t>
  </si>
  <si>
    <t>(Hook. &amp; Grev.) Kindb., 1883</t>
  </si>
  <si>
    <t>Short-beaked Aloe-moss</t>
  </si>
  <si>
    <t>Aloina brevirostris (Hook. &amp; Grev.) Kindb., 1883</t>
  </si>
  <si>
    <t>ALOINA BREVIROSTRIS (HOOK. &amp; GREV.) KINDB., 1883</t>
  </si>
  <si>
    <t xml:space="preserve">Aloina brevirostris </t>
  </si>
  <si>
    <t>Aloi brev</t>
  </si>
  <si>
    <t>Aloina brevirostris (Hook. &amp; Grev.) Kindb., 1883 - ALOINA BREVIROSTRIS (HOOK. &amp; GREV.) KINDB., 1883</t>
  </si>
  <si>
    <t>(MÃ¼ll.Hal.) Broth.</t>
  </si>
  <si>
    <t>Aloina obliquifolia (MÃ¼ll.Hal.) Broth.</t>
  </si>
  <si>
    <t>ALOINA OBLIQUIFOLIA (MÃ¼LL.HAL.) BROTH.</t>
  </si>
  <si>
    <t xml:space="preserve">Aloina obliquifolia </t>
  </si>
  <si>
    <t>Aloina obliquifolia (MÃ¼ll.Hal.) Broth. _ Aloina rigida var. mucronulata (Bruch &amp; Schimp.) Limpr., 1888 _ Aloina rigida var. obliquifolia (MÃ¼ll.Hal.) Delgad.</t>
  </si>
  <si>
    <t>Aloi obli</t>
  </si>
  <si>
    <t>Aloina obliquifolia (MÃ¼ll.Hal.) Broth. - ALOINA OBLIQUIFOLIA (MÃ¼LL.HAL.) BROTH.</t>
  </si>
  <si>
    <t>(Hedw.) Limpr., 1888</t>
  </si>
  <si>
    <t>Rigid Aloe-moss</t>
  </si>
  <si>
    <t>Aloina rigida (Hedw.) Limpr., 1888</t>
  </si>
  <si>
    <t>ALOINA RIGIDA (HEDW.) LIMPR., 1888</t>
  </si>
  <si>
    <t xml:space="preserve">Aloina rigida </t>
  </si>
  <si>
    <t>Aloina rigida (Hedw.) Limpr., 1888 _ Aloina rigida var. rigida (Hedw.) Limpr. _ Barbula rigida Hedw., 1801 _ Tortula rigida (Hedw.) Schrad.</t>
  </si>
  <si>
    <t>Aloi rigi</t>
  </si>
  <si>
    <t>Aloina rigida (Hedw.) Limpr., 1888 - ALOINA RIGIDA (HEDW.) LIMPR., 1888</t>
  </si>
  <si>
    <t>Kindb. [nom. cons.]</t>
  </si>
  <si>
    <t>Aloina Kindb. [nom. cons.]</t>
  </si>
  <si>
    <t>ALOINA KINDB. [NOM. CONS.]</t>
  </si>
  <si>
    <t xml:space="preserve">Aloina </t>
  </si>
  <si>
    <t>Aloi sp.</t>
  </si>
  <si>
    <t>Aloina Kindb. [nom. cons.] - ALOINA KINDB. [NOM. CONS.]</t>
  </si>
  <si>
    <t>Sobol., 1799</t>
  </si>
  <si>
    <t>Vulpin roux, Vulpin fauve</t>
  </si>
  <si>
    <t>Orange Foxtail</t>
  </si>
  <si>
    <t>Alopecurus aequalis Sobol., 1799</t>
  </si>
  <si>
    <t>ALOPECURUS AEQUALIS SOBOL., 1799</t>
  </si>
  <si>
    <t xml:space="preserve">Alopecurus aequalis </t>
  </si>
  <si>
    <t>Alopecurus aequalis Sobol., 1799 _ Alopecurus aequalis subsp. amurensis (Kom.) HultÃ©n, 1964 _ Alopecurus aequalis subsp. natans (Wahlenb.) Ã.LÃ¶ve &amp; D.LÃ¶ve, 1956 _ Alopecurus aequalis var. aristulatus (Michx.) Tzvelev, 1971 _ Alopecurus aequalis var. brachytrichus (Ohwi) Ohwi, 1941 _ Alopecurus aequalis var. fulvus (Sm.) Sond., 1852 _ Alopecurus aequalis var. macrostachys Podp., 1926 _ Alopecurus aequalis var. natans (Wahlenb.) Fernald, 1925 _ Alopecurus aequalis var. sonomensis Rubtzov, 1961 _ Alopecurus amurensis (Kom.) Kom., 1916 _ Alopecurus aristulatus var. merriamii (Beal) H.St.John, 1922 _ Alopecurus aristulatus var. natans (Wahlenb.) Simmons, 1907 _ Alopecurus aristulatus Michx., 1803 _ Alopecurus brachytrichus Ohwi, 1931 _ Alopecurus caespitosus Trin., 1836 _ Alopecurus diandrus J.W.Griff., 1851 _ Alopecurus fulvus subsp. intermedius Blytt, 1892 _ Alopecurus fulvus var. amurensis (Kom.) Roshev., 1927 _ Alopecurus fulvus var. grandiflorus Roshev., 1924 _ Alopecurus fulvus var. interruptus Erdner, 1911 _ Alopecurus fulvus var. natans Gross, 1902 _ Alopecurus fulvus var. sibiricus Krylov, 1914 _ Alopecurus fulvus Sm., 1805 _ Alopecurus geniculatus subsp. aequalis (Sobol.) Maire &amp; Petitm., 1908 _ Alopecurus geniculatus subsp. fulvus (Sm.) Hartm., 1846 _ Alopecurus geniculatus var. aequalis (Sobol.) Fiori, 1923 _ Alopecurus geniculatus var. caesius Neilr., 1859 _ Alopecurus geniculatus var. fulvus Hartm., 1838 _ Alopecurus geniculatus var. fulvus (Sm.) Schrad., 1838 _ Alopecurus geniculatus var. muticus Roem. &amp; Schult. ex G.SchÃ¤f., 1826 _ Alopecurus geniculatus var. natans GuÃ©pin, 1830 _ Alopecurus geniculatus var. natans Wahlenb., 1812 _ Alopecurus geniculatus var. paludosus Hochst., 1826 _ Alopecurus geniculatus var. paludosus (P.Beauv. ex Mert. &amp; W.D.J.Koch) C.C.Gmel., 1826 _ Alopecurus geniculatus var. robustus Vasey, 1888 _ Alopecurus grandiflorus (Roshev.) Petrov, 1930 _ Alopecurus howellii var. merriamii Beal, 1896 _ Alopecurus macounii Vasey, 1888 _ Alopecurus paludosus P.Beauv. ex Mert. &amp; W.D.J.Koch, 1823 _ Alopecurus palustris subsp. fulvus (Sm.) Syme, 1873 _ Alopecurus subaristatus Pers., 1805 _ Tozzettia fulva (Sm.) Lunell, 1915</t>
  </si>
  <si>
    <t>Alop aequ</t>
  </si>
  <si>
    <t>Alopecurus aequalis Sobol., 1799 - ALOPECURUS AEQUALIS SOBOL., 1799</t>
  </si>
  <si>
    <t>Poir., 1808</t>
  </si>
  <si>
    <t>Vulpin faux-roseau</t>
  </si>
  <si>
    <t>Alopecurus arundinaceus Poir., 1808</t>
  </si>
  <si>
    <t>ALOPECURUS ARUNDINACEUS POIR., 1808</t>
  </si>
  <si>
    <t xml:space="preserve">Alopecurus arundinaceus </t>
  </si>
  <si>
    <t>Alopecurus arundinaceus Poir., 1808 _ Alopecurus candicans Salzm. ex Steud., 1840 _ Alopecurus elatior Hook.f., 1896 _ Alopecurus exaltatus Less., 1834 _ Alopecurus geniculatus var. ventricosus Chevall., 1827 _ Alopecurus muticus Kar. &amp; Kir., 1842 _ Alopecurus nigrescens J.Jacq., 1814 _ Alopecurus nigricans var. halophilus (Griseb.) Schur, 1860 _ Alopecurus nigricans var. humilis Fr., 1828 _ Alopecurus nigricans var. ventricosus (Chevall.) Thell., 1908 _ Alopecurus nigricans Hornem., 1813 _ Alopecurus pratensis subsp. arundinaceus (Poir.) Husn., 1896 _ Alopecurus pratensis subsp. nigricans (Hornem.) Hartm., 1846 _ Alopecurus pratensis subsp. ventricosus Thell., 1908 _ Alopecurus pratensis var. arundinaceus (Poir.) Gustave &amp; HÃ©rib., 1883 _ Alopecurus pratensis var. nigricans (Hornem.) Wahlenb., 1820 _ Alopecurus pratensis var. ruthenicus Trin., 1824 _ Alopecurus pratensis var. ruthenicus (Weinm.) Steud., 1821 _ Alopecurus pratensis var. ventricosus (Chevall.) Coss. &amp; Durieu, 1855 _ Alopecurus repens M.Bieb., 1819 _ Alopecurus ruthenicus Weinm., 1810 _ Alopecurus ventricosus var. glaucus RÇŽvÇŽrut, 1941 _ Alopecurus ventricosus var. lobatus Grossh., 1928 _ Alopecurus ventricosus Pers., 1805</t>
  </si>
  <si>
    <t>Alop arun</t>
  </si>
  <si>
    <t>Alopecurus arundinaceus Poir., 1808 - ALOPECURUS ARUNDINACEUS POIR., 1808</t>
  </si>
  <si>
    <t>Alopecurus arundinaceus subsp. arundinaceus Poir., 1808</t>
  </si>
  <si>
    <t>ALOPECURUS ARUNDINACEUS SUBSP. ARUNDINACEUS POIR., 1808</t>
  </si>
  <si>
    <t xml:space="preserve">Alopecurus arundinaceus subsp. arundinaceus </t>
  </si>
  <si>
    <t>Alop arun ssp. arun</t>
  </si>
  <si>
    <t>Alopecurus arundinaceus subsp. arundinaceus Poir., 1808 - ALOPECURUS ARUNDINACEUS SUBSP. ARUNDINACEUS POIR., 1808</t>
  </si>
  <si>
    <t>Gouan, 1762</t>
  </si>
  <si>
    <t>Vulpin bulbeux</t>
  </si>
  <si>
    <t>Bulbous Foxtail</t>
  </si>
  <si>
    <t>Alopecurus bulbosus Gouan, 1762</t>
  </si>
  <si>
    <t>ALOPECURUS BULBOSUS GOUAN, 1762</t>
  </si>
  <si>
    <t xml:space="preserve">Alopecurus bulbosus </t>
  </si>
  <si>
    <t>Alopecurus bulbosus Gouan, 1762 _ Alopecurus bulbosus var. tenuis Laterr., 1829 _ Alopecurus bulbosus Huds., 1762 _ Alopecurus bulbosus L., 1763 _ Alopecurus geniculatus var. bulbosus Gray, 1821 _ Alopecurus palustris subsp. bulbosus (L.) Syme, 1873 _ Tozzettia nodosa Bubani, 1902</t>
  </si>
  <si>
    <t>Alop bulb</t>
  </si>
  <si>
    <t>Alopecurus bulbosus Gouan, 1762 - ALOPECURUS BULBOSUS GOUAN, 1762</t>
  </si>
  <si>
    <t>Alopecurus bulbosus subsp. bulbosus Gouan, 1762</t>
  </si>
  <si>
    <t>ALOPECURUS BULBOSUS SUBSP. BULBOSUS GOUAN, 1762</t>
  </si>
  <si>
    <t xml:space="preserve">Alopecurus bulbosus subsp. bulbosus </t>
  </si>
  <si>
    <t>Alop bulb ssp. bulb</t>
  </si>
  <si>
    <t>Alopecurus bulbosus subsp. bulbosus Gouan, 1762 - ALOPECURUS BULBOSUS SUBSP. BULBOSUS GOUAN, 1762</t>
  </si>
  <si>
    <t>Vulpin genouillÃ©</t>
  </si>
  <si>
    <t>Marsh Foxtail</t>
  </si>
  <si>
    <t>Alopecurus geniculatus L., 1753</t>
  </si>
  <si>
    <t>ALOPECURUS GENICULATUS L., 1753</t>
  </si>
  <si>
    <t xml:space="preserve">Alopecurus geniculatus </t>
  </si>
  <si>
    <t>Alopecurus geniculatus L., 1753 _ Alopecurus australis Nees, 1843 _ Alopecurus geniculatus subsp. geniculatus L., 1753 _ Alopecurus geniculatus var. aquaticus Schltdl., 1823 _ Alopecurus geniculatus var. bulbosus N.H.F.Desp., 1838 _ Alopecurus geniculatus var. bulbosus Steud., 1821 _ Alopecurus geniculatus var. geniculatus L. _ Alopecurus geniculatus var. natans Noulet, 1837 _ Alopecurus geniculatus var. vinealis Neilr., 1859 _ Alopecurus geniculatus var. virens Peterm., 1846 _ Alopecurus pallescens Piper, 1901 _ Alopecurus paludosus Crantz, 1766 _ Alopecurus palustris subsp. geniculatus (L.) Syme, 1873 _ Alopecurus palustris Syme, 1873 _ Tozzettia geniculata (L.) Bubani, 1902</t>
  </si>
  <si>
    <t>Alop geni</t>
  </si>
  <si>
    <t>Alopecurus geniculatus L., 1753 - ALOPECURUS GENICULATUS L., 1753</t>
  </si>
  <si>
    <t>Vill., 1786</t>
  </si>
  <si>
    <t>Vulpin de GÃ©rard</t>
  </si>
  <si>
    <t>Alopecurus gerardi Vill., 1786</t>
  </si>
  <si>
    <t>ALOPECURUS GERARDI VILL., 1786</t>
  </si>
  <si>
    <t xml:space="preserve">Alopecurus gerardi </t>
  </si>
  <si>
    <t>Alopecurus gerardi Vill., 1786 _ Alopecurus alpinus Vill., 1786 _ Alopecurus capitatus Lam., 1791 _ Alopecurus ciliatus Vitman, 1789 _ Alopecurus villarii Timb.-Lagr., 1875 _ Colobachne caespitosa Sennen, 1927 _ Colobachne gerardi (Vill.) Link, 1827 _ Phleum commutatum Clairv., 1811 _ Phleum gerardi All., 1785 _ Plantinia tournefortii Bubani, 1902</t>
  </si>
  <si>
    <t>Alop gera</t>
  </si>
  <si>
    <t>Alopecurus gerardi Vill., 1786 - ALOPECURUS GERARDI VILL., 1786</t>
  </si>
  <si>
    <t>Alopecurus gerardi subsp. gerardi Vill., 1786</t>
  </si>
  <si>
    <t>ALOPECURUS GERARDI SUBSP. GERARDI VILL., 1786</t>
  </si>
  <si>
    <t xml:space="preserve">Alopecurus gerardi subsp. gerardi </t>
  </si>
  <si>
    <t>Alop gera ssp. gera</t>
  </si>
  <si>
    <t>Alopecurus gerardi subsp. gerardi Vill., 1786 - ALOPECURUS GERARDI SUBSP. GERARDI VILL., 1786</t>
  </si>
  <si>
    <t>Huds., 1762</t>
  </si>
  <si>
    <t>Vulpin des champs, Queue-de-renard</t>
  </si>
  <si>
    <t>Black-grass</t>
  </si>
  <si>
    <t>Alopecurus myosuroides Huds., 1762</t>
  </si>
  <si>
    <t>ALOPECURUS MYOSUROIDES HUDS., 1762</t>
  </si>
  <si>
    <t xml:space="preserve">Alopecurus myosuroides </t>
  </si>
  <si>
    <t>Alopecurus myosuroides Huds., 1762 _ Alopecuropsis japonica (Steud.) Opiz, 1857 _ Alopecurus affinis Desv., 1831 _ Alopecurus agrestis var. decumbens Pauquy, 1831 _ Alopecurus agrestis var. geniculatus Koeler, 1802 _ Alopecurus agrestis var. lutescens Tinant, 1836 _ Alopecurus agrestis var. minimus Post, 1896 _ Alopecurus agrestis var. minor Gray, 1821 _ Alopecurus agrestis var. pulchellus AdamoviÄ‡, 1907 _ Alopecurus agrestis var. purpurascens (Link) Nyman, 1882 _ Alopecurus agrestis var. scaber Lej., 1825 _ Alopecurus agrestis var. segetalis Lej. &amp; Courtois, 1828 _ Alopecurus agrestis var. versicolor Biasol., 1829 _ Alopecurus agrestis var. viridis Kuntze, 1887 _ Alopecurus agrestis L., 1762 _ Alopecurus alpestris P.Beauv., 1812 _ Alopecurus creticus var. corcyrensis HalÃ¡csy, 1904 _ Alopecurus creticus var. submuticus Rohlena, 1902 _ Alopecurus creticus Trin., 1821 _ Alopecurus japonicus Steud., 1854 _ Alopecurus malacostachyus A.Gray, 1856 _ Alopecurus myosuroides f. latifolius Jansen &amp; Wacht. _ Alopecurus myosuroides var. breviaristatus Hausskn. ex Asch. &amp; Graebn., 1899 _ Alopecurus myosuroides var. compositus Asch. &amp; Graebn., 1899 _ Alopecurus myosuroides var. minor Grossh., 1934 _ Alopecurus myosuroides var. salinus Grossh., 1934 _ Alopecurus myosuroides var. versicolor (Biasol.) Roshev., 1927 _ Alopecurus purpurascens Link, 1844 _ Alopecurus tonsus Dumort., 1824 _ Tozzettia agrestis (L.) Bubani, 1902</t>
  </si>
  <si>
    <t>Y</t>
  </si>
  <si>
    <t>Alop myos</t>
  </si>
  <si>
    <t>Alopecurus myosuroides Huds., 1762 - ALOPECURUS MYOSUROIDES HUDS., 1762</t>
  </si>
  <si>
    <t>Alopecurus myosuroides subsp. myosuroides Huds., 1762</t>
  </si>
  <si>
    <t>ALOPECURUS MYOSUROIDES SUBSP. MYOSUROIDES HUDS., 1762</t>
  </si>
  <si>
    <t xml:space="preserve">Alopecurus myosuroides subsp. myosuroides </t>
  </si>
  <si>
    <t>Alop myos ssp. myos</t>
  </si>
  <si>
    <t>Alopecurus myosuroides subsp. myosuroides Huds., 1762 - ALOPECURUS MYOSUROIDES SUBSP. MYOSUROIDES HUDS., 1762</t>
  </si>
  <si>
    <t>Vulpin des prÃ©s</t>
  </si>
  <si>
    <t>Meadow Foxtail</t>
  </si>
  <si>
    <t>Alopecurus pratensis L., 1753</t>
  </si>
  <si>
    <t>ALOPECURUS PRATENSIS L., 1753</t>
  </si>
  <si>
    <t xml:space="preserve">Alopecurus pratensis </t>
  </si>
  <si>
    <t>Alopecurus pratensis L., 1753 _ Alopecurus altissimus Schur, 1859 _ Alopecurus aquaticus (Dumort.) Tinant, 1836 _ Alopecurus brachyglossus Peterm., 1844 _ Alopecurus ciliatus All., 1785 _ Alopecurus elongatus Peterm., 1844 _ Alopecurus laxiflorus Ovcz., 1934 _ Alopecurus obscurus Schur, 1859 _ Alopecurus pallidus Dumort., 1824 _ Alopecurus pratensis subsp. aquaticus Dumort., 1824 _ Alopecurus pratensis subsp. obscurus (Schur) K.Richt., 1890 _ Alopecurus pratensis subsp. pseudonigricans O.Schwarz, 1949 _ Alopecurus pratensis var. adscendens C.L.Beckm., 1889 _ Alopecurus pratensis var. alpestris Wahlenb., 1812 _ Alopecurus pratensis var. altissimus (Schur) Nyman, 1882 _ Alopecurus pratensis var. angustifolius J.T.Jansen &amp; Wacht., 1929 _ Alopecurus pratensis var. arundiformis Podp., 1926 _ Alopecurus pratensis var. attenuatus Peterm., 1846 _ Alopecurus pratensis var. brachyglossus (Peterm.) Asch. &amp; Graebn., 1899 _ Alopecurus pratensis var. caucasicus Trin., 1826 _ Alopecurus pratensis var. caudatus Domin, 1902 _ Alopecurus pratensis var. dvorakii Podp., 1926 _ Alopecurus pratensis var. geniculatus Peterm., 1846 _ Alopecurus pratensis var. glabrescens Beck, 1890 _ Alopecurus pratensis var. glaucus ÄŒelak., 1867 _ Alopecurus pratensis var. glaucus Peterm., 1846 _ Alopecurus pratensis var. glaucus Sond., 1851 _ Alopecurus pratensis var. includens Peterm., 1846 _ Alopecurus pratensis var. lobatus Gray, 1821 _ Alopecurus pratensis var. macrochaetus T.Marsson, 1869 _ Alopecurus pratensis var. major Schltdl., 1823 _ Alopecurus pratensis var. minor Schltdl., 1823 _ Alopecurus pratensis var. muticus Coss. &amp; Germ., 1845 _ Alopecurus pratensis var. obscurus Griseb., 1852 _ Alopecurus pratensis var. obscurus (Schur) Nyman, 1882 _ Alopecurus pratensis var. pallidus (Dumort.) Mathieu, 1853 _ Alopecurus pratensis var. praecox Podp., 1926 _ Alopecurus pratensis var. virens ÄŒelak., 1867 _ Alopecurus scaber Opiz, 1825 _ Alopecurus seravchanicus Ovcz., 1934 _ Alopecurus sericeus Gaertn., 1788 _ Alopecurus soongaricus (Schrank) Petrov, 1930 _ Alopecurus trivialis Seidl ex Opiz, 1825 _ Tozzettia vulgaris Bubani, 1902</t>
  </si>
  <si>
    <t>Alop prat</t>
  </si>
  <si>
    <t>Alopecurus pratensis L., 1753 - ALOPECURUS PRATENSIS L., 1753</t>
  </si>
  <si>
    <t>Alopecurus pratensis subsp. pratensis L., 1753</t>
  </si>
  <si>
    <t>ALOPECURUS PRATENSIS SUBSP. PRATENSIS L., 1753</t>
  </si>
  <si>
    <t xml:space="preserve">Alopecurus pratensis subsp. pratensis </t>
  </si>
  <si>
    <t>Alop prat ssp. prat</t>
  </si>
  <si>
    <t>Alopecurus pratensis subsp. pratensis L., 1753 - ALOPECURUS PRATENSIS SUBSP. PRATENSIS L., 1753</t>
  </si>
  <si>
    <t xml:space="preserve">Alopecurus pratensis var. pratensis </t>
  </si>
  <si>
    <t xml:space="preserve">ALOPECURUS PRATENSIS VAR. PRATENSIS </t>
  </si>
  <si>
    <t xml:space="preserve">Alopecurus pratensis  pratensis </t>
  </si>
  <si>
    <t>Alop prat var. prat</t>
  </si>
  <si>
    <t xml:space="preserve">Alopecurus pratensis var. pratensis  - ALOPECURUS PRATENSIS VAR. PRATENSIS </t>
  </si>
  <si>
    <t>Eig, 1937</t>
  </si>
  <si>
    <t>Vulpin en outre, Vulpin utriculÃ©</t>
  </si>
  <si>
    <t>Alopecurus rendlei Eig, 1937</t>
  </si>
  <si>
    <t>ALOPECURUS RENDLEI EIG, 1937</t>
  </si>
  <si>
    <t xml:space="preserve">Alopecurus rendlei </t>
  </si>
  <si>
    <t>Alopecurus rendlei Eig, 1937 _ Alopecurus utriculatus var. brachyatherus Bornm., 1928 _ Alopecurus utriculatus var. inermis Grognot, 1864 _ Alopecurus utriculatus (L.) Pers., 1805 _ Phalaris utricularis Salisb., 1796 _ Phalaris utriculata L., 1759 _ Tozzettia pratensis Bubani, 1902</t>
  </si>
  <si>
    <t>Alop rend</t>
  </si>
  <si>
    <t>Alopecurus rendlei Eig, 1937 - ALOPECURUS RENDLEI EIG, 1937</t>
  </si>
  <si>
    <t>Gren., 1857</t>
  </si>
  <si>
    <t>Alopecurus setarioides Gren., 1857</t>
  </si>
  <si>
    <t>ALOPECURUS SETARIOIDES GREN., 1857</t>
  </si>
  <si>
    <t xml:space="preserve">Alopecurus setarioides </t>
  </si>
  <si>
    <t>Alop seta</t>
  </si>
  <si>
    <t>Alopecurus setarioides Gren., 1857 - ALOPECURUS SETARIOIDES GREN., 1857</t>
  </si>
  <si>
    <t>foxtails</t>
  </si>
  <si>
    <t>Alopecurus L., 1753</t>
  </si>
  <si>
    <t>ALOPECURUS L., 1753</t>
  </si>
  <si>
    <t xml:space="preserve">Alopecurus </t>
  </si>
  <si>
    <t>Alop sp.</t>
  </si>
  <si>
    <t>Alopecurus L., 1753 - ALOPECURUS L., 1753</t>
  </si>
  <si>
    <t>Banks &amp; Sol., 1794</t>
  </si>
  <si>
    <t>Alopecurus utriculatus Banks &amp; Sol., 1794</t>
  </si>
  <si>
    <t>ALOPECURUS UTRICULATUS BANKS &amp; SOL., 1794</t>
  </si>
  <si>
    <t xml:space="preserve">Alopecurus utriculatus </t>
  </si>
  <si>
    <t>Alopecurus utriculatus Banks &amp; Sol., 1794 _ Alopecurus anthoxantoides Boiss., 1854</t>
  </si>
  <si>
    <t>Alop utri</t>
  </si>
  <si>
    <t>Alopecurus utriculatus Banks &amp; Sol., 1794 - ALOPECURUS UTRICULATUS BANKS &amp; SOL., 1794</t>
  </si>
  <si>
    <t>PalÃ¡u, 1784</t>
  </si>
  <si>
    <t>Verveine odorante, Verveine citronnelle, Verveine du PÃ©rou</t>
  </si>
  <si>
    <t>Lemon verbena, Lemon beebrush</t>
  </si>
  <si>
    <t>Aloysia citriodora PalÃ¡u, 1784</t>
  </si>
  <si>
    <t>ALOYSIA CITRIODORA PALÃ¡U, 1784</t>
  </si>
  <si>
    <t xml:space="preserve">Aloysia citriodora </t>
  </si>
  <si>
    <t>Aloysia citriodora PalÃ¡u, 1784 _ Aloysia citriodora Ortega &amp; PalÃ¡u ex L'HÃ©r., 1786 [nom. inval. pro syn.] _ Aloysia citriodora Ortega &amp; PalÃ¡u, 1779 [nom. inval.] _ Aloysia citriodora Ortega ex Pers., 1806 [nom. illeg. hom.], non PalÃ¡u, 1784 _ Aloysia citrodora PalÃ¡u, 1784 [orth. var.] _ Aloysia sleumeri Moldenke, 1964 _ Aloysia triphylla f. serrulata Moldenke, 1982 _ Aloysia triphylla (L'HÃ©r.) Britton, 1925 [nom. inval.] _ Aloysia triphylla (L'HÃ©r.) Royle, 1833 _ Lippia citriodora Kunth, 1818 [nom. illeg. superfl.] _ Lippia triphylla (L'HÃ©r.) Kuntze, 1898 _ Verbena citriodora (PalÃ¡u) Cav., 1801 _ Verbena triphylla L'HÃ©r., 1786 _ Zapania citrodora Lam, 1791 [orth. var.] _ Zappania citriodora Lam., 1791 [nom. illeg. superfl.]</t>
  </si>
  <si>
    <t>Verbenaceae</t>
  </si>
  <si>
    <t>Lantaneae</t>
  </si>
  <si>
    <t>Aloy citr</t>
  </si>
  <si>
    <t>Aloysia citriodora PalÃ¡u, 1784 - ALOYSIA CITRIODORA PALÃ¡U, 1784</t>
  </si>
  <si>
    <t>Aloysia PalÃ¡u, 1784</t>
  </si>
  <si>
    <t>ALOYSIA PALÃ¡U, 1784</t>
  </si>
  <si>
    <t xml:space="preserve">Aloysia </t>
  </si>
  <si>
    <t>Aloysia PalÃ¡u, 1784 _ Xeroaloysia Tronc., 1960</t>
  </si>
  <si>
    <t>Aloy sp.</t>
  </si>
  <si>
    <t>Aloysia PalÃ¡u, 1784 - ALOYSIA PALÃ¡U, 1784</t>
  </si>
  <si>
    <t>Alphitonia marquesensis F.Br., 1935</t>
  </si>
  <si>
    <t>ALPHITONIA MARQUESENSIS F.BR., 1935</t>
  </si>
  <si>
    <t xml:space="preserve">Alphitonia marquesensis </t>
  </si>
  <si>
    <t>Rhamnaceae</t>
  </si>
  <si>
    <t>Alph marq</t>
  </si>
  <si>
    <t>Alphitonia marquesensis F.Br., 1935 - ALPHITONIA MARQUESENSIS F.BR., 1935</t>
  </si>
  <si>
    <t>(Schltr.) Guillaumin, 1911</t>
  </si>
  <si>
    <t>Alphitonia neocaledonica (Schltr.) Guillaumin, 1911</t>
  </si>
  <si>
    <t>ALPHITONIA NEOCALEDONICA (SCHLTR.) GUILLAUMIN, 1911</t>
  </si>
  <si>
    <t xml:space="preserve">Alphitonia neocaledonica </t>
  </si>
  <si>
    <t>Alphitonia neocaledonica (Schltr.) Guillaumin, 1911 _ Alphitonia vieillardii Lenorm. ex Braid, 1925 _ Alphitonia vieillardii Lenorm. ex Guillaumin _ Pomaderris neocaledonica Schltr., 1908</t>
  </si>
  <si>
    <t>Alph neoc</t>
  </si>
  <si>
    <t>Alphitonia neocaledonica (Schltr.) Guillaumin, 1911 - ALPHITONIA NEOCALEDONICA (SCHLTR.) GUILLAUMIN, 1911</t>
  </si>
  <si>
    <t>Baill., 1873</t>
  </si>
  <si>
    <t>Alphandia resinosa Baill., 1873</t>
  </si>
  <si>
    <t>ALPHANDIA RESINOSA BAILL., 1873</t>
  </si>
  <si>
    <t xml:space="preserve">Alphandia resinosa </t>
  </si>
  <si>
    <t>Alph resi</t>
  </si>
  <si>
    <t>Alphandia resinosa Baill., 1873 - ALPHANDIA RESINOSA BAILL., 1873</t>
  </si>
  <si>
    <t>C.Agardh, 1827</t>
  </si>
  <si>
    <t>Alsidium corallinum C.Agardh, 1827</t>
  </si>
  <si>
    <t>ALSIDIUM CORALLINUM C.AGARDH, 1827</t>
  </si>
  <si>
    <t xml:space="preserve">Alsidium corallinum </t>
  </si>
  <si>
    <t>Alsi cora</t>
  </si>
  <si>
    <t>Alsidium corallinum C.Agardh, 1827 - ALSIDIUM CORALLINUM C.AGARDH, 1827</t>
  </si>
  <si>
    <t>(Schwendimann) KÃ¼tz., 1843</t>
  </si>
  <si>
    <t>Alsidium helminthochorton (Schwendimann) KÃ¼tz., 1843</t>
  </si>
  <si>
    <t>ALSIDIUM HELMINTHOCHORTON (SCHWENDIMANN) KÃ¼TZ., 1843</t>
  </si>
  <si>
    <t xml:space="preserve">Alsidium helminthochorton </t>
  </si>
  <si>
    <t>Alsidium helminthochorton (Schwendimann) KÃ¼tz., 1843 _ Conferva helminthochortos Schwendimann, 1780 _ Fucus helminthocorton (Schwendimann) Tourrette, 1782 _ Gracilaria helminthochorton (Schwendimann) J.Agardh, 1842 _ Sphaerococcus helminthochorton (Schwendimann) C.Agardh</t>
  </si>
  <si>
    <t>Alsi helm</t>
  </si>
  <si>
    <t>Alsidium helminthochorton (Schwendimann) KÃ¼tz., 1843 - ALSIDIUM HELMINTHOCHORTON (SCHWENDIMANN) KÃ¼TZ., 1843</t>
  </si>
  <si>
    <t>Alsidium C.Agardh, 1827</t>
  </si>
  <si>
    <t>ALSIDIUM C.AGARDH, 1827</t>
  </si>
  <si>
    <t xml:space="preserve">Alsidium </t>
  </si>
  <si>
    <t>Alsi sp.</t>
  </si>
  <si>
    <t>Alsidium C.Agardh, 1827 - ALSIDIUM C.AGARDH, 1827</t>
  </si>
  <si>
    <t>(Holttum) R.M.Tryon, 1970</t>
  </si>
  <si>
    <t>Alsophila cicatricosa (Holttum) R.M.Tryon, 1970</t>
  </si>
  <si>
    <t>ALSOPHILA CICATRICOSA (HOLTTUM) R.M.TRYON, 1970</t>
  </si>
  <si>
    <t xml:space="preserve">Alsophila cicatricosa </t>
  </si>
  <si>
    <t>Alsophila cicatricosa (Holttum) R.M.Tryon, 1970 _ Cyathea cicatricosa Holttum, 1964</t>
  </si>
  <si>
    <t>Cyatheales</t>
  </si>
  <si>
    <t>Cyatheaceae</t>
  </si>
  <si>
    <t>Also cica</t>
  </si>
  <si>
    <t>Alsophila cicatricosa (Holttum) R.M.Tryon, 1970 - ALSOPHILA CICATRICOSA (HOLTTUM) R.M.TRYON, 1970</t>
  </si>
  <si>
    <t>R.M.Tryon, 1970</t>
  </si>
  <si>
    <t>Alsophila glaucifolia R.M.Tryon, 1970</t>
  </si>
  <si>
    <t>ALSOPHILA GLAUCIFOLIA R.M.TRYON, 1970</t>
  </si>
  <si>
    <t xml:space="preserve">Alsophila glaucifolia </t>
  </si>
  <si>
    <t>Alsophila glaucifolia R.M.Tryon, 1970 _ Cyathea glauca Bory, 1804</t>
  </si>
  <si>
    <t>Also glau</t>
  </si>
  <si>
    <t>Alsophila glaucifolia R.M.Tryon, 1970 - ALSOPHILA GLAUCIFOLIA R.M.TRYON, 1970</t>
  </si>
  <si>
    <t>(Holttum) R.M.Tryon</t>
  </si>
  <si>
    <t>Alsophila stelligera (Holttum) R.M.Tryon</t>
  </si>
  <si>
    <t>ALSOPHILA STELLIGERA (HOLTTUM) R.M.TRYON</t>
  </si>
  <si>
    <t xml:space="preserve">Alsophila stelligera </t>
  </si>
  <si>
    <t>Alsophila stelligera (Holttum) R.M.Tryon _ Cyathea stelligera Holttum, 1964</t>
  </si>
  <si>
    <t>Also stel</t>
  </si>
  <si>
    <t>Alsophila stelligera (Holttum) R.M.Tryon - ALSOPHILA STELLIGERA (HOLTTUM) R.M.TRYON</t>
  </si>
  <si>
    <t>Graham, 1833</t>
  </si>
  <si>
    <t>Peruvian Lily</t>
  </si>
  <si>
    <t>Alstroemeria aurea Graham, 1833</t>
  </si>
  <si>
    <t>ALSTROEMERIA AUREA GRAHAM, 1833</t>
  </si>
  <si>
    <t xml:space="preserve">Alstroemeria aurea </t>
  </si>
  <si>
    <t>Alstroemeria aurea Graham, 1833 _ Alstroemeria aurantiaca D.Don, 1838</t>
  </si>
  <si>
    <t>Liliales</t>
  </si>
  <si>
    <t>Alstroemeriaceae</t>
  </si>
  <si>
    <t>Alst aure</t>
  </si>
  <si>
    <t>Alstroemeria aurea Graham, 1833 - ALSTROEMERIA AUREA GRAHAM, 1833</t>
  </si>
  <si>
    <t>Guillaumin, 1941</t>
  </si>
  <si>
    <t>Alstonia balansae Guillaumin, 1941</t>
  </si>
  <si>
    <t>ALSTONIA BALANSAE GUILLAUMIN, 1941</t>
  </si>
  <si>
    <t xml:space="preserve">Alstonia balansae </t>
  </si>
  <si>
    <t>Alstonia balansae Guillaumin, 1941 _ Alstonia undulata Guillaumin, 1941</t>
  </si>
  <si>
    <t>Apocynaceae</t>
  </si>
  <si>
    <t>Rauvolfioideae</t>
  </si>
  <si>
    <t>Alstonieae</t>
  </si>
  <si>
    <t>Alst bala</t>
  </si>
  <si>
    <t>Alstonia balansae Guillaumin, 1941 - ALSTONIA BALANSAE GUILLAUMIN, 1941</t>
  </si>
  <si>
    <t>Boiteau, 1977</t>
  </si>
  <si>
    <t>Alstonia boulindaensis Boiteau, 1977</t>
  </si>
  <si>
    <t>ALSTONIA BOULINDAENSIS BOITEAU, 1977</t>
  </si>
  <si>
    <t xml:space="preserve">Alstonia boulindaensis </t>
  </si>
  <si>
    <t>Alst boul</t>
  </si>
  <si>
    <t>Alstonia boulindaensis Boiteau, 1977 - ALSTONIA BOULINDAENSIS BOITEAU, 1977</t>
  </si>
  <si>
    <t>Pancher ex S.Moore, 1921</t>
  </si>
  <si>
    <t>Alstonia coriacea Pancher ex S.Moore, 1921</t>
  </si>
  <si>
    <t>ALSTONIA CORIACEA PANCHER EX S.MOORE, 1921</t>
  </si>
  <si>
    <t xml:space="preserve">Alstonia coriacea </t>
  </si>
  <si>
    <t>Alstonia coriacea Pancher ex S.Moore, 1921 _ Alstonia lenormandii var. coriacea (Pancher ex S.Moore) Monach., 1949</t>
  </si>
  <si>
    <t>Alst cori</t>
  </si>
  <si>
    <t>Alstonia coriacea Pancher ex S.Moore, 1921 - ALSTONIA CORIACEA PANCHER EX S.MOORE, 1921</t>
  </si>
  <si>
    <t>(G.Forst.) R.Br., 1811</t>
  </si>
  <si>
    <t>Arbre haricot</t>
  </si>
  <si>
    <t>Alstonia costata (G.Forst.) R.Br., 1811</t>
  </si>
  <si>
    <t>ALSTONIA COSTATA (G.FORST.) R.BR., 1811</t>
  </si>
  <si>
    <t xml:space="preserve">Alstonia costata </t>
  </si>
  <si>
    <t>Alstonia costata (G.Forst.) R.Br., 1811 _ Alstonia costata Jeann., 1894 _ Alstonia plumosa f. glabra Boiteau _ Alstonia plumosa var. communis Boiteau, 1977 _ Alstonia plumosa var. plumosa Labill. _ Alstonia roeperi Van Heurck &amp; MÃ¼ll.Arg. _ Echites costatus G.Forst., 1786</t>
  </si>
  <si>
    <t>Alst cost</t>
  </si>
  <si>
    <t>Alstonia costata (G.Forst.) R.Br., 1811 - ALSTONIA COSTATA (G.FORST.) R.BR., 1811</t>
  </si>
  <si>
    <t>Van Heurck &amp; MÃ¼ll.Arg., 1870</t>
  </si>
  <si>
    <t>Alstonia deplanchei Van Heurck &amp; MÃ¼ll.Arg., 1870</t>
  </si>
  <si>
    <t>ALSTONIA DEPLANCHEI VAN HEURCK &amp; MÃ¼LL.ARG., 1870</t>
  </si>
  <si>
    <t xml:space="preserve">Alstonia deplanchei </t>
  </si>
  <si>
    <t>Alstonia deplanchei Van Heurck &amp; MÃ¼ll.Arg., 1870 _ Alstonia deplanchei var. ndokoaensis Boiteau, 1977 _ Alstonia linearifolia Guillaumin, 1941 _ Alstonia retusa S.Moore, 1921 _ Alstonia spathulaefolia Guillaumin &amp; Virot</t>
  </si>
  <si>
    <t>Alst depl</t>
  </si>
  <si>
    <t>Alstonia deplanchei Van Heurck &amp; MÃ¼ll.Arg., 1870 - ALSTONIA DEPLANCHEI VAN HEURCK &amp; MÃ¼LL.ARG., 1870</t>
  </si>
  <si>
    <t>J.W.Moore, 1933</t>
  </si>
  <si>
    <t>Alstonia elliptica J.W.Moore, 1933</t>
  </si>
  <si>
    <t>ALSTONIA ELLIPTICA J.W.MOORE, 1933</t>
  </si>
  <si>
    <t xml:space="preserve">Alstonia elliptica </t>
  </si>
  <si>
    <t>Alstonia elliptica J.W.Moore, 1933 _ Alstonia costata var. elliptica (J.W.Moore) Fosberg</t>
  </si>
  <si>
    <t>Alst elli</t>
  </si>
  <si>
    <t>Alstonia elliptica J.W.Moore, 1933 - ALSTONIA ELLIPTICA J.W.MOORE, 1933</t>
  </si>
  <si>
    <t>Ruiz &amp; Pav., 1802</t>
  </si>
  <si>
    <t>Alstroemeria haemantha Ruiz &amp; Pav., 1802</t>
  </si>
  <si>
    <t>ALSTROEMERIA HAEMANTHA RUIZ &amp; PAV., 1802</t>
  </si>
  <si>
    <t xml:space="preserve">Alstroemeria haemantha </t>
  </si>
  <si>
    <t>Alst haem</t>
  </si>
  <si>
    <t>Alstroemeria haemantha Ruiz &amp; Pav., 1802 - ALSTROEMERIA HAEMANTHA RUIZ &amp; PAV., 1802</t>
  </si>
  <si>
    <t>Van Heurck</t>
  </si>
  <si>
    <t>Alstonia lanceolata Van Heurck</t>
  </si>
  <si>
    <t>ALSTONIA LANCEOLATA VAN HEURCK</t>
  </si>
  <si>
    <t xml:space="preserve">Alstonia lanceolata </t>
  </si>
  <si>
    <t>Alst lanc</t>
  </si>
  <si>
    <t>Alstonia lanceolata Van Heurck - ALSTONIA LANCEOLATA VAN HEURCK</t>
  </si>
  <si>
    <t>S.Moore, 1921</t>
  </si>
  <si>
    <t>Alstonia lanceolifera S.Moore, 1921</t>
  </si>
  <si>
    <t>ALSTONIA LANCEOLIFERA S.MOORE, 1921</t>
  </si>
  <si>
    <t xml:space="preserve">Alstonia lanceolifera </t>
  </si>
  <si>
    <t>Alstonia lanceolifera S.Moore, 1921 _ Alstonia lanceolifera var. oleoidea Boiteau, 1981 _ Alstonia lenormandii var. lanceolifera (S.Moore) Monach., 1949</t>
  </si>
  <si>
    <t>Alstonia lanceolifera S.Moore, 1921 - ALSTONIA LANCEOLIFERA S.MOORE, 1921</t>
  </si>
  <si>
    <t>Alstonia legouixiae Van Heurck</t>
  </si>
  <si>
    <t>ALSTONIA LEGOUIXIAE VAN HEURCK</t>
  </si>
  <si>
    <t xml:space="preserve">Alstonia legouixiae </t>
  </si>
  <si>
    <t>Alstonia legouixiae Van Heurck _ Alstonia legouixiae var. linearis Boiteau, 1977 _ Alstonia legouixiae var. obtusalabastra Boiteau, 1981</t>
  </si>
  <si>
    <t>Alst lego</t>
  </si>
  <si>
    <t>Alstonia legouixiae Van Heurck - ALSTONIA LEGOUIXIAE VAN HEURCK</t>
  </si>
  <si>
    <t>Alstonia lenormandii Van Heurck &amp; MÃ¼ll.Arg., 1870</t>
  </si>
  <si>
    <t>ALSTONIA LENORMANDII VAN HEURCK &amp; MÃ¼LL.ARG., 1870</t>
  </si>
  <si>
    <t xml:space="preserve">Alstonia lenormandii </t>
  </si>
  <si>
    <t>Alstonia lenormandii Van Heurck &amp; MÃ¼ll.Arg., 1870 _ Alstonia comptonii S.Moore, 1921 _ Alstonia filipes Schltr. ex Guillaumin, 1941 _ Alstonia lenormandii var. comptonii (S.Moore) Boiteau _ Alstonia lenormandii var. minutifolia Boiteau, 1977 _ Alstonia moui Pancher, 1873 _ Alstonia saligna S.Moore, 1921</t>
  </si>
  <si>
    <t>Alst leno</t>
  </si>
  <si>
    <t>Alstonia lenormandii Van Heurck &amp; MÃ¼ll.Arg., 1870 - ALSTONIA LENORMANDII VAN HEURCK &amp; MÃ¼LL.ARG., 1870</t>
  </si>
  <si>
    <t>Alstroemeria ligtu L., 1762</t>
  </si>
  <si>
    <t>ALSTROEMERIA LIGTU L., 1762</t>
  </si>
  <si>
    <t xml:space="preserve">Alstroemeria ligtu </t>
  </si>
  <si>
    <t>Alst ligt</t>
  </si>
  <si>
    <t>Alstroemeria ligtu L., 1762 - ALSTROEMERIA LIGTU L., 1762</t>
  </si>
  <si>
    <t>M.L.Grant ex Fosberg &amp; Sachet, 1972</t>
  </si>
  <si>
    <t>Alstonia marquisensis M.L.Grant ex Fosberg &amp; Sachet, 1972</t>
  </si>
  <si>
    <t>ALSTONIA MARQUISENSIS M.L.GRANT EX FOSBERG &amp; SACHET, 1972</t>
  </si>
  <si>
    <t xml:space="preserve">Alstonia marquisensis </t>
  </si>
  <si>
    <t>Alst marq</t>
  </si>
  <si>
    <t>Alstonia marquisensis M.L.Grant ex Fosberg &amp; Sachet, 1972 - ALSTONIA MARQUISENSIS M.L.GRANT EX FOSBERG &amp; SACHET, 1972</t>
  </si>
  <si>
    <t>Alstonia odontophora Boiteau, 1977</t>
  </si>
  <si>
    <t>ALSTONIA ODONTOPHORA BOITEAU, 1977</t>
  </si>
  <si>
    <t xml:space="preserve">Alstonia odontophora </t>
  </si>
  <si>
    <t>Alst odon</t>
  </si>
  <si>
    <t>Alstonia odontophora Boiteau, 1977 - ALSTONIA ODONTOPHORA BOITEAU, 1977</t>
  </si>
  <si>
    <t>Alstonia quaternata Van Heurck</t>
  </si>
  <si>
    <t>ALSTONIA QUATERNATA VAN HEURCK</t>
  </si>
  <si>
    <t xml:space="preserve">Alstonia quaternata </t>
  </si>
  <si>
    <t>Alst quat</t>
  </si>
  <si>
    <t>Alstonia quaternata Van Heurck - ALSTONIA QUATERNATA VAN HEURCK</t>
  </si>
  <si>
    <t>Alstroemeria L., 1762</t>
  </si>
  <si>
    <t>ALSTROEMERIA L., 1762</t>
  </si>
  <si>
    <t xml:space="preserve">Alstroemeria </t>
  </si>
  <si>
    <t>Alst sp.</t>
  </si>
  <si>
    <t>Alstroemeria L., 1762 - ALSTROEMERIA L., 1762</t>
  </si>
  <si>
    <t>Dumort., 1829</t>
  </si>
  <si>
    <t>Alstroemeriaceae Dumort., 1829</t>
  </si>
  <si>
    <t>ALSTROEMERIACEAE DUMORT., 1829</t>
  </si>
  <si>
    <t xml:space="preserve">Alstroemeriaceae </t>
  </si>
  <si>
    <t>Alstroemeriaceae Dumort., 1829 _ Luzuriagaceae Lotsy, 1911</t>
  </si>
  <si>
    <t>Alstroemeriaceae Dumort., 1829 - ALSTROEMERIACEAE DUMORT., 1829</t>
  </si>
  <si>
    <t>Alstonia sphaerocapitata Boiteau, 1977</t>
  </si>
  <si>
    <t>ALSTONIA SPHAEROCAPITATA BOITEAU, 1977</t>
  </si>
  <si>
    <t xml:space="preserve">Alstonia sphaerocapitata </t>
  </si>
  <si>
    <t>Alst spha</t>
  </si>
  <si>
    <t>Alstonia sphaerocapitata Boiteau, 1977 - ALSTONIA SPHAEROCAPITATA BOITEAU, 1977</t>
  </si>
  <si>
    <t>Alstonia stenophylla Guillaumin, 1941</t>
  </si>
  <si>
    <t>ALSTONIA STENOPHYLLA GUILLAUMIN, 1941</t>
  </si>
  <si>
    <t xml:space="preserve">Alstonia stenophylla </t>
  </si>
  <si>
    <t>Alst sten</t>
  </si>
  <si>
    <t>Alstonia stenophylla Guillaumin, 1941 - ALSTONIA STENOPHYLLA GUILLAUMIN, 1941</t>
  </si>
  <si>
    <t>Alstonia vieillardii Van Heurck</t>
  </si>
  <si>
    <t>ALSTONIA VIEILLARDII VAN HEURCK</t>
  </si>
  <si>
    <t xml:space="preserve">Alstonia vieillardii </t>
  </si>
  <si>
    <t>Alstonia vieillardii Van Heurck _ Alstonia duerkheimiana Schltr.</t>
  </si>
  <si>
    <t>Alst viei</t>
  </si>
  <si>
    <t>Alstonia vieillardii Van Heurck - ALSTONIA VIEILLARDII VAN HEURCK</t>
  </si>
  <si>
    <t>Kunth, 1818</t>
  </si>
  <si>
    <t>AlternanthÃ¨re</t>
  </si>
  <si>
    <t>Washerwoman</t>
  </si>
  <si>
    <t>Alternanthera caracasana Kunth, 1818</t>
  </si>
  <si>
    <t>ALTERNANTHERA CARACASANA KUNTH, 1818</t>
  </si>
  <si>
    <t xml:space="preserve">Alternanthera caracasana </t>
  </si>
  <si>
    <t>Alternanthera caracasana Kunth, 1818 _ Achyranthes peploides (Humb. &amp; Bonpl. ex Roem. &amp; Schult.) Britton, 1924 _ Alternanthera peploides (Humb. &amp; Bonpl. ex Roem. &amp; Schult.) Urb., 1918 _ Alternanthera repens auct. non (L.) Link _ Illecebrum peploides Humb. &amp; Bonpl. ex Roem. &amp; Schult., 1819</t>
  </si>
  <si>
    <t>Gomphreneae</t>
  </si>
  <si>
    <t>Alte cara</t>
  </si>
  <si>
    <t>Alternanthera caracasana Kunth, 1818 - ALTERNANTHERA CARACASANA KUNTH, 1818</t>
  </si>
  <si>
    <t>(L.) P.Beauv., 1818</t>
  </si>
  <si>
    <t>Alternanthera ficoidea (L.) P.Beauv., 1818</t>
  </si>
  <si>
    <t>ALTERNANTHERA FICOIDEA (L.) P.BEAUV., 1818</t>
  </si>
  <si>
    <t xml:space="preserve">Alternanthera ficoidea </t>
  </si>
  <si>
    <t>Alternanthera ficoidea (L.) P.Beauv., 1818 _ Alternanthera ficoidea (L.) R.Br., 1810 _ Alternanthera ficoidea (L.) Sm., 1818 _ Alternanthera flavogrisea subsp. diffusa (Mart.) Mears ex Fournet _ Alternanthera paronychioides A.St.-Hil., 1833 _ Alternanthera polygonoides (L.) Griseb., 1859 _ Alternanthera tenella var. tenella Colla, 1829 _ Alternanthera tenella Colla, 1829 _ Gomphrena ficoidea L., 1753 _ Illecebrum ficoideum (L.) L., 1762 _ Illecebrum polygonoides L., 1763</t>
  </si>
  <si>
    <t>Alte fico</t>
  </si>
  <si>
    <t>Alternanthera ficoidea (L.) P.Beauv., 1818 - ALTERNANTHERA FICOIDEA (L.) P.BEAUV., 1818</t>
  </si>
  <si>
    <t>(Lam.) Standl. ex Pittier, 1926</t>
  </si>
  <si>
    <t>Alternanthera halimifolia (Lam.) Standl. ex Pittier, 1926</t>
  </si>
  <si>
    <t>ALTERNANTHERA HALIMIFOLIA (LAM.) STANDL. EX PITTIER, 1926</t>
  </si>
  <si>
    <t xml:space="preserve">Alternanthera halimifolia </t>
  </si>
  <si>
    <t>Alternanthera halimifolia (Lam.) Standl. ex Pittier, 1926 _ Achyranthes halimifolia Lam., 1783 _ Alternanthera flavogrisea (Urb.) Urb., 1907 _ Alternanthera tenella subsp. flavogrisea (Urb.) Mears &amp; Veldkamp, 1978 _ Telanthera flavogrisea Urb., 1899</t>
  </si>
  <si>
    <t>Alte hali</t>
  </si>
  <si>
    <t>Alternanthera halimifolia (Lam.) Standl. ex Pittier, 1926 - ALTERNANTHERA HALIMIFOLIA (LAM.) STANDL. EX PITTIER, 1926</t>
  </si>
  <si>
    <t>(Mart.) Griseb., 1879</t>
  </si>
  <si>
    <t>Alligatorweed</t>
  </si>
  <si>
    <t>Alternanthera philoxeroides (Mart.) Griseb., 1879</t>
  </si>
  <si>
    <t>ALTERNANTHERA PHILOXEROIDES (MART.) GRISEB., 1879</t>
  </si>
  <si>
    <t xml:space="preserve">Alternanthera philoxeroides </t>
  </si>
  <si>
    <t>Alternanthera philoxeroides (Mart.) Griseb., 1879 _ Bucholzia philoxeroides Mart., 1825 _ Telanthera philoxeroides (Mart.) Moq., 1849</t>
  </si>
  <si>
    <t>Alte phil</t>
  </si>
  <si>
    <t>Alternanthera philoxeroides (Mart.) Griseb., 1879 - ALTERNANTHERA PHILOXEROIDES (MART.) GRISEB., 1879</t>
  </si>
  <si>
    <t>(L.) R.Br. ex DC., 1813</t>
  </si>
  <si>
    <t>Rabbit-meat</t>
  </si>
  <si>
    <t>Alternanthera sessilis (L.) R.Br. ex DC., 1813</t>
  </si>
  <si>
    <t>ALTERNANTHERA SESSILIS (L.) R.BR. EX DC., 1813</t>
  </si>
  <si>
    <t xml:space="preserve">Alternanthera sessilis </t>
  </si>
  <si>
    <t>Alternanthera sessilis (L.) R.Br. ex DC., 1813 _ Achyranthes sessilis (L.) Desf. ex Steud., 1840 _ Alternanthera polygonoides var. glabrescens Griseb., 1859 _ Gomphrena sessilis L., 1753 _ Illecebrum sessile (L.) L., 1762</t>
  </si>
  <si>
    <t>Alte sess</t>
  </si>
  <si>
    <t>Alternanthera sessilis (L.) R.Br. ex DC., 1813 - ALTERNANTHERA SESSILIS (L.) R.BR. EX DC., 1813</t>
  </si>
  <si>
    <t>Alternanthera Forssk., 1775</t>
  </si>
  <si>
    <t>ALTERNANTHERA FORSSK., 1775</t>
  </si>
  <si>
    <t xml:space="preserve">Alternanthera </t>
  </si>
  <si>
    <t>Alternanthera Forssk., 1775 _ Telanthera R.Br., 1818</t>
  </si>
  <si>
    <t>Alte sp.</t>
  </si>
  <si>
    <t>Alternanthera Forssk., 1775 - ALTERNANTHERA FORSSK., 1775</t>
  </si>
  <si>
    <t>Guimauve faux-chanvre</t>
  </si>
  <si>
    <t>Althaea cannabina L., 1753</t>
  </si>
  <si>
    <t>ALTHAEA CANNABINA L., 1753</t>
  </si>
  <si>
    <t xml:space="preserve">Althaea cannabina </t>
  </si>
  <si>
    <t>Althaea cannabina L., 1753 _ Althaea cannabina subsp. narbonensis (Pourr. ex Cav.) Nyman, 1878 _ Althaea kotschyi Boiss., 1854 _ Althaea narbonensis Pourr. ex Cav., 1786</t>
  </si>
  <si>
    <t>Althaea cannabina L., 1753 - ALTHAEA CANNABINA L., 1753</t>
  </si>
  <si>
    <t>Petit, 1829</t>
  </si>
  <si>
    <t>AlthÃ©nie filiforme, AlthÃ©nia filiforme</t>
  </si>
  <si>
    <t>Althenia filiformis Petit, 1829</t>
  </si>
  <si>
    <t>ALTHENIA FILIFORMIS PETIT, 1829</t>
  </si>
  <si>
    <t xml:space="preserve">Althenia filiformis </t>
  </si>
  <si>
    <t>Althenia filiformis Petit, 1829 _ Althenia filiformis subsp. filiformis Petit, 1829 _ Belvalia australis Delile, 1830</t>
  </si>
  <si>
    <t>Potamogetonaceae</t>
  </si>
  <si>
    <t>Alth fili</t>
  </si>
  <si>
    <t>Althenia filiformis Petit, 1829 - ALTHENIA FILIFORMIS PETIT, 1829</t>
  </si>
  <si>
    <t>Guimauve officinale, Guimauve sauvage</t>
  </si>
  <si>
    <t>Marsh-mallow</t>
  </si>
  <si>
    <t>Althaea officinalis L., 1753</t>
  </si>
  <si>
    <t>ALTHAEA OFFICINALIS L., 1753</t>
  </si>
  <si>
    <t xml:space="preserve">Althaea officinalis </t>
  </si>
  <si>
    <t>Althaea officinalis L., 1753 _ Althaea balearica J.J.Rodr., 1904 _ Althaea kragujevacensis PanÄiÄ‡, 1874 _ Althaea micrantha BorbÃ¡s, 1888 _ Althaea sublobata Stokes, 1812 _ Althaea vulgaris Bubani, 1901 _ Malva althaea E.H.L.Krause, 1901 _ Malva maritima Salisb., 1796 _ Malva officinalis (L.) Schimp. &amp; Spenn., 1829</t>
  </si>
  <si>
    <t>Althaea officinalis L., 1753 - ALTHAEA OFFICINALIS L., 1753</t>
  </si>
  <si>
    <t>(Tzvelev) GarcÃ­a-Mur. &amp; Talavera, 1986</t>
  </si>
  <si>
    <t>AlthÃ©nie d'Orient</t>
  </si>
  <si>
    <t>Althenia orientalis (Tzvelev) GarcÃ­a-Mur. &amp; Talavera, 1986</t>
  </si>
  <si>
    <t>ALTHENIA ORIENTALIS (TZVELEV) GARCÃ­A-MUR. &amp; TALAVERA, 1986</t>
  </si>
  <si>
    <t xml:space="preserve">Althenia orientalis </t>
  </si>
  <si>
    <t>Alth orie</t>
  </si>
  <si>
    <t>Althenia orientalis (Tzvelev) GarcÃ­a-Mur. &amp; Talavera, 1986 - ALTHENIA ORIENTALIS (TZVELEV) GARCÃ­A-MUR. &amp; TALAVERA, 1986</t>
  </si>
  <si>
    <t>Althenia orientalis subsp. betpakdalensis (Tzvelev) GarcÃ­a-Mur. &amp; Talavera, 1986</t>
  </si>
  <si>
    <t>ALTHENIA ORIENTALIS SUBSP. BETPAKDALENSIS (TZVELEV) GARCÃ­A-MUR. &amp; TALAVERA, 1986</t>
  </si>
  <si>
    <t xml:space="preserve">Althenia orientalis subsp. betpakdalensis </t>
  </si>
  <si>
    <t>Althenia orientalis subsp. betpakdalensis (Tzvelev) GarcÃ­a-Mur. &amp; Talavera, 1986 _ Althenia filiformis subsp. betpakdalensis Tzvelev, 1957</t>
  </si>
  <si>
    <t>Alth orie ssp. betp</t>
  </si>
  <si>
    <t>Althenia orientalis subsp. betpakdalensis (Tzvelev) GarcÃ­a-Mur. &amp; Talavera, 1986 - ALTHENIA ORIENTALIS SUBSP. BETPAKDALENSIS (TZVELEV) GARCÃ­A-MUR. &amp; TALAVERA, 1986</t>
  </si>
  <si>
    <t>Althenia orientalis subsp. orientalis (Tzvelev) GarcÃ­a-Mur. &amp; Talavera, 1986</t>
  </si>
  <si>
    <t>ALTHENIA ORIENTALIS SUBSP. ORIENTALIS (TZVELEV) GARCÃ­A-MUR. &amp; TALAVERA, 1986</t>
  </si>
  <si>
    <t xml:space="preserve">Althenia orientalis subsp. orientalis </t>
  </si>
  <si>
    <t>Althenia orientalis subsp. orientalis (Tzvelev) GarcÃ­a-Mur. &amp; Talavera, 1986 _ Althenia filiformis subsp. orientalis Tzvelev, 1975</t>
  </si>
  <si>
    <t>Alth orie ssp. orie</t>
  </si>
  <si>
    <t>Althenia orientalis subsp. orientalis (Tzvelev) GarcÃ­a-Mur. &amp; Talavera, 1986 - ALTHENIA ORIENTALIS SUBSP. ORIENTALIS (TZVELEV) GARCÃ­A-MUR. &amp; TALAVERA, 1986</t>
  </si>
  <si>
    <t>marsh-mallows</t>
  </si>
  <si>
    <t>Althaea L., 1753</t>
  </si>
  <si>
    <t>ALTHAEA L., 1753</t>
  </si>
  <si>
    <t xml:space="preserve">Althaea </t>
  </si>
  <si>
    <t>Alth sp.</t>
  </si>
  <si>
    <t>Althaea L., 1753 - ALTHAEA L., 1753</t>
  </si>
  <si>
    <t>Althenia Petit, 1829</t>
  </si>
  <si>
    <t>ALTHENIA PETIT, 1829</t>
  </si>
  <si>
    <t xml:space="preserve">Althenia </t>
  </si>
  <si>
    <t>Althenia Petit, 1829 - ALTHENIA PETIT, 1829</t>
  </si>
  <si>
    <t>Horan., 1841</t>
  </si>
  <si>
    <t>Altingiaceae Horan., 1841</t>
  </si>
  <si>
    <t>ALTINGIACEAE HORAN., 1841</t>
  </si>
  <si>
    <t xml:space="preserve">Altingiaceae </t>
  </si>
  <si>
    <t>Altingiaceae</t>
  </si>
  <si>
    <t>Alti sp.</t>
  </si>
  <si>
    <t>Altingiaceae Horan., 1841 - ALTINGIACEAE HORAN., 1841</t>
  </si>
  <si>
    <t>L., 1767</t>
  </si>
  <si>
    <t>Allysson alpestre, Passerage des Alpes</t>
  </si>
  <si>
    <t>Alyssum alpestre L., 1767</t>
  </si>
  <si>
    <t>ALYSSUM ALPESTRE L., 1767</t>
  </si>
  <si>
    <t xml:space="preserve">Alyssum alpestre </t>
  </si>
  <si>
    <t>Alyssum alpestre L., 1767 _ Aduseton alpestre (L.) Bubani, 1901 _ Alyssum alpestre proles gerardi Rouy &amp; Foucaud, 1895 _ Alyssum alpestre proles jordanii Rouy &amp; Foucaud, 1895 _ Alyssum alpestre var. gerardi (Rouy &amp; Foucaud) P.Fourn., 1936 _ Alyssum alpestre var. saxicola Rouy &amp; Foucaud, 1895 _ Alyssum gerardi Rouy &amp; Foucaud, 1895 _ Draba spathulata Bergeret, 1786 _ Odontarrhena alpestris (L.) Ledeb., 1841 _ Odontarrhena bourgaei Jord. &amp; Fourr., 1868 _ Odontarrhena castellana Jord. &amp; Fourr., 1868 _ Odontarrhena microphylla C.A.Mey., 1830 _ Odontarrhena murcica Jord. &amp; Fourr., 1868 _ Odontarrhena pyrenaica Jord. &amp; Fourr., 1868 _ Odontarrhena saxatilis Jord. &amp; Fourr., 1868</t>
  </si>
  <si>
    <t>Alys alpe</t>
  </si>
  <si>
    <t>Alyssum alpestre L., 1767 - ALYSSUM ALPESTRE L., 1767</t>
  </si>
  <si>
    <t>(L.) L., 1759</t>
  </si>
  <si>
    <t>Alysson Ã  calice persistant</t>
  </si>
  <si>
    <t>Small Alison</t>
  </si>
  <si>
    <t>Alyssum alyssoides (L.) L., 1759</t>
  </si>
  <si>
    <t>ALYSSUM ALYSSOIDES (L.) L., 1759</t>
  </si>
  <si>
    <t xml:space="preserve">Alyssum alyssoides </t>
  </si>
  <si>
    <t>Alyssum alyssoides (L.) L., 1759 _ Aduseton calycinum (L.) G.Gaertn., B.Mey. &amp; Scherb., 1800 _ Aduseton mutabile Moench, 1794 _ Alyssum arvaticum Jord., 1864 _ Alyssum bolosii Sennen _ Alyssum calycinum var. arvaticum (Jord.) Rouy &amp; Foucaud, 1895 _ Alyssum calycinum var. erraticum (Jord.) Rouy &amp; Foucaud, 1895 _ Alyssum calycinum var. parisiense Rouy &amp; Foucaud, 1895 _ Alyssum calycinum var. ruderale (Jord.) Rouy &amp; Foucaud, 1895 _ Alyssum calycinum var. sabulosum (Jord.) Rouy &amp; Foucaud, 1895 _ Alyssum calycinum var. sublineare (Jord.) Rouy &amp; Foucaud, 1895 _ Alyssum calycinum var. vagum (Jord.) Rouy &amp; Foucaud, 1895 _ Alyssum calycinum L., 1763 _ Alyssum conglobatum Fil. &amp; JÃ¡v., 1910 _ Alyssum erraticum Jord., 1864 _ Alyssum fontqueri Sennen, 1925 _ Alyssum minus (L.) Rothm., 1941 _ Alyssum ruderale Jord., 1864 _ Alyssum sabulosum Jord., 1864 _ Alyssum sublineare Jord., 1864 _ Alyssum vagum Jord., 1864 _ Clypeola alyssoides L., 1753 _ Clypeola campestris L., 1753 _ Clypeola minor L., 1756 _ Crucifera alyssoides (L.) E.H.L.Krause, 1902 _ Crucifera calycina E.H.L.Krause, 1902 _ Psilonema calycinum (L.) C.A.Mey., 1840</t>
  </si>
  <si>
    <t>Alys alys</t>
  </si>
  <si>
    <t>Alyssum alyssoides (L.) L., 1759 - ALYSSUM ALYSSOIDES (L.) L., 1759</t>
  </si>
  <si>
    <t>Alyssum argenteum All., 1773</t>
  </si>
  <si>
    <t>ALYSSUM ARGENTEUM ALL., 1773</t>
  </si>
  <si>
    <t xml:space="preserve">Alyssum argenteum </t>
  </si>
  <si>
    <t>Alyssum argenteum All., 1773 _ Alyssum argenteum Vitman, 1790 _ Lunaria argentea (All.) All., 1785 _ Odontarrhena argentea (All.) Jord. &amp; Fourr. _ Odontarrhena argentea (All.) Ledeb.</t>
  </si>
  <si>
    <t>Alys arge</t>
  </si>
  <si>
    <t>Alyssum argenteum All., 1773 - ALYSSUM ARGENTEUM ALL., 1773</t>
  </si>
  <si>
    <t xml:space="preserve">Alyssum cacuminum </t>
  </si>
  <si>
    <t xml:space="preserve">ALYSSUM CACUMINUM </t>
  </si>
  <si>
    <t>Alys cacu</t>
  </si>
  <si>
    <t xml:space="preserve">Alyssum cacuminum  - ALYSSUM CACUMINUM </t>
  </si>
  <si>
    <t>Duby, 1828</t>
  </si>
  <si>
    <t>Corbeille d'or de Corse, Passerage de Corse</t>
  </si>
  <si>
    <t>Alyssum corsicum Duby, 1828</t>
  </si>
  <si>
    <t>ALYSSUM CORSICUM DUBY, 1828</t>
  </si>
  <si>
    <t xml:space="preserve">Alyssum corsicum </t>
  </si>
  <si>
    <t>Alys cors</t>
  </si>
  <si>
    <t>Alyssum corsicum Duby, 1828 - ALYSSUM CORSICUM DUBY, 1828</t>
  </si>
  <si>
    <t>Alysson Ã  feuilles en coin, Passerage Ã  feuilles en coin, Alysse Ã  feuilles en coin</t>
  </si>
  <si>
    <t>Alyssum cuneifolium Ten., 1815</t>
  </si>
  <si>
    <t>ALYSSUM CUNEIFOLIUM TEN., 1815</t>
  </si>
  <si>
    <t xml:space="preserve">Alyssum cuneifolium </t>
  </si>
  <si>
    <t>Alyssum cuneifolium Ten., 1815 _ Aduseton cuneifolium (Ten.) Bubani, 1901 _ Alyssum cuneifolium var. laxiusculum Rouy &amp; Foucaud, 1895 _ Alyssum montanum subsp. cuneifolium (Ten.) Bonnier &amp; Layens, 1894 _ Alyssum wulfenianum Willd., 1813</t>
  </si>
  <si>
    <t>Alys cune</t>
  </si>
  <si>
    <t>Alyssum cuneifolium Ten., 1815 - ALYSSUM CUNEIFOLIUM TEN., 1815</t>
  </si>
  <si>
    <t>Alysse diffuse</t>
  </si>
  <si>
    <t>Alyssum diffusum Ten., 1815</t>
  </si>
  <si>
    <t>ALYSSUM DIFFUSUM TEN., 1815</t>
  </si>
  <si>
    <t xml:space="preserve">Alyssum diffusum </t>
  </si>
  <si>
    <t>Alyssum diffusum Ten., 1815 _ Alyssum montanum proles diffusum (Ten.) Rouy &amp; Foucaud, 1895 _ Alyssum montanum subsp. diffusum (Ten.) P.Fourn., 1936 _ Alyssum montanum var. helianthemifolium Timb.-Lagr. &amp; Jeanb., 1886 _ Alyssum montanum var. orbiculare Timb.-Lagr. &amp; Jeanb., 1886 _ Alyssum wulfenianum subsp. diffusum (Ten.) Nyman, 1878</t>
  </si>
  <si>
    <t>Alys diff</t>
  </si>
  <si>
    <t>Alyssum diffusum Ten., 1815 - ALYSSUM DIFFUSUM TEN., 1815</t>
  </si>
  <si>
    <t>Jord., 1846</t>
  </si>
  <si>
    <t>Alyssum flexicaule Jord., 1846</t>
  </si>
  <si>
    <t>ALYSSUM FLEXICAULE JORD., 1846</t>
  </si>
  <si>
    <t xml:space="preserve">Alyssum flexicaule </t>
  </si>
  <si>
    <t>Alys flex</t>
  </si>
  <si>
    <t>Alyssum flexicaule Jord., 1846 - ALYSSUM FLEXICAULE JORD., 1846</t>
  </si>
  <si>
    <t>Stephan ex Willd., 1803</t>
  </si>
  <si>
    <t>Alyssum linifolium Stephan ex Willd., 1803</t>
  </si>
  <si>
    <t>ALYSSUM LINIFOLIUM STEPHAN EX WILLD., 1803</t>
  </si>
  <si>
    <t xml:space="preserve">Alyssum linifolium </t>
  </si>
  <si>
    <t>Alys lini</t>
  </si>
  <si>
    <t>Alyssum linifolium Stephan ex Willd., 1803 - ALYSSUM LINIFOLIUM STEPHAN EX WILLD., 1803</t>
  </si>
  <si>
    <t>P.Fourn., 1936</t>
  </si>
  <si>
    <t>Corbeille-d'or des sables, Alysson de Loiseleur</t>
  </si>
  <si>
    <t>Alyssum loiseleurii P.Fourn., 1936</t>
  </si>
  <si>
    <t>ALYSSUM LOISELEURII P.FOURN., 1936</t>
  </si>
  <si>
    <t xml:space="preserve">Alyssum loiseleurii </t>
  </si>
  <si>
    <t>Alyssum loiseleurii P.Fourn., 1936 _ Alyssum arenarium Loisel., 1807 _ Alyssum montanum subsp. arenarium Rouy &amp; Foucaud, 1895</t>
  </si>
  <si>
    <t>Alys lois</t>
  </si>
  <si>
    <t>Alyssum loiseleurii P.Fourn., 1936 - ALYSSUM LOISELEURII P.FOURN., 1936</t>
  </si>
  <si>
    <t>Alysson des montagnes, Alyssum des collines, Alysse des montagnes</t>
  </si>
  <si>
    <t>Mountain Alison</t>
  </si>
  <si>
    <t>Alyssum montanum L., 1753</t>
  </si>
  <si>
    <t>ALYSSUM MONTANUM L., 1753</t>
  </si>
  <si>
    <t xml:space="preserve">Alyssum montanum </t>
  </si>
  <si>
    <t>Alyssum montanum L., 1753 _ Aduseton montanum (L.) Scop., 1772 _ Clypeola montana (L.) Crantz, 1762 _ Crucifera alyssum E.H.L.Krause, 1902</t>
  </si>
  <si>
    <t>Alys mont</t>
  </si>
  <si>
    <t>Alyssum montanum L., 1753 - ALYSSUM MONTANUM L., 1753</t>
  </si>
  <si>
    <t>(Rouy &amp; Foucaud) P.Fourn., 1936</t>
  </si>
  <si>
    <t>Alysse de Bourgogne</t>
  </si>
  <si>
    <t>Alyssum montanum subsp. collicola (Rouy &amp; Foucaud) P.Fourn., 1936</t>
  </si>
  <si>
    <t>ALYSSUM MONTANUM SUBSP. COLLICOLA (ROUY &amp; FOUCAUD) P.FOURN., 1936</t>
  </si>
  <si>
    <t xml:space="preserve">Alyssum montanum subsp. collicola </t>
  </si>
  <si>
    <t>Alyssum montanum subsp. collicola (Rouy &amp; Foucaud) P.Fourn., 1936 _ Alyssum collinum Jord. &amp; Fourr., 1868 _ Alyssum montanum proles collicola Rouy &amp; Foucaud, 1895</t>
  </si>
  <si>
    <t>Alys mont ssp. coll</t>
  </si>
  <si>
    <t>Alyssum montanum subsp. collicola (Rouy &amp; Foucaud) P.Fourn., 1936 - ALYSSUM MONTANUM SUBSP. COLLICOLA (ROUY &amp; FOUCAUD) P.FOURN., 1936</t>
  </si>
  <si>
    <t>Alysse des montagnes</t>
  </si>
  <si>
    <t>Alyssum montanum subsp. montanum L., 1753</t>
  </si>
  <si>
    <t>ALYSSUM MONTANUM SUBSP. MONTANUM L., 1753</t>
  </si>
  <si>
    <t xml:space="preserve">Alyssum montanum subsp. montanum </t>
  </si>
  <si>
    <t>Alyssum montanum subsp. montanum L., 1753 _ Alyssum beugesiacum Jord. &amp; Fourr., 1868 _ Alyssum brevifolium Jord. &amp; Fourr., 1868 _ Alyssum brigantiacum Jord. &amp; Fourr., 1868 _ Alyssum montanum proles brigantiacum (Jord. &amp; Fourr.) Rouy &amp; Foucaud, 1895 _ Alyssum montanum subsp. fastigiatum (Heywood) Malag. _ Alyssum montanum var. beugesiacum (Jord. &amp; Fourr.) Rouy &amp; Foucaud, 1895 _ Alyssum montanum var. brevifolium (Jord. &amp; Fourr.) Rouy &amp; Foucaud, 1895 _ Alyssum montanum var. brigantiacum (Jord. &amp; Fourr.) P.Fourn., 1936 _ Alyssum montanum var. psammeum (Jord. &amp; Fourr.) Rouy &amp; Foucaud, 1895 _ Alyssum montanum var. rhodanense (Jord. &amp; Fourr.) Rouy &amp; Foucaud, 1895 _ Alyssum montanum var. xerophilum (Jord. &amp; Fourr.) Rouy &amp; Foucaud, 1895 _ Alyssum psammeum Jord. &amp; Fourr., 1868 _ Alyssum thessalum HalÃ¡csy, 1900 _ Alyssum xerophilum Jord. &amp; Fourr., 1868 _ Moenchia saxatilis Schrank, 1792</t>
  </si>
  <si>
    <t>Alys mont ssp. mont</t>
  </si>
  <si>
    <t>Alyssum montanum subsp. montanum L., 1753 - ALYSSUM MONTANUM SUBSP. MONTANUM L., 1753</t>
  </si>
  <si>
    <t xml:space="preserve">Alyssum montanum var. montanum </t>
  </si>
  <si>
    <t xml:space="preserve">ALYSSUM MONTANUM VAR. MONTANUM </t>
  </si>
  <si>
    <t xml:space="preserve">Alyssum montanum  montanum </t>
  </si>
  <si>
    <t>Alys mont var. mont</t>
  </si>
  <si>
    <t xml:space="preserve">Alyssum montanum var. montanum  - ALYSSUM MONTANUM VAR. MONTANUM </t>
  </si>
  <si>
    <t>Alyssum murale Waldst. &amp; Kit., 1802</t>
  </si>
  <si>
    <t>ALYSSUM MURALE WALDST. &amp; KIT., 1802</t>
  </si>
  <si>
    <t xml:space="preserve">Alyssum murale </t>
  </si>
  <si>
    <t>Alyssum murale Waldst. &amp; Kit., 1802 _ Alyssum argenteum auct. non All.</t>
  </si>
  <si>
    <t>Alys mura</t>
  </si>
  <si>
    <t>Alyssum murale Waldst. &amp; Kit., 1802 - ALYSSUM MURALE WALDST. &amp; KIT., 1802</t>
  </si>
  <si>
    <t>Alyssum orophilum Jord. &amp; Fourr., 1868</t>
  </si>
  <si>
    <t>ALYSSUM OROPHILUM JORD. &amp; FOURR., 1868</t>
  </si>
  <si>
    <t xml:space="preserve">Alyssum orophilum </t>
  </si>
  <si>
    <t>Alyssum orophilum Jord. &amp; Fourr., 1868 _ Alyssum montanum proles pedemontanum (Rupr.) Rouy &amp; Foucaud, 1895 _ Alyssum montanum var. pedemontanum (Rupr.) P.Fourn., 1936 _ Alyssum pedemontanum Rupr., 1869</t>
  </si>
  <si>
    <t>Alys orop</t>
  </si>
  <si>
    <t>Alyssum orophilum Jord. &amp; Fourr., 1868 - ALYSSUM OROPHILUM JORD. &amp; FOURR., 1868</t>
  </si>
  <si>
    <t>Alyssum rhodanense Jord. &amp; Fourr., 1868</t>
  </si>
  <si>
    <t>ALYSSUM RHODANENSE JORD. &amp; FOURR., 1868</t>
  </si>
  <si>
    <t xml:space="preserve">Alyssum rhodanense </t>
  </si>
  <si>
    <t>Alys rhod</t>
  </si>
  <si>
    <t>Alyssum rhodanense Jord. &amp; Fourr., 1868 - ALYSSUM RHODANENSE JORD. &amp; FOURR., 1868</t>
  </si>
  <si>
    <t>Bernard, Godr. &amp; Gren., 1848</t>
  </si>
  <si>
    <t>Passerage de Robert, Alysse de Robert</t>
  </si>
  <si>
    <t>Alyssum robertianum Bernard, Godr. &amp; Gren., 1848</t>
  </si>
  <si>
    <t>ALYSSUM ROBERTIANUM BERNARD, GODR. &amp; GREN., 1848</t>
  </si>
  <si>
    <t xml:space="preserve">Alyssum robertianum </t>
  </si>
  <si>
    <t>Alyssum robertianum Bernard, Godr. &amp; Gren., 1848 _ Alyssum alpestre subsp. robertianum (Bernard, Godr. &amp; Gren.) Arcang., 1882</t>
  </si>
  <si>
    <t>Alys robe</t>
  </si>
  <si>
    <t>Alyssum robertianum Bernard, Godr. &amp; Gren., 1848 - ALYSSUM ROBERTIANUM BERNARD, GODR. &amp; GREN., 1848</t>
  </si>
  <si>
    <t>Alyssum rostratum Steven, 1809</t>
  </si>
  <si>
    <t>ALYSSUM ROSTRATUM STEVEN, 1809</t>
  </si>
  <si>
    <t xml:space="preserve">Alyssum rostratum </t>
  </si>
  <si>
    <t>Alys rost</t>
  </si>
  <si>
    <t>Alyssum rostratum Steven, 1809 - ALYSSUM ROSTRATUM STEVEN, 1809</t>
  </si>
  <si>
    <t>Durieu, 1849</t>
  </si>
  <si>
    <t>Alyssum scutigerum Durieu, 1849</t>
  </si>
  <si>
    <t>ALYSSUM SCUTIGERUM DURIEU, 1849</t>
  </si>
  <si>
    <t xml:space="preserve">Alyssum scutigerum </t>
  </si>
  <si>
    <t>Alyssum scutigerum Durieu, 1849 _ Alyssum clypeatum Durieu ex Coss., 1886</t>
  </si>
  <si>
    <t>Alys scut</t>
  </si>
  <si>
    <t>Alyssum scutigerum Durieu, 1849 - ALYSSUM SCUTIGERUM DURIEU, 1849</t>
  </si>
  <si>
    <t>Desf., 1799</t>
  </si>
  <si>
    <t>Allysson Ã  feuilles de Serpolet, Alysse Ã  feuilles de Serpolet</t>
  </si>
  <si>
    <t>Alyssum serpyllifolium Desf., 1799</t>
  </si>
  <si>
    <t>ALYSSUM SERPYLLIFOLIUM DESF., 1799</t>
  </si>
  <si>
    <t xml:space="preserve">Alyssum serpyllifolium </t>
  </si>
  <si>
    <t>Alyssum serpyllifolium Desf., 1799 _ Aduseton serpyllifolium (Desf.) Sweet, 1827 _ Alyssum alpestre subsp. serpyllifolium (Desf.) Rouy &amp; Foucaud, 1895 _ Alyssum jordanii (Rouy &amp; Foucaud) P.W.Ball &amp; Heywood, 1963 _ Alyssum mijasense NyÃ¡r. _ Alyssum pintodasilvae T.R.Dudley, 1986 _ Alyssum pyrenaicum (Jord. &amp; Fourr.) NyÃ¡r. _ Alyssum serpyllifolium subsp. malacitanum Rivas Goday, 1975 _ Alyssum serpyllifolium subsp. serpyllifolium Desf., 1799 _ Meniocus serpyllifolius (Desf.) Desv., 1815 _ Odontarrhena serpyllifolia (Desf.) Jord. &amp; Fourr., 1868</t>
  </si>
  <si>
    <t>Alys serp</t>
  </si>
  <si>
    <t>Alyssum serpyllifolium Desf., 1799 - ALYSSUM SERPYLLIFOLIUM DESF., 1799</t>
  </si>
  <si>
    <t>Rudolphi, 1799</t>
  </si>
  <si>
    <t>Alysson des champs</t>
  </si>
  <si>
    <t>Alyssum simplex Rudolphi, 1799</t>
  </si>
  <si>
    <t>ALYSSUM SIMPLEX RUDOLPHI, 1799</t>
  </si>
  <si>
    <t xml:space="preserve">Alyssum simplex </t>
  </si>
  <si>
    <t>Alyssum simplex Rudolphi, 1799 _ Aduseton orbiculare Bubani, 1901 _ Alyssum amoris Coincy, 1915 _ Alyssum campestre auct. non (L.) L. _ Alyssum campestre (L.) L., 1759 _ Alyssum campestre L., 1763 _ Alyssum collinum Brot., 1827 _ Alyssum latifolium Vis., 1850 _ Alyssum micranthum Fisch. &amp; C.A.Mey., 1835 _ Alyssum micropetalum DC., 1821 _ Alyssum nanum Pomel, 1874 _ Alyssum parviflorum M.Bieb., 1819 _ Alyssum rothmaleri Galushko, 1980 _ Alyssum siculum Jord., 1864 _ Alyssum simplex subsp. simplex Rudolphi, 1799</t>
  </si>
  <si>
    <t>Alys simp</t>
  </si>
  <si>
    <t>Alyssum simplex Rudolphi, 1799 - ALYSSUM SIMPLEX RUDOLPHI, 1799</t>
  </si>
  <si>
    <t>Alyssoides Hill, 1753</t>
  </si>
  <si>
    <t>ALYSSOIDES HILL, 1753</t>
  </si>
  <si>
    <t xml:space="preserve">Alyssoides </t>
  </si>
  <si>
    <t>Alys sp.</t>
  </si>
  <si>
    <t>Alyssoides Hill, 1753 - ALYSSOIDES HILL, 1753</t>
  </si>
  <si>
    <t>alisons</t>
  </si>
  <si>
    <t>Alyssum L., 1753</t>
  </si>
  <si>
    <t>ALYSSUM L., 1753</t>
  </si>
  <si>
    <t xml:space="preserve">Alyssum </t>
  </si>
  <si>
    <t>Alyssum L., 1753 - ALYSSUM L., 1753</t>
  </si>
  <si>
    <t>(L.) Medik., 1789</t>
  </si>
  <si>
    <t>Faux alysson renflÃ©, VÃ©sicaire renflÃ©e</t>
  </si>
  <si>
    <t>Alyssoides utriculata (L.) Medik., 1789</t>
  </si>
  <si>
    <t>ALYSSOIDES UTRICULATA (L.) MEDIK., 1789</t>
  </si>
  <si>
    <t xml:space="preserve">Alyssoides utriculata </t>
  </si>
  <si>
    <t>Alyssoides utriculata (L.) Medik., 1789 _ Alyssum utriculatum L., 1767 _ Cistocarpium utriculatum (L.) Spach, 1838 _ Crucifera utriculata (L.) E.H.L.Krause, 1902 _ Myagrum utriculatum Bergeret, 1786 _ Vesicaria utriculata (L.) DC., 1805</t>
  </si>
  <si>
    <t>Alys utri</t>
  </si>
  <si>
    <t>Alyssoides utriculata (L.) Medik., 1789 - ALYSSOIDES UTRICULATA (L.) MEDIK., 1789</t>
  </si>
  <si>
    <t>Waldst. &amp; Kit., 1835</t>
  </si>
  <si>
    <t>Alyssum wierzbickii Waldst. &amp; Kit., 1835</t>
  </si>
  <si>
    <t>ALYSSUM WIERZBICKII WALDST. &amp; KIT., 1835</t>
  </si>
  <si>
    <t xml:space="preserve">Alyssum wierzbickii </t>
  </si>
  <si>
    <t>Alys wier</t>
  </si>
  <si>
    <t>Alyssum wierzbickii Waldst. &amp; Kit., 1835 - ALYSSUM WIERZBICKII WALDST. &amp; KIT., 1835</t>
  </si>
  <si>
    <t>Alyxia baillonii Guillaumin, 1941</t>
  </si>
  <si>
    <t>ALYXIA BAILLONII GUILLAUMIN, 1941</t>
  </si>
  <si>
    <t xml:space="preserve">Alyxia baillonii </t>
  </si>
  <si>
    <t>Alyxia baillonii Guillaumin, 1941 _ Alyxia laurina (Baill.) Guillaumin ex DÃ¤niker _ Gynopogon laurinum Baill., 1889</t>
  </si>
  <si>
    <t>Alyxieae</t>
  </si>
  <si>
    <t>Alyx bail</t>
  </si>
  <si>
    <t>Alyxia baillonii Guillaumin, 1941 - ALYXIA BAILLONII GUILLAUMIN, 1941</t>
  </si>
  <si>
    <t>(Baill.) Guillaumin, 1941</t>
  </si>
  <si>
    <t>Alyxia caletioides (Baill.) Guillaumin, 1941</t>
  </si>
  <si>
    <t>ALYXIA CALETIOIDES (BAILL.) GUILLAUMIN, 1941</t>
  </si>
  <si>
    <t xml:space="preserve">Alyxia caletioides </t>
  </si>
  <si>
    <t>Alyxia caletioides (Baill.) Guillaumin, 1941 _ Gynopogon caletoides Baill.</t>
  </si>
  <si>
    <t>Alyx cale</t>
  </si>
  <si>
    <t>Alyxia caletioides (Baill.) Guillaumin, 1941 - ALYXIA CALETIOIDES (BAILL.) GUILLAUMIN, 1941</t>
  </si>
  <si>
    <t>(Baill.) Guillaumin</t>
  </si>
  <si>
    <t>Alyxia clusiophylla (Baill.) Guillaumin</t>
  </si>
  <si>
    <t>ALYXIA CLUSIOPHYLLA (BAILL.) GUILLAUMIN</t>
  </si>
  <si>
    <t xml:space="preserve">Alyxia clusiophylla </t>
  </si>
  <si>
    <t>Alyxia clusiophylla (Baill.) Guillaumin _ Alyxia suavis (Baill.) Schltr., 1906 _ Gynopogon clusiophyllum Baill. _ Gynopogon suave Baill.</t>
  </si>
  <si>
    <t>Alyx clus</t>
  </si>
  <si>
    <t>Alyxia clusiophylla (Baill.) Guillaumin - ALYXIA CLUSIOPHYLLA (BAILL.) GUILLAUMIN</t>
  </si>
  <si>
    <t>Alyxia cylindrocarpa Guillaumin, 1941</t>
  </si>
  <si>
    <t>ALYXIA CYLINDROCARPA GUILLAUMIN, 1941</t>
  </si>
  <si>
    <t xml:space="preserve">Alyxia cylindrocarpa </t>
  </si>
  <si>
    <t>Alyxia cylindrocarpa Guillaumin, 1941 _ Alyxia cylindrocarpa var. obtusiuscula Boiteau, 1979</t>
  </si>
  <si>
    <t>Alyx cyli</t>
  </si>
  <si>
    <t>Alyxia cylindrocarpa Guillaumin, 1941 - ALYXIA CYLINDROCARPA GUILLAUMIN, 1941</t>
  </si>
  <si>
    <t>Alyxia glaucophylla Van Heurck &amp; MÃ¼ll.Arg., 1870</t>
  </si>
  <si>
    <t>ALYXIA GLAUCOPHYLLA VAN HEURCK &amp; MÃ¼LL.ARG., 1870</t>
  </si>
  <si>
    <t xml:space="preserve">Alyxia glaucophylla </t>
  </si>
  <si>
    <t>Alyxia glaucophylla Van Heurck &amp; MÃ¼ll.Arg., 1870 _ Alyxia canalensis Guillaumin, 1941</t>
  </si>
  <si>
    <t>Alyx glau</t>
  </si>
  <si>
    <t>Alyxia glaucophylla Van Heurck &amp; MÃ¼ll.Arg., 1870 - ALYXIA GLAUCOPHYLLA VAN HEURCK &amp; MÃ¼LL.ARG., 1870</t>
  </si>
  <si>
    <t>Guillaumin, 1957</t>
  </si>
  <si>
    <t>Alyxia hurlimannii Guillaumin, 1957</t>
  </si>
  <si>
    <t>ALYXIA HURLIMANNII GUILLAUMIN, 1957</t>
  </si>
  <si>
    <t xml:space="preserve">Alyxia hurlimannii </t>
  </si>
  <si>
    <t>Alyxia hurlimannii Guillaumin, 1957 _ Alyxia baumannii Guillaumin, 1957</t>
  </si>
  <si>
    <t>Alyx hurl</t>
  </si>
  <si>
    <t>Alyxia hurlimannii Guillaumin, 1957 - ALYXIA HURLIMANNII GUILLAUMIN, 1957</t>
  </si>
  <si>
    <t>Boiteau, 1979</t>
  </si>
  <si>
    <t>Alyxia kaalaensis Boiteau, 1979</t>
  </si>
  <si>
    <t>ALYXIA KAALAENSIS BOITEAU, 1979</t>
  </si>
  <si>
    <t xml:space="preserve">Alyxia kaalaensis </t>
  </si>
  <si>
    <t>Alyx kaal</t>
  </si>
  <si>
    <t>Alyxia kaalaensis Boiteau, 1979 - ALYXIA KAALAENSIS BOITEAU, 1979</t>
  </si>
  <si>
    <t>M.L.Grant, 1974</t>
  </si>
  <si>
    <t>Alyxia latilimba M.L.Grant, 1974</t>
  </si>
  <si>
    <t>ALYXIA LATILIMBA M.L.GRANT, 1974</t>
  </si>
  <si>
    <t xml:space="preserve">Alyxia latilimba </t>
  </si>
  <si>
    <t>Alyx lati</t>
  </si>
  <si>
    <t>Alyxia latilimba M.L.Grant, 1974 - ALYXIA LATILIMBA M.L.GRANT, 1974</t>
  </si>
  <si>
    <t>Alyxia leucogyne Van Heurck &amp; MÃ¼ll.Arg., 1870</t>
  </si>
  <si>
    <t>ALYXIA LEUCOGYNE VAN HEURCK &amp; MÃ¼LL.ARG., 1870</t>
  </si>
  <si>
    <t xml:space="preserve">Alyxia leucogyne </t>
  </si>
  <si>
    <t>Alyxia leucogyne Van Heurck &amp; MÃ¼ll.Arg., 1870 _ Alyxia grandis Pancher &amp; Sebert _ Alyxia leucogyne var. stenophylla Guillaumin _ Alyxia sapiifolia (Baill.) Schltr., 1906 _ Gynopogon sapiifolium Baill.</t>
  </si>
  <si>
    <t>Alyx leuc</t>
  </si>
  <si>
    <t>Alyxia leucogyne Van Heurck &amp; MÃ¼ll.Arg., 1870 - ALYXIA LEUCOGYNE VAN HEURCK &amp; MÃ¼LL.ARG., 1870</t>
  </si>
  <si>
    <t>Alyxia loeseneriana Schltr.</t>
  </si>
  <si>
    <t>ALYXIA LOESENERIANA SCHLTR.</t>
  </si>
  <si>
    <t xml:space="preserve">Alyxia loeseneriana </t>
  </si>
  <si>
    <t>Alyxia loeseneriana Schltr. _ Alyxia johnsoniae S.Moore, 1921 _ Alyxia loeseneriana var. macrocarpa Boiteau, 1979 _ Alyxia vieillardii Boiteau, 1979</t>
  </si>
  <si>
    <t>Alyx loes</t>
  </si>
  <si>
    <t>Alyxia loeseneriana Schltr. - ALYXIA LOESENERIANA SCHLTR.</t>
  </si>
  <si>
    <t>Alyxia margaretae Boiteau, 1979</t>
  </si>
  <si>
    <t>ALYXIA MARGARETAE BOITEAU, 1979</t>
  </si>
  <si>
    <t xml:space="preserve">Alyxia margaretae </t>
  </si>
  <si>
    <t>Alyxia margaretae Boiteau, 1979 _ Alyxia integricarpa Boiteau, 1979 _ Alyxia margaretae var. acutifolia Boiteau, 1979</t>
  </si>
  <si>
    <t>Alyx marg</t>
  </si>
  <si>
    <t>Alyxia margaretae Boiteau, 1979 - ALYXIA MARGARETAE BOITEAU, 1979</t>
  </si>
  <si>
    <t>D.J.Middleton</t>
  </si>
  <si>
    <t>Alyxia mucronata D.J.Middleton</t>
  </si>
  <si>
    <t>ALYXIA MUCRONATA D.J.MIDDLETON</t>
  </si>
  <si>
    <t xml:space="preserve">Alyxia mucronata </t>
  </si>
  <si>
    <t>Alyxia mucronata D.J.Middleton _ Alyxia cylindrocarpa subsp. coriacea Boiteau</t>
  </si>
  <si>
    <t>Alyx mucr</t>
  </si>
  <si>
    <t>Alyxia mucronata D.J.Middleton - ALYXIA MUCRONATA D.J.MIDDLETON</t>
  </si>
  <si>
    <t>Alyxia oppositifolia Boiteau, 1979</t>
  </si>
  <si>
    <t>ALYXIA OPPOSITIFOLIA BOITEAU, 1979</t>
  </si>
  <si>
    <t xml:space="preserve">Alyxia oppositifolia </t>
  </si>
  <si>
    <t>Alyx oppo</t>
  </si>
  <si>
    <t>Alyxia oppositifolia Boiteau, 1979 - ALYXIA OPPOSITIFOLIA BOITEAU, 1979</t>
  </si>
  <si>
    <t>(Schltr.) Guillaumin</t>
  </si>
  <si>
    <t>Alyxia oubatchensis (Schltr.) Guillaumin</t>
  </si>
  <si>
    <t>ALYXIA OUBATCHENSIS (SCHLTR.) GUILLAUMIN</t>
  </si>
  <si>
    <t xml:space="preserve">Alyxia oubatchensis </t>
  </si>
  <si>
    <t>Alyxia oubatchensis (Schltr.) Guillaumin _ Alyxia obovata var. oubatchensis Schltr., 1906 _ Alyxia obovata Schltr., 1906 _ Gynopogon oubatchense Schltr. ex Guillaumin</t>
  </si>
  <si>
    <t>Alyx ouba</t>
  </si>
  <si>
    <t>Alyxia oubatchensis (Schltr.) Guillaumin - ALYXIA OUBATCHENSIS (SCHLTR.) GUILLAUMIN</t>
  </si>
  <si>
    <t>Van Heurck &amp; MÃ¼ll.Arg.</t>
  </si>
  <si>
    <t>Alyxia podocarpa Van Heurck &amp; MÃ¼ll.Arg.</t>
  </si>
  <si>
    <t>ALYXIA PODOCARPA VAN HEURCK &amp; MÃ¼LL.ARG.</t>
  </si>
  <si>
    <t xml:space="preserve">Alyxia podocarpa </t>
  </si>
  <si>
    <t>Alyx podo</t>
  </si>
  <si>
    <t>Alyxia podocarpa Van Heurck &amp; MÃ¼ll.Arg. - ALYXIA PODOCARPA VAN HEURCK &amp; MÃ¼LL.ARG.</t>
  </si>
  <si>
    <t>(Boiteau) D.J.Middleton, 2002</t>
  </si>
  <si>
    <t>Alyxia poyaensis (Boiteau) D.J.Middleton, 2002</t>
  </si>
  <si>
    <t>ALYXIA POYAENSIS (BOITEAU) D.J.MIDDLETON, 2002</t>
  </si>
  <si>
    <t xml:space="preserve">Alyxia poyaensis </t>
  </si>
  <si>
    <t>Alyxia poyaensis (Boiteau) D.J.Middleton, 2002 _ Alyxia rubricaulis subsp. poyaensis Boiteau, 1979</t>
  </si>
  <si>
    <t>Alyx poya</t>
  </si>
  <si>
    <t>Alyxia poyaensis (Boiteau) D.J.Middleton, 2002 - ALYXIA POYAENSIS (BOITEAU) D.J.MIDDLETON, 2002</t>
  </si>
  <si>
    <t>Alyxia rubricaulis (Baill.) Guillaumin, 1941</t>
  </si>
  <si>
    <t>ALYXIA RUBRICAULIS (BAILL.) GUILLAUMIN, 1941</t>
  </si>
  <si>
    <t xml:space="preserve">Alyxia rubricaulis </t>
  </si>
  <si>
    <t>Alyxia rubricaulis (Baill.) Guillaumin, 1941 _ Gynopogon rubricaule Baill., 1889</t>
  </si>
  <si>
    <t>Alyx rubr</t>
  </si>
  <si>
    <t>Alyxia rubricaulis (Baill.) Guillaumin, 1941 - ALYXIA RUBRICAULIS (BAILL.) GUILLAUMIN, 1941</t>
  </si>
  <si>
    <t>Alyxia sarasinii Guillaumin, 1941</t>
  </si>
  <si>
    <t>ALYXIA SARASINII GUILLAUMIN, 1941</t>
  </si>
  <si>
    <t xml:space="preserve">Alyxia sarasinii </t>
  </si>
  <si>
    <t>Alyx sara</t>
  </si>
  <si>
    <t>Alyxia sarasinii Guillaumin, 1941 - ALYXIA SARASINII GUILLAUMIN, 1941</t>
  </si>
  <si>
    <t>Montrouz., 1860</t>
  </si>
  <si>
    <t>Alyxia tisserantii Montrouz., 1860</t>
  </si>
  <si>
    <t>ALYXIA TISSERANTII MONTROUZ., 1860</t>
  </si>
  <si>
    <t xml:space="preserve">Alyxia tisserantii </t>
  </si>
  <si>
    <t>Alyxia tisserantii Montrouz., 1860 _ Alyxia affinis Van Heurck &amp; MÃ¼ll.Arg. _ Alyxia breviflora Van Heurck &amp; MÃ¼ll.Arg. _ Alyxia celastrinea (Baill.) Guillaumin _ Alyxia diellipticorpa Heckel ex Planch. _ Alyxia discolor Boiteau, 1979 _ Alyxia disphaerocarpa Van Heurck &amp; MÃ¼ll.Arg. _ Alyxia dolioliflora Guillaumin, 1958 _ Alyxia doratophylla Guillaumin, 1957 _ Alyxia microbuxus (Baill.) Guillaumin ex DÃ¤niker _ Alyxia microcarpa Pancher ex Boiteau _ Alyxia myrtoides Schltr., 1906 _ Alyxia nummularia S.Moore, 1921 _ Alyxia pseudoserpentina Boiteau, 1979 _ Alyxia rosmarinifolia (Baill.) Guillaumin, 1941 _ Alyxia spathulata Guillaumin, 1957 _ Gynopogon celastrinus Baill., 1889 _ Gynopogon microbuxus Baill., 1889 _ Gynopogon rosmarinifolium Baill., 1889</t>
  </si>
  <si>
    <t>Alyx tiss</t>
  </si>
  <si>
    <t>Alyxia tisserantii Montrouz., 1860 - ALYXIA TISSERANTII MONTROUZ., 1860</t>
  </si>
  <si>
    <t>Alyxia torqueata (Baill.) Guillaumin</t>
  </si>
  <si>
    <t>ALYXIA TORQUEATA (BAILL.) GUILLAUMIN</t>
  </si>
  <si>
    <t xml:space="preserve">Alyxia torqueata </t>
  </si>
  <si>
    <t>Alyxia torqueata (Baill.) Guillaumin _ Gynopogon torqueatum Baill.</t>
  </si>
  <si>
    <t>Alyx torq</t>
  </si>
  <si>
    <t>Alyxia torqueata (Baill.) Guillaumin - ALYXIA TORQUEATA (BAILL.) GUILLAUMIN</t>
  </si>
  <si>
    <t>D.J.Middleton, 2002</t>
  </si>
  <si>
    <t>Alyxia veillonii D.J.Middleton, 2002</t>
  </si>
  <si>
    <t>ALYXIA VEILLONII D.J.MIDDLETON, 2002</t>
  </si>
  <si>
    <t xml:space="preserve">Alyxia veillonii </t>
  </si>
  <si>
    <t>Alyx veil</t>
  </si>
  <si>
    <t>Alyxia veillonii D.J.Middleton, 2002 - ALYXIA VEILLONII D.J.MIDDLETON, 2002</t>
  </si>
  <si>
    <t>Schmitz, 1889</t>
  </si>
  <si>
    <t>Amansieae Schmitz, 1889</t>
  </si>
  <si>
    <t>AMANSIEAE SCHMITZ, 1889</t>
  </si>
  <si>
    <t xml:space="preserve">Amansieae </t>
  </si>
  <si>
    <t>Amansieae</t>
  </si>
  <si>
    <t>Aman sp.</t>
  </si>
  <si>
    <t>Amansieae Schmitz, 1889 - AMANSIEAE SCHMITZ, 1889</t>
  </si>
  <si>
    <t>Uline &amp; W.L.Bray, 1894</t>
  </si>
  <si>
    <t>Amarante</t>
  </si>
  <si>
    <t>Amaranthus acutilobus Uline &amp; W.L.Bray, 1894</t>
  </si>
  <si>
    <t>AMARANTHUS ACUTILOBUS ULINE &amp; W.L.BRAY, 1894</t>
  </si>
  <si>
    <t xml:space="preserve">Amaranthus acutilobus </t>
  </si>
  <si>
    <t>Amaranthoideae</t>
  </si>
  <si>
    <t>Amarantheae</t>
  </si>
  <si>
    <t>Amar acut</t>
  </si>
  <si>
    <t>Amaranthus acutilobus Uline &amp; W.L.Bray, 1894 - AMARANTHUS ACUTILOBUS ULINE &amp; W.L.BRAY, 1894</t>
  </si>
  <si>
    <t>Amarante albus, Amarante blanche</t>
  </si>
  <si>
    <t>White Pigweed</t>
  </si>
  <si>
    <t>Amaranthus albus L., 1759</t>
  </si>
  <si>
    <t>AMARANTHUS ALBUS L., 1759</t>
  </si>
  <si>
    <t xml:space="preserve">Amaranthus albus </t>
  </si>
  <si>
    <t>Amaranthus albus L., 1759 _ Galliaria albida Bubani, 1897</t>
  </si>
  <si>
    <t>Amar albu</t>
  </si>
  <si>
    <t>Amaranthus albus L., 1759 - AMARANTHUS ALBUS L., 1759</t>
  </si>
  <si>
    <t>Lys belladonne, Amaryllis</t>
  </si>
  <si>
    <t>Jersey Lily</t>
  </si>
  <si>
    <t>Amaryllis belladonna L., 1753</t>
  </si>
  <si>
    <t>AMARYLLIS BELLADONNA L., 1753</t>
  </si>
  <si>
    <t xml:space="preserve">Amaryllis belladonna </t>
  </si>
  <si>
    <t>Amaryllis belladonna L., 1753 _ Amaryllis pudica Ker Gawl., 1817 _ Amaryllis rosea Lam., 1783 _ Amaryllis verecunda Salisb., 1796 _ Belladonna pudica Sweet, 1830 _ Brunsvigia rosea (Lam.) Hannibal, 1943 _ Callicore rosea Link, 1829</t>
  </si>
  <si>
    <t>Amar bell</t>
  </si>
  <si>
    <t>Amaryllis belladonna L., 1753 - AMARYLLIS BELLADONNA L., 1753</t>
  </si>
  <si>
    <t>S.Watson, 1877</t>
  </si>
  <si>
    <t>Amarante fausse-blette, Fausse Amarante</t>
  </si>
  <si>
    <t>Prostrate Pigweed</t>
  </si>
  <si>
    <t>Amaranthus blitoides S.Watson, 1877</t>
  </si>
  <si>
    <t>AMARANTHUS BLITOIDES S.WATSON, 1877</t>
  </si>
  <si>
    <t xml:space="preserve">Amaranthus blitoides </t>
  </si>
  <si>
    <t>Amaranthus blitoides S.Watson, 1877 _ Amaranthus aragonensis Sennen, 1911 _ Amaranthus blitoides var. crassior Jeps., 1916 _ Amaranthus turolensis Sennen, 1914 _ Galliaria blitoides (S.Watson) Nieuwl., 1914</t>
  </si>
  <si>
    <t>Amar blit</t>
  </si>
  <si>
    <t>Amaranthus blitoides S.Watson, 1877 - AMARANTHUS BLITOIDES S.WATSON, 1877</t>
  </si>
  <si>
    <t>Amarante livide, Amarante Blite</t>
  </si>
  <si>
    <t>Guernsey Pigweed</t>
  </si>
  <si>
    <t>Amaranthus blitum L., 1753</t>
  </si>
  <si>
    <t>AMARANTHUS BLITUM L., 1753</t>
  </si>
  <si>
    <t xml:space="preserve">Amaranthus blitum </t>
  </si>
  <si>
    <t>Amaranthus blitum L., 1753 _ Albersia blitum (L.) Kunth, 1838 _ Amaranthus alius E.H.L.Krause, 1915 _ Amaranthus blitum Hook.f., 1885 _ Amaranthus viridis auct. _ Euxolus blitum (L.) Gren., 1869 _ Euxolus viridis auct. non (L.) Moq., 1849 _ Glomeraria blitum (L.) Cav., 1803</t>
  </si>
  <si>
    <t>Amaranthus blitum L., 1753 - AMARANTHUS BLITUM L., 1753</t>
  </si>
  <si>
    <t>Amarante Blite</t>
  </si>
  <si>
    <t>Amaranthus blitum subsp. blitum L., 1753</t>
  </si>
  <si>
    <t>AMARANTHUS BLITUM SUBSP. BLITUM L., 1753</t>
  </si>
  <si>
    <t xml:space="preserve">Amaranthus blitum subsp. blitum </t>
  </si>
  <si>
    <t>Amar blit ssp. blit</t>
  </si>
  <si>
    <t>Amaranthus blitum subsp. blitum L., 1753 - AMARANTHUS BLITUM SUBSP. BLITUM L., 1753</t>
  </si>
  <si>
    <t>(Salzm. ex Uline &amp; W.L.Bray) Carretero, MuÃ±oz Garm. &amp; Pedrol, 1987</t>
  </si>
  <si>
    <t>Amarante Ã©chancrÃ©e</t>
  </si>
  <si>
    <t>Amaranthus blitum subsp. emarginatus (Salzm. ex Uline &amp; W.L.Bray) Carretero, MuÃ±oz Garm. &amp; Pedrol, 1987</t>
  </si>
  <si>
    <t>AMARANTHUS BLITUM SUBSP. EMARGINATUS (SALZM. EX ULINE &amp; W.L.BRAY) CARRETERO, MUÃ±OZ GARM. &amp; PEDROL, 1987</t>
  </si>
  <si>
    <t xml:space="preserve">Amaranthus blitum subsp. emarginatus </t>
  </si>
  <si>
    <t>Amaranthus blitum subsp. emarginatus (Salzm. ex Uline &amp; W.L.Bray) Carretero, MuÃ±oz Garm. &amp; Pedrol, 1987 _ Amaranthus blitum auct. non L., 1753, sensu H.J.Coste, 1906</t>
  </si>
  <si>
    <t>Amar blit ssp. emar</t>
  </si>
  <si>
    <t>Amaranthus blitum subsp. emarginatus (Salzm. ex Uline &amp; W.L.Bray) Carretero, MuÃ±oz Garm. &amp; Pedrol, 1987 - AMARANTHUS BLITUM SUBSP. EMARGINATUS (SALZM. EX ULINE &amp; W.L.BRAY) CARRETERO, MUÃ±OZ GARM. &amp; PEDROL, 1987</t>
  </si>
  <si>
    <t>Thell., 1914</t>
  </si>
  <si>
    <t>Cape Pigweed</t>
  </si>
  <si>
    <t>Amaranthus capensis Thell., 1914</t>
  </si>
  <si>
    <t>AMARANTHUS CAPENSIS THELL., 1914</t>
  </si>
  <si>
    <t xml:space="preserve">Amaranthus capensis </t>
  </si>
  <si>
    <t>Amar cape</t>
  </si>
  <si>
    <t>Amaranthus capensis Thell., 1914 - AMARANTHUS CAPENSIS THELL., 1914</t>
  </si>
  <si>
    <t>Amarante queue-de-renard, BlÃ© des Incas, Queue-de-renard</t>
  </si>
  <si>
    <t>Love-lies-bleeding</t>
  </si>
  <si>
    <t>Amaranthus caudatus L., 1753</t>
  </si>
  <si>
    <t>AMARANTHUS CAUDATUS L., 1753</t>
  </si>
  <si>
    <t xml:space="preserve">Amaranthus caudatus </t>
  </si>
  <si>
    <t>Amaranthus caudatus L., 1753 _ Amaranthus dussii Sprenger, 1896 _ Amaranthus leucocrous S.Watson, 1875 _ Amaranthus sanguineus L., 1763 _ Euxolus caudatus (L.) Moq., 1849</t>
  </si>
  <si>
    <t>Amar caud</t>
  </si>
  <si>
    <t>Amaranthus caudatus L., 1753 - AMARANTHUS CAUDATUS L., 1753</t>
  </si>
  <si>
    <t>(Lesp. &amp; ThÃ©venau) N.Terracc., 1890</t>
  </si>
  <si>
    <t>Amaranthe Ã  feuilles crÃªpues, Amarante crÃ©pue</t>
  </si>
  <si>
    <t>Crisp-leaved Amaranth</t>
  </si>
  <si>
    <t>Amaranthus crispus (Lesp. &amp; ThÃ©venau) N.Terracc., 1890</t>
  </si>
  <si>
    <t>AMARANTHUS CRISPUS (LESP. &amp; THÃ©VENAU) N.TERRACC., 1890</t>
  </si>
  <si>
    <t xml:space="preserve">Amaranthus crispus </t>
  </si>
  <si>
    <t>Amaranthus crispus (Lesp. &amp; ThÃ©venau) N.Terracc., 1890 _ Amaranthus cristulatus Speg., 1901 _ Euxolus crispus Lesp. &amp; ThÃ©venau, 1859</t>
  </si>
  <si>
    <t>Amar cris</t>
  </si>
  <si>
    <t>Amaranthus crispus (Lesp. &amp; ThÃ©venau) N.Terracc., 1890 - AMARANTHUS CRISPUS (LESP. &amp; THÃ©VENAU) N.TERRACC., 1890</t>
  </si>
  <si>
    <t>Amarante etalÃ©e</t>
  </si>
  <si>
    <t>Purple Amaranth</t>
  </si>
  <si>
    <t>Amaranthus cruentus L., 1759</t>
  </si>
  <si>
    <t>AMARANTHUS CRUENTUS L., 1759</t>
  </si>
  <si>
    <t xml:space="preserve">Amaranthus cruentus </t>
  </si>
  <si>
    <t>Amaranthus cruentus L., 1759 _ Amaranthus cruentus subsp. paniculatus (L.) HejnÃ½ _ Amaranthus hybridus subsp. cruentus (L.) Thell., 1912 _ Amaranthus hybridus subsp. paniculatus (L.) HejnÃ½, 1948 _ Amaranthus hybridus var. paniculatus (L.) P.Fourn., 1936 _ Amaranthus paniculatus L., 1763 _ Amaranthus speciosus Sims, 1821</t>
  </si>
  <si>
    <t>Amar crue</t>
  </si>
  <si>
    <t>Amaranthus cruentus L., 1759 - AMARANTHUS CRUENTUS L., 1759</t>
  </si>
  <si>
    <t>L., 1771</t>
  </si>
  <si>
    <t>Amarante couchÃ©e, Amarante Ã©talÃ©e</t>
  </si>
  <si>
    <t>Perennial Pigweed</t>
  </si>
  <si>
    <t>Amaranthus deflexus L., 1771</t>
  </si>
  <si>
    <t>AMARANTHUS DEFLEXUS L., 1771</t>
  </si>
  <si>
    <t xml:space="preserve">Amaranthus deflexus </t>
  </si>
  <si>
    <t>Amaranthus deflexus L., 1771 _ Albersia deflexa (L.) Fourr., 1869 _ Albersia prostrata Kunth, 1838 _ Amaranthellus argentinus Speg., 1901 _ Amaranthus argentinus Speg. _ Amaranthus prostratus Balb., 1806 _ Amaranthus viridis Vill. _ Euxolus deflexus (L.) Raf., 1837 _ Galliaria prostrata Bubani, 1897 _ Glomeraria deflexa (L.) Cav., 1802</t>
  </si>
  <si>
    <t>Amaranthus deflexus L., 1771 - AMARANTHUS DEFLEXUS L., 1771</t>
  </si>
  <si>
    <t>Schinz</t>
  </si>
  <si>
    <t>Amaranthus dinteri Schinz</t>
  </si>
  <si>
    <t>AMARANTHUS DINTERI SCHINZ</t>
  </si>
  <si>
    <t xml:space="preserve">Amaranthus dinteri </t>
  </si>
  <si>
    <t>Amar dint</t>
  </si>
  <si>
    <t>Amaranthus dinteri Schinz - AMARANTHUS DINTERI SCHINZ</t>
  </si>
  <si>
    <t>Amarante africaine</t>
  </si>
  <si>
    <t>Short-tepalled Pigweed</t>
  </si>
  <si>
    <t>Amaranthus graecizans L., 1753</t>
  </si>
  <si>
    <t>AMARANTHUS GRAECIZANS L., 1753</t>
  </si>
  <si>
    <t xml:space="preserve">Amaranthus graecizans </t>
  </si>
  <si>
    <t>Amar grae</t>
  </si>
  <si>
    <t>Amaranthus graecizans L., 1753 - AMARANTHUS GRAECIZANS L., 1753</t>
  </si>
  <si>
    <t>Amaranthus graecizans subsp. graecizans L., 1753</t>
  </si>
  <si>
    <t>AMARANTHUS GRAECIZANS SUBSP. GRAECIZANS L., 1753</t>
  </si>
  <si>
    <t xml:space="preserve">Amaranthus graecizans subsp. graecizans </t>
  </si>
  <si>
    <t>Amaranthus graecizans subsp. graecizans L., 1753 _ Amaranthus angustifolius subsp. aschersonianus Thell., 1914 _ Amaranthus angustifolius subsp. graecizans (L.) Maire, 1962 _ Amaranthus angustifolius var. angustifolius  _ Amaranthus angustifolius Lam., 1783 _ Amaranthus aschersonianus (Thell.) Chiov., 1919 _ Amaranthus viridis subsp. graecizans (L.) Nyman, 1881 _ Blitum graecizans (L.) Moench, 1794</t>
  </si>
  <si>
    <t>B</t>
  </si>
  <si>
    <t>Amar grae ssp. grae</t>
  </si>
  <si>
    <t>Amaranthus graecizans subsp. graecizans L., 1753 - AMARANTHUS GRAECIZANS SUBSP. GRAECIZANS L., 1753</t>
  </si>
  <si>
    <t>(Vill.) Brenan, 1961</t>
  </si>
  <si>
    <t>Amarante des bois, Amarante sylvestre</t>
  </si>
  <si>
    <t>Amaranthus graecizans subsp. silvestris (Vill.) Brenan, 1961</t>
  </si>
  <si>
    <t>AMARANTHUS GRAECIZANS SUBSP. SILVESTRIS (VILL.) BRENAN, 1961</t>
  </si>
  <si>
    <t xml:space="preserve">Amaranthus graecizans subsp. silvestris </t>
  </si>
  <si>
    <t>Amaranthus graecizans subsp. silvestris (Vill.) Brenan, 1961 _ Amaranthus angustifolius subsp. sylvestris (Vill.) Wacht., 1934 _ Amaranthus angustifolius var. sylvestris (Vill.) Thell. _ Amaranthus blitum auct. non L., 1753 _ Amaranthus graecizans var. silvestris (Vill.) Asch., 1867 _ Amaranthus minor (Moq.) Sennen, 1936 _ Amaranthus parvifolius Sennen &amp; Gonzalo _ Amaranthus silvestris Vill., 1807 _ Euxolus deflexus var. minor Moq., 1849 _ Pyxidium sylvestre Friche-Joset &amp; Montandon, 1856</t>
  </si>
  <si>
    <t>Amar grae ssp. silv</t>
  </si>
  <si>
    <t>Amaranthus graecizans subsp. silvestris (Vill.) Brenan, 1961 - AMARANTHUS GRAECIZANS SUBSP. SILVESTRIS (VILL.) BRENAN, 1961</t>
  </si>
  <si>
    <t>Amarante hybride</t>
  </si>
  <si>
    <t>Green Amaranth</t>
  </si>
  <si>
    <t>Amaranthus hybridus L., 1753</t>
  </si>
  <si>
    <t>AMARANTHUS HYBRIDUS L., 1753</t>
  </si>
  <si>
    <t xml:space="preserve">Amaranthus hybridus </t>
  </si>
  <si>
    <t>Amaranthus hybridus L., 1753 _ Amaranthus hybridus subsp. incurvatus (Timeroy ex Gren.) Brenan, 1961 _ Amaranthus hybridus var. paniculatus (L.) Thell., 1912 _ Amaranthus incurvatus Timeroy ex Gren. &amp; Godr., 1846 _ Amaranthus patulus subsp. incurvatus (Timeroy ex Gren.) Arcang., 1882</t>
  </si>
  <si>
    <t>Amar hybr</t>
  </si>
  <si>
    <t>Amaranthus hybridus L., 1753 - AMARANTHUS HYBRIDUS L., 1753</t>
  </si>
  <si>
    <t>(Thell.) O.BolÃ²s &amp; Vigo, 1974</t>
  </si>
  <si>
    <t>Amarante de Bouchon</t>
  </si>
  <si>
    <t>Indehiscent Amaranth</t>
  </si>
  <si>
    <t>Amaranthus hybridus subsp. bouchonii (Thell.) O.BolÃ²s &amp; Vigo, 1974</t>
  </si>
  <si>
    <t>AMARANTHUS HYBRIDUS SUBSP. BOUCHONII (THELL.) O.BOLÃ²S &amp; VIGO, 1974</t>
  </si>
  <si>
    <t xml:space="preserve">Amaranthus hybridus subsp. bouchonii </t>
  </si>
  <si>
    <t>Amaranthus hybridus subsp. bouchonii (Thell.) O.BolÃ²s &amp; Vigo, 1974 _ Amaranthus bouchonii Thell., 1926 _ Amaranthus hybridus var. bouchonii (Thell.) Lambinon, 2004</t>
  </si>
  <si>
    <t>Amar hybr ssp. bouc</t>
  </si>
  <si>
    <t>Amaranthus hybridus subsp. bouchonii (Thell.) O.BolÃ²s &amp; Vigo, 1974 - AMARANTHUS HYBRIDUS SUBSP. BOUCHONII (THELL.) O.BOLÃ²S &amp; VIGO, 1974</t>
  </si>
  <si>
    <t>Amaranthus hybridus subsp. bouchonii x Amaranthus hybridus subsp. hybridus L., 1753</t>
  </si>
  <si>
    <t>AMARANTHUS HYBRIDUS SUBSP. BOUCHONII X AMARANTHUS HYBRIDUS SUBSP. HYBRIDUS L., 1753</t>
  </si>
  <si>
    <t xml:space="preserve">Amaranthus hybridus subsp. bouchonii x Amaranthus hybridus subsp. hybridus </t>
  </si>
  <si>
    <t>Amaranthus hybridus subsp. bouchonii x Amaranthus hybridus subsp. hybridus L., 1753 - AMARANTHUS HYBRIDUS SUBSP. BOUCHONII X AMARANTHUS HYBRIDUS SUBSP. HYBRIDUS L., 1753</t>
  </si>
  <si>
    <t>Amaranthus hybridus subsp. hybridus L., 1753</t>
  </si>
  <si>
    <t>AMARANTHUS HYBRIDUS SUBSP. HYBRIDUS L., 1753</t>
  </si>
  <si>
    <t xml:space="preserve">Amaranthus hybridus subsp. hybridus </t>
  </si>
  <si>
    <t>Amaranthus hybridus subsp. hybridus L., 1753 _ Amaranthus laetus Willd., 1790</t>
  </si>
  <si>
    <t>Amar hybr ssp. hybr</t>
  </si>
  <si>
    <t>Amaranthus hybridus subsp. hybridus L., 1753 - AMARANTHUS HYBRIDUS SUBSP. HYBRIDUS L., 1753</t>
  </si>
  <si>
    <t xml:space="preserve">Amaranthus hybridus var. hybridus </t>
  </si>
  <si>
    <t xml:space="preserve">AMARANTHUS HYBRIDUS VAR. HYBRIDUS </t>
  </si>
  <si>
    <t xml:space="preserve">Amaranthus hybridus  hybridus </t>
  </si>
  <si>
    <t>Amaranthus hybridus var. hybridus  _ Amaranthus chlorostachys Willd., 1790 _ Amaranthus edouardii Sennen, 1936 _ Amaranthus eugenii Sennen, 1932 _ Amaranthus filicaulis Sennen, 1929 _ Amaranthus hybridus var. chlorostachys Willd. sensu P.Fourn., 1936 _ Amaranthus hybridus var. chlorostachys (Willd.) Thell., 1912 _ Amaranthus hypochondriacus sensu Greuter &amp; al., 1981</t>
  </si>
  <si>
    <t>Amar hybr var. hybr</t>
  </si>
  <si>
    <t xml:space="preserve">Amaranthus hybridus var. hybridus  - AMARANTHUS HYBRIDUS VAR. HYBRIDUS </t>
  </si>
  <si>
    <t>Amarante hybride, Amarante hypocondriaque</t>
  </si>
  <si>
    <t>Prince's-feather</t>
  </si>
  <si>
    <t>Amaranthus hypochondriacus L., 1753</t>
  </si>
  <si>
    <t>AMARANTHUS HYPOCHONDRIACUS L., 1753</t>
  </si>
  <si>
    <t xml:space="preserve">Amaranthus hypochondriacus </t>
  </si>
  <si>
    <t>Amaranthus hypochondriacus L., 1753 _ Amaranthus flavus L., 1759 _ Amaranthus hybridus subsp. hypochondriacus (L.) Thell., 1912</t>
  </si>
  <si>
    <t>Amar hypo</t>
  </si>
  <si>
    <t>Amaranthus hypochondriacus L., 1753 - AMARANTHUS HYPOCHONDRIACUS L., 1753</t>
  </si>
  <si>
    <t>Benth., 1870</t>
  </si>
  <si>
    <t>Desert Amaranth</t>
  </si>
  <si>
    <t>Amaranthus macrocarpus Benth., 1870</t>
  </si>
  <si>
    <t>AMARANTHUS MACROCARPUS BENTH., 1870</t>
  </si>
  <si>
    <t xml:space="preserve">Amaranthus macrocarpus </t>
  </si>
  <si>
    <t>Amar macr</t>
  </si>
  <si>
    <t>Amaranthus macrocarpus Benth., 1870 - AMARANTHUS MACROCARPUS BENTH., 1870</t>
  </si>
  <si>
    <t>Benth.</t>
  </si>
  <si>
    <t>Amaranthus mitchelii Benth.</t>
  </si>
  <si>
    <t>AMARANTHUS MITCHELII BENTH.</t>
  </si>
  <si>
    <t xml:space="preserve">Amaranthus mitchelii </t>
  </si>
  <si>
    <t>Amar mitc</t>
  </si>
  <si>
    <t>Amaranthus mitchelii Benth. - AMARANTHUS MITCHELII BENTH.</t>
  </si>
  <si>
    <t>(Gillies ex Moq.) Hieron., 1881</t>
  </si>
  <si>
    <t>Rough-fruited Amaranth</t>
  </si>
  <si>
    <t>Amaranthus muricatus (Gillies ex Moq.) Hieron., 1881</t>
  </si>
  <si>
    <t>AMARANTHUS MURICATUS (GILLIES EX MOQ.) HIERON., 1881</t>
  </si>
  <si>
    <t xml:space="preserve">Amaranthus muricatus </t>
  </si>
  <si>
    <t>Amaranthus muricatus (Gillies ex Moq.) Hieron., 1881 _ Euxolus muricatus Gillies ex Moq., 1849</t>
  </si>
  <si>
    <t>Amar muri</t>
  </si>
  <si>
    <t>Amaranthus muricatus (Gillies ex Moq.) Hieron., 1881 - AMARANTHUS MURICATUS (GILLIES EX MOQ.) HIERON., 1881</t>
  </si>
  <si>
    <t>Amarante de Palmer</t>
  </si>
  <si>
    <t>Dioecious Amaranth</t>
  </si>
  <si>
    <t>Amaranthus palmeri S.Watson, 1877</t>
  </si>
  <si>
    <t>AMARANTHUS PALMERI S.WATSON, 1877</t>
  </si>
  <si>
    <t xml:space="preserve">Amaranthus palmeri </t>
  </si>
  <si>
    <t>Amaranthus palmeri S.Watson, 1877 _ Amaranthus gonzaloi Sennen _ Amaranthus palmeri var. glomeratus Uline &amp; W.L.Bray, 1894</t>
  </si>
  <si>
    <t>Amar palm</t>
  </si>
  <si>
    <t>Amaranthus palmeri S.Watson, 1877 - AMARANTHUS PALMERI S.WATSON, 1877</t>
  </si>
  <si>
    <t>Amarante fausse-renouÃ©</t>
  </si>
  <si>
    <t>Amaranthus polygonoides L., 1759</t>
  </si>
  <si>
    <t>AMARANTHUS POLYGONOIDES L., 1759</t>
  </si>
  <si>
    <t xml:space="preserve">Amaranthus polygonoides </t>
  </si>
  <si>
    <t>Amaranthus polygonoides L., 1759 _ Amblogyna polygonoides (L.) Raf., 1837 _ Roemeria polygonoides (L.) Moench, 1794 _ Sarratia polygonoides (L.) Moq., 1849 [comb. inval. pro syn.]</t>
  </si>
  <si>
    <t>Amar poly</t>
  </si>
  <si>
    <t>Amaranthus polygonoides L., 1759 - AMARANTHUS POLYGONOIDES L., 1759</t>
  </si>
  <si>
    <t>Mucronate Amaranth</t>
  </si>
  <si>
    <t>Amaranthus quitensis Kunth, 1818</t>
  </si>
  <si>
    <t>AMARANTHUS QUITENSIS KUNTH, 1818</t>
  </si>
  <si>
    <t xml:space="preserve">Amaranthus quitensis </t>
  </si>
  <si>
    <t>Amar quit</t>
  </si>
  <si>
    <t>Amaranthus quitensis Kunth, 1818 - AMARANTHUS QUITENSIS KUNTH, 1818</t>
  </si>
  <si>
    <t>Amarante rÃ©flÃ©chie, Amaranthe Ã  racine rouge, BlÃ© rouge</t>
  </si>
  <si>
    <t>Common Amaranth</t>
  </si>
  <si>
    <t>Amaranthus retroflexus L., 1753</t>
  </si>
  <si>
    <t>AMARANTHUS RETROFLEXUS L., 1753</t>
  </si>
  <si>
    <t xml:space="preserve">Amaranthus retroflexus </t>
  </si>
  <si>
    <t>Amaranthus retroflexus L., 1753 _ Amaranthus bulgaricus Kovalev _ Amaranthus delilei Richt. &amp; Loret, 1866 _ Amaranthus patulus subsp. delilei (Richt. &amp; Loret) Nyman, 1881 _ Amaranthus retroflexus var. retroflexus L. _ Amaranthus retroflexus var. salicifolius I.M.Johnst., 1944 _ Amaranthus strictus Ten., 1831 _ Amaranthus texidoris Sennen &amp; Gonzalo _ Amaranthus tremolsii Sennen &amp; Gonzalo, 1936 _ Amaranthus wilczekii Sennen &amp; Gonzalo, 1936 _ Galliaria scabra Bubani, 1897 _ Pyxidium retroflexum (L.) Friche-Joset &amp; Montandon, 1856</t>
  </si>
  <si>
    <t>Amaranthus retroflexus L., 1753 - AMARANTHUS RETROFLEXUS L., 1753</t>
  </si>
  <si>
    <t>pigweed family</t>
  </si>
  <si>
    <t>Amaranthaceae Juss., 1789</t>
  </si>
  <si>
    <t>AMARANTHACEAE JUSS., 1789</t>
  </si>
  <si>
    <t xml:space="preserve">Amaranthaceae </t>
  </si>
  <si>
    <t>Amaranthaceae Juss., 1789 _ Chenopodiaceae Vent., 1799</t>
  </si>
  <si>
    <t>Amar sp.</t>
  </si>
  <si>
    <t>Amaranthaceae Juss., 1789 - AMARANTHACEAE JUSS., 1789</t>
  </si>
  <si>
    <t xml:space="preserve">Amarantheae </t>
  </si>
  <si>
    <t xml:space="preserve">AMARANTHEAE </t>
  </si>
  <si>
    <t xml:space="preserve">Amarantheae  - AMARANTHEAE </t>
  </si>
  <si>
    <t>Burnett, 1835</t>
  </si>
  <si>
    <t>Amaranthoideae Burnett, 1835</t>
  </si>
  <si>
    <t>AMARANTHOIDEAE BURNETT, 1835</t>
  </si>
  <si>
    <t xml:space="preserve">Amaranthoideae </t>
  </si>
  <si>
    <t>Amaranthoideae Burnett, 1835 - AMARANTHOIDEAE BURNETT, 1835</t>
  </si>
  <si>
    <t>pigweeds</t>
  </si>
  <si>
    <t>Amaranthus L., 1753</t>
  </si>
  <si>
    <t>AMARANTHUS L., 1753</t>
  </si>
  <si>
    <t xml:space="preserve">Amaranthus </t>
  </si>
  <si>
    <t>Amaranthus L., 1753 _ Galliaria Bubani, 1897 [nom. inval.]</t>
  </si>
  <si>
    <t>Amaranthus L., 1753 - AMARANTHUS L., 1753</t>
  </si>
  <si>
    <t>J.St.-Hil., 1805</t>
  </si>
  <si>
    <t>Amaryllis Family</t>
  </si>
  <si>
    <t>Amaryllidaceae J.St.-Hil., 1805</t>
  </si>
  <si>
    <t>AMARYLLIDACEAE J.ST.-HIL., 1805</t>
  </si>
  <si>
    <t xml:space="preserve">Amaryllidaceae </t>
  </si>
  <si>
    <t>Amaryllidaceae J.St.-Hil., 1805 _ Agapanthaceae F.Voigt, 1850 _ Alliaceae Borkh., 1797</t>
  </si>
  <si>
    <t>Amaryllidaceae J.St.-Hil., 1805 - AMARYLLIDACEAE J.ST.-HIL., 1805</t>
  </si>
  <si>
    <t>Amaryllis L., 1753</t>
  </si>
  <si>
    <t>AMARYLLIS L., 1753</t>
  </si>
  <si>
    <t xml:space="preserve">Amaryllis </t>
  </si>
  <si>
    <t>Amaryllis L., 1753 - AMARYLLIS L., 1753</t>
  </si>
  <si>
    <t>Amarante Ã©pineuse, Ã‰pinard malarabe</t>
  </si>
  <si>
    <t>Spiny Amaranth</t>
  </si>
  <si>
    <t>Amaranthus spinosus L., 1753</t>
  </si>
  <si>
    <t>AMARANTHUS SPINOSUS L., 1753</t>
  </si>
  <si>
    <t xml:space="preserve">Amaranthus spinosus </t>
  </si>
  <si>
    <t>Amar spin</t>
  </si>
  <si>
    <t>Amaranthus spinosus L., 1753 - AMARANTHUS SPINOSUS L., 1753</t>
  </si>
  <si>
    <t>Parodi ex Covas, 1941</t>
  </si>
  <si>
    <t>Amarante de Standley</t>
  </si>
  <si>
    <t>Indehiscent Pigweed</t>
  </si>
  <si>
    <t>Amaranthus standleyanus Parodi ex Covas, 1941</t>
  </si>
  <si>
    <t>AMARANTHUS STANDLEYANUS PARODI EX COVAS, 1941</t>
  </si>
  <si>
    <t xml:space="preserve">Amaranthus standleyanus </t>
  </si>
  <si>
    <t>Amaranthus standleyanus Parodi ex Covas, 1941 _ Amaranthus parodii Standl., 1937 _ Amaranthus vulgatissimus auct. non Speg.</t>
  </si>
  <si>
    <t>Amar stan</t>
  </si>
  <si>
    <t>Amaranthus standleyanus Parodi ex Covas, 1941 - AMARANTHUS STANDLEYANUS PARODI EX COVAS, 1941</t>
  </si>
  <si>
    <t>Moq., 1849</t>
  </si>
  <si>
    <t>Thunberg's Pigweed</t>
  </si>
  <si>
    <t>Amaranthus thunbergii Moq., 1849</t>
  </si>
  <si>
    <t>AMARANTHUS THUNBERGII MOQ., 1849</t>
  </si>
  <si>
    <t xml:space="preserve">Amaranthus thunbergii </t>
  </si>
  <si>
    <t>Amar thun</t>
  </si>
  <si>
    <t>Amaranthus thunbergii Moq., 1849 - AMARANTHUS THUNBERGII MOQ., 1849</t>
  </si>
  <si>
    <t>Tampala</t>
  </si>
  <si>
    <t>Amaranthus tricolor L., 1753</t>
  </si>
  <si>
    <t>AMARANTHUS TRICOLOR L., 1753</t>
  </si>
  <si>
    <t xml:space="preserve">Amaranthus tricolor </t>
  </si>
  <si>
    <t>Amaranthus tricolor L., 1753 _ Amaranthus gangeticus L., 1759 _ Amaranthus lanceolatus Roxb., 1832 _ Amaranthus mangostanus L., 1755 _ Amaranthus melancholicus var. tricolor (L.) Lam. ex Moq., 1849 _ Amaranthus melancholicus L., 1753 _ Amaranthus oleraceus Roxb., 1832 [nom. illeg. hom.], non L., 1763 _ Amaranthus polygamus L., 1755 _ Amaranthus tricolor subsp. mangostanus (L.) Aellen _ Amaranthus tristis L., 1753</t>
  </si>
  <si>
    <t>Amar tric</t>
  </si>
  <si>
    <t>Amaranthus tricolor L., 1753 - AMARANTHUS TRICOLOR L., 1753</t>
  </si>
  <si>
    <t>L., 1763</t>
  </si>
  <si>
    <t>Amarante verte, Fleur de jalousie, Passe-velours</t>
  </si>
  <si>
    <t>Amaranthus viridis L., 1763</t>
  </si>
  <si>
    <t>AMARANTHUS VIRIDIS L., 1763</t>
  </si>
  <si>
    <t xml:space="preserve">Amaranthus viridis </t>
  </si>
  <si>
    <t>Amaranthus viridis L., 1763 _ Albersia caudata (Jacq.) Boiss., 1879 [nom. rej.] _ Amaranthus emarginatus auct. non Salzm. ex Uline &amp; W.L.Bray, 1894, sensu Millsp., 1906 _ Amaranthus fasciatus Roxb., 1832 _ Amaranthus gracilis Desf., 1804 [nom. rej.] _ Amaranthus gracilis Poir., 1810 [nom. inval.] _ Amaranthus lividus auct. non L., 1753 _ Amaranthus spicatus Lam., 1779 [nom. illeg. superfl.] _ Chenopodium caudatum Jacq., 1789 [nom. rej.] _ Euxolus caudatus (Jacq.) Moq., 1849 [nom. rej.] _ Euxolus viridis (L.) Moq., 1849 _ Glomeraria viridis (L.) Cav., 1802 _ Pyxidium viride (L.) Moench, 1794</t>
  </si>
  <si>
    <t>Amar viri</t>
  </si>
  <si>
    <t>Amaranthus viridis L., 1763 - AMARANTHUS VIRIDIS L., 1763</t>
  </si>
  <si>
    <t>(Desv.) Holttum, 1974</t>
  </si>
  <si>
    <t>Amauropelta heteroptera (Desv.) Holttum, 1974</t>
  </si>
  <si>
    <t>AMAUROPELTA HETEROPTERA (DESV.) HOLTTUM, 1974</t>
  </si>
  <si>
    <t xml:space="preserve">Amauropelta heteroptera </t>
  </si>
  <si>
    <t>Amauropelta heteroptera (Desv.) Holttum, 1974 _ Aspidium heteropteron (Desv.) Mett. ex Kuhn, 1868 _ Aspidium stipulaceum Mett., 1859 _ Dryopteris heteroptera (Desv.) C.Chr., 1905 _ Nephrodium heteropterum Desv., 1827 _ Nephrodium tomentosum auct. non Desv., 1827 _ Phegopteris scalpturata FÃ©e, 1852 _ Polypodium sieberanum Kaulf. ex Spreng., 1827 _ Thelypteris heteroptera (Desv.) Tardieu, 1958</t>
  </si>
  <si>
    <t>Thelypteridaceae</t>
  </si>
  <si>
    <t>Thelypteridoideae</t>
  </si>
  <si>
    <t>Amau hete</t>
  </si>
  <si>
    <t>Amauropelta heteroptera (Desv.) Holttum, 1974 - AMAUROPELTA HETEROPTERA (DESV.) HOLTTUM, 1974</t>
  </si>
  <si>
    <t>(Holttum) Holttum, 1976</t>
  </si>
  <si>
    <t>Amauropelta salazica (Holttum) Holttum, 1976</t>
  </si>
  <si>
    <t>AMAUROPELTA SALAZICA (HOLTTUM) HOLTTUM, 1976</t>
  </si>
  <si>
    <t xml:space="preserve">Amauropelta salazica </t>
  </si>
  <si>
    <t>Amauropelta salazica (Holttum) Holttum, 1976 _ Parathelypteris salazica Holttum, 1974</t>
  </si>
  <si>
    <t>Amau sala</t>
  </si>
  <si>
    <t>Amauropelta salazica (Holttum) Holttum, 1976 - AMAUROPELTA SALAZICA (HOLTTUM) HOLTTUM, 1976</t>
  </si>
  <si>
    <t>(Willd.) Holttum, 1974</t>
  </si>
  <si>
    <t>Amauropelta strigosa (Willd.) Holttum, 1974</t>
  </si>
  <si>
    <t>AMAUROPELTA STRIGOSA (WILLD.) HOLTTUM, 1974</t>
  </si>
  <si>
    <t xml:space="preserve">Amauropelta strigosa </t>
  </si>
  <si>
    <t>Amauropelta strigosa (Willd.) Holttum, 1974 _ Aspidium strigosum Willd., 1810 _ Dryopteris strigosa (Willd.) C.Chr., 1905 _ Nephrodium conterminum auct. non Desv., 1827 _ Nephrodium tomentosum auct. non (Thouars) Desv., 1827 _ Thelypteris strigosa (Willd.) Tardieu, 1958</t>
  </si>
  <si>
    <t>Amau stri</t>
  </si>
  <si>
    <t>Amauropelta strigosa (Willd.) Holttum, 1974 - AMAUROPELTA STRIGOSA (WILLD.) HOLTTUM, 1974</t>
  </si>
  <si>
    <t>ThÃ©r., 1913</t>
  </si>
  <si>
    <t>Amblystegium arvernense ThÃ©r., 1913</t>
  </si>
  <si>
    <t>AMBLYSTEGIUM ARVERNENSE THÃ©R., 1913</t>
  </si>
  <si>
    <t xml:space="preserve">Amblystegium arvernense </t>
  </si>
  <si>
    <t>Amblystegiaceae</t>
  </si>
  <si>
    <t>Ambl arve</t>
  </si>
  <si>
    <t>Amblystegium arvernense ThÃ©r., 1913 - AMBLYSTEGIUM ARVERNENSE THÃ©R., 1913</t>
  </si>
  <si>
    <t>(Hedw.) P.Beauv., 1804</t>
  </si>
  <si>
    <t>Short-Tooth Hump-moss</t>
  </si>
  <si>
    <t>Amblyodon dealbatus (Hedw.) P.Beauv., 1804</t>
  </si>
  <si>
    <t>AMBLYODON DEALBATUS (HEDW.) P.BEAUV., 1804</t>
  </si>
  <si>
    <t xml:space="preserve">Amblyodon dealbatus </t>
  </si>
  <si>
    <t>Splachnales</t>
  </si>
  <si>
    <t>Meesiaceae</t>
  </si>
  <si>
    <t>Ambl deal</t>
  </si>
  <si>
    <t>Amblyodon dealbatus (Hedw.) P.Beauv., 1804 - AMBLYODON DEALBATUS (HEDW.) P.BEAUV., 1804</t>
  </si>
  <si>
    <t>(Boiss.) Eig, 1929</t>
  </si>
  <si>
    <t>Amblyopyrum muticum (Boiss.) Eig, 1929</t>
  </si>
  <si>
    <t>AMBLYOPYRUM MUTICUM (BOISS.) EIG, 1929</t>
  </si>
  <si>
    <t xml:space="preserve">Amblyopyrum muticum </t>
  </si>
  <si>
    <t>Amblyopyrum muticum (Boiss.) Eig, 1929 _ Aegilops mutica Boiss., 1844</t>
  </si>
  <si>
    <t>Ambl muti</t>
  </si>
  <si>
    <t>Amblyopyrum muticum (Boiss.) Eig, 1929 - AMBLYOPYRUM MUTICUM (BOISS.) EIG, 1929</t>
  </si>
  <si>
    <t>(Hedw.) Schimp., 1853</t>
  </si>
  <si>
    <t>Creeping Feather-moss</t>
  </si>
  <si>
    <t>Amblystegium serpens (Hedw.) Schimp., 1853</t>
  </si>
  <si>
    <t>AMBLYSTEGIUM SERPENS (HEDW.) SCHIMP., 1853</t>
  </si>
  <si>
    <t xml:space="preserve">Amblystegium serpens </t>
  </si>
  <si>
    <t>Amblystegium serpens (Hedw.) Schimp., 1853 _ Amblystegium juratzkanum Schimp., 1860 _ Hypnum serpens L.</t>
  </si>
  <si>
    <t>Ambl serp</t>
  </si>
  <si>
    <t>Amblystegium serpens (Hedw.) Schimp., 1853 - AMBLYSTEGIUM SERPENS (HEDW.) SCHIMP., 1853</t>
  </si>
  <si>
    <t>P.Beauv., 1804 [nom. cons.]</t>
  </si>
  <si>
    <t>Amblyodon P.Beauv., 1804 [nom. cons.]</t>
  </si>
  <si>
    <t>AMBLYODON P.BEAUV., 1804 [NOM. CONS.]</t>
  </si>
  <si>
    <t xml:space="preserve">Amblyodon </t>
  </si>
  <si>
    <t>Ambl sp.</t>
  </si>
  <si>
    <t>Amblyodon P.Beauv., 1804 [nom. cons.] - AMBLYODON P.BEAUV., 1804 [NOM. CONS.]</t>
  </si>
  <si>
    <t>Eig, 1929</t>
  </si>
  <si>
    <t>Amblyopyrum Eig, 1929</t>
  </si>
  <si>
    <t>AMBLYOPYRUM EIG, 1929</t>
  </si>
  <si>
    <t xml:space="preserve">Amblyopyrum </t>
  </si>
  <si>
    <t>Amblyopyrum Eig, 1929 - AMBLYOPYRUM EIG, 1929</t>
  </si>
  <si>
    <t>Kindb., 1885</t>
  </si>
  <si>
    <t>Amblystegiaceae Kindb., 1885</t>
  </si>
  <si>
    <t>AMBLYSTEGIACEAE KINDB., 1885</t>
  </si>
  <si>
    <t xml:space="preserve">Amblystegiaceae </t>
  </si>
  <si>
    <t>Amblystegiaceae Kindb., 1885 _ Amblystegiaceae G.Roth.</t>
  </si>
  <si>
    <t>Amblystegiaceae Kindb., 1885 - AMBLYSTEGIACEAE KINDB., 1885</t>
  </si>
  <si>
    <t>Schimp., 1853</t>
  </si>
  <si>
    <t>Amblystegium Schimp., 1853</t>
  </si>
  <si>
    <t>AMBLYSTEGIUM SCHIMP., 1853</t>
  </si>
  <si>
    <t xml:space="preserve">Amblystegium </t>
  </si>
  <si>
    <t>Amblystegium Schimp., 1853 - AMBLYSTEGIUM SCHIMP., 1853</t>
  </si>
  <si>
    <t>Baill., 1869</t>
  </si>
  <si>
    <t>Amborella Baill., 1869</t>
  </si>
  <si>
    <t>AMBORELLA BAILL., 1869</t>
  </si>
  <si>
    <t xml:space="preserve">Amborella </t>
  </si>
  <si>
    <t>Amborellales</t>
  </si>
  <si>
    <t>Amborellaceae</t>
  </si>
  <si>
    <t>Ambo sp.</t>
  </si>
  <si>
    <t>Amborella Baill., 1869 - AMBORELLA BAILL., 1869</t>
  </si>
  <si>
    <t>Melikyan, A.V.Bobrov &amp; Zaytzeva, 1999</t>
  </si>
  <si>
    <t>Amborellales Melikyan, A.V.Bobrov &amp; Zaytzeva, 1999</t>
  </si>
  <si>
    <t>AMBORELLALES MELIKYAN, A.V.BOBROV &amp; ZAYTZEVA, 1999</t>
  </si>
  <si>
    <t xml:space="preserve">Amborellales </t>
  </si>
  <si>
    <t>Amborellales Melikyan, A.V.Bobrov &amp; Zaytzeva, 1999 - AMBORELLALES MELIKYAN, A.V.BOBROV &amp; ZAYTZEVA, 1999</t>
  </si>
  <si>
    <t>Amborella trichopoda Baill., 1869</t>
  </si>
  <si>
    <t>AMBORELLA TRICHOPODA BAILL., 1869</t>
  </si>
  <si>
    <t xml:space="preserve">Amborella trichopoda </t>
  </si>
  <si>
    <t>Ambo tric</t>
  </si>
  <si>
    <t>Amborella trichopoda Baill., 1869 - AMBORELLA TRICHOPODA BAILL., 1869</t>
  </si>
  <si>
    <t>Ambroise Ã©levÃ©e, Ambroise Ã  feuilles d'Armoise, Ambroisie annuelle</t>
  </si>
  <si>
    <t>Ragweed</t>
  </si>
  <si>
    <t>Ambrosia artemisiifolia L., 1753</t>
  </si>
  <si>
    <t>AMBROSIA ARTEMISIIFOLIA L., 1753</t>
  </si>
  <si>
    <t xml:space="preserve">Ambrosia artemisiifolia </t>
  </si>
  <si>
    <t>Ambrosia artemisiifolia L., 1753 _ Ambrosia artemisiifolia var. diversifolia Piper, 1906 _ Ambrosia elata Salisb., 1796 _ Ambrosia elatior var. artemisiifolia (L.) Farw., 1913 _ Ambrosia elatior L., 1753 _ Ambrosia media Rydb., 1910 _ Iva monophylla Walter, 1788</t>
  </si>
  <si>
    <t>Ambr arte</t>
  </si>
  <si>
    <t>Ambrosia artemisiifolia L., 1753 - AMBROSIA ARTEMISIIFOLIA L., 1753</t>
  </si>
  <si>
    <t>L., 1764</t>
  </si>
  <si>
    <t>Ambrosinia de Bassi, Ambrosine de Bassi</t>
  </si>
  <si>
    <t>Ambrosina bassii L., 1764</t>
  </si>
  <si>
    <t>AMBROSINA BASSII L., 1764</t>
  </si>
  <si>
    <t xml:space="preserve">Ambrosina bassii </t>
  </si>
  <si>
    <t>Ambrosina bassii L., 1764 _ Ambrosina maculata Ucria, 1796 _ Ambrosina nervosa Lam., 1783</t>
  </si>
  <si>
    <t>Araceae</t>
  </si>
  <si>
    <t>Ambr bass</t>
  </si>
  <si>
    <t>Ambrosina bassii L., 1764 - AMBROSINA BASSII L., 1764</t>
  </si>
  <si>
    <t>Ambroise maritime, Ambroisie maritime</t>
  </si>
  <si>
    <t>Ambrosia maritima L., 1753</t>
  </si>
  <si>
    <t>AMBROSIA MARITIMA L., 1753</t>
  </si>
  <si>
    <t xml:space="preserve">Ambrosia maritima </t>
  </si>
  <si>
    <t>Ambrosia maritima L., 1753 _ Ambrosia senegalensis DC., 1836</t>
  </si>
  <si>
    <t>Ambr mari</t>
  </si>
  <si>
    <t>Ambrosia maritima L., 1753 - AMBROSIA MARITIMA L., 1753</t>
  </si>
  <si>
    <t>Willd., 1805</t>
  </si>
  <si>
    <t>Ambrosia peruviana Willd., 1805</t>
  </si>
  <si>
    <t>AMBROSIA PERUVIANA WILLD., 1805</t>
  </si>
  <si>
    <t xml:space="preserve">Ambrosia peruviana </t>
  </si>
  <si>
    <t>Ambrosia peruviana Willd., 1805 _ Ambrosia cumanensis Kunth, 1818 _ Ambrosia paniculata var. cumanensis  _ Ambrosia paniculata var. peruviana  _ Ambrosia paniculata auct.</t>
  </si>
  <si>
    <t>Ambr peru</t>
  </si>
  <si>
    <t>Ambrosia peruviana Willd., 1805 - AMBROSIA PERUVIANA WILLD., 1805</t>
  </si>
  <si>
    <t>Ambroisie Ã  Ã©pis lisses</t>
  </si>
  <si>
    <t>Ambrosia psilostachya DC., 1836</t>
  </si>
  <si>
    <t>AMBROSIA PSILOSTACHYA DC., 1836</t>
  </si>
  <si>
    <t xml:space="preserve">Ambrosia psilostachya </t>
  </si>
  <si>
    <t>Ambrosia psilostachya DC., 1836 _ Ambrosia californica Rydb., 1922 _ Ambrosia coronopifolia Torr. &amp; A.Gray, 1842 _ Ambrosia psilostachya var. californica (Rydb.) Blake, 1925 _ Ambrosia psilostachya var. coronopifolia (Torr. &amp; A.Gray) Farw.</t>
  </si>
  <si>
    <t>Ambr psil</t>
  </si>
  <si>
    <t>Ambrosia psilostachya DC., 1836 - AMBROSIA PSILOSTACHYA DC., 1836</t>
  </si>
  <si>
    <t>ragweeds</t>
  </si>
  <si>
    <t>Ambrosia L., 1753</t>
  </si>
  <si>
    <t>AMBROSIA L., 1753</t>
  </si>
  <si>
    <t xml:space="preserve">Ambrosia </t>
  </si>
  <si>
    <t>Ambr sp.</t>
  </si>
  <si>
    <t>Ambrosia L., 1753 - AMBROSIA L., 1753</t>
  </si>
  <si>
    <t>Bassi, 1763</t>
  </si>
  <si>
    <t>Ambrosina Bassi, 1763</t>
  </si>
  <si>
    <t>AMBROSINA BASSI, 1763</t>
  </si>
  <si>
    <t xml:space="preserve">Ambrosina </t>
  </si>
  <si>
    <t>Ambrosina Bassi, 1763 - AMBROSINA BASSI, 1763</t>
  </si>
  <si>
    <t>Spreng., 1826</t>
  </si>
  <si>
    <t>Ambroise Ã  petites feuilles, Ambroisie Ã  petites feuilles</t>
  </si>
  <si>
    <t>Lacy Ambrosia</t>
  </si>
  <si>
    <t>Ambrosia tenuifolia Spreng., 1826</t>
  </si>
  <si>
    <t>AMBROSIA TENUIFOLIA SPRENG., 1826</t>
  </si>
  <si>
    <t xml:space="preserve">Ambrosia tenuifolia </t>
  </si>
  <si>
    <t>Ambrosia tenuifolia Spreng., 1826 _ Ambrosia maritima auct. non L., 1753</t>
  </si>
  <si>
    <t>Ambr tenu</t>
  </si>
  <si>
    <t>Ambrosia tenuifolia Spreng., 1826 - AMBROSIA TENUIFOLIA SPRENG., 1826</t>
  </si>
  <si>
    <t>Ambroisie trifide</t>
  </si>
  <si>
    <t>Perennial Ragweed</t>
  </si>
  <si>
    <t>Ambrosia trifida L., 1753</t>
  </si>
  <si>
    <t>AMBROSIA TRIFIDA L., 1753</t>
  </si>
  <si>
    <t xml:space="preserve">Ambrosia trifida </t>
  </si>
  <si>
    <t>Ambrosia trifida L., 1753 _ Ambrosia aptera DC., 1836 _ Ambrosia integrifolia Muhl. ex Willd., 1800 _ Ambrosia psilostachya auct. non DC., 1836 _ Ambrosia striata Rydb., 1931 _ Ambrosia variabilis Rydb., 1931</t>
  </si>
  <si>
    <t>Ambr trif</t>
  </si>
  <si>
    <t>Ambrosia trifida L., 1753 - AMBROSIA TRIFIDA L., 1753</t>
  </si>
  <si>
    <t>(Speg.) Arriaga &amp; Barkworth, 2006</t>
  </si>
  <si>
    <t>Amelichloa ambigua (Speg.) Arriaga &amp; Barkworth, 2006</t>
  </si>
  <si>
    <t>AMELICHLOA AMBIGUA (SPEG.) ARRIAGA &amp; BARKWORTH, 2006</t>
  </si>
  <si>
    <t xml:space="preserve">Amelichloa ambigua </t>
  </si>
  <si>
    <t>Amelichloa ambigua (Speg.) Arriaga &amp; Barkworth, 2006 _ Jarava ambigua (Speg.) PeÃ±ail., 2002 _ Stipa ambigua Speg., 1925</t>
  </si>
  <si>
    <t>Amel ambi</t>
  </si>
  <si>
    <t>Amelichloa ambigua (Speg.) Arriaga &amp; Barkworth, 2006 - AMELICHLOA AMBIGUA (SPEG.) ARRIAGA &amp; BARKWORTH, 2006</t>
  </si>
  <si>
    <t>(Godr.) Arriaga &amp; Barkworth, 2006</t>
  </si>
  <si>
    <t>Puna Grass</t>
  </si>
  <si>
    <t>Amelichloa brachychaeta (Godr.) Arriaga &amp; Barkworth, 2006</t>
  </si>
  <si>
    <t>AMELICHLOA BRACHYCHAETA (GODR.) ARRIAGA &amp; BARKWORTH, 2006</t>
  </si>
  <si>
    <t xml:space="preserve">Amelichloa brachychaeta </t>
  </si>
  <si>
    <t>Amelichloa brachychaeta (Godr.) Arriaga &amp; Barkworth, 2006 _ Achnatherum brachychaetum (Godr.) Barkworth, 1993 _ Jarava brachychaeta (Godr.) PeÃ±ail., 2002 _ Nassella brachychaeta (Godr.) Barkworth, 1990 _ Stipa brachychaeta Godr., 1853 _ Stipa lorentziana Griseb., 1879</t>
  </si>
  <si>
    <t>Amel brac</t>
  </si>
  <si>
    <t>Amelichloa brachychaeta (Godr.) Arriaga &amp; Barkworth, 2006 - AMELICHLOA BRACHYCHAETA (GODR.) ARRIAGA &amp; BARKWORTH, 2006</t>
  </si>
  <si>
    <t>(L.) Medik., 1793</t>
  </si>
  <si>
    <t>Amelanchier canadensis (L.) Medik., 1793</t>
  </si>
  <si>
    <t>AMELANCHIER CANADENSIS (L.) MEDIK., 1793</t>
  </si>
  <si>
    <t xml:space="preserve">Amelanchier canadensis </t>
  </si>
  <si>
    <t>Amelanchier canadensis (L.) Medik., 1793 _ Mespilus canadensis L., 1753</t>
  </si>
  <si>
    <t>Amel cana</t>
  </si>
  <si>
    <t>Amelanchier canadensis (L.) Medik., 1793 - AMELANCHIER CANADENSIS (L.) MEDIK., 1793</t>
  </si>
  <si>
    <t>(Trin.) Arriaga &amp; Barkworth, 2006</t>
  </si>
  <si>
    <t>Amelichloa caudata (Trin.) Arriaga &amp; Barkworth, 2006</t>
  </si>
  <si>
    <t>AMELICHLOA CAUDATA (TRIN.) ARRIAGA &amp; BARKWORTH, 2006</t>
  </si>
  <si>
    <t xml:space="preserve">Amelichloa caudata </t>
  </si>
  <si>
    <t>Amelichloa caudata (Trin.) Arriaga &amp; Barkworth, 2006 _ Jarava caudata (Trin.) PeÃ±ail., 2002 _ Stipa caudata Trin., 1831</t>
  </si>
  <si>
    <t>Amel caud</t>
  </si>
  <si>
    <t>Amelichloa caudata (Trin.) Arriaga &amp; Barkworth, 2006 - AMELICHLOA CAUDATA (TRIN.) ARRIAGA &amp; BARKWORTH, 2006</t>
  </si>
  <si>
    <t>F.G.Schroed., 1968</t>
  </si>
  <si>
    <t>AmÃ©lanchier d'AmÃ©rique, AmÃ©lanchier de Lamark</t>
  </si>
  <si>
    <t>Juneberry</t>
  </si>
  <si>
    <t>Amelanchier lamarckii F.G.Schroed., 1968</t>
  </si>
  <si>
    <t>AMELANCHIER LAMARCKII F.G.SCHROED., 1968</t>
  </si>
  <si>
    <t xml:space="preserve">Amelanchier lamarckii </t>
  </si>
  <si>
    <t>Amelanchier lamarckii F.G.Schroed., 1968 _ Amelanchier aunieri Gand., 1875 _ Amelanchier canadensis auct. non L. _ Amelanchier grandiflora sensu Franco, 1968 _ Amelanchier laevis auct. non Wiegand</t>
  </si>
  <si>
    <t>Amel lama</t>
  </si>
  <si>
    <t>Amelanchier lamarckii F.G.Schroed., 1968 - AMELANCHIER LAMARCKII F.G.SCHROED., 1968</t>
  </si>
  <si>
    <t>Medik., 1793</t>
  </si>
  <si>
    <t>AmÃ©lanchier</t>
  </si>
  <si>
    <t>Snowy Mespilus</t>
  </si>
  <si>
    <t>Amelanchier ovalis Medik., 1793</t>
  </si>
  <si>
    <t>AMELANCHIER OVALIS MEDIK., 1793</t>
  </si>
  <si>
    <t xml:space="preserve">Amelanchier ovalis </t>
  </si>
  <si>
    <t>Amelanchier ovalis Medik., 1793 _ Amelanchier fallens Gand., 1875 _ Amelanchier mucronata Gand., 1875 _ Amelanchier ovalis var. rhamnoides (Litard.) Briq. _ Amelanchier rotundifolia Dum.Cours., 1811 _ Amelanchier rupestris Bluff &amp; Fingerh., 1825 _ Amelanchier vallis-clausae Gand., 1875 _ Amelanchier vapincis Gand., 1875 _ Amelanchier vulgaris Moench, 1794 _ Aronia amelanchier (L.) Dumort., 1827 _ Crataegus amelanchier DC., 1805 _ Crataegus amelanchier (L.) Desf., 1804 _ Mespilus amelanchier L., 1753 _ Prunus amelanchier (L.) G.Gaertn., B.Mey. &amp; Scherb., 1800 _ Pyrenia amelanchier Clairv., 1811 _ Pyrus amelanchier (L.) Du Roi, 1772 _ Sorbus amelanchier (L.) Crantz, 1763</t>
  </si>
  <si>
    <t>Amel oval</t>
  </si>
  <si>
    <t>Amelanchier ovalis Medik., 1793 - AMELANCHIER OVALIS MEDIK., 1793</t>
  </si>
  <si>
    <t>Favarger &amp; Stearn, 1983</t>
  </si>
  <si>
    <t>AmÃ©lanchier d'Emberger</t>
  </si>
  <si>
    <t>Amelanchier ovalis subsp. embergeri Favarger &amp; Stearn, 1983</t>
  </si>
  <si>
    <t>AMELANCHIER OVALIS SUBSP. EMBERGERI FAVARGER &amp; STEARN, 1983</t>
  </si>
  <si>
    <t xml:space="preserve">Amelanchier ovalis subsp. embergeri </t>
  </si>
  <si>
    <t>Amel oval ssp. embe</t>
  </si>
  <si>
    <t>Amelanchier ovalis subsp. embergeri Favarger &amp; Stearn, 1983 - AMELANCHIER OVALIS SUBSP. EMBERGERI FAVARGER &amp; STEARN, 1983</t>
  </si>
  <si>
    <t>Amelanchier ovalis subsp. ovalis Medik., 1793</t>
  </si>
  <si>
    <t>AMELANCHIER OVALIS SUBSP. OVALIS MEDIK., 1793</t>
  </si>
  <si>
    <t xml:space="preserve">Amelanchier ovalis subsp. ovalis </t>
  </si>
  <si>
    <t>Amelanchier ovalis subsp. ovalis Medik., 1793 _ Amelanchier ovalis subvar. comafredensis O.BolÃ²s &amp; Vigo, 1974 _ Amelanchier ovalis subvar. ovalis  _ Amelanchier ovalis var. balearica Briq. _ Amelanchier ovalis var. ovalis  _ Aronia cretica Pers., 1806 _ Aronia rotundifolia Pers., 1806 _ Crataegus rotundifolia Lam., 1783</t>
  </si>
  <si>
    <t>Amel oval ssp. oval</t>
  </si>
  <si>
    <t>Amelanchier ovalis subsp. ovalis Medik., 1793 - AMELANCHIER OVALIS SUBSP. OVALIS MEDIK., 1793</t>
  </si>
  <si>
    <t>Medik., 1789</t>
  </si>
  <si>
    <t>Amelanchier Medik., 1789</t>
  </si>
  <si>
    <t>AMELANCHIER MEDIK., 1789</t>
  </si>
  <si>
    <t xml:space="preserve">Amelanchier </t>
  </si>
  <si>
    <t>Amel sp.</t>
  </si>
  <si>
    <t>Amelanchier Medik., 1789 - AMELANCHIER MEDIK., 1789</t>
  </si>
  <si>
    <t>Arriaga &amp; Barkworth, 2006</t>
  </si>
  <si>
    <t>Amelichloa Arriaga &amp; Barkworth, 2006</t>
  </si>
  <si>
    <t>AMELICHLOA ARRIAGA &amp; BARKWORTH, 2006</t>
  </si>
  <si>
    <t xml:space="preserve">Amelichloa </t>
  </si>
  <si>
    <t>Amelichloa Arriaga &amp; Barkworth, 2006 - AMELICHLOA ARRIAGA &amp; BARKWORTH, 2006</t>
  </si>
  <si>
    <t>(Lam.) K.Koch, 1869</t>
  </si>
  <si>
    <t>Low Juneberry</t>
  </si>
  <si>
    <t>Amelanchier spicata (Lam.) K.Koch, 1869</t>
  </si>
  <si>
    <t>AMELANCHIER SPICATA (LAM.) K.KOCH, 1869</t>
  </si>
  <si>
    <t xml:space="preserve">Amelanchier spicata </t>
  </si>
  <si>
    <t>Amelanchier spicata (Lam.) K.Koch, 1869 _ Crataegus spicata Lam., 1783</t>
  </si>
  <si>
    <t>Amel spic</t>
  </si>
  <si>
    <t>Amelanchier spicata (Lam.) K.Koch, 1869 - AMELANCHIER SPICATA (LAM.) K.KOCH, 1869</t>
  </si>
  <si>
    <t>Ammannia auriculata Willd., 1803</t>
  </si>
  <si>
    <t>AMMANNIA AURICULATA WILLD., 1803</t>
  </si>
  <si>
    <t xml:space="preserve">Ammannia auriculata </t>
  </si>
  <si>
    <t>Ammannia auriculata Willd., 1803 _ Ammannia arenaria Kunth, 1824 _ Ammannia auriculata var. arenaria (Kunth) Koehne, 1881 _ Ammannia racemosa Roth, 1806</t>
  </si>
  <si>
    <t>Myrtales</t>
  </si>
  <si>
    <t>Lythraceae</t>
  </si>
  <si>
    <t>Amma auri</t>
  </si>
  <si>
    <t>Ammannia auriculata Willd., 1803 - AMMANNIA AURICULATA WILLD., 1803</t>
  </si>
  <si>
    <t>Rottb., 1773</t>
  </si>
  <si>
    <t>Ammannia Ã©carlate</t>
  </si>
  <si>
    <t>Ammannia coccinea Rottb., 1773</t>
  </si>
  <si>
    <t>AMMANNIA COCCINEA ROTTB., 1773</t>
  </si>
  <si>
    <t xml:space="preserve">Ammannia coccinea </t>
  </si>
  <si>
    <t>Ammannia coccinea Rottb., 1773 _ Ammannia x coccinea subsp. purpurea Koehne, 1881 _ Ammannia x purpurea Lam., 1783 _ Ammannia latifolia Griseb., 1860 _ Ammannia sanguinolenta Sw., 1788</t>
  </si>
  <si>
    <t>Amma cocc</t>
  </si>
  <si>
    <t>Ammannia coccinea Rottb., 1773 - AMMANNIA COCCINEA ROTTB., 1773</t>
  </si>
  <si>
    <t>Heer &amp; Regel, 1842</t>
  </si>
  <si>
    <t>Ammannia robusta Heer &amp; Regel, 1842</t>
  </si>
  <si>
    <t>AMMANNIA ROBUSTA HEER &amp; REGEL, 1842</t>
  </si>
  <si>
    <t xml:space="preserve">Ammannia robusta </t>
  </si>
  <si>
    <t>Ammannia robusta Heer &amp; Regel, 1842 _ Ammannia coccinea subsp. robusta (Heer &amp; Regel) Koehne, 1881 _ Ammannia sanguinolenta subsp. robusta (Heer &amp; Regel) Koehne, 1877</t>
  </si>
  <si>
    <t>Amma robu</t>
  </si>
  <si>
    <t>Ammannia robusta Heer &amp; Regel, 1842 - AMMANNIA ROBUSTA HEER &amp; REGEL, 1842</t>
  </si>
  <si>
    <t>Ammannia L., 1753</t>
  </si>
  <si>
    <t>AMMANNIA L., 1753</t>
  </si>
  <si>
    <t xml:space="preserve">Ammannia </t>
  </si>
  <si>
    <t xml:space="preserve">Ammannia L., 1753 _ Ammania </t>
  </si>
  <si>
    <t>Amma sp.</t>
  </si>
  <si>
    <t>Ammannia L., 1753 - AMMANNIA L., 1753</t>
  </si>
  <si>
    <t>Ammi Ã©levÃ©, Grand ammi</t>
  </si>
  <si>
    <t>Bullwort</t>
  </si>
  <si>
    <t>Ammi majus L., 1753</t>
  </si>
  <si>
    <t>AMMI MAJUS L., 1753</t>
  </si>
  <si>
    <t xml:space="preserve">Ammi majus </t>
  </si>
  <si>
    <t>Ammi majus L., 1753 _ Ammi diversifolium Noulet, 1837 _ Ammi elatum Salisb., 1796 _ Ammi majus var. serratum Mutel, 1848 _ Ammi pauciradiatum Hochst. ex A.Rich., 1847 _ Apium ammi Crantz, 1767 _ Apium petraeum Crantz, 1767 _ Selinum ammoides E.H.L.Krause, 1904 _ Visnaga vulgaris Bubani, 1899</t>
  </si>
  <si>
    <t>Ammi maju</t>
  </si>
  <si>
    <t>Ammi majus L., 1753 - AMMI MAJUS L., 1753</t>
  </si>
  <si>
    <t>Ammi majus subsp. majus L., 1753</t>
  </si>
  <si>
    <t>AMMI MAJUS SUBSP. MAJUS L., 1753</t>
  </si>
  <si>
    <t xml:space="preserve">Ammi majus subsp. majus </t>
  </si>
  <si>
    <t>Ammi maju ssp. maju</t>
  </si>
  <si>
    <t>Ammi majus subsp. majus L., 1753 - AMMI MAJUS SUBSP. MAJUS L., 1753</t>
  </si>
  <si>
    <t xml:space="preserve">Ammi majus var. majus </t>
  </si>
  <si>
    <t xml:space="preserve">AMMI MAJUS VAR. MAJUS </t>
  </si>
  <si>
    <t xml:space="preserve">Ammi majus  majus </t>
  </si>
  <si>
    <t>Ammi maju var. maju</t>
  </si>
  <si>
    <t xml:space="preserve">Ammi majus var. majus  - AMMI MAJUS VAR. MAJUS </t>
  </si>
  <si>
    <t>bullworts</t>
  </si>
  <si>
    <t>Ammi L., 1753</t>
  </si>
  <si>
    <t>AMMI L., 1753</t>
  </si>
  <si>
    <t xml:space="preserve">Ammi </t>
  </si>
  <si>
    <t>Ammi sp.</t>
  </si>
  <si>
    <t>Ammi L., 1753 - AMMI L., 1753</t>
  </si>
  <si>
    <t>(L.) Link, 1827</t>
  </si>
  <si>
    <t>Oyat, Chiendent marin</t>
  </si>
  <si>
    <t>Marram</t>
  </si>
  <si>
    <t>Ammophila arenaria (L.) Link, 1827</t>
  </si>
  <si>
    <t>AMMOPHILA ARENARIA (L.) LINK, 1827</t>
  </si>
  <si>
    <t xml:space="preserve">Ammophila arenaria </t>
  </si>
  <si>
    <t>Ammophila arenaria (L.) Link, 1827 _ Ammophila arundinacea Host, 1809 _ Arundo arenaria L., 1753 _ Calamagrostis arenaria (L.) Roth, 1788 _ Diarrhena littoralis (P.Beauv.) Raspail, 1825 _ Phalaris ammophila Link, 1821 _ Phalaris maritima Nutt., 1818 _ Psamma arenaria (L.) Roem. &amp; Schult., 1817 _ Psamma littoralis P.Beauv., 1812 _ Psammites arenaria (L.) St.-Lag., 1880 _ Psammites littoralis St.-Lag., 1880</t>
  </si>
  <si>
    <t>Ammophila arenaria (L.) Link, 1827 - AMMOPHILA ARENARIA (L.) LINK, 1827</t>
  </si>
  <si>
    <t>Oyat, Chiendent marin, Roseau des sables</t>
  </si>
  <si>
    <t>Ammophila arenaria subsp. arenaria (L.) Link, 1827</t>
  </si>
  <si>
    <t>AMMOPHILA ARENARIA SUBSP. ARENARIA (L.) LINK, 1827</t>
  </si>
  <si>
    <t xml:space="preserve">Ammophila arenaria subsp. arenaria </t>
  </si>
  <si>
    <t>Ammo aren ssp. aren</t>
  </si>
  <si>
    <t>Ammophila arenaria subsp. arenaria (L.) Link, 1827 - AMMOPHILA ARENARIA SUBSP. ARENARIA (L.) LINK, 1827</t>
  </si>
  <si>
    <t>(Husn.) H.Lindb., 1932</t>
  </si>
  <si>
    <t>Oyat du Midi</t>
  </si>
  <si>
    <t>Ammophila arenaria subsp. arundinacea (Husn.) H.Lindb., 1932</t>
  </si>
  <si>
    <t>AMMOPHILA ARENARIA SUBSP. ARUNDINACEA (HUSN.) H.LINDB., 1932</t>
  </si>
  <si>
    <t xml:space="preserve">Ammophila arenaria subsp. arundinacea </t>
  </si>
  <si>
    <t>Ammophila arenaria subsp. arundinacea (Husn.) H.Lindb., 1932 _ Ammophila arenaria proles arundinacea (Husn.) Rouy, 1913 _ Ammophila arenaria subsp. australis (Mabille) LaÃ­nz, 1974 _ Ammophila arenaria var. arundinacea Husn., 1896 _ Ammophila arenaria var. australis Asch. &amp; Graebn. ex P.Fourn., 1934 _ Ammophila arenaria var. australis (Mabille) Hayek, 1933 _ Ammophila arundinacea var. australis (Mabille) P.Durand &amp; Barratte, 1910 _ Ammophila arundinacea sensu Host _ Ammophila australis (Mabille) Porta &amp; Rigo, 1875 _ Ammophila littoralis (P.Beauv.) Rothm., 1943 _ Ammophila pallida (C.Presl) Fritsch, 1922 _ Calamagrostis arenaria subsp. australis (Mabille) Asch. &amp; Graebn., 1899 _ Psamma arenaria subsp. australis (Mabille) BÃ©g., 1909 _ Psamma arenaria var. australis (Mabille) Debeaux &amp; Dautez, 1888 _ Psamma australis Mabille, 1867 _ Psamma littoralis var. australis (Mabille) Nyman, 1882 _ Psamma pallida C.Presl, 1820</t>
  </si>
  <si>
    <t>Ammo aren ssp. arun</t>
  </si>
  <si>
    <t>Ammophila arenaria subsp. arundinacea (Husn.) H.Lindb., 1932 - AMMOPHILA ARENARIA SUBSP. ARUNDINACEA (HUSN.) H.LINDB., 1932</t>
  </si>
  <si>
    <t>(Schreb.) Boiss., 1853</t>
  </si>
  <si>
    <t>Ammochloa pungens (Schreb.) Boiss., 1853</t>
  </si>
  <si>
    <t>AMMOCHLOA PUNGENS (SCHREB.) BOISS., 1853</t>
  </si>
  <si>
    <t xml:space="preserve">Ammochloa pungens </t>
  </si>
  <si>
    <t>Ammochloa pungens (Schreb.) Boiss., 1853 _ Dactylis pungens Schreb., 1772</t>
  </si>
  <si>
    <t>Ammo pung</t>
  </si>
  <si>
    <t>Ammochloa pungens (Schreb.) Boiss., 1853 - AMMOCHLOA PUNGENS (SCHREB.) BOISS., 1853</t>
  </si>
  <si>
    <t>(Brot.) Breistr., 1947</t>
  </si>
  <si>
    <t>Faux-ammi fluet, Faux-ammi grÃªle</t>
  </si>
  <si>
    <t>Ammoides pusilla (Brot.) Breistr., 1947</t>
  </si>
  <si>
    <t>AMMOIDES PUSILLA (BROT.) BREISTR., 1947</t>
  </si>
  <si>
    <t xml:space="preserve">Ammoides pusilla </t>
  </si>
  <si>
    <t>Ammoides pusilla (Brot.) Breistr., 1947 _ Ammoides verticillata (Desf.) Briq., 1914 _ Apium ammios Caruel, 1889 _ Carum ammoides (L.) Ball, 1878 _ Carum ammoides (L.) Benth. &amp; Hook.f. ex Arcang., 1882 _ Petroselinum ammoides (L.) Rchb.f., 1867 _ Ptychotis ammoides (L.) W.D.J.Koch, 1824 _ Ptychotis verticillata Duby, 1828 _ Seseli ammoides L., 1753 _ Seseli corsicum Link, 1821 _ Seseli pusillum Brot., 1804 _ Seseli verticillatum Desf., 1798</t>
  </si>
  <si>
    <t>Ammo pusi</t>
  </si>
  <si>
    <t>Ammoides pusilla (Brot.) Breistr., 1947 - AMMOIDES PUSILLA (BROT.) BREISTR., 1947</t>
  </si>
  <si>
    <t>Ammochloa Boiss., 1854</t>
  </si>
  <si>
    <t>AMMOCHLOA BOISS., 1854</t>
  </si>
  <si>
    <t xml:space="preserve">Ammochloa </t>
  </si>
  <si>
    <t>Ammo sp.</t>
  </si>
  <si>
    <t>Ammochloa Boiss., 1854 - AMMOCHLOA BOISS., 1854</t>
  </si>
  <si>
    <t>Adans., 1763</t>
  </si>
  <si>
    <t>Ammoides Adans., 1763</t>
  </si>
  <si>
    <t>AMMOIDES ADANS., 1763</t>
  </si>
  <si>
    <t xml:space="preserve">Ammoides </t>
  </si>
  <si>
    <t>Ammoides Adans., 1763 - AMMOIDES ADANS., 1763</t>
  </si>
  <si>
    <t>Host, 1809</t>
  </si>
  <si>
    <t>Ammophila Host, 1809</t>
  </si>
  <si>
    <t>AMMOPHILA HOST, 1809</t>
  </si>
  <si>
    <t xml:space="preserve">Ammophila </t>
  </si>
  <si>
    <t>Ammophila Host, 1809 - AMMOPHILA HOST, 1809</t>
  </si>
  <si>
    <t>(Molina) D.Legrand &amp; Kausel, 1948</t>
  </si>
  <si>
    <t>Chilean Myrtle</t>
  </si>
  <si>
    <t>Amomyrtus luma (Molina) D.Legrand &amp; Kausel, 1948</t>
  </si>
  <si>
    <t>AMOMYRTUS LUMA (MOLINA) D.LEGRAND &amp; KAUSEL, 1948</t>
  </si>
  <si>
    <t xml:space="preserve">Amomyrtus luma </t>
  </si>
  <si>
    <t>Amomyrtus luma (Molina) D.Legrand &amp; Kausel, 1948 _ Myrtus luma Molina, 1782</t>
  </si>
  <si>
    <t>Myrtaceae</t>
  </si>
  <si>
    <t>Amom luma</t>
  </si>
  <si>
    <t>Amomyrtus luma (Molina) D.Legrand &amp; Kausel, 1948 - AMOMYRTUS LUMA (MOLINA) D.LEGRAND &amp; KAUSEL, 1948</t>
  </si>
  <si>
    <t>Indigo du Bush, Amorphe buissonnante</t>
  </si>
  <si>
    <t>Amorpha fruticosa L., 1753</t>
  </si>
  <si>
    <t>AMORPHA FRUTICOSA L., 1753</t>
  </si>
  <si>
    <t xml:space="preserve">Amorpha fruticosa </t>
  </si>
  <si>
    <t>Amorpha fruticosa L., 1753 _ Amorpha croceolanata P.Watson, 1825 _ Amorpha elata Hayne, 1822 _ Amorpha fragrans Sweet, 1827 _ Amorpha humilis Tausch, 1838 _ Amorpha pendula CarriÃ¨re, 1868 _ Amorpha perforata Schkuhr, 1808 _ Amorpha pubescens Schltdl., 1851 _ Amorpha tennesseensis Schult., 1848</t>
  </si>
  <si>
    <t>Amorpheae</t>
  </si>
  <si>
    <t>Amor frut</t>
  </si>
  <si>
    <t>Amorpha fruticosa L., 1753 - AMORPHA FRUTICOSA L., 1753</t>
  </si>
  <si>
    <t>Amorpha L., 1753</t>
  </si>
  <si>
    <t>AMORPHA L., 1753</t>
  </si>
  <si>
    <t xml:space="preserve">Amorpha </t>
  </si>
  <si>
    <t>Amor sp.</t>
  </si>
  <si>
    <t>Amorpha L., 1753 - AMORPHA L., 1753</t>
  </si>
  <si>
    <t>Boriss., 1964</t>
  </si>
  <si>
    <t>Amorpheae Boriss., 1964</t>
  </si>
  <si>
    <t>AMORPHEAE BORISS., 1964</t>
  </si>
  <si>
    <t xml:space="preserve">Amorpheae </t>
  </si>
  <si>
    <t>Amorpheae Boriss., 1964 - AMORPHEAE BORISS., 1964</t>
  </si>
  <si>
    <t>(Poir.) T.Durand &amp; Schinz, 1894</t>
  </si>
  <si>
    <t>Ampelodesmos de Mauritanie, Diss</t>
  </si>
  <si>
    <t>Ampelodesmos mauritanicus (Poir.) T.Durand &amp; Schinz, 1894</t>
  </si>
  <si>
    <t>AMPELODESMOS MAURITANICUS (POIR.) T.DURAND &amp; SCHINZ, 1894</t>
  </si>
  <si>
    <t xml:space="preserve">Ampelodesmos mauritanicus </t>
  </si>
  <si>
    <t>Ampelodesmos mauritanicus (Poir.) T.Durand &amp; Schinz, 1894 _ Ampelodesmos ampelodesmon (Cirillo) KerguÃ©len, 1976 _ Ampelodesmos bicolor (Poir.) Lojac., 1909 _ Ampelodesmos effusus Steud., 1854 _ Ampelodesmos mauritanicus var. effusus (Steud.) T.Durand &amp; Schinz, 1894 _ Ampelodesmos mauritanicus var. squarrosus (Coss. &amp; Durieu) T.Durand &amp; Schinz, 1894 _ Ampelodesmos tenax var. bicolor (Poir.) Fiori, 1896 _ Ampelodesmos tenax var. concolor Lojac., 1909 _ Ampelodesmos tenax var. microstachys Trab., 1887 _ Ampelodesmos tenax var. squarrosus Coss. &amp; Durieu, 1855 _ Ampelodesmos tenax (Vahl) Link, 1827 _ Arundo ampelodesmon Cirillo, 1792 _ Arundo bicolor Poir., 1789 _ Arundo biflora Lam., 1791 _ Arundo festucoides Desf., 1798 _ Arundo mauritanica Poir., 1789 _ Arundo tenax Vahl, 1791 _ Avena festucoides (Desf.) Raspail, 1825 _ Calamagrostis bicolor (Poir.) J.F.Gmel., 1791 _ Donax ampelodesmos (Cirillo) Trin., 1820 _ Donax festucoides P.Beauv., 1812 _ Donax mauritanicus (Poir.) P.Beauv., 1812 _ Poa festucoides Lam., 1791</t>
  </si>
  <si>
    <t>Ampe maur</t>
  </si>
  <si>
    <t>Ampelodesmos mauritanicus (Poir.) T.Durand &amp; Schinz, 1894 - AMPELODESMOS MAURITANICUS (POIR.) T.DURAND &amp; SCHINZ, 1894</t>
  </si>
  <si>
    <t>Link, 1827</t>
  </si>
  <si>
    <t>Ampelodesmos Link, 1827</t>
  </si>
  <si>
    <t>AMPELODESMOS LINK, 1827</t>
  </si>
  <si>
    <t xml:space="preserve">Ampelodesmos </t>
  </si>
  <si>
    <t>Ampe sp.</t>
  </si>
  <si>
    <t>Ampelodesmos Link, 1827 - AMPELODESMOS LINK, 1827</t>
  </si>
  <si>
    <t>J.V.Lamour., 1816</t>
  </si>
  <si>
    <t>Amphiroa beauvoisii J.V.Lamour., 1816</t>
  </si>
  <si>
    <t>AMPHIROA BEAUVOISII J.V.LAMOUR., 1816</t>
  </si>
  <si>
    <t xml:space="preserve">Amphiroa beauvoisii </t>
  </si>
  <si>
    <t>Amphiroa beauvoisii J.V.Lamour., 1816 _ Amphiroa algeriensis KÃ¼tz., 1857 _ Amphiroa complanata KÃ¼tz., 1843 _ Amphiroa drouetii E.Y.Dawson, 1953 _ Amphiroa dubia KÃ¼tz., 1858 _ Amphiroa exilis Harvey, 1849 _ Amphiroa franciscana var. robusta E.Y.Dawson, 1953 _ Amphiroa linearis KÃ¼tz., 1858 _ Amphiroa mexicana W.R.Taylor, 1945 _ Amphiroa parthenopea Zanardini, 1841 _ Amphiroa peninsularis W.R.Taylor, 1945 _ Amphiroa polysona Mont., 1849 _ Amphiroa polyzona Mont., 1846 _ Amphiroa pustulata Martens, 1836 _ Amphiroa zonata Yendo, 1902</t>
  </si>
  <si>
    <t>Corallinales</t>
  </si>
  <si>
    <t>Corallinaceae</t>
  </si>
  <si>
    <t>Lithophylloideae</t>
  </si>
  <si>
    <t>Amph beau</t>
  </si>
  <si>
    <t>Amphiroa beauvoisii J.V.Lamour., 1816 - AMPHIROA BEAUVOISII J.V.LAMOUR., 1816</t>
  </si>
  <si>
    <t>Stauffer &amp; HÃ¼rl., 1957</t>
  </si>
  <si>
    <t>Amphorogyne celastroides Stauffer &amp; HÃ¼rl., 1957</t>
  </si>
  <si>
    <t>AMPHOROGYNE CELASTROIDES STAUFFER &amp; HÃ¼RL., 1957</t>
  </si>
  <si>
    <t xml:space="preserve">Amphorogyne celastroides </t>
  </si>
  <si>
    <t>Santalales</t>
  </si>
  <si>
    <t>Santalaceae</t>
  </si>
  <si>
    <t>Amph cela</t>
  </si>
  <si>
    <t>Amphorogyne celastroides Stauffer &amp; HÃ¼rl., 1957 - AMPHOROGYNE CELASTROIDES STAUFFER &amp; HÃ¼RL., 1957</t>
  </si>
  <si>
    <t>Zanardini, 1844</t>
  </si>
  <si>
    <t>Amphiroa cryptarthrodia Zanardini, 1844</t>
  </si>
  <si>
    <t>AMPHIROA CRYPTARTHRODIA ZANARDINI, 1844</t>
  </si>
  <si>
    <t xml:space="preserve">Amphiroa cryptarthrodia </t>
  </si>
  <si>
    <t>Amphiroa cryptarthrodia Zanardini, 1844 _ Amphiroa rubra (Philippi) Woelk., 1983 _ Corallina verrucosa Zanardini, 1840 _ Lithothamnium rubrum Philippi, 1837</t>
  </si>
  <si>
    <t>Amph cryp</t>
  </si>
  <si>
    <t>Amphiroa cryptarthrodia Zanardini, 1844 - AMPHIROA CRYPTARTHRODIA ZANARDINI, 1844</t>
  </si>
  <si>
    <t>(L.) J.V.Lamour., 1816</t>
  </si>
  <si>
    <t>Amphiroa fragilissima (L.) J.V.Lamour., 1816</t>
  </si>
  <si>
    <t>AMPHIROA FRAGILISSIMA (L.) J.V.LAMOUR., 1816</t>
  </si>
  <si>
    <t xml:space="preserve">Amphiroa fragilissima </t>
  </si>
  <si>
    <t>Amphiroa fragilissima (L.) J.V.Lamour., 1816 _ Amphiroa cuspidata (Ellis &amp; Sol.), 1816 _ Amphiroa cyanthifera J.V.Lamour. _ Amphiroa debilis KÃ¼tz., 1849 _ Corallina fragilissima L., 1758 _ Corallina rigens Pallas, 1766</t>
  </si>
  <si>
    <t>Amph frag</t>
  </si>
  <si>
    <t>Amphiroa fragilissima (L.) J.V.Lamour., 1816 - AMPHIROA FRAGILISSIMA (L.) J.V.LAMOUR., 1816</t>
  </si>
  <si>
    <t>Trevis., 1845</t>
  </si>
  <si>
    <t>Amphiroa kuetzingiana Trevis., 1845</t>
  </si>
  <si>
    <t>AMPHIROA KUETZINGIANA TREVIS., 1845</t>
  </si>
  <si>
    <t xml:space="preserve">Amphiroa kuetzingiana </t>
  </si>
  <si>
    <t>Amphiroa kuetzingiana Trevis., 1845 _ Amphiroa verrucosa KÃ¼tz., 1841 _ Amphiroa verruculosa KÃ¼tz., 1849</t>
  </si>
  <si>
    <t>Amph kuet</t>
  </si>
  <si>
    <t>Amphiroa kuetzingiana Trevis., 1845 - AMPHIROA KUETZINGIANA TREVIS., 1845</t>
  </si>
  <si>
    <t>(Hedw.) Schimp., 1856</t>
  </si>
  <si>
    <t>Lapland Yoke-moss</t>
  </si>
  <si>
    <t>Amphidium lapponicum (Hedw.) Schimp., 1856</t>
  </si>
  <si>
    <t>AMPHIDIUM LAPPONICUM (HEDW.) SCHIMP., 1856</t>
  </si>
  <si>
    <t xml:space="preserve">Amphidium lapponicum </t>
  </si>
  <si>
    <t>Amphidium lapponicum (Hedw.) Schimp., 1856 _ Amphoridium lapponicum (Hedw.) Schimp. _ Zygodon lapponicus (Hedw.) Bruch &amp; Schimp., 1838</t>
  </si>
  <si>
    <t>Dicranales</t>
  </si>
  <si>
    <t>Rhabdoweisiaceae</t>
  </si>
  <si>
    <t>Amph lapp</t>
  </si>
  <si>
    <t>Amphidium lapponicum (Hedw.) Schimp., 1856 - AMPHIDIUM LAPPONICUM (HEDW.) SCHIMP., 1856</t>
  </si>
  <si>
    <t>(Bruch &amp; Schimp.) Schimp., 1856</t>
  </si>
  <si>
    <t>Mougeot's Yoke-moss</t>
  </si>
  <si>
    <t>Amphidium mougeotii (Bruch &amp; Schimp.) Schimp., 1856</t>
  </si>
  <si>
    <t>AMPHIDIUM MOUGEOTII (BRUCH &amp; SCHIMP.) SCHIMP., 1856</t>
  </si>
  <si>
    <t xml:space="preserve">Amphidium mougeotii </t>
  </si>
  <si>
    <t>Amphidium mougeotii (Bruch &amp; Schimp.) Schimp., 1856 _ Amphoridium mougeotii (Bruch &amp; Schimp.) Schimp., 1860 _ Zygodon mougeotii Bruch &amp; Schimp., 1838</t>
  </si>
  <si>
    <t>Amph moug</t>
  </si>
  <si>
    <t>Amphidium mougeotii (Bruch &amp; Schimp.) Schimp., 1856 - AMPHIDIUM MOUGEOTII (BRUCH &amp; SCHIMP.) SCHIMP., 1856</t>
  </si>
  <si>
    <t>Amphiroa rigida J.V.Lamour., 1816</t>
  </si>
  <si>
    <t>AMPHIROA RIGIDA J.V.LAMOUR., 1816</t>
  </si>
  <si>
    <t xml:space="preserve">Amphiroa rigida </t>
  </si>
  <si>
    <t>Amphiroa rigida J.V.Lamour., 1816 _ Amphiroa amethystina Zanardini, 1844 _ Amphiroa inordinata Zanardini, 1844 _ Amphiroa isioides J.V.Lamour. _ Amphiroa rigida var. antillana BÃ¸rgesen, 1917 _ Amphiroa spina KÃ¼tz., 1843</t>
  </si>
  <si>
    <t>Amph rigi</t>
  </si>
  <si>
    <t>Amphiroa rigida J.V.Lamour., 1816 - AMPHIROA RIGIDA J.V.LAMOUR., 1816</t>
  </si>
  <si>
    <t>Schimp. [nom. cons.]</t>
  </si>
  <si>
    <t>Amphidium Schimp. [nom. cons.]</t>
  </si>
  <si>
    <t>AMPHIDIUM SCHIMP. [NOM. CONS.]</t>
  </si>
  <si>
    <t xml:space="preserve">Amphidium </t>
  </si>
  <si>
    <t>Amph sp.</t>
  </si>
  <si>
    <t>Amphidium Schimp. [nom. cons.] - AMPHIDIUM SCHIMP. [NOM. CONS.]</t>
  </si>
  <si>
    <t>J.V.Lamour., 1812</t>
  </si>
  <si>
    <t>Amphiroa J.V.Lamour., 1812</t>
  </si>
  <si>
    <t>AMPHIROA J.V.LAMOUR., 1812</t>
  </si>
  <si>
    <t xml:space="preserve">Amphiroa </t>
  </si>
  <si>
    <t>Amphiroa J.V.Lamour., 1812 - AMPHIROA J.V.LAMOUR., 1812</t>
  </si>
  <si>
    <t>Amphorogyne Stauffer &amp; HÃ¼rl., 1957</t>
  </si>
  <si>
    <t>AMPHOROGYNE STAUFFER &amp; HÃ¼RL., 1957</t>
  </si>
  <si>
    <t xml:space="preserve">Amphorogyne </t>
  </si>
  <si>
    <t>Amphorogyne Stauffer &amp; HÃ¼rl., 1957 - AMPHOROGYNE STAUFFER &amp; HÃ¼RL., 1957</t>
  </si>
  <si>
    <t>Amphorogyne spicata Stauffer &amp; HÃ¼rl., 1957</t>
  </si>
  <si>
    <t>AMPHOROGYNE SPICATA STAUFFER &amp; HÃ¼RL., 1957</t>
  </si>
  <si>
    <t xml:space="preserve">Amphorogyne spicata </t>
  </si>
  <si>
    <t>Amph spic</t>
  </si>
  <si>
    <t>Amphorogyne spicata Stauffer &amp; HÃ¼rl., 1957 - AMPHOROGYNE SPICATA STAUFFER &amp; HÃ¼RL., 1957</t>
  </si>
  <si>
    <t>Markgr., 1969</t>
  </si>
  <si>
    <t>Amphorogyne staufferi Markgr., 1969</t>
  </si>
  <si>
    <t>AMPHOROGYNE STAUFFERI MARKGR., 1969</t>
  </si>
  <si>
    <t xml:space="preserve">Amphorogyne staufferi </t>
  </si>
  <si>
    <t>Amph stau</t>
  </si>
  <si>
    <t>Amphorogyne staufferi Markgr., 1969 - AMPHOROGYNE STAUFFERI MARKGR., 1969</t>
  </si>
  <si>
    <t>(Moris) Chater, 1971</t>
  </si>
  <si>
    <t>GrÃ©mil</t>
  </si>
  <si>
    <t>Amsinckia calycina (Moris) Chater, 1971</t>
  </si>
  <si>
    <t>AMSINCKIA CALYCINA (MORIS) CHATER, 1971</t>
  </si>
  <si>
    <t xml:space="preserve">Amsinckia calycina </t>
  </si>
  <si>
    <t>Amsinckia calycina (Moris) Chater, 1971 _ Lithospermum calycinum Moris, 1831</t>
  </si>
  <si>
    <t>Amsi caly</t>
  </si>
  <si>
    <t>Amsinckia calycina (Moris) Chater, 1971 - AMSINCKIA CALYCINA (MORIS) CHATER, 1971</t>
  </si>
  <si>
    <t>Fisch. &amp; C.A.Mey., 1836</t>
  </si>
  <si>
    <t>Amsinckia intermedia Fisch. &amp; C.A.Mey., 1836</t>
  </si>
  <si>
    <t>AMSINCKIA INTERMEDIA FISCH. &amp; C.A.MEY., 1836</t>
  </si>
  <si>
    <t xml:space="preserve">Amsinckia intermedia </t>
  </si>
  <si>
    <t>Amsi inte</t>
  </si>
  <si>
    <t>Amsinckia intermedia Fisch. &amp; C.A.Mey., 1836 - AMSINCKIA INTERMEDIA FISCH. &amp; C.A.MEY., 1836</t>
  </si>
  <si>
    <t>(Lehm.) Lehm., 1831</t>
  </si>
  <si>
    <t>Scarce Fiddleneck</t>
  </si>
  <si>
    <t>Amsinckia lycopsoides (Lehm.) Lehm., 1831</t>
  </si>
  <si>
    <t>AMSINCKIA LYCOPSOIDES (LEHM.) LEHM., 1831</t>
  </si>
  <si>
    <t xml:space="preserve">Amsinckia lycopsoides </t>
  </si>
  <si>
    <t>Amsinckia lycopsoides (Lehm.) Lehm., 1831 _ Amsinckia arenaria Suksd., 1900 _ Amsinckia glomerata Suksd., 1927 _ Amsinckia howellii Brandegee, 1928 _ Amsinckia menziesii (Lehm. ex Fisch. &amp; C.A.Mey.) A.Nelson &amp; J.F.Macbr., 1916 _ Amsinckia simplex Suksd., 1927 _ Echium menziesii Lehm. ex Fisch. &amp; C.A.Mey. _ Lithospermum lycopsoides Lehm., 1830</t>
  </si>
  <si>
    <t>Amsi lyco</t>
  </si>
  <si>
    <t>Amsinckia lycopsoides (Lehm.) Lehm., 1831 - AMSINCKIA LYCOPSOIDES (LEHM.) LEHM., 1831</t>
  </si>
  <si>
    <t>Suksd., 1900</t>
  </si>
  <si>
    <t>Amsinckie velue, GrÃ©mil</t>
  </si>
  <si>
    <t>Hairy Fiddleneck</t>
  </si>
  <si>
    <t>Amsinckia micrantha Suksd., 1900</t>
  </si>
  <si>
    <t>AMSINCKIA MICRANTHA SUKSD., 1900</t>
  </si>
  <si>
    <t xml:space="preserve">Amsinckia micrantha </t>
  </si>
  <si>
    <t>Amsinckia micrantha Suksd., 1900 _ Amsinckia angustifolia auct. non Lehm. _ Amsinckia basistaminea Ces., 1873 _ Amsinckia calycina sensu Chater, 1972 non (Moris) Chater, 1971 _ Amsinckia menziesii auct. non (Lehm. ex Fisch. &amp; C.A.Mey.) A.Nelson &amp; J.F.Macbr. _ Amsinckia parviflora Bernh., 1833 _ Amsinckia pseudolycopsioides Speg., 1902 _ Eritrichium mandonii Ball, 1885 _ Lithospermum chilense Colla, 1834 _ Lithospermum hispidum Ruiz &amp; Pav., 1799</t>
  </si>
  <si>
    <t>Amsi micr</t>
  </si>
  <si>
    <t>Amsinckia micrantha Suksd., 1900 - AMSINCKIA MICRANTHA SUKSD., 1900</t>
  </si>
  <si>
    <t>Amsinckia retrorsa Suksd., 1900</t>
  </si>
  <si>
    <t>AMSINCKIA RETRORSA SUKSD., 1900</t>
  </si>
  <si>
    <t xml:space="preserve">Amsinckia retrorsa </t>
  </si>
  <si>
    <t>Amsi retr</t>
  </si>
  <si>
    <t>Amsinckia retrorsa Suksd., 1900 - AMSINCKIA RETRORSA SUKSD., 1900</t>
  </si>
  <si>
    <t>Lehm., 1831</t>
  </si>
  <si>
    <t>fiddlenecks</t>
  </si>
  <si>
    <t>Amsinckia Lehm., 1831</t>
  </si>
  <si>
    <t>AMSINCKIA LEHM., 1831</t>
  </si>
  <si>
    <t xml:space="preserve">Amsinckia </t>
  </si>
  <si>
    <t>Amsi sp.</t>
  </si>
  <si>
    <t>Amsinckia Lehm., 1831 - AMSINCKIA LEHM., 1831</t>
  </si>
  <si>
    <t>A.Gray, 1874</t>
  </si>
  <si>
    <t>Tessellate Fiddleneck</t>
  </si>
  <si>
    <t>Amsinckia tessellata A.Gray, 1874</t>
  </si>
  <si>
    <t>AMSINCKIA TESSELLATA A.GRAY, 1874</t>
  </si>
  <si>
    <t xml:space="preserve">Amsinckia tessellata </t>
  </si>
  <si>
    <t>Amsi tess</t>
  </si>
  <si>
    <t>Amsinckia tessellata A.Gray, 1874 - AMSINCKIA TESSELLATA A.GRAY, 1874</t>
  </si>
  <si>
    <t>(Desf.) Pers., 1807</t>
  </si>
  <si>
    <t>Anacycle en massue, Anacycle tomenteux</t>
  </si>
  <si>
    <t>Anacyclus clavatus (Desf.) Pers., 1807</t>
  </si>
  <si>
    <t>ANACYCLUS CLAVATUS (DESF.) PERS., 1807</t>
  </si>
  <si>
    <t xml:space="preserve">Anacyclus clavatus </t>
  </si>
  <si>
    <t>Anacyclus clavatus (Desf.) Pers., 1807 _ Achillea biaristata Spreng., 1827 _ Anacyclus candollei Nyman, 1855 _ Anacyclus capillifolius Maire, 1931 _ Anacyclus divaricatus Cav. ex Balb. _ Anacyclus pedunculatus (Desf.) Pers., 1807 _ Anacyclus pubescens (Willd.) Rchb. ex Link, 1829 _ Anacyclus tomentosus sensu P.Fourn., 1939 _ Anthemis biaristata DC., 1805 _ Anthemis clavata Desf., 1799 _ Anthemis incrassata (Hoffmanns. &amp; Link) Link, 1822 _ Anthemis pedunculata Desf., 1799 _ Anthemis pubescens Willd., 1803 _ Anthemis tomentosa Gouan, 1773 _ Anthemis tubaeformis Guss., 1844 _ Chamaemelum incrassatum Hoffmanns. &amp; Link, 1824</t>
  </si>
  <si>
    <t>Anac clav</t>
  </si>
  <si>
    <t>Anacyclus clavatus (Desf.) Pers., 1807 - ANACYCLUS CLAVATUS (DESF.) PERS., 1807</t>
  </si>
  <si>
    <t>(Banks &amp; Sol. ex Russell) R.M.Bateman, Pridgeon &amp; M.W.Chase, 1997</t>
  </si>
  <si>
    <t>Orchis Ã  bourse, Orchis feu, Orchis des collines</t>
  </si>
  <si>
    <t>Anacamptis collina (Banks &amp; Sol. ex Russell) R.M.Bateman, Pridgeon &amp; M.W.Chase, 1997</t>
  </si>
  <si>
    <t>ANACAMPTIS COLLINA (BANKS &amp; SOL. EX RUSSELL) R.M.BATEMAN, PRIDGEON &amp; M.W.CHASE, 1997</t>
  </si>
  <si>
    <t xml:space="preserve">Anacamptis collina </t>
  </si>
  <si>
    <t>Anacamptis collina (Banks &amp; Sol. ex Russell) R.M.Bateman, Pridgeon &amp; M.W.Chase, 1997 _ Herorchis collina (Banks &amp; Sol. ex Russell) D.Tyteca &amp; E.Klein, 2008 _ Orchis chlorotica Woronow, 1909 _ Orchis collina Banks &amp; Sol. ex Russell, 1794 _ Orchis fedtschenkoi Czerniak., 1922 _ Orchis leucoglossa O.Schwarz, 1934 _ Orchis saccata Ten., 1811 _ Vermeulenia collina (Banks &amp; Sol. ex Russell) P.Delforge, 2009 _ Vermeulenia saccata (Ten.) Ã.LÃ¶ve &amp; D.LÃ¶ve, 1973</t>
  </si>
  <si>
    <t>Orchideae</t>
  </si>
  <si>
    <t>Anac coll</t>
  </si>
  <si>
    <t>Anacamptis collina (Banks &amp; Sol. ex Russell) R.M.Bateman, Pridgeon &amp; M.W.Chase, 1997 - ANACAMPTIS COLLINA (BANKS &amp; SOL. EX RUSSELL) R.M.BATEMAN, PRIDGEON &amp; M.W.CHASE, 1997</t>
  </si>
  <si>
    <t>(L.) R.M.Bateman, Pridgeon &amp; M.W.Chase, 1997</t>
  </si>
  <si>
    <t>Orchis punaise, Orchis Ã  odeur de punaise</t>
  </si>
  <si>
    <t>Anacamptis coriophora (L.) R.M.Bateman, Pridgeon &amp; M.W.Chase, 1997</t>
  </si>
  <si>
    <t>ANACAMPTIS CORIOPHORA (L.) R.M.BATEMAN, PRIDGEON &amp; M.W.CHASE, 1997</t>
  </si>
  <si>
    <t xml:space="preserve">Anacamptis coriophora </t>
  </si>
  <si>
    <t>Anacamptis coriophora (L.) R.M.Bateman, Pridgeon &amp; M.W.Chase, 1997 _ Anteriorchis coriophora (L.) E.Klein &amp; Strack, 1989 _ Herorchis coriophora (L.) D.Tyteca &amp; E.Klein, 2008 _ Orchis cimicina Crantz, 1769 _ Orchis coreosmus St.-Lag., 1880 _ Orchis coriophora subsp. cimicina (Crantz) Arcang., 1882 _ Orchis coriophora var. carpetana Willk., 1861 _ Orchis coriophora L., 1753 _ Orchis x carpetana (Willk.) Pau, 1921 _ Orchis nervulosa Sakalo _ x Dactylocamptis carpetana (Willk.) B.Bock _ x Orchidactyla carpetana (Willk.) Borsos &amp; SoÃ³, 1966</t>
  </si>
  <si>
    <t>Anac cori</t>
  </si>
  <si>
    <t>Anacamptis coriophora (L.) R.M.Bateman, Pridgeon &amp; M.W.Chase, 1997 - ANACAMPTIS CORIOPHORA (L.) R.M.BATEMAN, PRIDGEON &amp; M.W.CHASE, 1997</t>
  </si>
  <si>
    <t>Orchis Ã  odeur de punaise</t>
  </si>
  <si>
    <t>Anacamptis coriophora subsp. coriophora (L.) R.M.Bateman, Pridgeon &amp; M.W.Chase, 1997</t>
  </si>
  <si>
    <t>ANACAMPTIS CORIOPHORA SUBSP. CORIOPHORA (L.) R.M.BATEMAN, PRIDGEON &amp; M.W.CHASE, 1997</t>
  </si>
  <si>
    <t xml:space="preserve">Anacamptis coriophora subsp. coriophora </t>
  </si>
  <si>
    <t xml:space="preserve">Anacamptis coriophora subsp. coriophora (L.) R.M.Bateman, Pridgeon &amp; M.W.Chase, 1997 _ Orchis coriophora subsp. coriophora </t>
  </si>
  <si>
    <t>Anac cori ssp. cori</t>
  </si>
  <si>
    <t>Anacamptis coriophora subsp. coriophora (L.) R.M.Bateman, Pridgeon &amp; M.W.Chase, 1997 - ANACAMPTIS CORIOPHORA SUBSP. CORIOPHORA (L.) R.M.BATEMAN, PRIDGEON &amp; M.W.CHASE, 1997</t>
  </si>
  <si>
    <t xml:space="preserve">Anacamptis coriophora subsp. coriophora x Neotinea lactea </t>
  </si>
  <si>
    <t xml:space="preserve">ANACAMPTIS CORIOPHORA SUBSP. CORIOPHORA X NEOTINEA LACTEA </t>
  </si>
  <si>
    <t xml:space="preserve">Anacamptis coriophora subsp. coriophora x Neotinea lactea  - ANACAMPTIS CORIOPHORA SUBSP. CORIOPHORA X NEOTINEA LACTEA </t>
  </si>
  <si>
    <t>(Timb.-Lagr.) Jacquet &amp; Scappat., 2003</t>
  </si>
  <si>
    <t>Orchis de Martrin-Donos</t>
  </si>
  <si>
    <t>Anacamptis coriophora subsp. martrinii (Timb.-Lagr.) Jacquet &amp; Scappat., 2003</t>
  </si>
  <si>
    <t>ANACAMPTIS CORIOPHORA SUBSP. MARTRINII (TIMB.-LAGR.) JACQUET &amp; SCAPPAT., 2003</t>
  </si>
  <si>
    <t xml:space="preserve">Anacamptis coriophora subsp. martrinii </t>
  </si>
  <si>
    <t>Anacamptis coriophora subsp. martrinii (Timb.-Lagr.) Jacquet &amp; Scappat., 2003 _ Anteriorchis coriophora subsp. martrinii (Timb.-Lagr.) Jacquet, 1997 _ Herorchis coriophora subsp. martrinii (Timb.-Lagr.) D.Tyteca &amp; E.Klein, 2008 _ Orchis coriophora proles martrinii (Timb.-Lagr.) Rouy, 1912 _ Orchis coriophora subsp. carpetana (Willk.) Malag., 1968 _ Orchis coriophora subsp. martrinii (Timb.-Lagr.) Nyman, 1882 _ Orchis martrinii Timb.-Lagr., 1856</t>
  </si>
  <si>
    <t>Anac cori ssp. mart</t>
  </si>
  <si>
    <t>Anacamptis coriophora subsp. martrinii (Timb.-Lagr.) Jacquet &amp; Scappat., 2003 - ANACAMPTIS CORIOPHORA SUBSP. MARTRINII (TIMB.-LAGR.) JACQUET &amp; SCAPPAT., 2003</t>
  </si>
  <si>
    <t>(Pollini) R.M.Bateman, 2003</t>
  </si>
  <si>
    <t>Orchis Ã  odeur de vanille</t>
  </si>
  <si>
    <t>Anacamptis fragrans (Pollini) R.M.Bateman, 2003</t>
  </si>
  <si>
    <t>ANACAMPTIS FRAGRANS (POLLINI) R.M.BATEMAN, 2003</t>
  </si>
  <si>
    <t xml:space="preserve">Anacamptis fragrans </t>
  </si>
  <si>
    <t>Anacamptis fragrans (Pollini) R.M.Bateman, 2003 _ Anacamptis coriophora subsp. fragrans (Pollini) R.M.Bateman, Pridgeon &amp; Chase, 1997 _ Anteriorchis coriophora subsp. fragrans (Pollini) Jacquet, 1997 _ Anteriorchis fragrans (Pollini) Szlach., 2002 _ Herorchis coriophora subsp. fragrans (Pollini) D.Tyteca &amp; E.Klein, 2008 _ Orchis cassidea M.Bieb., 1819 _ Orchis coriophora proles fragrans (Pollini) Rouy, 1912 _ Orchis coriophora subsp. fragrans (Pollini) K.Richt., 1890 _ Orchis coriophora subsp. fragrans (Pollini) Sudre _ Orchis coriophora var. fragrans (Pollini) Boiss., 1842 _ Orchis coriophora var. fragrans (Pollini) Gren. &amp; Godr., 1856 _ Orchis fragrans Pollini, 1811 _ Orchis polliniana Spreng., 1815</t>
  </si>
  <si>
    <t>Anac frag</t>
  </si>
  <si>
    <t>Anacamptis fragrans (Pollini) R.M.Bateman, 2003 - ANACAMPTIS FRAGRANS (POLLINI) R.M.BATEMAN, 2003</t>
  </si>
  <si>
    <t>(Maire) Humphries, 1979</t>
  </si>
  <si>
    <t>Anacyclus homogamos (Maire) Humphries, 1979</t>
  </si>
  <si>
    <t>ANACYCLUS HOMOGAMOS (MAIRE) HUMPHRIES, 1979</t>
  </si>
  <si>
    <t xml:space="preserve">Anacyclus homogamos </t>
  </si>
  <si>
    <t>Anacyclus homogamos (Maire) Humphries, 1979 _ Anacyclus valentinus var. homogamos Maire</t>
  </si>
  <si>
    <t>Anac homo</t>
  </si>
  <si>
    <t>Anacyclus homogamos (Maire) Humphries, 1979 - ANACYCLUS HOMOGAMOS (MAIRE) HUMPHRIES, 1979</t>
  </si>
  <si>
    <t>(Lam.) R.M.Bateman, Pridgeon &amp; M.W.Chase, 1997</t>
  </si>
  <si>
    <t>Orchis Ã  fleurs lÃ¢ches</t>
  </si>
  <si>
    <t>Loose-flowered Orchid</t>
  </si>
  <si>
    <t>Anacamptis laxiflora (Lam.) R.M.Bateman, Pridgeon &amp; M.W.Chase, 1997</t>
  </si>
  <si>
    <t>ANACAMPTIS LAXIFLORA (LAM.) R.M.BATEMAN, PRIDGEON &amp; M.W.CHASE, 1997</t>
  </si>
  <si>
    <t xml:space="preserve">Anacamptis laxiflora </t>
  </si>
  <si>
    <t>Anacamptis laxiflora (Lam.) R.M.Bateman, Pridgeon &amp; M.W.Chase, 1997 _ Anacamptis laxiflora subsp. laxiflora (Lam.) R.M.Bateman, Pridgeon &amp; M.W.Chase, 1997 _ Herorchis laxiflora (Lam.) D.Tyteca &amp; E.Klein, 2008 _ Orchis biloba Arv.-Touv., 1871 _ Orchis caspia Trautv., 1873 _ Orchis ensifolia Vill., 1787 _ Orchis laxiflora subsp. laxiflora  _ Orchis laxiflora Lam., 1779 _ Orchis palustris subsp. laxiflora (Lam.) Trab., 1895 _ Orchis platychila K.Koch, 1847 _ Paludorchis laxiflora (Lam.) P.Delforge, 2009</t>
  </si>
  <si>
    <t>Anac laxi</t>
  </si>
  <si>
    <t>Anacamptis laxiflora (Lam.) R.M.Bateman, Pridgeon &amp; M.W.Chase, 1997 - ANACAMPTIS LAXIFLORA (LAM.) R.M.BATEMAN, PRIDGEON &amp; M.W.CHASE, 1997</t>
  </si>
  <si>
    <t xml:space="preserve">Anacamptis laxiflora x Anacamptis morio subsp. picta </t>
  </si>
  <si>
    <t xml:space="preserve">ANACAMPTIS LAXIFLORA X ANACAMPTIS MORIO SUBSP. PICTA </t>
  </si>
  <si>
    <t>Anac laxi ssp. pict</t>
  </si>
  <si>
    <t xml:space="preserve">Anacamptis laxiflora x Anacamptis morio subsp. picta  - ANACAMPTIS LAXIFLORA X ANACAMPTIS MORIO SUBSP. PICTA </t>
  </si>
  <si>
    <t xml:space="preserve">Anacamptis laxiflora x Dactylorhiza elata subsp. sesquipedalis </t>
  </si>
  <si>
    <t xml:space="preserve">ANACAMPTIS LAXIFLORA X DACTYLORHIZA ELATA SUBSP. SESQUIPEDALIS </t>
  </si>
  <si>
    <t>Anac laxi ssp. sesq</t>
  </si>
  <si>
    <t xml:space="preserve">Anacamptis laxiflora x Dactylorhiza elata subsp. sesquipedalis  - ANACAMPTIS LAXIFLORA X DACTYLORHIZA ELATA SUBSP. SESQUIPEDALIS </t>
  </si>
  <si>
    <t>(L.) Thell., 1912</t>
  </si>
  <si>
    <t>Anacyclus monanthos (L.) Thell., 1912</t>
  </si>
  <si>
    <t>ANACYCLUS MONANTHOS (L.) THELL., 1912</t>
  </si>
  <si>
    <t xml:space="preserve">Anacyclus monanthos </t>
  </si>
  <si>
    <t>Anacyclus monanthos (L.) Thell., 1912 _ Tanacetum monanthos L., 1767</t>
  </si>
  <si>
    <t>Anac mona</t>
  </si>
  <si>
    <t>Anacyclus monanthos (L.) Thell., 1912 - ANACYCLUS MONANTHOS (L.) THELL., 1912</t>
  </si>
  <si>
    <t>(Pomel) Humphries</t>
  </si>
  <si>
    <t>Anacyclus monanthos subsp. cyrtolepidioides (Pomel) Humphries</t>
  </si>
  <si>
    <t>ANACYCLUS MONANTHOS SUBSP. CYRTOLEPIDIOIDES (POMEL) HUMPHRIES</t>
  </si>
  <si>
    <t xml:space="preserve">Anacyclus monanthos subsp. cyrtolepidioides </t>
  </si>
  <si>
    <t>Anac mona ssp. cyrt</t>
  </si>
  <si>
    <t>Anacyclus monanthos subsp. cyrtolepidioides (Pomel) Humphries - ANACYCLUS MONANTHOS SUBSP. CYRTOLEPIDIOIDES (POMEL) HUMPHRIES</t>
  </si>
  <si>
    <t>Orchis bouffon</t>
  </si>
  <si>
    <t>Anacamptis morio (L.) R.M.Bateman, Pridgeon &amp; M.W.Chase, 1997</t>
  </si>
  <si>
    <t>ANACAMPTIS MORIO (L.) R.M.BATEMAN, PRIDGEON &amp; M.W.CHASE, 1997</t>
  </si>
  <si>
    <t xml:space="preserve">Anacamptis morio </t>
  </si>
  <si>
    <t>Anacamptis morio (L.) R.M.Bateman, Pridgeon &amp; M.W.Chase, 1997 _ Herorchis morio (L.) D.Tyteca &amp; E.Klein, 2008 _ Orchis morio subsp. morio  _ Orchis morio var. resupinata Corb., 1894 _ Orchis morio L., 1753 _ Orchis officinalis Salisb., 1796</t>
  </si>
  <si>
    <t>Anac mori</t>
  </si>
  <si>
    <t>Anacamptis morio (L.) R.M.Bateman, Pridgeon &amp; M.W.Chase, 1997 - ANACAMPTIS MORIO (L.) R.M.BATEMAN, PRIDGEON &amp; M.W.CHASE, 1997</t>
  </si>
  <si>
    <t>(BarnÃ©oud) H.Kretzschmar, Eccarius &amp; H.Dietr., 2007</t>
  </si>
  <si>
    <t>Orchis de Champagneux</t>
  </si>
  <si>
    <t>Anacamptis morio subsp. champagneuxii (BarnÃ©oud) H.Kretzschmar, Eccarius &amp; H.Dietr., 2007</t>
  </si>
  <si>
    <t>ANACAMPTIS MORIO SUBSP. CHAMPAGNEUXII (BARNÃ©OUD) H.KRETZSCHMAR, ECCARIUS &amp; H.DIETR., 2007</t>
  </si>
  <si>
    <t xml:space="preserve">Anacamptis morio subsp. champagneuxii </t>
  </si>
  <si>
    <t>Anacamptis morio subsp. champagneuxii (BarnÃ©oud) H.Kretzschmar, Eccarius &amp; H.Dietr., 2007 _ Anacamptis champagneuxii (BarnÃ©oud) R.M.Bateman, Pridgeon &amp; M.W.Chase, 1997 _ Herorchis champagneuxii (BarnÃ©oud) D.Tyteca &amp; E.Klein, 2008 _ Orchis champagneuxii BarnÃ©oud, 1843 _ Orchis morio proles champagneuxii (BarnÃ©oud) Rouy, 1912 _ Orchis morio subsp. champagneuxii (BarnÃ©oud) E.G.Camus &amp; A.Camus, 1929</t>
  </si>
  <si>
    <t>Anac mori ssp. cham</t>
  </si>
  <si>
    <t>Anacamptis morio subsp. champagneuxii (BarnÃ©oud) H.Kretzschmar, Eccarius &amp; H.Dietr., 2007 - ANACAMPTIS MORIO SUBSP. CHAMPAGNEUXII (BARNÃ©OUD) H.KRETZSCHMAR, ECCARIUS &amp; H.DIETR., 2007</t>
  </si>
  <si>
    <t>(Poir.) H.Kretzschmar, Eccarius &amp; H.Dietr., 2007</t>
  </si>
  <si>
    <t>Orchis Ã  long Ã©peron</t>
  </si>
  <si>
    <t>Anacamptis morio subsp. longicornu (Poir.) H.Kretzschmar, Eccarius &amp; H.Dietr., 2007</t>
  </si>
  <si>
    <t>ANACAMPTIS MORIO SUBSP. LONGICORNU (POIR.) H.KRETZSCHMAR, ECCARIUS &amp; H.DIETR., 2007</t>
  </si>
  <si>
    <t xml:space="preserve">Anacamptis morio subsp. longicornu </t>
  </si>
  <si>
    <t>Anacamptis morio subsp. longicornu (Poir.) H.Kretzschmar, Eccarius &amp; H.Dietr., 2007 _ Anacamptis longicornu (Poir.) R.M.Bateman, Pridgeon &amp; M.W.Chase, 1997 _ Herorchis longicornu (Poir.) D.Tyteca &amp; E.Klein, 2008 _ Orchis longicornis Poir., 1798 _ Orchis longicornu Poir., 1789 _ Orchis morio subsp. longicornu (Poir.) Douin, 1931</t>
  </si>
  <si>
    <t>Anac mori ssp. long</t>
  </si>
  <si>
    <t>Anacamptis morio subsp. longicornu (Poir.) H.Kretzschmar, Eccarius &amp; H.Dietr., 2007 - ANACAMPTIS MORIO SUBSP. LONGICORNU (POIR.) H.KRETZSCHMAR, ECCARIUS &amp; H.DIETR., 2007</t>
  </si>
  <si>
    <t xml:space="preserve">Anacamptis morio subsp. longicornu x Anacamptis morio subsp. picta </t>
  </si>
  <si>
    <t xml:space="preserve">ANACAMPTIS MORIO SUBSP. LONGICORNU X ANACAMPTIS MORIO SUBSP. PICTA </t>
  </si>
  <si>
    <t xml:space="preserve">Anacamptis morio subsp. longicornu x Anacamptis morio subsp. picta  - ANACAMPTIS MORIO SUBSP. LONGICORNU X ANACAMPTIS MORIO SUBSP. PICTA </t>
  </si>
  <si>
    <t xml:space="preserve">Anacamptis morio subsp. longicornu x Anacamptis papilionacea var. expansa </t>
  </si>
  <si>
    <t xml:space="preserve">ANACAMPTIS MORIO SUBSP. LONGICORNU X ANACAMPTIS PAPILIONACEA VAR. EXPANSA </t>
  </si>
  <si>
    <t xml:space="preserve">Anacamptis morio subsp. longicornu x Anacamptis papilionacea  expansa </t>
  </si>
  <si>
    <t xml:space="preserve">Anacamptis morio subsp. longicornu x Anacamptis papilionacea var. expansa  - ANACAMPTIS MORIO SUBSP. LONGICORNU X ANACAMPTIS PAPILIONACEA VAR. EXPANSA </t>
  </si>
  <si>
    <t>Anacamptis morio subsp. morio (L.) R.M.Bateman, Pridgeon &amp; M.W.Chase, 1997</t>
  </si>
  <si>
    <t>ANACAMPTIS MORIO SUBSP. MORIO (L.) R.M.BATEMAN, PRIDGEON &amp; M.W.CHASE, 1997</t>
  </si>
  <si>
    <t xml:space="preserve">Anacamptis morio subsp. morio </t>
  </si>
  <si>
    <t>Anac mori ssp. mori</t>
  </si>
  <si>
    <t>Anacamptis morio subsp. morio (L.) R.M.Bateman, Pridgeon &amp; M.W.Chase, 1997 - ANACAMPTIS MORIO SUBSP. MORIO (L.) R.M.BATEMAN, PRIDGEON &amp; M.W.CHASE, 1997</t>
  </si>
  <si>
    <t>(Loisel.) Jacquet &amp; Scappat., 2003</t>
  </si>
  <si>
    <t>Orchis peint</t>
  </si>
  <si>
    <t>Anacamptis morio subsp. picta (Loisel.) Jacquet &amp; Scappat., 2003</t>
  </si>
  <si>
    <t>ANACAMPTIS MORIO SUBSP. PICTA (LOISEL.) JACQUET &amp; SCAPPAT., 2003</t>
  </si>
  <si>
    <t xml:space="preserve">Anacamptis morio subsp. picta </t>
  </si>
  <si>
    <t>Anacamptis morio subsp. picta (Loisel.) Jacquet &amp; Scappat., 2003 _ Anacamptis picta (Loisel.) R.M.Bateman, 2003 _ Herorchis picta (Loisel.) P.Delforge, 2009 _ Orchis morio proles picta (Loisel.) Rouy, 1912 _ Orchis morio subsp. picta (Loisel.) K.Richt., 1890 _ Orchis morio var. longecalcarata Boiss., 1842 _ Orchis morio var. parviflora Cariot &amp; St.-Lag., 1889 _ Orchis picta Loisel., 1827 _ Orchis skorpilii Velen., 1882 _ Orchis syriaca Boiss. &amp; Balansa, 1882</t>
  </si>
  <si>
    <t>Anac mori ssp. pict</t>
  </si>
  <si>
    <t>Anacamptis morio subsp. picta (Loisel.) Jacquet &amp; Scappat., 2003 - ANACAMPTIS MORIO SUBSP. PICTA (LOISEL.) JACQUET &amp; SCAPPAT., 2003</t>
  </si>
  <si>
    <t xml:space="preserve">Anacamptis morio subsp. picta x Serapias neglecta </t>
  </si>
  <si>
    <t xml:space="preserve">ANACAMPTIS MORIO SUBSP. PICTA X SERAPIAS NEGLECTA </t>
  </si>
  <si>
    <t xml:space="preserve">Anacamptis morio subsp. picta x Serapias neglecta  - ANACAMPTIS MORIO SUBSP. PICTA X SERAPIAS NEGLECTA </t>
  </si>
  <si>
    <t>(Jacq.) R.M.Bateman, Pridgeon &amp; M.W.Chase, 1997</t>
  </si>
  <si>
    <t>Orchis des marais</t>
  </si>
  <si>
    <t>Anacamptis palustris (Jacq.) R.M.Bateman, Pridgeon &amp; M.W.Chase, 1997</t>
  </si>
  <si>
    <t>ANACAMPTIS PALUSTRIS (JACQ.) R.M.BATEMAN, PRIDGEON &amp; M.W.CHASE, 1997</t>
  </si>
  <si>
    <t xml:space="preserve">Anacamptis palustris </t>
  </si>
  <si>
    <t>Anacamptis palustris (Jacq.) R.M.Bateman, Pridgeon &amp; M.W.Chase, 1997 _ Herorchis palustris (Jacq.) D.Tyteca &amp; E.Klein, 2008 _ Orchis germanorum Moritzi, 1844 _ Orchis laxiflora subsp. dielsianus SoÃ³ _ Orchis laxiflora subsp. elegans auct. non (Heuff.) SoÃ³ _ Orchis laxiflora subsp. palustris (Jacq.) Bonnier &amp; Layens, 1894 _ Orchis laxiflora subsp. palustris (Jacq.) Corb., 1894 _ Orchis michaelis Sennen _ Orchis palustris subsp. palustris  _ Orchis palustris var. minor BrÃ©b., 1859 _ Orchis palustris Jacq., 1786 _ Orchis pseudolaxiflora Czerniak., 1941 _ Paludorchis palustris (Jacq.) P.Delforge, 2009</t>
  </si>
  <si>
    <t>Anac palu</t>
  </si>
  <si>
    <t>Anacamptis palustris (Jacq.) R.M.Bateman, Pridgeon &amp; M.W.Chase, 1997 - ANACAMPTIS PALUSTRIS (JACQ.) R.M.BATEMAN, PRIDGEON &amp; M.W.CHASE, 1997</t>
  </si>
  <si>
    <t>Orchis des marais Ã  fleurs lÃ¢ches</t>
  </si>
  <si>
    <t>Anacamptis palustris subsp. palustris (Jacq.) R.M.Bateman, Pridgeon &amp; M.W.Chase, 1997</t>
  </si>
  <si>
    <t>ANACAMPTIS PALUSTRIS SUBSP. PALUSTRIS (JACQ.) R.M.BATEMAN, PRIDGEON &amp; M.W.CHASE, 1997</t>
  </si>
  <si>
    <t xml:space="preserve">Anacamptis palustris subsp. palustris </t>
  </si>
  <si>
    <t>Anacamptis palustris subsp. palustris (Jacq.) R.M.Bateman, Pridgeon &amp; M.W.Chase, 1997 _ Anacamptis palustris var. mediterranea (Guss.) R.M.Bateman, Pridgeon &amp; M.W.Chase, 1997 _ Anacamptis palustris var. palustris  _ Orchis laxiflora var. mediterranea (Guss.) D.Rivera &amp; G.LÃ³pez Velez, 1987 _ Orchis mediterranea Guss., 1826 _ Orchis palustris subsp. mediterranea (Guss.) Malag., 1968 _ Orchis palustris var. mediterranea (Guss.) Schltr., 1926 _ Orchis palustris var. palustris  _ Orchis palustris var. robusta T.Stephenson, 1931</t>
  </si>
  <si>
    <t>Anac palu ssp. palu</t>
  </si>
  <si>
    <t>Anacamptis palustris subsp. palustris (Jacq.) R.M.Bateman, Pridgeon &amp; M.W.Chase, 1997 - ANACAMPTIS PALUSTRIS SUBSP. PALUSTRIS (JACQ.) R.M.BATEMAN, PRIDGEON &amp; M.W.CHASE, 1997</t>
  </si>
  <si>
    <t>(T.Stephenson) R.M.Bateman, Pridgeon &amp; M.W.Chase, 1997</t>
  </si>
  <si>
    <t>Anacamptis palustris subsp. robusta (T.Stephenson) R.M.Bateman, Pridgeon &amp; M.W.Chase, 1997</t>
  </si>
  <si>
    <t>ANACAMPTIS PALUSTRIS SUBSP. ROBUSTA (T.STEPHENSON) R.M.BATEMAN, PRIDGEON &amp; M.W.CHASE, 1997</t>
  </si>
  <si>
    <t xml:space="preserve">Anacamptis palustris subsp. robusta </t>
  </si>
  <si>
    <t>Anacamptis palustris subsp. robusta (T.Stephenson) R.M.Bateman, Pridgeon &amp; M.W.Chase, 1997 _ Anacamptis robusta (T.Stephenson) R.M.Bateman, Pridgeon &amp; M.W.Chase, 2003 _ Orchis laxiflora subsp. robusta (T.Stephenson) H.Sund., 1980 _ Orchis robusta (T.Stephenson) GÃ¶lz &amp; Reinhard, 1976</t>
  </si>
  <si>
    <t>Anac palu ssp. robu</t>
  </si>
  <si>
    <t>Anacamptis palustris subsp. robusta (T.Stephenson) R.M.Bateman, Pridgeon &amp; M.W.Chase, 1997 - ANACAMPTIS PALUSTRIS SUBSP. ROBUSTA (T.STEPHENSON) R.M.BATEMAN, PRIDGEON &amp; M.W.CHASE, 1997</t>
  </si>
  <si>
    <t xml:space="preserve">Anacamptis palustris x Dactylorhiza traunsteineri subsp. traunsteineri </t>
  </si>
  <si>
    <t xml:space="preserve">ANACAMPTIS PALUSTRIS X DACTYLORHIZA TRAUNSTEINERI SUBSP. TRAUNSTEINERI </t>
  </si>
  <si>
    <t>Anac palu ssp. trau</t>
  </si>
  <si>
    <t xml:space="preserve">Anacamptis palustris x Dactylorhiza traunsteineri subsp. traunsteineri  - ANACAMPTIS PALUSTRIS X DACTYLORHIZA TRAUNSTEINERI SUBSP. TRAUNSTEINERI </t>
  </si>
  <si>
    <t>Orchis papillon</t>
  </si>
  <si>
    <t>Anacamptis papilionacea (L.) R.M.Bateman, Pridgeon &amp; M.W.Chase, 1997</t>
  </si>
  <si>
    <t>ANACAMPTIS PAPILIONACEA (L.) R.M.BATEMAN, PRIDGEON &amp; M.W.CHASE, 1997</t>
  </si>
  <si>
    <t xml:space="preserve">Anacamptis papilionacea </t>
  </si>
  <si>
    <t>Anacamptis papilionacea (L.) R.M.Bateman, Pridgeon &amp; M.W.Chase, 1997 _ Anacamptis papilionacea subsp. grandiflora (Boiss.) Kreutz, 2007 _ Anacamptis papilionacea subsp. rubra (Jacq.) PÃ©rez-Chisc. &amp; J.P.Prieto, 2011 _ Anacamptis papilionacea var. expansa (Ten.) R.M.Bateman, Pridgeon &amp; M.W.Chase _ Anacamptis papilionacea var. papilionacea (L.) R.M.Bateman, Pridgeon &amp; M.W.Chase, 1997 _ Anacamptis papilionacea var. rubra (Jacq.) PÃ©rez-Chisc. &amp; J.P.Prieto, 2011 _ Herorchis papilionacea (L.) D.Tyteca &amp; E.Klein, 2008 _ Orchis expansa Ten., 1829 _ Orchis heroica E.D.Clarke, 1812 _ Orchis papilionacea subsp. expansa (Ten.) J.F.Raynaud, 1985 _ Orchis papilionacea subsp. grandiflora (Boiss.) Malag., 1968 _ Orchis papilionacea subsp. grandiflora H.Baumann, 1986 _ Orchis papilionacea subsp. rubra (Jacq.) Arcang., 1882 _ Orchis papilionacea subsp. rubra (Jacq.) H.SÃ¼nd., 1980 _ Orchis papilionacea var. expansa (Ten.) Lindl., 1830 _ Orchis papilionacea var. grandiflora Boiss., 1842 _ Orchis papilionacea var. papilionacea  _ Orchis papilionacea var. parviflora Willk., 1861 _ Orchis papilionacea var. rubra (Jacq.) Lindl., 1830 _ Orchis papilionacea L., 1759 _ Orchis rubra Jacq., 1781 _ Orchis rubra Murray _ Vermeulenia papilionacea (L.) Ã.LÃ¶ve &amp; D.LÃ¶ve, 1973</t>
  </si>
  <si>
    <t>Anac papi</t>
  </si>
  <si>
    <t>Anacamptis papilionacea (L.) R.M.Bateman, Pridgeon &amp; M.W.Chase, 1997 - ANACAMPTIS PAPILIONACEA (L.) R.M.BATEMAN, PRIDGEON &amp; M.W.CHASE, 1997</t>
  </si>
  <si>
    <t>(L.) Rich., 1817</t>
  </si>
  <si>
    <t>Orchis pyramidal, Anacamptis en pyramide</t>
  </si>
  <si>
    <t>Pyramidal Orchid</t>
  </si>
  <si>
    <t>Anacamptis pyramidalis (L.) Rich., 1817</t>
  </si>
  <si>
    <t>ANACAMPTIS PYRAMIDALIS (L.) RICH., 1817</t>
  </si>
  <si>
    <t xml:space="preserve">Anacamptis pyramidalis </t>
  </si>
  <si>
    <t>Anacamptis pyramidalis (L.) Rich., 1817 _ Aceras pyramidalis (L.) Rchb.f., 1850 _ Anacamptis condensata (Desf.) K.Koch, 1849 _ Anacamptis pyramidalis var. angustifolia BrÃ©b., 1879 _ Orchis condensata Desf., 1799 _ Orchis cylindrica K.Koch, 1847 _ Orchis pyramidalis L., 1753</t>
  </si>
  <si>
    <t>Anacamptis pyramidalis (L.) Rich., 1817 - ANACAMPTIS PYRAMIDALIS (L.) RICH., 1817</t>
  </si>
  <si>
    <t>Loisel., 1828</t>
  </si>
  <si>
    <t>Anacycle radiÃ©</t>
  </si>
  <si>
    <t>Anacyclus radiatus Loisel., 1828</t>
  </si>
  <si>
    <t>ANACYCLUS RADIATUS LOISEL., 1828</t>
  </si>
  <si>
    <t xml:space="preserve">Anacyclus radiatus </t>
  </si>
  <si>
    <t>Anacyclus radiatus Loisel., 1828 _ Anacyclus bicolor Pers., 1807 _ Anacyclus pallescens Guss., 1844 _ Anacyclus purpurascens (Pers.) DC., 1815 _ Anacyclus radiatus subsp. pallescens (Guss.) Arcang., 1882 _ Anacyclus valentinus var. purpurascens Pers., 1807 _ Chamaemelum radiatum (Loisel.) E.H.L.Krause, 1905</t>
  </si>
  <si>
    <t>Anac radi</t>
  </si>
  <si>
    <t>Anacyclus radiatus Loisel., 1828 - ANACYCLUS RADIATUS LOISEL., 1828</t>
  </si>
  <si>
    <t>Anacyclus radiatus subsp. radiatus Loisel., 1828</t>
  </si>
  <si>
    <t>ANACYCLUS RADIATUS SUBSP. RADIATUS LOISEL., 1828</t>
  </si>
  <si>
    <t xml:space="preserve">Anacyclus radiatus subsp. radiatus </t>
  </si>
  <si>
    <t>Anac radi ssp. radi</t>
  </si>
  <si>
    <t>Anacyclus radiatus subsp. radiatus Loisel., 1828 - ANACYCLUS RADIATUS SUBSP. RADIATUS LOISEL., 1828</t>
  </si>
  <si>
    <t>Rich., 1817</t>
  </si>
  <si>
    <t>Anacamptis Rich., 1817</t>
  </si>
  <si>
    <t>ANACAMPTIS RICH., 1817</t>
  </si>
  <si>
    <t xml:space="preserve">Anacamptis </t>
  </si>
  <si>
    <t>Anac sp.</t>
  </si>
  <si>
    <t>Anacamptis Rich., 1817 - ANACAMPTIS RICH., 1817</t>
  </si>
  <si>
    <t>Brid., 1819</t>
  </si>
  <si>
    <t>Anacamptodon Brid., 1819</t>
  </si>
  <si>
    <t>ANACAMPTODON BRID., 1819</t>
  </si>
  <si>
    <t xml:space="preserve">Anacamptodon </t>
  </si>
  <si>
    <t>Anacamptodon Brid., 1819 - ANACAMPTODON BRID., 1819</t>
  </si>
  <si>
    <t>sumach family</t>
  </si>
  <si>
    <t>Anacardiaceae R.Br., 1818</t>
  </si>
  <si>
    <t>ANACARDIACEAE R.BR., 1818</t>
  </si>
  <si>
    <t xml:space="preserve">Anacardiaceae </t>
  </si>
  <si>
    <t>Anacardiaceae R.Br., 1818 _ Anacardiaceae Lindl.</t>
  </si>
  <si>
    <t>Anacardiaceae</t>
  </si>
  <si>
    <t>Anacardiaceae R.Br., 1818 - ANACARDIACEAE R.BR., 1818</t>
  </si>
  <si>
    <t>Schimp., 1876 [nom. cons.]</t>
  </si>
  <si>
    <t>Anacolia Schimp., 1876 [nom. cons.]</t>
  </si>
  <si>
    <t>ANACOLIA SCHIMP., 1876 [NOM. CONS.]</t>
  </si>
  <si>
    <t xml:space="preserve">Anacolia </t>
  </si>
  <si>
    <t>Bartramiales</t>
  </si>
  <si>
    <t>Bartramiaceae</t>
  </si>
  <si>
    <t>Anacolia Schimp., 1876 [nom. cons.] - ANACOLIA SCHIMP., 1876 [NOM. CONS.]</t>
  </si>
  <si>
    <t>Anacyclus L., 1753</t>
  </si>
  <si>
    <t>ANACYCLUS L., 1753</t>
  </si>
  <si>
    <t xml:space="preserve">Anacyclus </t>
  </si>
  <si>
    <t>Anacyclus L., 1753 - ANACYCLUS L., 1753</t>
  </si>
  <si>
    <t>(Froel. ex Brid.) Brid., 1819</t>
  </si>
  <si>
    <t>Anacamptodon splachnoides (Froel. ex Brid.) Brid., 1819</t>
  </si>
  <si>
    <t>ANACAMPTODON SPLACHNOIDES (FROEL. EX BRID.) BRID., 1819</t>
  </si>
  <si>
    <t xml:space="preserve">Anacamptodon splachnoides </t>
  </si>
  <si>
    <t>Anac spla</t>
  </si>
  <si>
    <t>Anacamptodon splachnoides (Froel. ex Brid.) Brid., 1819 - ANACAMPTODON SPLACHNOIDES (FROEL. EX BRID.) BRID., 1819</t>
  </si>
  <si>
    <t>Anacycle de Valence</t>
  </si>
  <si>
    <t>Anacyclus valentinus L., 1753</t>
  </si>
  <si>
    <t>ANACYCLUS VALENTINUS L., 1753</t>
  </si>
  <si>
    <t xml:space="preserve">Anacyclus valentinus </t>
  </si>
  <si>
    <t>Anacyclus valentinus L., 1753 _ Anacyclus dissimilis Pomel, 1874 _ Anacyclus hirsutus Lam., 1779 _ Anacyclus lanuginosus Moench, 1794 _ Anacyclus prostratus Pomel, 1874 _ Anacyclus radiatus subsp. valentinus (L.) Arcang., 1882 _ Anacyclus valentinus subsp. dissimilis (Pomel) Thell., 1934 _ Chamaemelum valentinum (L.) All., 1785</t>
  </si>
  <si>
    <t>Anac vale</t>
  </si>
  <si>
    <t>Anacyclus valentinus L., 1753 - ANACYCLUS VALENTINUS L., 1753</t>
  </si>
  <si>
    <t>(Mont.) Schimp., 1876</t>
  </si>
  <si>
    <t>Anacolia webbii (Mont.) Schimp., 1876</t>
  </si>
  <si>
    <t>ANACOLIA WEBBII (MONT.) SCHIMP., 1876</t>
  </si>
  <si>
    <t xml:space="preserve">Anacolia webbii </t>
  </si>
  <si>
    <t>Anac webb</t>
  </si>
  <si>
    <t>Anacolia webbii (Mont.) Schimp., 1876 - ANACOLIA WEBBII (MONT.) SCHIMP., 1876</t>
  </si>
  <si>
    <t>Anadyomenaceae KÃ¼tz., 1843</t>
  </si>
  <si>
    <t>ANADYOMENACEAE KÃ¼TZ., 1843</t>
  </si>
  <si>
    <t xml:space="preserve">Anadyomenaceae </t>
  </si>
  <si>
    <t>Anadyomenaceae</t>
  </si>
  <si>
    <t>Anad sp.</t>
  </si>
  <si>
    <t>Anadyomenaceae KÃ¼tz., 1843 - ANADYOMENACEAE KÃ¼TZ., 1843</t>
  </si>
  <si>
    <t>Anadyomene J.V.Lamour., 1812</t>
  </si>
  <si>
    <t>ANADYOMENE J.V.LAMOUR., 1812</t>
  </si>
  <si>
    <t xml:space="preserve">Anadyomene </t>
  </si>
  <si>
    <t>Anadyomene J.V.Lamour., 1812 - ANADYOMENE J.V.LAMOUR., 1812</t>
  </si>
  <si>
    <t>(Wulfen) C.Agardh, 1823</t>
  </si>
  <si>
    <t>Anadyomene stellata (Wulfen) C.Agardh, 1823</t>
  </si>
  <si>
    <t>ANADYOMENE STELLATA (WULFEN) C.AGARDH, 1823</t>
  </si>
  <si>
    <t xml:space="preserve">Anadyomene stellata </t>
  </si>
  <si>
    <t>Anadyomene stellata (Wulfen) C.Agardh, 1823 _ Anadyomene brownii SchrÃ¶der, 1912 _ Anadyomene cutleriae Gray, 1866 _ Anadyomene flabellata J.V.Lamour., 1812 _ Anadyomene stellata var. floridana Gray, 1866 _ Anadyomene stellata var. luxurians De Toni, 1889 _ Ulva stellata Wulfen, 1787</t>
  </si>
  <si>
    <t>Anad stel</t>
  </si>
  <si>
    <t>Anadyomene stellata (Wulfen) C.Agardh, 1823 - ANADYOMENE STELLATA (WULFEN) C.AGARDH, 1823</t>
  </si>
  <si>
    <t>Anagyre fÃ©tide, Bois puant</t>
  </si>
  <si>
    <t>Anagyris foetida L., 1753</t>
  </si>
  <si>
    <t>ANAGYRIS FOETIDA L., 1753</t>
  </si>
  <si>
    <t xml:space="preserve">Anagyris foetida </t>
  </si>
  <si>
    <t>Anagyris foetida L., 1753 _ Anagyris foetida subsp. neapolitana (Ten.) Arcang., 1882 _ Anagyris neapolitana Ten., 1831</t>
  </si>
  <si>
    <t>Sophoreae</t>
  </si>
  <si>
    <t>Anag foet</t>
  </si>
  <si>
    <t>Anagyris foetida L., 1753 - ANAGYRIS FOETIDA L., 1753</t>
  </si>
  <si>
    <t>Anagyris L., 1753</t>
  </si>
  <si>
    <t>ANAGYRIS L., 1753</t>
  </si>
  <si>
    <t xml:space="preserve">Anagyris </t>
  </si>
  <si>
    <t>Anag sp.</t>
  </si>
  <si>
    <t>Anagyris L., 1753 - ANAGYRIS L., 1753</t>
  </si>
  <si>
    <t xml:space="preserve">Stephanandra </t>
  </si>
  <si>
    <t xml:space="preserve">STEPHANANDRA </t>
  </si>
  <si>
    <t xml:space="preserve">anandra </t>
  </si>
  <si>
    <t>anan sp.</t>
  </si>
  <si>
    <t xml:space="preserve">Stephanandra  - STEPHANANDRA </t>
  </si>
  <si>
    <t>(L.) Benth., 1873</t>
  </si>
  <si>
    <t>Anaphale perlÃ©e, Immortelle blanche, Anaphale Marguerite</t>
  </si>
  <si>
    <t>Pearly Everlasting</t>
  </si>
  <si>
    <t>Anaphalis margaritacea (L.) Benth., 1873</t>
  </si>
  <si>
    <t>ANAPHALIS MARGARITACEA (L.) BENTH., 1873</t>
  </si>
  <si>
    <t xml:space="preserve">Anaphalis margaritacea </t>
  </si>
  <si>
    <t>Anaphalis margaritacea (L.) Benth., 1873 _ Anaphalis cinnamonea C.B.Clarke, 1876 _ Anaphalis margaritacea subsp. angustior (Miq.) Kitam., 1938 _ Anaphalis margaritacea var. intercedens H.Hara, 1938 _ Anaphalis margaritacea var. margaritacea (L.) Benth. &amp; Hook.f. _ Anaphalis margaritacea var. occidentalis Greene, 1897 _ Anaphalis margaritacea var. revoluta Suksd., 1906 _ Anaphalis margaritacea var. subalpinum (A.Gray) A.Gray, 1884 _ Anaphalis sierrae A.Heller, 1906 _ Anaphalis timmua D.Don, 1825 _ Antennaria cinnamomea var. angustior Miq., 1866 _ Antennaria cinnamonea DC., 1838 _ Antennaria margaritacea var. subalpina A.Gray, 1863 _ Antennaria margaritacea (L.) Gaertn., 1791 _ Antennaria margaritacea (L.) R.Br. ex DC. _ Gnaphalium americanum Greene, 1894 _ Gnaphalium boreale Salisb., 1796 _ Gnaphalium margaritaceum L., 1753 _ Helichrysum margaritaceum (L.) Moench, 1794 _ Margaritaria ramosa Opiz, 1852</t>
  </si>
  <si>
    <t>Anap marg</t>
  </si>
  <si>
    <t>Anaphalis margaritacea (L.) Benth., 1873 - ANAPHALIS MARGARITACEA (L.) BENTH., 1873</t>
  </si>
  <si>
    <t>DC., 1838</t>
  </si>
  <si>
    <t>Anaphalis DC., 1838</t>
  </si>
  <si>
    <t>ANAPHALIS DC., 1838</t>
  </si>
  <si>
    <t xml:space="preserve">Anaphalis </t>
  </si>
  <si>
    <t>Anap sp.</t>
  </si>
  <si>
    <t>Anaphalis DC., 1838 - ANAPHALIS DC., 1838</t>
  </si>
  <si>
    <t>(L.) Willd., 1800</t>
  </si>
  <si>
    <t>Anarrhine Ã  feuilles de pÃ¢querette, Anarrhinante, Muflier Ã  feuilles de PÃ¢querette</t>
  </si>
  <si>
    <t>Daisy-leaved Toadflax</t>
  </si>
  <si>
    <t>Anarrhinum bellidifolium (L.) Willd., 1800</t>
  </si>
  <si>
    <t>ANARRHINUM BELLIDIFOLIUM (L.) WILLD., 1800</t>
  </si>
  <si>
    <t xml:space="preserve">Anarrhinum bellidifolium </t>
  </si>
  <si>
    <t>Anarrhinum bellidifolium (L.) Willd., 1800 _ Anarrhinum bellidifolium var. lanceolatum Rouy, 1882 _ Anarrhinum bellidifolium var. lusitanicum (Jord. &amp; Fourr.) P.Fourn., 1937 _ Anarrhinum bellidifolium (L.) Desf., 1799 _ Anarrhinum linnaeanum Jord. &amp; Fourr., 1866 _ Anarrhinum lusitanicum Jord. &amp; Fourr., 1866 _ Anarrhinum violaceum Dulac, 1867 _ Antirrhinum bellidifolium L., 1753 _ Linaria bellidifolia (L.) Delarbre, 1800 _ Simbuleta bellidifolia (L.) Asch. &amp; Schweinf., 1868</t>
  </si>
  <si>
    <t>Plantaginaceae</t>
  </si>
  <si>
    <t>Antirrhineae</t>
  </si>
  <si>
    <t>Anar bell</t>
  </si>
  <si>
    <t>Anarrhinum bellidifolium (L.) Willd., 1800 - ANARRHINUM BELLIDIFOLIUM (L.) WILLD., 1800</t>
  </si>
  <si>
    <t>Jord. &amp; Fourr., 1866</t>
  </si>
  <si>
    <t>Muflier de Corse, Anarrhinante de Corse</t>
  </si>
  <si>
    <t>Anarrhinum corsicum Jord. &amp; Fourr., 1866</t>
  </si>
  <si>
    <t>ANARRHINUM CORSICUM JORD. &amp; FOURR., 1866</t>
  </si>
  <si>
    <t xml:space="preserve">Anarrhinum corsicum </t>
  </si>
  <si>
    <t>Anarrhinum corsicum Jord. &amp; Fourr., 1866 _ Antirrhinum corsicum Vitman, 1792</t>
  </si>
  <si>
    <t>Anar cors</t>
  </si>
  <si>
    <t>Anarrhinum corsicum Jord. &amp; Fourr., 1866 - ANARRHINUM CORSICUM JORD. &amp; FOURR., 1866</t>
  </si>
  <si>
    <t>Muflier Ã  fleurs lÃ¢ches</t>
  </si>
  <si>
    <t>Anarrhinum laxiflorum Boiss., 1838</t>
  </si>
  <si>
    <t>ANARRHINUM LAXIFLORUM BOISS., 1838</t>
  </si>
  <si>
    <t xml:space="preserve">Anarrhinum laxiflorum </t>
  </si>
  <si>
    <t>Anar laxi</t>
  </si>
  <si>
    <t>Anarrhinum laxiflorum Boiss., 1838 - ANARRHINUM LAXIFLORUM BOISS., 1838</t>
  </si>
  <si>
    <t>Desf., 1798</t>
  </si>
  <si>
    <t>Anarrhinum Desf., 1798</t>
  </si>
  <si>
    <t>ANARRHINUM DESF., 1798</t>
  </si>
  <si>
    <t xml:space="preserve">Anarrhinum </t>
  </si>
  <si>
    <t>Anar sp.</t>
  </si>
  <si>
    <t>Anarrhinum Desf., 1798 - ANARRHINUM DESF., 1798</t>
  </si>
  <si>
    <t>(Mitt.) Steph., 1893</t>
  </si>
  <si>
    <t>Anastrophyllum assimile (Mitt.) Steph., 1893</t>
  </si>
  <si>
    <t>ANASTROPHYLLUM ASSIMILE (MITT.) STEPH., 1893</t>
  </si>
  <si>
    <t xml:space="preserve">Anastrophyllum assimile </t>
  </si>
  <si>
    <t>Anastrophyllum assimile (Mitt.) Steph., 1893 _ Anastrophyllum nardioides (Lindb.) Kaal., 1898 _ Anastrophyllum reichardtii (Gottsche) Steph. _ Jungermannia assimilis Mitt., 1860 _ Jungermannia nardioides Lindb., 1879 _ Jungermannia reichardtii Gottsche ex Jur., 1870</t>
  </si>
  <si>
    <t>Anastrophyllaceae</t>
  </si>
  <si>
    <t>Anas assi</t>
  </si>
  <si>
    <t>Anastrophyllum assimile (Mitt.) Steph., 1893 - ANASTROPHYLLUM ASSIMILE (MITT.) STEPH., 1893</t>
  </si>
  <si>
    <t>(Schreb.) R.M.Schust., 1949</t>
  </si>
  <si>
    <t>Comb Notchwort</t>
  </si>
  <si>
    <t>Anastrophyllum minutum (Schreb.) R.M.Schust., 1949</t>
  </si>
  <si>
    <t>ANASTROPHYLLUM MINUTUM (SCHREB.) R.M.SCHUST., 1949</t>
  </si>
  <si>
    <t xml:space="preserve">Anastrophyllum minutum </t>
  </si>
  <si>
    <t>Anastrophyllum minutum (Schreb.) R.M.Schust., 1949 _ Anastrophyllum minutum var. grande (Gottsche ex Lindb.) R.M.Schust. _ Anastrophyllum minutum var. minutum (Schreb.) R.M.Schust. _ Anastrophyllum minutum var. weberi (Mart.) Kartt., 1992 _ Jungermannia minuta Schreb. _ Sphenolobus minutus (Schreb.) Berggr.</t>
  </si>
  <si>
    <t>Anas minu</t>
  </si>
  <si>
    <t>Anastrophyllum minutum (Schreb.) R.M.Schust., 1949 - ANASTROPHYLLUM MINUTUM (SCHREB.) R.M.SCHUST., 1949</t>
  </si>
  <si>
    <t>(Hook.) Schiffn., 1893</t>
  </si>
  <si>
    <t>Orkney Notchwort</t>
  </si>
  <si>
    <t>Anastrepta orcadensis (Hook.) Schiffn., 1893</t>
  </si>
  <si>
    <t>ANASTREPTA ORCADENSIS (HOOK.) SCHIFFN., 1893</t>
  </si>
  <si>
    <t xml:space="preserve">Anastrepta orcadensis </t>
  </si>
  <si>
    <t>Anastrepta orcadensis (Hook.) Schiffn., 1893 _ Jungermannia orcadensis Hook., 1815</t>
  </si>
  <si>
    <t>Anas orca</t>
  </si>
  <si>
    <t>Anastrepta orcadensis (Hook.) Schiffn., 1893 - ANASTREPTA ORCADENSIS (HOOK.) SCHIFFN., 1893</t>
  </si>
  <si>
    <t>(Schrad.) R.M.Schust.</t>
  </si>
  <si>
    <t>Curled Notchwort</t>
  </si>
  <si>
    <t>Anastrophyllum saxicola (Schrad.) R.M.Schust.</t>
  </si>
  <si>
    <t>ANASTROPHYLLUM SAXICOLA (SCHRAD.) R.M.SCHUST.</t>
  </si>
  <si>
    <t xml:space="preserve">Anastrophyllum saxicola </t>
  </si>
  <si>
    <t>Anas saxi</t>
  </si>
  <si>
    <t>Anastrophyllum saxicola (Schrad.) R.M.Schust. - ANASTROPHYLLUM SAXICOLA (SCHRAD.) R.M.SCHUST.</t>
  </si>
  <si>
    <t>(Lindb.) Schiffn., 1893</t>
  </si>
  <si>
    <t>Anastrepta (Lindb.) Schiffn., 1893</t>
  </si>
  <si>
    <t>ANASTREPTA (LINDB.) SCHIFFN., 1893</t>
  </si>
  <si>
    <t xml:space="preserve">Anastrepta </t>
  </si>
  <si>
    <t>Anas sp.</t>
  </si>
  <si>
    <t>Anastrepta (Lindb.) Schiffn., 1893 - ANASTREPTA (LINDB.) SCHIFFN., 1893</t>
  </si>
  <si>
    <t>L.SÃ¶derstr., De Roo &amp; Hedd., 2010</t>
  </si>
  <si>
    <t>Anastrophyllaceae L.SÃ¶derstr., De Roo &amp; Hedd., 2010</t>
  </si>
  <si>
    <t>ANASTROPHYLLACEAE L.SÃ¶DERSTR., DE ROO &amp; HEDD., 2010</t>
  </si>
  <si>
    <t xml:space="preserve">Anastrophyllaceae </t>
  </si>
  <si>
    <t>Anastrophyllaceae L.SÃ¶derstr., De Roo &amp; Hedd., 2010 - ANASTROPHYLLACEAE L.SÃ¶DERSTR., DE ROO &amp; HEDD., 2010</t>
  </si>
  <si>
    <t>(Spruce) Steph., 1893</t>
  </si>
  <si>
    <t>Anastrophyllum (Spruce) Steph., 1893</t>
  </si>
  <si>
    <t>ANASTROPHYLLUM (SPRUCE) STEPH., 1893</t>
  </si>
  <si>
    <t xml:space="preserve">Anastrophyllum </t>
  </si>
  <si>
    <t>Anastrophyllum (Spruce) Steph., 1893 - ANASTROPHYLLUM (SPRUCE) STEPH., 1893</t>
  </si>
  <si>
    <t>(Urb.) Luer, 2009</t>
  </si>
  <si>
    <t>Anathallis mazei (Urb.) Luer, 2009</t>
  </si>
  <si>
    <t>ANATHALLIS MAZEI (URB.) LUER, 2009</t>
  </si>
  <si>
    <t xml:space="preserve">Anathallis mazei </t>
  </si>
  <si>
    <t>Anathallis mazei (Urb.) Luer, 2009 _ Panmorphia mazei (Urb.) Luer, 2006 _ Pleurothallis elegantula sensu Cogn., 1909 non Cogn., 1906 _ Pleurothallis mazei Urb., 1917 _ Specklinia mazei (Urb.) Luer, 2004</t>
  </si>
  <si>
    <t>Anat maze</t>
  </si>
  <si>
    <t>Anathallis mazei (Urb.) Luer, 2009 - ANATHALLIS MAZEI (URB.) LUER, 2009</t>
  </si>
  <si>
    <t>(Mill.) Bigazzi, E.Nardi &amp; Selvi, 1997</t>
  </si>
  <si>
    <t>Anchusella cretica (Mill.) Bigazzi, E.Nardi &amp; Selvi, 1997</t>
  </si>
  <si>
    <t>ANCHUSELLA CRETICA (MILL.) BIGAZZI, E.NARDI &amp; SELVI, 1997</t>
  </si>
  <si>
    <t xml:space="preserve">Anchusella cretica </t>
  </si>
  <si>
    <t>Anchusella cretica (Mill.) Bigazzi, E.Nardi &amp; Selvi, 1997 _ Anchusa cretica Mill., 1768 _ Lycopsis variegata sensu P.Fourn. non Lehm.</t>
  </si>
  <si>
    <t>Anch cret</t>
  </si>
  <si>
    <t>Anchusella cretica (Mill.) Bigazzi, E.Nardi &amp; Selvi, 1997 - ANCHUSELLA CRETICA (MILL.) BIGAZZI, E.NARDI &amp; SELVI, 1997</t>
  </si>
  <si>
    <t>Buglosse crÃ©pue</t>
  </si>
  <si>
    <t>Anchusa crispa Viv., 1825</t>
  </si>
  <si>
    <t>ANCHUSA CRISPA VIV., 1825</t>
  </si>
  <si>
    <t xml:space="preserve">Anchusa crispa </t>
  </si>
  <si>
    <t>Anchusa crispa Viv., 1825 _ Anchusa capellii (Moris) Arcang., 1882 _ Anchusa capellii Moris, 1828 _ Anchusa hybrida subsp. capellii (Moris) Nyman, 1881</t>
  </si>
  <si>
    <t>Anch cris</t>
  </si>
  <si>
    <t>Anchusa crispa Viv., 1825 - ANCHUSA CRISPA VIV., 1825</t>
  </si>
  <si>
    <t>Ledeb., 1820</t>
  </si>
  <si>
    <t>Anchusa gmelinii Ledeb., 1820</t>
  </si>
  <si>
    <t>ANCHUSA GMELINII LEDEB., 1820</t>
  </si>
  <si>
    <t xml:space="preserve">Anchusa gmelinii </t>
  </si>
  <si>
    <t>Anch gmel</t>
  </si>
  <si>
    <t>Anchusa gmelinii Ledeb., 1820 - ANCHUSA GMELINII LEDEB., 1820</t>
  </si>
  <si>
    <t>Boiss., 1840</t>
  </si>
  <si>
    <t>Anchusa granatensis Boiss., 1840</t>
  </si>
  <si>
    <t>ANCHUSA GRANATENSIS BOISS., 1840</t>
  </si>
  <si>
    <t xml:space="preserve">Anchusa granatensis </t>
  </si>
  <si>
    <t>Anch gran</t>
  </si>
  <si>
    <t>Anchusa granatensis Boiss., 1840 - ANCHUSA GRANATENSIS BOISS., 1840</t>
  </si>
  <si>
    <t>Retz., 1779</t>
  </si>
  <si>
    <t>Buglosse d'Italie, Buglosse azurÃ©e</t>
  </si>
  <si>
    <t>Garden Anchusa</t>
  </si>
  <si>
    <t>Anchusa italica Retz., 1779</t>
  </si>
  <si>
    <t>ANCHUSA ITALICA RETZ., 1779</t>
  </si>
  <si>
    <t xml:space="preserve">Anchusa italica </t>
  </si>
  <si>
    <t>Anchusa italica Retz., 1779 _ Anchusa amoena J.F.Gmel., 1791 _ Anchusa azurea auct. non Mill., 1768 _ Anchusa azurea Mill., 1768 _ Anchusa biceps Vest, 1821 _ Anchusa italica var. angustifolia Cariot &amp; St.-Lag., 1889 _ Anchusa italica var. azurea sensu Rouy, 1908 _ Anchusa italica var. paniculata (Aiton) Rouy, 1908 _ Anchusa macrocarpa Boiss. &amp; Hohen., 1844 _ Anchusa macrophylla Lam., 1792 _ Anchusa paniculata Aiton, 1789 _ Anchusa vulgaris (Tausch) Dumort., 1827 _ Buglossum amoenum Gaertn., 1788 _ Buglossum elatum Moench, 1794 _ Buglossum italicum (Retz.) Tausch, 1824 _ Buglossum paniculatum Tausch, 1824 _ Buglossum vulgare Tausch, 1824</t>
  </si>
  <si>
    <t>Anchusa italica Retz., 1779 - ANCHUSA ITALICA RETZ., 1779</t>
  </si>
  <si>
    <t>M.Bieb., 1808</t>
  </si>
  <si>
    <t>Buglosse jaunÃ¢tre</t>
  </si>
  <si>
    <t>Yellow Alkanet</t>
  </si>
  <si>
    <t>Anchusa ochroleuca M.Bieb., 1808</t>
  </si>
  <si>
    <t>ANCHUSA OCHROLEUCA M.BIEB., 1808</t>
  </si>
  <si>
    <t xml:space="preserve">Anchusa ochroleuca </t>
  </si>
  <si>
    <t>Anchusa ochroleuca M.Bieb., 1808 _ Anchusa aspera Boiss., 1854 _ Anchusa exasperata Clarke, 1823 _ Anchusa pseudochroleuca Des.-Shost.</t>
  </si>
  <si>
    <t>Anch ochr</t>
  </si>
  <si>
    <t>Anchusa ochroleuca M.Bieb., 1808 - ANCHUSA OCHROLEUCA M.BIEB., 1808</t>
  </si>
  <si>
    <t>Buglosse officinale</t>
  </si>
  <si>
    <t>Alkanet</t>
  </si>
  <si>
    <t>Anchusa officinalis L., 1753</t>
  </si>
  <si>
    <t>ANCHUSA OFFICINALIS L., 1753</t>
  </si>
  <si>
    <t xml:space="preserve">Anchusa officinalis </t>
  </si>
  <si>
    <t>Anchusa officinalis L., 1753 _ Anchusa angustifolia L., 1753 _ Anchusa arvalis Rchb., 1825 _ Anchusa macedonica Velen., 1898 _ Anchusa microcalyx Vis., 1829 _ Anchusa moesiaca Velen., 1894 _ Anchusa ochroleuca subsp. procera (Besser ex Link) Nyman, 1881 _ Anchusa officinalis subsp. angustifolia (L.) BjelÄiÄ‡, 1960 _ Anchusa officinalis subsp. officinalis L., 1753 _ Anchusa officinalis var. arvalis (Rchb.) Rouy, 1908 _ Anchusa osmanica Velen., 1885 _ Anchusa pinguis Dumort. _ Anchusa pustulata Schur, 1866 _ Buglossum angustifolium (L.) Moench, 1794 _ Buglossum officinale (L.) Lam., 1779</t>
  </si>
  <si>
    <t>Anch offi</t>
  </si>
  <si>
    <t>Anchusa officinalis L., 1753 - ANCHUSA OFFICINALIS L., 1753</t>
  </si>
  <si>
    <t>Besser ex Link, 1821</t>
  </si>
  <si>
    <t>Anchusa procera Besser ex Link, 1821</t>
  </si>
  <si>
    <t>ANCHUSA PROCERA BESSER EX LINK, 1821</t>
  </si>
  <si>
    <t xml:space="preserve">Anchusa procera </t>
  </si>
  <si>
    <t>Anchusa procera Besser ex Link, 1821 _ Anchusa officinalis subsp. procera (Besser ex Link) Lambinon, 2004 _ Anchusa officinalis var. stricta DC.</t>
  </si>
  <si>
    <t>Anch proc</t>
  </si>
  <si>
    <t>Anchusa procera Besser ex Link, 1821 - ANCHUSA PROCERA BESSER EX LINK, 1821</t>
  </si>
  <si>
    <t>alkanets</t>
  </si>
  <si>
    <t>Anchusa L., 1753</t>
  </si>
  <si>
    <t>ANCHUSA L., 1753</t>
  </si>
  <si>
    <t xml:space="preserve">Anchusa </t>
  </si>
  <si>
    <t>Anch sp.</t>
  </si>
  <si>
    <t>Anchusa L., 1753 - ANCHUSA L., 1753</t>
  </si>
  <si>
    <t>Bigazzi, E.Nardi &amp; Selvi, 1997</t>
  </si>
  <si>
    <t>Anchusella Bigazzi, E.Nardi &amp; Selvi, 1997</t>
  </si>
  <si>
    <t>ANCHUSELLA BIGAZZI, E.NARDI &amp; SELVI, 1997</t>
  </si>
  <si>
    <t xml:space="preserve">Anchusella </t>
  </si>
  <si>
    <t>Anchusella Bigazzi, E.Nardi &amp; Selvi, 1997 - ANCHUSELLA BIGAZZI, E.NARDI &amp; SELVI, 1997</t>
  </si>
  <si>
    <t>Buglosse ondulÃ©e</t>
  </si>
  <si>
    <t>Anchusa undulata L., 1753</t>
  </si>
  <si>
    <t>ANCHUSA UNDULATA L., 1753</t>
  </si>
  <si>
    <t xml:space="preserve">Anchusa undulata </t>
  </si>
  <si>
    <t>Anch undu</t>
  </si>
  <si>
    <t>Anchusa undulata L., 1753 - ANCHUSA UNDULATA L., 1753</t>
  </si>
  <si>
    <t>(Ten.) Pellanda, 1910</t>
  </si>
  <si>
    <t>Buglosse hybride</t>
  </si>
  <si>
    <t>Anchusa undulata subsp. hybrida (Ten.) Pellanda, 1910</t>
  </si>
  <si>
    <t>ANCHUSA UNDULATA SUBSP. HYBRIDA (TEN.) PELLANDA, 1910</t>
  </si>
  <si>
    <t xml:space="preserve">Anchusa undulata subsp. hybrida </t>
  </si>
  <si>
    <t>Anchusa undulata subsp. hybrida (Ten.) Pellanda, 1910 _ Anchusa amplexicaulis Sm., 1806 _ Anchusa hybrida Ten., 1815 _ Anchusa luschanii Wettst. ex Stapf, 1885 _ Anchusa macrocalyx Hausskn., 1886 _ Anchusa obliqua Vis., 1836 _ Anchusa parnassica Boiss. &amp; Orph., 1856 _ Anchusa undulata subsp. hybrida (Ten.) Cout., 1913 _ Anchusa undulata auct. non L., 1753</t>
  </si>
  <si>
    <t>Anch undu ssp. hybr</t>
  </si>
  <si>
    <t>Anchusa undulata subsp. hybrida (Ten.) Pellanda, 1910 - ANCHUSA UNDULATA SUBSP. HYBRIDA (TEN.) PELLANDA, 1910</t>
  </si>
  <si>
    <t>(Balansa) S.T.Blake, 1969</t>
  </si>
  <si>
    <t>Ancistrachne numaeensis (Balansa) S.T.Blake, 1969</t>
  </si>
  <si>
    <t>ANCISTRACHNE NUMAEENSIS (BALANSA) S.T.BLAKE, 1969</t>
  </si>
  <si>
    <t xml:space="preserve">Ancistrachne numaeensis </t>
  </si>
  <si>
    <t>Ancistrachne numaeensis (Balansa) S.T.Blake, 1969 _ Panicum numaeense Balansa, 1872</t>
  </si>
  <si>
    <t>Anci numa</t>
  </si>
  <si>
    <t>Ancistrachne numaeensis (Balansa) S.T.Blake, 1969 - ANCISTRACHNE NUMAEENSIS (BALANSA) S.T.BLAKE, 1969</t>
  </si>
  <si>
    <t>Biroli, 1820</t>
  </si>
  <si>
    <t>Androsace du PiÃ©mont</t>
  </si>
  <si>
    <t>Androsace adfinis Biroli, 1820</t>
  </si>
  <si>
    <t>ANDROSACE ADFINIS BIROLI, 1820</t>
  </si>
  <si>
    <t xml:space="preserve">Androsace adfinis </t>
  </si>
  <si>
    <t>Androsace adfinis Biroli, 1820 _ Androsace carnea subsp. adfinis (Biroli) Rouy, 1908</t>
  </si>
  <si>
    <t>Primulaceae</t>
  </si>
  <si>
    <t>Primuloideae</t>
  </si>
  <si>
    <t>Andr adfi</t>
  </si>
  <si>
    <t>Androsace adfinis Biroli, 1820 - ANDROSACE ADFINIS BIROLI, 1820</t>
  </si>
  <si>
    <t>Androsace adfinis subsp. adfinis Biroli, 1820</t>
  </si>
  <si>
    <t>ANDROSACE ADFINIS SUBSP. ADFINIS BIROLI, 1820</t>
  </si>
  <si>
    <t xml:space="preserve">Androsace adfinis subsp. adfinis </t>
  </si>
  <si>
    <t>Androsace adfinis subsp. adfinis Biroli, 1820 _ Androsace obtusifolia subsp. pedemontana (Rchb.) Nyman, 1881 _ Androsace pedemontana Rchb.f., 1855 _ Androsace reverchonii Jord. &amp; Fourr., 1868</t>
  </si>
  <si>
    <t>Andr adfi ssp. adfi</t>
  </si>
  <si>
    <t>Androsace adfinis subsp. adfinis Biroli, 1820 - ANDROSACE ADFINIS SUBSP. ADFINIS BIROLI, 1820</t>
  </si>
  <si>
    <t>(Jord. &amp; Fourr.) Kress, 1981</t>
  </si>
  <si>
    <t>Androsace couleur chair de BriganÃ§on, Androsace de BrianÃ§on</t>
  </si>
  <si>
    <t>Androsace adfinis subsp. brigantiaca (Jord. &amp; Fourr.) Kress, 1981</t>
  </si>
  <si>
    <t>ANDROSACE ADFINIS SUBSP. BRIGANTIACA (JORD. &amp; FOURR.) KRESS, 1981</t>
  </si>
  <si>
    <t xml:space="preserve">Androsace adfinis subsp. brigantiaca </t>
  </si>
  <si>
    <t>Androsace adfinis subsp. brigantiaca (Jord. &amp; Fourr.) Kress, 1981 _ Androsace brigantiaca Jord. &amp; Fourr., 1868 _ Androsace carnea subsp. brigantiaca (Jord. &amp; Fourr.) I.K.Ferguson, 1971 _ Androsace carnea var. brigantiaca (Jord. &amp; Fourr.) Cariot &amp; St.-Lag., 1889 _ Primula brigantiaca (Jord. &amp; Fourr.) Derganc, 1904</t>
  </si>
  <si>
    <t>Andr adfi ssp. brig</t>
  </si>
  <si>
    <t>Androsace adfinis subsp. brigantiaca (Jord. &amp; Fourr.) Kress, 1981 - ANDROSACE ADFINIS SUBSP. BRIGANTIACA (JORD. &amp; FOURR.) KRESS, 1981</t>
  </si>
  <si>
    <t>Androsace pubÃ©rulente</t>
  </si>
  <si>
    <t>Androsace adfinis subsp. puberula (Jord. &amp; Fourr.) Kress, 1981</t>
  </si>
  <si>
    <t>ANDROSACE ADFINIS SUBSP. PUBERULA (JORD. &amp; FOURR.) KRESS, 1981</t>
  </si>
  <si>
    <t xml:space="preserve">Androsace adfinis subsp. puberula </t>
  </si>
  <si>
    <t>Androsace adfinis subsp. puberula (Jord. &amp; Fourr.) Kress, 1981 _ Androsace carnea var. puberula (Jord. &amp; Fourr.) Cariot &amp; St.-Lag., 1889 _ Androsace carnea sensu I.K.Ferguson, 1972 _ Androsace puberula Jord. &amp; Fourr., 1868</t>
  </si>
  <si>
    <t>Andr adfi ssp. pube</t>
  </si>
  <si>
    <t>Androsace adfinis subsp. puberula (Jord. &amp; Fourr.) Kress, 1981 - ANDROSACE ADFINIS SUBSP. PUBERULA (JORD. &amp; FOURR.) KRESS, 1981</t>
  </si>
  <si>
    <t>(Thed.) Schimp., 1855</t>
  </si>
  <si>
    <t>Slender Rock-moss</t>
  </si>
  <si>
    <t>Andreaea alpestris (Thed.) Schimp., 1855</t>
  </si>
  <si>
    <t>ANDREAEA ALPESTRIS (THED.) SCHIMP., 1855</t>
  </si>
  <si>
    <t xml:space="preserve">Andreaea alpestris </t>
  </si>
  <si>
    <t>Andreaea alpestris (Thed.) Schimp., 1855 _ Andreaea rupestris var. alpestris (Thed.) Sharp, 1936</t>
  </si>
  <si>
    <t>Andreaeales</t>
  </si>
  <si>
    <t>Andreaeaceae</t>
  </si>
  <si>
    <t>Andr alpe</t>
  </si>
  <si>
    <t>Andreaea alpestris (Thed.) Schimp., 1855 - ANDREAEA ALPESTRIS (THED.) SCHIMP., 1855</t>
  </si>
  <si>
    <t>Hedw., 1801</t>
  </si>
  <si>
    <t>Alpine Rock-moss</t>
  </si>
  <si>
    <t>Andreaea alpina Hedw., 1801</t>
  </si>
  <si>
    <t>ANDREAEA ALPINA HEDW., 1801</t>
  </si>
  <si>
    <t xml:space="preserve">Andreaea alpina </t>
  </si>
  <si>
    <t>Andr alpi</t>
  </si>
  <si>
    <t>Andreaea alpina Hedw., 1801 - ANDREAEA ALPINA HEDW., 1801</t>
  </si>
  <si>
    <t>(L.) Lam., 1779</t>
  </si>
  <si>
    <t>Androsace des Alpes</t>
  </si>
  <si>
    <t>Androsace alpina (L.) Lam., 1779</t>
  </si>
  <si>
    <t>ANDROSACE ALPINA (L.) LAM., 1779</t>
  </si>
  <si>
    <t xml:space="preserve">Androsace alpina </t>
  </si>
  <si>
    <t>Androsace alpina (L.) Lam., 1779 _ Androsace aretia Vill., 1787 _ Androsace glacialis Hoppe, 1846 _ Androsace pedunculata Clairv., 1811 _ Androsace pennina Gaudin, 1828 _ Androsace tiroliensis F.Wettst., 1919 _ Aretia alpina var. incana Rouy, 1908 _ Aretia alpina var. pedunculata (Clairv.) Caruel, 1889 _ Aretia alpina L., 1753 _ Primula brevis Kuntze, 1891</t>
  </si>
  <si>
    <t>Androsace alpina (L.) Lam., 1779 - ANDROSACE ALPINA (L.) LAM., 1779</t>
  </si>
  <si>
    <t>Schimp., 1855</t>
  </si>
  <si>
    <t>Blytt's Rock-moss</t>
  </si>
  <si>
    <t>Andreaea blyttii Schimp., 1855</t>
  </si>
  <si>
    <t>ANDREAEA BLYTTII SCHIMP., 1855</t>
  </si>
  <si>
    <t xml:space="preserve">Andreaea blyttii </t>
  </si>
  <si>
    <t>Andr blyt</t>
  </si>
  <si>
    <t>Andreaea blyttii Schimp., 1855 - ANDREAEA BLYTTII SCHIMP., 1855</t>
  </si>
  <si>
    <t>Androsace carnÃ©e, Androsace de Lagger, Androsace couleur de chair</t>
  </si>
  <si>
    <t>Androsace carnea L., 1753</t>
  </si>
  <si>
    <t>ANDROSACE CARNEA L., 1753</t>
  </si>
  <si>
    <t xml:space="preserve">Androsace carnea </t>
  </si>
  <si>
    <t>Androsace carnea L., 1753 _ Androsace carnea subsp. carnea L., 1753 _ Androsace carnea subsp. laggeri (A.L.P.Huet) Nyman, 1881 _ Androsace carnea var. laggeri (A.L.P.Huet) Gaut., 1898 _ Androsace laggeri A.L.P.Huet, 1853 _ Aretia carnea (L.) Bubani, 1897 _ Primula carnea (L.) Kuntze, 1891</t>
  </si>
  <si>
    <t>Andr carn</t>
  </si>
  <si>
    <t>Androsace carnea L., 1753 - ANDROSACE CARNEA L., 1753</t>
  </si>
  <si>
    <t>Gren., 1853</t>
  </si>
  <si>
    <t>Androsace de Chaix</t>
  </si>
  <si>
    <t>Androsace chaixii Gren., 1853</t>
  </si>
  <si>
    <t>ANDROSACE CHAIXII GREN., 1853</t>
  </si>
  <si>
    <t xml:space="preserve">Androsace chaixii </t>
  </si>
  <si>
    <t>Androsace chaixii Gren., 1853 _ Androsace lactiflora sensu H.J.Coste, 1903 _ Androsace septentrionalis subsp. chaixii (Gren.) Bonnier &amp; Layens, 1894 _ Androsace septentrionalis sensu Chaix, 1853 non L. _ Primula chaixii (Gren.) Derganc, 1904</t>
  </si>
  <si>
    <t>Andr chai</t>
  </si>
  <si>
    <t>Androsace chaixii Gren., 1853 - ANDROSACE CHAIXII GREN., 1853</t>
  </si>
  <si>
    <t>Wulfen, 1786</t>
  </si>
  <si>
    <t>Androsace petit jasmin</t>
  </si>
  <si>
    <t>Androsace chamaejasme Wulfen, 1786</t>
  </si>
  <si>
    <t>ANDROSACE CHAMAEJASME WULFEN, 1786</t>
  </si>
  <si>
    <t xml:space="preserve">Androsace chamaejasme </t>
  </si>
  <si>
    <t>Androsace chamaejasme Wulfen, 1786 _ Androsace bungeana Schischk. &amp; Bobrov, 1952 _ Androsace lehmanniana Spreng., 1817 _ Androsace longiscapa K.Koch, 1850 _ Androsace villosa subsp. chamaejasme (Wulfen) Rouy, 1908 _ Androsace villosa Jacq., 1773 _ Primula chamaejasme (Wulfen) Kuntze, 1891</t>
  </si>
  <si>
    <t>Andr cham</t>
  </si>
  <si>
    <t>Androsace chamaejasme Wulfen, 1786 - ANDROSACE CHAMAEJASME WULFEN, 1786</t>
  </si>
  <si>
    <t>DC., 1805</t>
  </si>
  <si>
    <t>Androsace ciliÃ©e</t>
  </si>
  <si>
    <t>Androsace ciliata DC., 1805</t>
  </si>
  <si>
    <t>ANDROSACE CILIATA DC., 1805</t>
  </si>
  <si>
    <t xml:space="preserve">Androsace ciliata </t>
  </si>
  <si>
    <t>Androsace ciliata DC., 1805 _ Androsace pubescens subsp. ciliata (DC.) Douin, 1924 _ Androsace pubescens var. ciliata (DC.) Cariot &amp; St.-Lag., 1889 _ Aretia ciliata (DC.) Loisel., 1806 _ Primula decandolei Kuntze, 1891</t>
  </si>
  <si>
    <t>Andr cili</t>
  </si>
  <si>
    <t>Androsace ciliata DC., 1805 - ANDROSACE CILIATA DC., 1805</t>
  </si>
  <si>
    <t>Bruch, 1832</t>
  </si>
  <si>
    <t>Andreaea crassinervia Bruch, 1832</t>
  </si>
  <si>
    <t>ANDREAEA CRASSINERVIA BRUCH, 1832</t>
  </si>
  <si>
    <t xml:space="preserve">Andreaea crassinervia </t>
  </si>
  <si>
    <t>Andr cras</t>
  </si>
  <si>
    <t>Andreaea crassinervia Bruch, 1832 - ANDREAEA CRASSINERVIA BRUCH, 1832</t>
  </si>
  <si>
    <t>Androsace cylindrique</t>
  </si>
  <si>
    <t>Androsace cylindrica DC., 1805</t>
  </si>
  <si>
    <t>ANDROSACE CYLINDRICA DC., 1805</t>
  </si>
  <si>
    <t xml:space="preserve">Androsace cylindrica </t>
  </si>
  <si>
    <t>Androsace cylindrica DC., 1805 _ Androsace pubescens subsp. cylindrica (DC.) Bonnier &amp; Layens, 1894 _ Androsace pubescens var. cylindrica (DC.) Cariot &amp; St.-Lag., 1889 _ Aretia cylindrica (DC.) Loisel., 1806 _ Aretia pubescens subsp. cylindrica (DC.) Rouy, 1908 _ Primula cylindrica (DC.) Kuntze, 1891</t>
  </si>
  <si>
    <t>Andr cyli</t>
  </si>
  <si>
    <t>Androsace cylindrica DC., 1805 - ANDROSACE CYLINDRICA DC., 1805</t>
  </si>
  <si>
    <t>Androsace cylindrica subsp. cylindrica DC., 1805</t>
  </si>
  <si>
    <t>ANDROSACE CYLINDRICA SUBSP. CYLINDRICA DC., 1805</t>
  </si>
  <si>
    <t xml:space="preserve">Androsace cylindrica subsp. cylindrica </t>
  </si>
  <si>
    <t>Androsace cylindrica subsp. cylindrica DC., 1805 _ Androsace frutescens Lapeyr., 1813</t>
  </si>
  <si>
    <t>Andr cyli ssp. cyli</t>
  </si>
  <si>
    <t>Androsace cylindrica subsp. cylindrica DC., 1805 - ANDROSACE CYLINDRICA SUBSP. CYLINDRICA DC., 1805</t>
  </si>
  <si>
    <t>(Dufour) Greuter &amp; Burdet, 1987</t>
  </si>
  <si>
    <t>Androsace hÃ©rissÃ©e</t>
  </si>
  <si>
    <t>Androsace cylindrica subsp. hirtella (Dufour) Greuter &amp; Burdet, 1987</t>
  </si>
  <si>
    <t>ANDROSACE CYLINDRICA SUBSP. HIRTELLA (DUFOUR) GREUTER &amp; BURDET, 1987</t>
  </si>
  <si>
    <t xml:space="preserve">Androsace cylindrica subsp. hirtella </t>
  </si>
  <si>
    <t>Androsace cylindrica subsp. hirtella (Dufour) Greuter &amp; Burdet, 1987 _ Androsace hirsuta Dufour, 1973 _ Androsace hirtella Dufour, 1836 _ Androsace pubescens subsp. hirtella (Dufour) Nyman, 1881 _ Androsace pubescens var. hirtella (Dufour) Gren., 1852 _ Aretia pubescens subsp. hirtella (Dufour) Nyman, 1881 _ Aretia pubescens var. hirtella (Dufour) Rouy, 1908 _ Primula hirtella (Dufour) Kuntze, 1891</t>
  </si>
  <si>
    <t>Andr cyli ssp. hirt</t>
  </si>
  <si>
    <t>Androsace cylindrica subsp. hirtella (Dufour) Greuter &amp; Burdet, 1987 - ANDROSACE CYLINDRICA SUBSP. HIRTELLA (DUFOUR) GREUTER &amp; BURDET, 1987</t>
  </si>
  <si>
    <t>Andropogon Ã  deux Ã©pis, Barbon double</t>
  </si>
  <si>
    <t>Andropogon distachyos L., 1753</t>
  </si>
  <si>
    <t>ANDROPOGON DISTACHYOS L., 1753</t>
  </si>
  <si>
    <t xml:space="preserve">Andropogon distachyos </t>
  </si>
  <si>
    <t>Andropogon distachyos L., 1753 _ Apluda distachyos (L.) P.Beauv., 1812 _ Cymbachne distachya (L.) Vierh., 1919 _ Diectomis distachya (L.) P.Beauv., 1812 _ Pollinia distachya (L.) Spreng., 1815 _ Sorghum distachyos (L.) Kuntze, 1891</t>
  </si>
  <si>
    <t>Andr dist</t>
  </si>
  <si>
    <t>Andropogon distachyos L., 1753 - ANDROPOGON DISTACHYOS L., 1753</t>
  </si>
  <si>
    <t>Androsace allongÃ©e</t>
  </si>
  <si>
    <t>Androsace elongata L., 1763</t>
  </si>
  <si>
    <t>ANDROSACE ELONGATA L., 1763</t>
  </si>
  <si>
    <t xml:space="preserve">Androsace elongata </t>
  </si>
  <si>
    <t>Androsace elongata L., 1763 _ Androsace occidentalis Pursh, 1814</t>
  </si>
  <si>
    <t>Andr elon</t>
  </si>
  <si>
    <t>Androsace elongata L., 1763 - ANDROSACE ELONGATA L., 1763</t>
  </si>
  <si>
    <t>(Charpin &amp; Greuter) Molero &amp; P.Monts., 1983</t>
  </si>
  <si>
    <t>Androsace allongÃ©e de Breistroffer, Androsace de Breistroffer</t>
  </si>
  <si>
    <t>Androsace elongata subsp. breistrofferi (Charpin &amp; Greuter) Molero &amp; P.Monts., 1983</t>
  </si>
  <si>
    <t>ANDROSACE ELONGATA SUBSP. BREISTROFFERI (CHARPIN &amp; GREUTER) MOLERO &amp; P.MONTS., 1983</t>
  </si>
  <si>
    <t xml:space="preserve">Androsace elongata subsp. breistrofferi </t>
  </si>
  <si>
    <t>Androsace elongata subsp. breistrofferi (Charpin &amp; Greuter) Molero &amp; P.Monts., 1983 _ Androsace elongata var. breistrofferi Charpin &amp; Greuter, 1970</t>
  </si>
  <si>
    <t>Andr elon ssp. brei</t>
  </si>
  <si>
    <t>Androsace elongata subsp. breistrofferi (Charpin &amp; Greuter) Molero &amp; P.Monts., 1983 - ANDROSACE ELONGATA SUBSP. BREISTROFFERI (CHARPIN &amp; GREUTER) MOLERO &amp; P.MONTS., 1983</t>
  </si>
  <si>
    <t>Androsace elongata subsp. elongata L., 1763</t>
  </si>
  <si>
    <t>ANDROSACE ELONGATA SUBSP. ELONGATA L., 1763</t>
  </si>
  <si>
    <t xml:space="preserve">Androsace elongata subsp. elongata </t>
  </si>
  <si>
    <t>Androsace elongata subsp. elongata L., 1763 _ Aretia elongata (L.) Bubani, 1897 _ Primula nana Kuntze, 1891</t>
  </si>
  <si>
    <t>Andr elon ssp. elon</t>
  </si>
  <si>
    <t>Androsace elongata subsp. elongata L., 1763 - ANDROSACE ELONGATA SUBSP. ELONGATA L., 1763</t>
  </si>
  <si>
    <t>Huebener, 1834</t>
  </si>
  <si>
    <t>Icy Rock-moss</t>
  </si>
  <si>
    <t>Andreaea frigida Huebener, 1834</t>
  </si>
  <si>
    <t>ANDREAEA FRIGIDA HUEBENER, 1834</t>
  </si>
  <si>
    <t xml:space="preserve">Andreaea frigida </t>
  </si>
  <si>
    <t>Andr frig</t>
  </si>
  <si>
    <t>Andreaea frigida Huebener, 1834 - ANDREAEA FRIGIDA HUEBENER, 1834</t>
  </si>
  <si>
    <t>Vitman, 1792</t>
  </si>
  <si>
    <t>Andropogon gerardii Vitman, 1792</t>
  </si>
  <si>
    <t>ANDROPOGON GERARDII VITMAN, 1792</t>
  </si>
  <si>
    <t xml:space="preserve">Andropogon gerardii </t>
  </si>
  <si>
    <t>Andr gera</t>
  </si>
  <si>
    <t>Andropogon gerardii Vitman, 1792 - ANDROPOGON GERARDII VITMAN, 1792</t>
  </si>
  <si>
    <t>Androsace rosÃ©e</t>
  </si>
  <si>
    <t>Androsace halleri L., 1753</t>
  </si>
  <si>
    <t>ANDROSACE HALLERI L., 1753</t>
  </si>
  <si>
    <t xml:space="preserve">Androsace halleri </t>
  </si>
  <si>
    <t>Androsace halleri L., 1753 _ Androsace carnea subsp. halleri (L.) P.Fourn., 1937 _ Androsace carnea subsp. lachenalii (C.C.Gmel.) Rouy, 1908 _ Androsace carnea subsp. rosea (Jord. &amp; Fourr.) Gremli, 1890 _ Androsace carnea var. elongata Cadevall, 1910 _ Androsace carnea var. halleri (L.) L., 1762 _ Androsace lachenalii C.C.Gmel., 1805 _ Androsace rosea Jord. &amp; Fourr., 1868</t>
  </si>
  <si>
    <t>Andr hall</t>
  </si>
  <si>
    <t>Androsace halleri L., 1753 - ANDROSACE HALLERI L., 1753</t>
  </si>
  <si>
    <t>Hampe &amp; MÃ¼ll.Hal., 1846</t>
  </si>
  <si>
    <t>Andreaea heinemannii Hampe &amp; MÃ¼ll.Hal., 1846</t>
  </si>
  <si>
    <t>ANDREAEA HEINEMANNII HAMPE &amp; MÃ¼LL.HAL., 1846</t>
  </si>
  <si>
    <t xml:space="preserve">Andreaea heinemannii </t>
  </si>
  <si>
    <t>Andreaea heinemannii Hampe &amp; MÃ¼ll.Hal., 1846 _ Andreaea planinervia Lindb. ex G.Roth, 1911</t>
  </si>
  <si>
    <t>Andr hein</t>
  </si>
  <si>
    <t>Andreaea heinemannii Hampe &amp; MÃ¼ll.Hal., 1846 - ANDREAEA HEINEMANNII HAMPE &amp; MÃ¼LL.HAL., 1846</t>
  </si>
  <si>
    <t>Androsace de Suisse</t>
  </si>
  <si>
    <t>Androsace helvetica (L.) All., 1785</t>
  </si>
  <si>
    <t>ANDROSACE HELVETICA (L.) ALL., 1785</t>
  </si>
  <si>
    <t xml:space="preserve">Androsace helvetica </t>
  </si>
  <si>
    <t>Androsace helvetica (L.) All., 1785 _ Androsace aretia Lapeyr., 1813 _ Androsace bryoides DC., 1805 _ Androsace diapensia Vill., 1787 _ Androsace imbricata Lam., 1779 _ Androsace pubescens Clairv., 1811 _ Aretia bryoides (DC.) Loisel., 1806 _ Aretia helvetica (L.) Murray, 1784 _ Diapensia helvetica L., 1753 _ Primula aretia (Vill.) Kuntze, 1891 _ Primula helvetica (L.) Kuntze, 1891 _ Primula willkommii Derganc, 1904</t>
  </si>
  <si>
    <t>Andr helv</t>
  </si>
  <si>
    <t>Androsace helvetica (L.) All., 1785 - ANDROSACE HELVETICA (L.) ALL., 1785</t>
  </si>
  <si>
    <t>Andryale Ã  feuilles entiÃ¨res, Andryale Ã  feuilles entiÃ¨res sinueuse, Andryale sinueuse</t>
  </si>
  <si>
    <t>Common Andryala</t>
  </si>
  <si>
    <t>Andryala integrifolia L., 1753</t>
  </si>
  <si>
    <t>ANDRYALA INTEGRIFOLIA L., 1753</t>
  </si>
  <si>
    <t xml:space="preserve">Andryala integrifolia </t>
  </si>
  <si>
    <t>Andryala integrifolia L., 1753 _ Andryala aestivalis Pomel, 1874 _ Andryala corymbosa Lam., 1783 _ Andryala dentata Sm., 1837 _ Andryala integrifolia subsp. tenuifolia (Tineo) Thell., 1919 _ Andryala integrifolia var. sinuata (L.) L., 1767 _ Andryala lanata Vill., 1788 _ Andryala parviflora Lam., 1779 _ Andryala rothia Pers., 1807 _ Andryala runcinata Pers., 1807 _ Andryala sinuata L., 1753 _ Andryala tenuifolia var. arenaria DC., 1838 _ Andryala tenuifolia (Tineo) DC., 1838 _ Andryala uniflora Schrank, 1789 _ Andryala variifolia Lagr.-Foss., 1847 _ Rothia cheiranthifolia Roth, 1797 _ Rothia lanata Bubani, 1899 _ Rothia runcinata Roth, 1797 _ Rothia tenuifolia Tineo, 1827</t>
  </si>
  <si>
    <t>Andryala integrifolia L., 1753 - ANDRYALA INTEGRIFOLIA L., 1753</t>
  </si>
  <si>
    <t>Androsace couleur de lait</t>
  </si>
  <si>
    <t>Androsace lactea L., 1753</t>
  </si>
  <si>
    <t>ANDROSACE LACTEA L., 1753</t>
  </si>
  <si>
    <t xml:space="preserve">Androsace lactea </t>
  </si>
  <si>
    <t>Androsace lactea L., 1753 _ Androsace pauciflora Vill., 1787 _ Primula lactea (L.) Lam., 1779</t>
  </si>
  <si>
    <t>Andr lact</t>
  </si>
  <si>
    <t>Androsace lactea L., 1753 - ANDROSACE LACTEA L., 1753</t>
  </si>
  <si>
    <t>Grande androsace, Androsace des champs</t>
  </si>
  <si>
    <t>Annual Androsace</t>
  </si>
  <si>
    <t>Androsace maxima L., 1753</t>
  </si>
  <si>
    <t>ANDROSACE MAXIMA L., 1753</t>
  </si>
  <si>
    <t xml:space="preserve">Androsace maxima </t>
  </si>
  <si>
    <t>Androsace maxima L., 1753 _ Androsace maxima subsp. maxima L., 1753 _ Androsace tauscheri Gand., 1876 _ Androsace torrepandoi Gand., 1876 _ Androsace turczaninovii Freyn, 1890 _ Aretia maxima (L.) Bubani, 1897 _ Primula maxima (L.) Kuntze, 1891</t>
  </si>
  <si>
    <t>Andr maxi</t>
  </si>
  <si>
    <t>Androsace maxima L., 1753 - ANDROSACE MAXIMA L., 1753</t>
  </si>
  <si>
    <t>Hook.f. &amp; Wilson, 1844</t>
  </si>
  <si>
    <t>Changeable Rock-moss</t>
  </si>
  <si>
    <t>Andreaea mutabilis Hook.f. &amp; Wilson, 1844</t>
  </si>
  <si>
    <t>ANDREAEA MUTABILIS HOOK.F. &amp; WILSON, 1844</t>
  </si>
  <si>
    <t xml:space="preserve">Andreaea mutabilis </t>
  </si>
  <si>
    <t>Andr muta</t>
  </si>
  <si>
    <t>Andreaea mutabilis Hook.f. &amp; Wilson, 1844 - ANDREAEA MUTABILIS HOOK.F. &amp; WILSON, 1844</t>
  </si>
  <si>
    <t>Hook., 1811</t>
  </si>
  <si>
    <t>Snow Rock-moss</t>
  </si>
  <si>
    <t>Andreaea nivalis Hook., 1811</t>
  </si>
  <si>
    <t>ANDREAEA NIVALIS HOOK., 1811</t>
  </si>
  <si>
    <t xml:space="preserve">Andreaea nivalis </t>
  </si>
  <si>
    <t>Andr niva</t>
  </si>
  <si>
    <t>Andreaea nivalis Hook., 1811 - ANDREAEA NIVALIS HOOK., 1811</t>
  </si>
  <si>
    <t>Thed.</t>
  </si>
  <si>
    <t>Andreaea obovata Thed.</t>
  </si>
  <si>
    <t>ANDREAEA OBOVATA THED.</t>
  </si>
  <si>
    <t xml:space="preserve">Andreaea obovata </t>
  </si>
  <si>
    <t>Andreaea obovata Thed. _ Andreaea hartmanii Thed., 1849</t>
  </si>
  <si>
    <t>Andr obov</t>
  </si>
  <si>
    <t>Andreaea obovata Thed. - ANDREAEA OBOVATA THED.</t>
  </si>
  <si>
    <t>Androsace Ã  feuilles obtuses</t>
  </si>
  <si>
    <t>Androsace obtusifolia All., 1785</t>
  </si>
  <si>
    <t>ANDROSACE OBTUSIFOLIA ALL., 1785</t>
  </si>
  <si>
    <t xml:space="preserve">Androsace obtusifolia </t>
  </si>
  <si>
    <t>Androsace obtusifolia All., 1785 _ Androsace aretioides Heer ex Duby, 1844 _ Androsace carnea subsp. obtusifolia (All.) Bonnier &amp; Layens, 1894</t>
  </si>
  <si>
    <t>Andr obtu</t>
  </si>
  <si>
    <t>Androsace obtusifolia All., 1785 - ANDROSACE OBTUSIFOLIA ALL., 1785</t>
  </si>
  <si>
    <t>AndromÃ¨de</t>
  </si>
  <si>
    <t>Bog-rosemary</t>
  </si>
  <si>
    <t>Andromeda polifolia L., 1753</t>
  </si>
  <si>
    <t>ANDROMEDA POLIFOLIA L., 1753</t>
  </si>
  <si>
    <t xml:space="preserve">Andromeda polifolia </t>
  </si>
  <si>
    <t>Ericaceae</t>
  </si>
  <si>
    <t>Andr poli</t>
  </si>
  <si>
    <t>Andromeda polifolia L., 1753 - ANDROMEDA POLIFOLIA L., 1753</t>
  </si>
  <si>
    <t>Andropogon provincialis Lam., 1783</t>
  </si>
  <si>
    <t>ANDROPOGON PROVINCIALIS LAM., 1783</t>
  </si>
  <si>
    <t xml:space="preserve">Andropogon provincialis </t>
  </si>
  <si>
    <t>Andropogon provincialis Lam., 1783 _ Sorhum provinciale (Lam.) Kuntze, 1891</t>
  </si>
  <si>
    <t>Andr prov</t>
  </si>
  <si>
    <t>Andropogon provincialis Lam., 1783 - ANDROPOGON PROVINCIALIS LAM., 1783</t>
  </si>
  <si>
    <t>Androsace pubescente</t>
  </si>
  <si>
    <t>Androsace pubescens DC., 1805</t>
  </si>
  <si>
    <t>ANDROSACE PUBESCENS DC., 1805</t>
  </si>
  <si>
    <t xml:space="preserve">Androsace pubescens </t>
  </si>
  <si>
    <t>Androsace pubescens DC., 1805 _ Androsace alpina Gaudin, 1828 _ Androsace bryoides subsp. pubescens (DC.) Arcang., 1882 _ Aretia pubescens (DC.) Loisel., 1806</t>
  </si>
  <si>
    <t>Andr pube</t>
  </si>
  <si>
    <t>Androsace pubescens DC., 1805 - ANDROSACE PUBESCENS DC., 1805</t>
  </si>
  <si>
    <t>Lam., 1792</t>
  </si>
  <si>
    <t>Androsace des PyrÃ©nÃ©es</t>
  </si>
  <si>
    <t>Androsace pyrenaica Lam., 1792</t>
  </si>
  <si>
    <t>ANDROSACE PYRENAICA LAM., 1792</t>
  </si>
  <si>
    <t xml:space="preserve">Androsace pyrenaica </t>
  </si>
  <si>
    <t>Androsace pyrenaica Lam., 1792 _ Androsace diapensioides Lapeyr., 1801 _ Aretia pyrenaica (Lam.) Loisel., 1806 _ Primula pyrenaica (Lam.) Kuntze, 1891</t>
  </si>
  <si>
    <t>Andr pyre</t>
  </si>
  <si>
    <t>Androsace pyrenaica Lam., 1792 - ANDROSACE PYRENAICA LAM., 1792</t>
  </si>
  <si>
    <t>Andryale de Raguse</t>
  </si>
  <si>
    <t>Andryala ragusina L., 1763</t>
  </si>
  <si>
    <t>ANDRYALA RAGUSINA L., 1763</t>
  </si>
  <si>
    <t xml:space="preserve">Andryala ragusina </t>
  </si>
  <si>
    <t>Andryala ragusina L., 1763 _ Andryala incana (Lapeyr.) DC., 1815 _ Andryala laciniata Lam., 1783 _ Andryala lyrata Pourr., 1788 _ Andryala tomentosa Salisb., 1796 _ Crepis incana Lapeyr., 1813 _ Rothia argentea Lapeyr., 1813 _ Rothia lyrata (Pourr.) Bubani, 1899</t>
  </si>
  <si>
    <t>Andr ragu</t>
  </si>
  <si>
    <t>Andryala ragusina L., 1763 - ANDRYALA RAGUSINA L., 1763</t>
  </si>
  <si>
    <t>F.Weber &amp; D.Mohr, 1807</t>
  </si>
  <si>
    <t>Dusky Rock-moss</t>
  </si>
  <si>
    <t>Andreaea rothii F.Weber &amp; D.Mohr, 1807</t>
  </si>
  <si>
    <t>ANDREAEA ROTHII F.WEBER &amp; D.MOHR, 1807</t>
  </si>
  <si>
    <t xml:space="preserve">Andreaea rothii </t>
  </si>
  <si>
    <t>Andreaea rothii F.Weber &amp; D.Mohr, 1807 _ Andreaea huntii Limpr., 1885</t>
  </si>
  <si>
    <t>Andr roth</t>
  </si>
  <si>
    <t>Andreaea rothii F.Weber &amp; D.Mohr, 1807 - ANDREAEA ROTHII F.WEBER &amp; D.MOHR, 1807</t>
  </si>
  <si>
    <t>(Schimp.) Lindb., 1879</t>
  </si>
  <si>
    <t>Andreaea rothii subsp. falcata (Schimp.) Lindb., 1879</t>
  </si>
  <si>
    <t>ANDREAEA ROTHII SUBSP. FALCATA (SCHIMP.) LINDB., 1879</t>
  </si>
  <si>
    <t xml:space="preserve">Andreaea rothii subsp. falcata </t>
  </si>
  <si>
    <t>Andreaea rothii subsp. falcata (Schimp.) Lindb., 1879 _ Andreaea falcata Schimp., 1855</t>
  </si>
  <si>
    <t>Andr roth ssp. falc</t>
  </si>
  <si>
    <t>Andreaea rothii subsp. falcata (Schimp.) Lindb., 1879 - ANDREAEA ROTHII SUBSP. FALCATA (SCHIMP.) LINDB., 1879</t>
  </si>
  <si>
    <t>Andreaea rothii subsp. rothii F.Weber &amp; D.Mohr, 1807</t>
  </si>
  <si>
    <t>ANDREAEA ROTHII SUBSP. ROTHII F.WEBER &amp; D.MOHR, 1807</t>
  </si>
  <si>
    <t xml:space="preserve">Andreaea rothii subsp. rothii </t>
  </si>
  <si>
    <t>Andr roth ssp. roth</t>
  </si>
  <si>
    <t>Andreaea rothii subsp. rothii F.Weber &amp; D.Mohr, 1807 - ANDREAEA ROTHII SUBSP. ROTHII F.WEBER &amp; D.MOHR, 1807</t>
  </si>
  <si>
    <t>Black Rock-moss</t>
  </si>
  <si>
    <t>Andreaea rupestris Hedw., 1801</t>
  </si>
  <si>
    <t>ANDREAEA RUPESTRIS HEDW., 1801</t>
  </si>
  <si>
    <t xml:space="preserve">Andreaea rupestris </t>
  </si>
  <si>
    <t>Andreaea rupestris Hedw., 1801 _ Andreaea petrophila FÃ¼rnr., 1827</t>
  </si>
  <si>
    <t>Andr rupe</t>
  </si>
  <si>
    <t>Andreaea rupestris Hedw., 1801 - ANDREAEA RUPESTRIS HEDW., 1801</t>
  </si>
  <si>
    <t>Androsace du Nord, Androsace septentrionalis</t>
  </si>
  <si>
    <t>Androsace septentrionalis L., 1753</t>
  </si>
  <si>
    <t>ANDROSACE SEPTENTRIONALIS L., 1753</t>
  </si>
  <si>
    <t xml:space="preserve">Androsace septentrionalis </t>
  </si>
  <si>
    <t>Androsace septentrionalis L., 1753 _ Androsace arguta Greene, 1899 _ Androsace brevifolia Vill., 1787 _ Androsace gormani Greene, 1899 _ Androsace linearis Graham, 1829 _ Androsace multiflora Lam., 1779 _ Primula septentrionalis (L.) Kuntze, 1891</t>
  </si>
  <si>
    <t>Andr sept</t>
  </si>
  <si>
    <t>Androsace septentrionalis L., 1753 - ANDROSACE SEPTENTRIONALIS L., 1753</t>
  </si>
  <si>
    <t>Andrachne L., 1753</t>
  </si>
  <si>
    <t>ANDRACHNE L., 1753</t>
  </si>
  <si>
    <t xml:space="preserve">Andrachne </t>
  </si>
  <si>
    <t>Phyllanthaceae</t>
  </si>
  <si>
    <t>Andr sp.</t>
  </si>
  <si>
    <t>Andrachne L., 1753 - ANDRACHNE L., 1753</t>
  </si>
  <si>
    <t>Andreaea Hedw., 1801</t>
  </si>
  <si>
    <t>ANDREAEA HEDW., 1801</t>
  </si>
  <si>
    <t xml:space="preserve">Andreaea </t>
  </si>
  <si>
    <t>Andreaea Hedw., 1801 - ANDREAEA HEDW., 1801</t>
  </si>
  <si>
    <t>Andreaeaceae Dumort., 1829</t>
  </si>
  <si>
    <t>ANDREAEACEAE DUMORT., 1829</t>
  </si>
  <si>
    <t xml:space="preserve">Andreaeaceae </t>
  </si>
  <si>
    <t>Andreaeaceae Dumort., 1829 - ANDREAEACEAE DUMORT., 1829</t>
  </si>
  <si>
    <t>Limpr.</t>
  </si>
  <si>
    <t>rock-mosses</t>
  </si>
  <si>
    <t>Andreaeales Limpr.</t>
  </si>
  <si>
    <t>ANDREAEALES LIMPR.</t>
  </si>
  <si>
    <t xml:space="preserve">Andreaeales </t>
  </si>
  <si>
    <t>Andreaeales Limpr. - ANDREAEALES LIMPR.</t>
  </si>
  <si>
    <t>Andromeda L., 1753</t>
  </si>
  <si>
    <t>ANDROMEDA L., 1753</t>
  </si>
  <si>
    <t xml:space="preserve">Andromeda </t>
  </si>
  <si>
    <t>Andromeda L., 1753 - ANDROMEDA L., 1753</t>
  </si>
  <si>
    <t>Andropogon L., 1753</t>
  </si>
  <si>
    <t>ANDROPOGON L., 1753</t>
  </si>
  <si>
    <t xml:space="preserve">Andropogon </t>
  </si>
  <si>
    <t>Andropogon L., 1753 - ANDROPOGON L., 1753</t>
  </si>
  <si>
    <t>Androsace L., 1753</t>
  </si>
  <si>
    <t>ANDROSACE L., 1753</t>
  </si>
  <si>
    <t xml:space="preserve">Androsace </t>
  </si>
  <si>
    <t>Androsace L., 1753 - ANDROSACE L., 1753</t>
  </si>
  <si>
    <t>Andryala L., 1753</t>
  </si>
  <si>
    <t>ANDRYALA L., 1753</t>
  </si>
  <si>
    <t xml:space="preserve">Andryala </t>
  </si>
  <si>
    <t>Andryala L., 1753 - ANDRYALA L., 1753</t>
  </si>
  <si>
    <t>Andrachne</t>
  </si>
  <si>
    <t>Andrachne telephioides L., 1753</t>
  </si>
  <si>
    <t>ANDRACHNE TELEPHIOIDES L., 1753</t>
  </si>
  <si>
    <t xml:space="preserve">Andrachne telephioides </t>
  </si>
  <si>
    <t>Andrachne telephioides L., 1753 _ Andrachne nummulariifolia Stapf, 1887 _ Andrachne rotundifolia C.A.Mey., 1831 _ Andrachne telephioides subsp. telephioides L., 1753 _ Andrachne virescens Stapf, 1887 _ Telephioides procumbens Moench, 1802</t>
  </si>
  <si>
    <t>Andr tele</t>
  </si>
  <si>
    <t>Andrachne telephioides L., 1753 - ANDRACHNE TELEPHIOIDES L., 1753</t>
  </si>
  <si>
    <t>(Turra) Chiov., 1919</t>
  </si>
  <si>
    <t>Androsace de Vandelli</t>
  </si>
  <si>
    <t>Androsace vandellii (Turra) Chiov., 1919</t>
  </si>
  <si>
    <t>ANDROSACE VANDELLII (TURRA) CHIOV., 1919</t>
  </si>
  <si>
    <t xml:space="preserve">Androsace vandellii </t>
  </si>
  <si>
    <t>Androsace vandellii (Turra) Chiov., 1919 _ Androsace argentea (C.F.Gaertn.) Lapeyr., 1813 _ Androsace imbricata auct. non Lam., 1779 _ Androsace multiflora (Vand.) Moretti, 1822 _ Androsace tomentosa Clairv., 1811 _ Aretia argentea C.F.Gaertn., 1805 _ Aretia helvetica var. multiflora (Vand.) Rouy, 1908 _ Aretia multiflora Vand. _ Aretia vandellii Turra, 1780</t>
  </si>
  <si>
    <t>Andr vand</t>
  </si>
  <si>
    <t>Androsace vandellii (Turra) Chiov., 1919 - ANDROSACE VANDELLII (TURRA) CHIOV., 1919</t>
  </si>
  <si>
    <t>Androsace velue</t>
  </si>
  <si>
    <t>Androsace villosa L., 1753</t>
  </si>
  <si>
    <t>ANDROSACE VILLOSA L., 1753</t>
  </si>
  <si>
    <t xml:space="preserve">Androsace villosa </t>
  </si>
  <si>
    <t>Androsace villosa L., 1753 _ Androsace articulata Schur, 1866 _ Androsace koso-poljanskii Ovcz., 1952 _ Androsace odoratissima Schreb., 1766 _ Androsace olympica Boiss., 1844 _ Androsace penicillata Schott, Nyman &amp; Kotschy, 1854 _ Androsace phrygia Gand., 1918 _ Androsace villosa subsp. villosa L., 1753 _ Aretia villosa (L.) Bubani, 1897 _ Primula villosa sensu (L.) Lam., 1779 non Wulfen, 1778</t>
  </si>
  <si>
    <t>Andr vill</t>
  </si>
  <si>
    <t>Androsace villosa L., 1753 - ANDROSACE VILLOSA L., 1753</t>
  </si>
  <si>
    <t>Andropogon virginicus L., 1753</t>
  </si>
  <si>
    <t>ANDROPOGON VIRGINICUS L., 1753</t>
  </si>
  <si>
    <t xml:space="preserve">Andropogon virginicus </t>
  </si>
  <si>
    <t>Andr virg</t>
  </si>
  <si>
    <t>Andropogon virginicus L., 1753 - ANDROPOGON VIRGINICUS L., 1753</t>
  </si>
  <si>
    <t>(L.) Lapeyr., 1813</t>
  </si>
  <si>
    <t>Androsace vitaliana, Androsace de Vital</t>
  </si>
  <si>
    <t>Androsace vitaliana (L.) Lapeyr., 1813</t>
  </si>
  <si>
    <t>ANDROSACE VITALIANA (L.) LAPEYR., 1813</t>
  </si>
  <si>
    <t xml:space="preserve">Androsace vitaliana </t>
  </si>
  <si>
    <t>Androsace vitaliana (L.) Lapeyr., 1813 _ Androsace lutea Lam., 1779 _ Androsace rugosa Clairv., 1811 _ Aretia vitaliana (L.) Murray _ Douglasia vitaliana (L.) Hook.f. ex Pax, 1890 _ Gregoria vitaliana (L.) Duby, 1828 _ Macrotybus luteus Dulac, 1867 _ Primula sedifolia Salisb., 1807 _ Primula vitaliana L., 1753 _ Vitaliana primuliflora Bertol., 1836</t>
  </si>
  <si>
    <t>Andr vita</t>
  </si>
  <si>
    <t>Androsace vitaliana (L.) Lapeyr., 1813 - ANDROSACE VITALIANA (L.) LAPEYR., 1813</t>
  </si>
  <si>
    <t>(H.Sund.) Kress, 1966</t>
  </si>
  <si>
    <t>Androsace cendrÃ©e</t>
  </si>
  <si>
    <t>Androsace vitaliana subsp. cinerea (H.Sund.) Kress, 1966</t>
  </si>
  <si>
    <t>ANDROSACE VITALIANA SUBSP. CINEREA (H.SUND.) KRESS, 1966</t>
  </si>
  <si>
    <t xml:space="preserve">Androsace vitaliana subsp. cinerea </t>
  </si>
  <si>
    <t>Androsace vitaliana subsp. cinerea (H.Sund.) Kress, 1966 _ Gregoria vitaliana var. cinerea H.Sund., 1916 _ Vitaliana primuliflora subsp. cinerea (H.Sund.) I.K.Ferguson, 1969</t>
  </si>
  <si>
    <t>Andr vita ssp. cine</t>
  </si>
  <si>
    <t>Androsace vitaliana subsp. cinerea (H.Sund.) Kress, 1966 - ANDROSACE VITALIANA SUBSP. CINEREA (H.SUND.) KRESS, 1966</t>
  </si>
  <si>
    <t>Androsace de Vital</t>
  </si>
  <si>
    <t>Androsace vitaliana subsp. vitaliana (L.) Lapeyr., 1813</t>
  </si>
  <si>
    <t>ANDROSACE VITALIANA SUBSP. VITALIANA (L.) LAPEYR., 1813</t>
  </si>
  <si>
    <t xml:space="preserve">Androsace vitaliana subsp. vitaliana </t>
  </si>
  <si>
    <t>Androsace vitaliana subsp. vitaliana (L.) Lapeyr., 1813 _ Vitaliana primuliflora subsp. canescens O.Schwarz, 1963</t>
  </si>
  <si>
    <t>Andr vita ssp. vita</t>
  </si>
  <si>
    <t>Androsace vitaliana subsp. vitaliana (L.) Lapeyr., 1813 - ANDROSACE VITALIANA SUBSP. VITALIANA (L.) LAPEYR., 1813</t>
  </si>
  <si>
    <t>AnÃ©mone blanche</t>
  </si>
  <si>
    <t>Anemone alpina L., 1753</t>
  </si>
  <si>
    <t>ANEMONE ALPINA L., 1753</t>
  </si>
  <si>
    <t xml:space="preserve">Anemone alpina </t>
  </si>
  <si>
    <t>Anemone alpina L., 1753 _ Preonanthus alpinus (L.) Fourr., 1868 _ Pulsatilla alpina (L.) Delarbre, 1800</t>
  </si>
  <si>
    <t>Anem alpi</t>
  </si>
  <si>
    <t>Anemone alpina L., 1753 - ANEMONE ALPINA L., 1753</t>
  </si>
  <si>
    <t>Anemone alpina subsp. alpina L., 1753</t>
  </si>
  <si>
    <t>ANEMONE ALPINA SUBSP. ALPINA L., 1753</t>
  </si>
  <si>
    <t xml:space="preserve">Anemone alpina subsp. alpina </t>
  </si>
  <si>
    <t>Anemone alpina subsp. alpina L., 1753 _ Anemone alpina subsp. myrrhidifolia (Vill.) Rouy &amp; Foucaud, 1893 _ Anemone alpina var. major DC., 1817 _ Anemone burseriana Scop., 1771 _ Anemone myrrhidifolia Vill., 1779 _ Pulsatilla alba Rchb., 1832 _ Pulsatilla alpina subsp. alpina (L.) Delarbre, 1800 _ Pulsatilla alpina var. subalpina (Songeon) P.Fourn., 1936 _ Pulsatilla micrantha Sweet, 1830 _ Pulsatilla subalpina Songeon</t>
  </si>
  <si>
    <t>Anem alpi ssp. alpi</t>
  </si>
  <si>
    <t>Anemone alpina subsp. alpina L., 1753 - ANEMONE ALPINA SUBSP. ALPINA L., 1753</t>
  </si>
  <si>
    <t>(Scop.) O.BolÃ²s &amp; Vigo, 1974</t>
  </si>
  <si>
    <t>Pulsatille Ã  feuilles d'Ache</t>
  </si>
  <si>
    <t>Anemone alpina subsp. apiifolia (Scop.) O.BolÃ²s &amp; Vigo, 1974</t>
  </si>
  <si>
    <t>ANEMONE ALPINA SUBSP. APIIFOLIA (SCOP.) O.BOLÃ²S &amp; VIGO, 1974</t>
  </si>
  <si>
    <t xml:space="preserve">Anemone alpina subsp. apiifolia </t>
  </si>
  <si>
    <t>Anemone alpina subsp. apiifolia (Scop.) O.BolÃ²s &amp; Vigo, 1974 _ Anemone alpina subsp. apiifolia (Scop.) Bonnier _ Anemone alpina subsp. sulphurea (L.) Arcang., 1882 _ Anemone alpina var. flavescens DC., 1817 _ Anemone apiifolia Scop., 1771 _ Anemone gredensis Rivas Mart., 1963 _ Preonanthus apiifolius (Scop.) SkalickÃ½, 1985 _ Preonanthus sulphureus (L.) Fourr., 1868 _ Pulsatilla alpina subsp. apiifolia (Scop.) Nyman, 1878 _ Pulsatilla alpina subsp. sulphurea sensu P.Fourn., 1936 _ Pulsatilla apiifolia (Scop.) Schult., 1814 _ Pulsatilla burseriana (Scop.) Rchb., 1832</t>
  </si>
  <si>
    <t>Anem alpi ssp. apii</t>
  </si>
  <si>
    <t>Anemone alpina subsp. apiifolia (Scop.) O.BolÃ²s &amp; Vigo, 1974 - ANEMONE ALPINA SUBSP. APIIFOLIA (SCOP.) O.BOLÃ²S &amp; VIGO, 1974</t>
  </si>
  <si>
    <t>(LaÃ­nz) B.Bock, 2012</t>
  </si>
  <si>
    <t>Pulsatille des Cantabriques</t>
  </si>
  <si>
    <t>Anemone alpina subsp. cantabrica (LaÃ­nz) B.Bock, 2012</t>
  </si>
  <si>
    <t>ANEMONE ALPINA SUBSP. CANTABRICA (LAÃ­NZ) B.BOCK, 2012</t>
  </si>
  <si>
    <t xml:space="preserve">Anemone alpina subsp. cantabrica </t>
  </si>
  <si>
    <t>Anemone alpina subsp. cantabrica (LaÃ­nz) B.Bock, 2012 _ Pulsatilla alpina subsp. cantabrica LaÃ­nz, 1983</t>
  </si>
  <si>
    <t>Anem alpi ssp. cant</t>
  </si>
  <si>
    <t>Anemone alpina subsp. cantabrica (LaÃ­nz) B.Bock, 2012 - ANEMONE ALPINA SUBSP. CANTABRICA (LAÃ­NZ) B.BOCK, 2012</t>
  </si>
  <si>
    <t>(Beauverd) B.Bock, 2012</t>
  </si>
  <si>
    <t>Anemone alpina subsp. cottianaea (Beauverd) B.Bock, 2012</t>
  </si>
  <si>
    <t>ANEMONE ALPINA SUBSP. COTTIANAEA (BEAUVERD) B.BOCK, 2012</t>
  </si>
  <si>
    <t xml:space="preserve">Anemone alpina subsp. cottianaea </t>
  </si>
  <si>
    <t>Anemone alpina subsp. cottianaea (Beauverd) B.Bock, 2012 _ Pulsatilla alpina subsp. cottianaea (Beauverd) D.M.Moser, 2003 _ Pulsatilla alpina var. cottianaea Beauverd, 1921</t>
  </si>
  <si>
    <t>Anem alpi ssp. cott</t>
  </si>
  <si>
    <t>Anemone alpina subsp. cottianaea (Beauverd) B.Bock, 2012 - ANEMONE ALPINA SUBSP. COTTIANAEA (BEAUVERD) B.BOCK, 2012</t>
  </si>
  <si>
    <t>(Bertol.) Arcang., 1882</t>
  </si>
  <si>
    <t>Anemone alpina subsp. millefoliata (Bertol.) Arcang., 1882</t>
  </si>
  <si>
    <t>ANEMONE ALPINA SUBSP. MILLEFOLIATA (BERTOL.) ARCANG., 1882</t>
  </si>
  <si>
    <t xml:space="preserve">Anemone alpina subsp. millefoliata </t>
  </si>
  <si>
    <t>Anemone alpina subsp. millefoliata (Bertol.) Arcang., 1882 _ Anemone millefoliata Bertol., 1819 _ Pulsatilla alpina subsp. millefoliata (Bertol.) D.M.Moser _ Pulsatilla alpina var. millefoliata (Bertol.) P.Fourn., 1936</t>
  </si>
  <si>
    <t>Anem alpi ssp. mill</t>
  </si>
  <si>
    <t>Anemone alpina subsp. millefoliata (Bertol.) Arcang., 1882 - ANEMONE ALPINA SUBSP. MILLEFOLIATA (BERTOL.) ARCANG., 1882</t>
  </si>
  <si>
    <t>AnÃ©mone des Apennins</t>
  </si>
  <si>
    <t>Blue Anemone</t>
  </si>
  <si>
    <t>Anemone apennina L., 1753</t>
  </si>
  <si>
    <t>ANEMONE APENNINA L., 1753</t>
  </si>
  <si>
    <t xml:space="preserve">Anemone apennina </t>
  </si>
  <si>
    <t>Anemone apennina L., 1753 _ Anemonanthea apennina (L.) Gray, 1821 _ Anemone caerulea Lam., 1779 _ Anemonoides apennina (L.) Holub, 1973</t>
  </si>
  <si>
    <t>Anem apen</t>
  </si>
  <si>
    <t>Anemone apennina L., 1753 - ANEMONE APENNINA L., 1753</t>
  </si>
  <si>
    <t>AnÃ©mone du Mont Baldo</t>
  </si>
  <si>
    <t>Anemone baldensis L., 1767</t>
  </si>
  <si>
    <t>ANEMONE BALDENSIS L., 1767</t>
  </si>
  <si>
    <t xml:space="preserve">Anemone baldensis </t>
  </si>
  <si>
    <t>Anemone baldensis L., 1767 _ Anemone alpina Scop., 1771 _ Anemone fragifera Wulfen, 1781 _ Pulsatilla baldensis (L.) Delarbre, 1800</t>
  </si>
  <si>
    <t>Anem bald</t>
  </si>
  <si>
    <t>Anemone baldensis L., 1767 - ANEMONE BALDENSIS L., 1767</t>
  </si>
  <si>
    <t>Schott &amp; Kotschy, 1854</t>
  </si>
  <si>
    <t>Anemone blanda Schott &amp; Kotschy, 1854</t>
  </si>
  <si>
    <t>ANEMONE BLANDA SCHOTT &amp; KOTSCHY, 1854</t>
  </si>
  <si>
    <t xml:space="preserve">Anemone blanda </t>
  </si>
  <si>
    <t>Anemone blanda Schott &amp; Kotschy, 1854 _ Anemonoides blanda (Schott &amp; Kotschy) Holub, 1973</t>
  </si>
  <si>
    <t>Anem blan</t>
  </si>
  <si>
    <t>Anemone blanda Schott &amp; Kotschy, 1854 - ANEMONE BLANDA SCHOTT &amp; KOTSCHY, 1854</t>
  </si>
  <si>
    <t>AnÃ©mone couronnÃ©e, AnÃ©mone Coronaire</t>
  </si>
  <si>
    <t>Poppy Anemone</t>
  </si>
  <si>
    <t>Anemone coronaria L., 1753</t>
  </si>
  <si>
    <t>ANEMONE CORONARIA L., 1753</t>
  </si>
  <si>
    <t xml:space="preserve">Anemone coronaria </t>
  </si>
  <si>
    <t>Anemone coronaria L., 1753 _ Anemone alba Goaty &amp; Pons, 1883 _ Anemone albiflora Rouy &amp; Foucaud, 1893 _ Anemone coccinea Jord., 1860 _ Anemone coronaria proles albiflora Rouy &amp; Foucaud, 1893 _ Anemone coronaria proles coccinea (Jord.) Rouy &amp; Foucaud, 1893 _ Anemone coronaria proles cyanea (Risso) Rouy &amp; Foucaud, 1893 _ Anemone coronaria proles grassensis (Goaty &amp; Pons) Rouy &amp; Foucaud, 1893 _ Anemone coronaria proles lerinensis Shuttlew. ex Rouy &amp; Foucaud, 1893 _ Anemone coronaria proles mouansii (Hanry ex Ardoino) Rouy &amp; Foucaud, 1893 _ Anemone coronaria proles rissoana (Jord.) Rouy &amp; Foucaud, 1893 _ Anemone coronaria proles rosea (Hanry) Rouy &amp; Foucaud, 1893 _ Anemone coronaria proles ventreana (Hanry) Rouy &amp; Foucaud, 1893 _ Anemone coronaria subsp. cyanea (Risso) Arcang., 1882 _ Anemone coronaria subsp. minor Arcang., 1882 _ Anemone coronaria subsp. mouansii (Hanry ex Ardoino) Arcang., 1882 _ Anemone coronaria subsp. ventreana (Hanry) Arcang., 1882 _ Anemone coronaria var. albiflora (Rouy &amp; Foucaud) P.Fourn., 1936 _ Anemone coronaria var. coccinea (Jord.) Nyman, 1878 _ Anemone coronaria var. coccinea (Jord.) P.Fourn., 1936 _ Anemone coronaria var. cyanea (Risso) P.Fourn. _ Anemone coronaria var. grassensis (Goaty &amp; Pons) P.Fourn., 1936 _ Anemone coronaria var. lerinensis Shuttlew. _ Anemone coronaria var. mouansii Hanry ex Ardoino, 1867 _ Anemone coronaria var. rissoana (Jord.) Ardoino, 1867 _ Anemone coronaria var. rissoana (Jord.) P.Fourn., 1936 _ Anemone coronaria var. rosea (Hanry) P.Fourn., 1936 _ Anemone coronaria var. ventreana (Hanry) Ardoino, 1867 _ Anemone coronaria var. ventreana (Hanry) P.Fourn., 1936 _ Anemone coronarioides Hanry, 1853 _ Anemone cyanea Risso, 1844 _ Anemone grassensis Goaty &amp; Pons, 1883 _ Anemone messariensis Coustur. &amp; Gand., 1917 _ Anemone mouansii Hanry ex Ardoino, 1867 _ Anemone nobilis Jord., 1860 _ Anemone oenanthe Ucria, 1796 _ Anemone praestabilis Jord., 1860 _ Anemone rissoana Jord., 1860 _ Anemone rissoana sensu Risso, 1844 non Lam. _ Anemone rosea Hanry, 1853 _ Anemone ventreana Hanry, 1853 _ Pulsatilla coronaria (L.) Borkh., 1793</t>
  </si>
  <si>
    <t>Anem coro</t>
  </si>
  <si>
    <t>Anemone coronaria L., 1753 - ANEMONE CORONARIA L., 1753</t>
  </si>
  <si>
    <t>A.H.Gentry, 1977</t>
  </si>
  <si>
    <t>Anemopaegma granvillei A.H.Gentry, 1977</t>
  </si>
  <si>
    <t>ANEMOPAEGMA GRANVILLEI A.H.GENTRY, 1977</t>
  </si>
  <si>
    <t xml:space="preserve">Anemopaegma granvillei </t>
  </si>
  <si>
    <t>Anem gran</t>
  </si>
  <si>
    <t>Anemopaegma granvillei A.H.Gentry, 1977 - ANEMOPAEGMA GRANVILLEI A.H.GENTRY, 1977</t>
  </si>
  <si>
    <t>Pulsatille de Haller</t>
  </si>
  <si>
    <t>Anemone halleri All., 1773</t>
  </si>
  <si>
    <t>ANEMONE HALLERI ALL., 1773</t>
  </si>
  <si>
    <t xml:space="preserve">Anemone halleri </t>
  </si>
  <si>
    <t>Anemone halleri All., 1773 _ Anemone glacialis Clairv., 1811 _ Anemone halleri subsp. villosissima (Pritz.) Rosenthal _ Anemone pinnatifida Dulac, 1867 _ Anemone pulsatilla subsp. halleri (All.) Bonnier &amp; Layens, 1894 _ Pulsatilla halleri subsp. halleri (All.) Willd., 1809 _ Pulsatilla halleri (All.) Willd., 1809</t>
  </si>
  <si>
    <t>Anem hall</t>
  </si>
  <si>
    <t>Anemone halleri All., 1773 - ANEMONE HALLERI ALL., 1773</t>
  </si>
  <si>
    <t>Anemone halleri subsp. halleri All., 1773</t>
  </si>
  <si>
    <t>ANEMONE HALLERI SUBSP. HALLERI ALL., 1773</t>
  </si>
  <si>
    <t xml:space="preserve">Anemone halleri subsp. halleri </t>
  </si>
  <si>
    <t>Anem hall ssp. hall</t>
  </si>
  <si>
    <t>Anemone halleri subsp. halleri All., 1773 - ANEMONE HALLERI SUBSP. HALLERI ALL., 1773</t>
  </si>
  <si>
    <t>HÃ©patique Ã  trois lobes</t>
  </si>
  <si>
    <t>Anemone hepatica L., 1753</t>
  </si>
  <si>
    <t>ANEMONE HEPATICA L., 1753</t>
  </si>
  <si>
    <t xml:space="preserve">Anemone hepatica </t>
  </si>
  <si>
    <t>Anemone hepatica L., 1753 _ Anemone hepatica var. hispanica Willk. _ Anemone hepatica var. minor Rouy &amp; Foucaud, 1893 _ Anemone praecox Salisb., 1796 _ Anemone triloba Stokes, 1812 _ Hepatica alba Mill., 1768 _ Hepatica anemonoides Vest, 1805 _ Hepatica nobilis Schreb., 1771 _ Hepatica plena Mill., 1768 _ Hepatica triloba var. picta Beck, 1890 _ Hepatica triloba Chaix, 1785 _ Hepatica triloba Chaix, 1786</t>
  </si>
  <si>
    <t>Anem hepa</t>
  </si>
  <si>
    <t>Anemone hepatica L., 1753 - ANEMONE HEPATICA L., 1753</t>
  </si>
  <si>
    <t>AnÃ©mone des jardins</t>
  </si>
  <si>
    <t>Anemone hortensis L., 1753</t>
  </si>
  <si>
    <t>ANEMONE HORTENSIS L., 1753</t>
  </si>
  <si>
    <t xml:space="preserve">Anemone hortensis </t>
  </si>
  <si>
    <t>Anem hort</t>
  </si>
  <si>
    <t>Anemone hortensis L., 1753 - ANEMONE HORTENSIS L., 1753</t>
  </si>
  <si>
    <t>(J.Gay) Nyman, 1878</t>
  </si>
  <si>
    <t>AnÃ©mone</t>
  </si>
  <si>
    <t>Anemone hortensis subsp. fulgens (J.Gay) Nyman, 1878</t>
  </si>
  <si>
    <t>ANEMONE HORTENSIS SUBSP. FULGENS (J.GAY) NYMAN, 1878</t>
  </si>
  <si>
    <t xml:space="preserve">Anemone hortensis subsp. fulgens </t>
  </si>
  <si>
    <t>Anemone hortensis subsp. fulgens (J.Gay) Nyman, 1878 _ Anemone x fulgens J.Gay, 1824</t>
  </si>
  <si>
    <t>Anem hort ssp. fulg</t>
  </si>
  <si>
    <t>Anemone hortensis subsp. fulgens (J.Gay) Nyman, 1878 - ANEMONE HORTENSIS SUBSP. FULGENS (J.GAY) NYMAN, 1878</t>
  </si>
  <si>
    <t>Anemone hortensis subsp. hortensis L., 1753</t>
  </si>
  <si>
    <t>ANEMONE HORTENSIS SUBSP. HORTENSIS L., 1753</t>
  </si>
  <si>
    <t xml:space="preserve">Anemone hortensis subsp. hortensis </t>
  </si>
  <si>
    <t>Anemone hortensis subsp. hortensis L., 1753 _ Anemone coronarioides H.LÃ©v., 1915 _ Anemone grandiflora Pons, 1883 _ Anemone hortensioides H.LÃ©v., 1917 _ Anemone hortensis proles grandiflora (Pons) Rouy &amp; Foucaud, 1893 _ Anemone hortensis proles lepida (Jord.) Rouy &amp; Foucaud, 1893 _ Anemone hortensis proles stellata (Lam.) Rouy &amp; Foucaud, 1893 _ Anemone hortensis proles variata (Jord.) Rouy &amp; Foucaud, 1893 _ Anemone hortensis subsp. stellata (Lam.) Nyman, 1878 _ Anemone hortensis var. grandiflora (Pons) P.Fourn., 1936 _ Anemone hortensis var. occidentalis Luzzatto _ Anemone hortensis var. stellata (Lam.) Gren., 1847 _ Anemone hortensis var. stellata (Lam.) P.Fourn. _ Anemone hortensis var. variata Ardoino _ Anemone hortensis var. variata Ardoino, 1867 _ Anemone hortensis var. variata (Jord.) Nyman, 1878 _ Anemone hortensis var. variata (Jord.) P.Fourn., 1936 _ Anemone lepida Jord., 1860 _ Anemone stellata Lam., 1783 _ Anemone variata Jord., 1860 _ Anemone versicolor Jord., 1852 _ Anemone versicolor Salisb., 1796</t>
  </si>
  <si>
    <t>Anem hort ssp. hort</t>
  </si>
  <si>
    <t>Anemone hortensis subsp. hortensis L., 1753 - ANEMONE HORTENSIS SUBSP. HORTENSIS L., 1753</t>
  </si>
  <si>
    <t>(Lam.) Arcang., 1882</t>
  </si>
  <si>
    <t>AnÃ©mone Ã©carlate</t>
  </si>
  <si>
    <t>Anemone hortensis subsp. pavonina (Lam.) Arcang., 1882</t>
  </si>
  <si>
    <t>ANEMONE HORTENSIS SUBSP. PAVONINA (LAM.) ARCANG., 1882</t>
  </si>
  <si>
    <t xml:space="preserve">Anemone hortensis subsp. pavonina </t>
  </si>
  <si>
    <t>Anemone hortensis subsp. pavonina (Lam.) Arcang., 1882 _ Anemone formosa E.D.Clarke, 1812 _ Anemone hortensis proles pavonina (Lam.) Rouy &amp; Foucaud, 1893 _ Anemone hortensis proles regina (Risso) Rouy &amp; Foucaud, 1893 _ Anemone hortensis var. pavonina (Lam.) Bonnier _ Anemone hortensis var. pavonina (Lam.) Gren., 1847 _ Anemone hortensis var. pavonina (Lam.) P.Fourn. _ Anemone hortensis var. regina (Risso) P.Fourn., 1936 _ Anemone hortensis Thore, 1803 _ Anemone pavonina Lam., 1783 _ Anemone regina Risso, 1844</t>
  </si>
  <si>
    <t>Anem hort ssp. pavo</t>
  </si>
  <si>
    <t>Anemone hortensis subsp. pavonina (Lam.) Arcang., 1882 - ANEMONE HORTENSIS SUBSP. PAVONINA (LAM.) ARCANG., 1882</t>
  </si>
  <si>
    <t>(Lemoine) Lemoine, 1910</t>
  </si>
  <si>
    <t>Anemone hupehensis (Lemoine) Lemoine, 1910</t>
  </si>
  <si>
    <t>ANEMONE HUPEHENSIS (LEMOINE) LEMOINE, 1910</t>
  </si>
  <si>
    <t xml:space="preserve">Anemone hupehensis </t>
  </si>
  <si>
    <t>Anemone hupehensis (Lemoine) Lemoine, 1910 _ Anemone japonica var. hupehensis Lemoine, 1908</t>
  </si>
  <si>
    <t>Anem hupe</t>
  </si>
  <si>
    <t>Anemone hupehensis (Lemoine) Lemoine, 1910 - ANEMONE HUPEHENSIS (LEMOINE) LEMOINE, 1910</t>
  </si>
  <si>
    <t>Hoppe, 1826</t>
  </si>
  <si>
    <t>Pulsatille des montagnes</t>
  </si>
  <si>
    <t>Anemone montana Hoppe, 1826</t>
  </si>
  <si>
    <t>ANEMONE MONTANA HOPPE, 1826</t>
  </si>
  <si>
    <t xml:space="preserve">Anemone montana </t>
  </si>
  <si>
    <t>Anemone montana Hoppe, 1826 _ Anemone balkana GÃ¼rke, 1903 _ Anemone montana subsp. montana  _ Anemone pratensis subsp. montana (Hoppe) Hayek _ Anemone pratensis var. nigricans sensu P.Fourn. _ Anemone pulsatilla subsp. montana (Hoppe) Rouy &amp; Foucaud, 1893 _ Pulsatilla ambigua Jord. _ Pulsatilla balkana Velen., 1891 _ Pulsatilla montana subsp. montana (Hoppe) Rchb., 1832 _ Pulsatilla montana (Hoppe) Rchb., 1832 _ Pulsatilla pratensis subsp. montana (Hoppe) Nyman, 1878</t>
  </si>
  <si>
    <t>Anem mont</t>
  </si>
  <si>
    <t>Anemone montana Hoppe, 1826 - ANEMONE MONTANA HOPPE, 1826</t>
  </si>
  <si>
    <t>AnÃ©mone Ã  fleurs de narcisse</t>
  </si>
  <si>
    <t>Anemone narcissiflora L., 1753</t>
  </si>
  <si>
    <t>ANEMONE NARCISSIFLORA L., 1753</t>
  </si>
  <si>
    <t xml:space="preserve">Anemone narcissiflora </t>
  </si>
  <si>
    <t>Anemone narcissiflora L., 1753 _ Anemonastrum narcissiflorum (L.) Holub, 1973 _ Anemone aconitifolia Turcz., 1840 _ Anemone dubia Bellardi, 1792 _ Anemone fasciculata L., 1753 _ Anemone laxa (Ulbr.) Juz., 1937 _ Anemone narcissiflora f. laxa Ulbr. _ Anemone narcissiflora subsp. europaea PawÅ‚. _ Anemone narcissiflora var. fasciculata DC., 1817 _ Anemone narcissiflora var. monantha DC., 1817 _ Anemone narcissifolia subsp. narcissifolia L., 1753 _ Anemone narcissifolia L., 1753 _ Anemone umbellata Dulac, 1867 _ Homalocarpus narcissiflorus Schur, 1866 _ Pulsatilla narcissiflora Schrank, 1789</t>
  </si>
  <si>
    <t>Anem narc</t>
  </si>
  <si>
    <t>Anemone narcissiflora L., 1753 - ANEMONE NARCISSIFLORA L., 1753</t>
  </si>
  <si>
    <t>AnÃ©mone Ã  fleurs de Narcisse</t>
  </si>
  <si>
    <t>Anemone narcissiflora subsp. narcissiflora L., 1753</t>
  </si>
  <si>
    <t>ANEMONE NARCISSIFLORA SUBSP. NARCISSIFLORA L., 1753</t>
  </si>
  <si>
    <t xml:space="preserve">Anemone narcissiflora subsp. narcissiflora </t>
  </si>
  <si>
    <t>Anem narc ssp. narc</t>
  </si>
  <si>
    <t>Anemone narcissiflora subsp. narcissiflora L., 1753 - ANEMONE NARCISSIFLORA SUBSP. NARCISSIFLORA L., 1753</t>
  </si>
  <si>
    <t>AnÃ©mone des bois, AnÃ©mone sylvie</t>
  </si>
  <si>
    <t>Wood Anemone</t>
  </si>
  <si>
    <t>Anemone nemorosa L., 1753</t>
  </si>
  <si>
    <t>ANEMONE NEMOROSA L., 1753</t>
  </si>
  <si>
    <t xml:space="preserve">Anemone nemorosa </t>
  </si>
  <si>
    <t>Anemone nemorosa L., 1753 _ Anemanthus nemorosus (L.) Fourr., 1868 _ Anemonanthea nemorosa (L.) Gray, 1821 _ Anemone francoana Merino, 1905 _ Anemone nemorosa var. bastardii Rouy &amp; Foucaud, 1893 _ Anemone nemorosa var. grandiflora Rouy &amp; Foucaud, 1893 _ Anemone nemorosa var. purpurea DC. _ Anemone nemorosa var. quinquaefolia DC., 1817 _ Anemone nemorosa var. tenuifolia Rouy &amp; Foucaud, 1893 _ Anemone pedata Raf., 1808 _ Anemone pentaphylla Hook.f. ex Pritz., 1841 _ Anemone quinquefolia L., 1753 _ Anemonoides nemorosa (L.) Holub, 1973 _ Pulsatilla nemorosa (L.) Schrank, 1789</t>
  </si>
  <si>
    <t>Anem nemo</t>
  </si>
  <si>
    <t>Anemone nemorosa L., 1753 - ANEMONE NEMOROSA L., 1753</t>
  </si>
  <si>
    <t>AnÃ©mone palmÃ©e</t>
  </si>
  <si>
    <t>Anemone palmata L., 1753</t>
  </si>
  <si>
    <t>ANEMONE PALMATA L., 1753</t>
  </si>
  <si>
    <t xml:space="preserve">Anemone palmata </t>
  </si>
  <si>
    <t>Anem palm</t>
  </si>
  <si>
    <t>Anemone palmata L., 1753 - ANEMONE PALMATA L., 1753</t>
  </si>
  <si>
    <t>Pulsatille vulgaire</t>
  </si>
  <si>
    <t>Anemone pulsatilla L., 1753</t>
  </si>
  <si>
    <t>ANEMONE PULSATILLA L., 1753</t>
  </si>
  <si>
    <t xml:space="preserve">Anemone pulsatilla </t>
  </si>
  <si>
    <t>Anemone pulsatilla L., 1753 _ Anemone bogenhardiana (Rchb.) Pritz., 1841 _ Anemone janczewskii Giraudias, 1891 _ Anemone patens Hoppe, 1826 _ Anemone pulsatilla proles nigella (Jord.) Rouy &amp; Foucaud, 1893 _ Anemone pulsatilla subsp. praecox (Gaudin) Rosenthal _ Pulsatilla nigella Jord., 1860 _ Pulsatilla vulgaris var. nigella (Jord.) P.Fourn., 1936 _ Pulsatilla vulgaris Mill., 1768</t>
  </si>
  <si>
    <t>Anem puls</t>
  </si>
  <si>
    <t>Anemone pulsatilla L., 1753 - ANEMONE PULSATILLA L., 1753</t>
  </si>
  <si>
    <t>(Rchb.) Rouy &amp; Foucaud, 1893</t>
  </si>
  <si>
    <t>Anemone pulsatilla subsp. bogenhardtiana (Rchb.) Rouy &amp; Foucaud, 1893</t>
  </si>
  <si>
    <t>ANEMONE PULSATILLA SUBSP. BOGENHARDTIANA (RCHB.) ROUY &amp; FOUCAUD, 1893</t>
  </si>
  <si>
    <t xml:space="preserve">Anemone pulsatilla subsp. bogenhardtiana </t>
  </si>
  <si>
    <t>Anemone pulsatilla subsp. bogenhardtiana (Rchb.) Rouy &amp; Foucaud, 1893 _ Pulsatilla bogenhardtiana Rchb., 1840</t>
  </si>
  <si>
    <t>Anem puls ssp. boge</t>
  </si>
  <si>
    <t>Anemone pulsatilla subsp. bogenhardtiana (Rchb.) Rouy &amp; Foucaud, 1893 - ANEMONE PULSATILLA SUBSP. BOGENHARDTIANA (RCHB.) ROUY &amp; FOUCAUD, 1893</t>
  </si>
  <si>
    <t>AnÃ©mone pulsatille, Pulsatille vulgaire</t>
  </si>
  <si>
    <t>Anemone pulsatilla subsp. pulsatilla L., 1753</t>
  </si>
  <si>
    <t>ANEMONE PULSATILLA SUBSP. PULSATILLA L., 1753</t>
  </si>
  <si>
    <t xml:space="preserve">Anemone pulsatilla subsp. pulsatilla </t>
  </si>
  <si>
    <t>Anemone pulsatilla subsp. pulsatilla L., 1753 _ Pulsatilla vulgaris subsp. vulgaris Mill., 1768</t>
  </si>
  <si>
    <t>Anem puls ssp. puls</t>
  </si>
  <si>
    <t>Anemone pulsatilla subsp. pulsatilla L., 1753 - ANEMONE PULSATILLA SUBSP. PULSATILLA L., 1753</t>
  </si>
  <si>
    <t xml:space="preserve">Anemone pulsatilla var. pulsatilla </t>
  </si>
  <si>
    <t xml:space="preserve">ANEMONE PULSATILLA VAR. PULSATILLA </t>
  </si>
  <si>
    <t xml:space="preserve">Anemone pulsatilla  pulsatilla </t>
  </si>
  <si>
    <t>Anem puls var. puls</t>
  </si>
  <si>
    <t xml:space="preserve">Anemone pulsatilla var. pulsatilla  - ANEMONE PULSATILLA VAR. PULSATILLA </t>
  </si>
  <si>
    <t>AnÃ©mone fausse-renoncule</t>
  </si>
  <si>
    <t>Yellow Anemone</t>
  </si>
  <si>
    <t>Anemone ranunculoides L., 1753</t>
  </si>
  <si>
    <t>ANEMONE RANUNCULOIDES L., 1753</t>
  </si>
  <si>
    <t xml:space="preserve">Anemone ranunculoides </t>
  </si>
  <si>
    <t>Anemone ranunculoides L., 1753 _ Anemanthus ranunculoides (L.) Fourr., 1868 _ Anemonanthea ranunculoides (L.) Gray, 1821 _ Anemone lutea Lam., 1779 _ Anemone ranunculiflora St.-Lag., 1880 _ Anemone ranunculoides subsp. europaea Korsh. _ Anemonoides ranunculoides (L.) Holub, 1973 _ Pulsatilla ranunculoides (L.) Schrank, 1789</t>
  </si>
  <si>
    <t>Anem ranu</t>
  </si>
  <si>
    <t>Anemone ranunculoides L., 1753 - ANEMONE RANUNCULOIDES L., 1753</t>
  </si>
  <si>
    <t>Anemone ranunculoides subsp. ranunculoides L., 1753</t>
  </si>
  <si>
    <t>ANEMONE RANUNCULOIDES SUBSP. RANUNCULOIDES L., 1753</t>
  </si>
  <si>
    <t xml:space="preserve">Anemone ranunculoides subsp. ranunculoides </t>
  </si>
  <si>
    <t>Anem ranu ssp. ranu</t>
  </si>
  <si>
    <t>Anemone ranunculoides subsp. ranunculoides L., 1753 - ANEMONE RANUNCULOIDES SUBSP. RANUNCULOIDES L., 1753</t>
  </si>
  <si>
    <t>Pulsatille rouge</t>
  </si>
  <si>
    <t>Anemone rubra Lam., 1783</t>
  </si>
  <si>
    <t>ANEMONE RUBRA LAM., 1783</t>
  </si>
  <si>
    <t xml:space="preserve">Anemone rubra </t>
  </si>
  <si>
    <t>Anemone rubra Lam., 1783 _ Anemone pulsatilla subsp. rubra (Lam.) Rouy &amp; Foucaud, 1893 _ Anemone pulsatilla var. rubra (Lam.) DC., 1817 _ Anemone rubra Jord., 1860 _ Pulsatilla rubra (Lam.) Delarbre, 1800</t>
  </si>
  <si>
    <t>Anem rubr</t>
  </si>
  <si>
    <t>Anemone rubra Lam., 1783 - ANEMONE RUBRA LAM., 1783</t>
  </si>
  <si>
    <t>Ullep., 1887</t>
  </si>
  <si>
    <t>Pulsatille d'Autriche</t>
  </si>
  <si>
    <t>Anemone scherfelii Ullep., 1887</t>
  </si>
  <si>
    <t>ANEMONE SCHERFELII ULLEP., 1887</t>
  </si>
  <si>
    <t xml:space="preserve">Anemone scherfelii </t>
  </si>
  <si>
    <t>Anemone scherfelii Ullep., 1887 _ Anemone alpina subsp. alpicola Rouy &amp; Foucaud, 1893 _ Anemone alpina var. micrantha DC., 1817 _ Preonanthus scherfelii (Ullep.) SkalickÃ½, 1985 _ Pulsatilla alba sensu Akeroyd, 1993 _ Pulsatilla alba sensu Tutin, 1964 _ Pulsatilla alpina subsp. alba ZÃ¤melis, 1926 _ Pulsatilla alpina subsp. alpicola H.Neumayer, 1943 _ Pulsatilla alpina subsp. austriaca Aichele &amp; Schwegler, 1957 _ Pulsatilla alpina var. alba sensu P.Fourn., 1936 _ Pulsatilla scherfelii (Ullep.) SkalickÃ½, 1985</t>
  </si>
  <si>
    <t>Anem sche</t>
  </si>
  <si>
    <t>Anemone scherfelii Ullep., 1887 - ANEMONE SCHERFELII ULLEP., 1887</t>
  </si>
  <si>
    <t>(Gamisans) B.Bock &amp; J.-M.Tison, 2012</t>
  </si>
  <si>
    <t>Pulsatille de Corse</t>
  </si>
  <si>
    <t>Anemone scherfelii subsp. cyrnea (Gamisans) B.Bock &amp; J.-M.Tison, 2012</t>
  </si>
  <si>
    <t>ANEMONE SCHERFELII SUBSP. CYRNEA (GAMISANS) B.BOCK &amp; J.-M.TISON, 2012</t>
  </si>
  <si>
    <t xml:space="preserve">Anemone scherfelii subsp. cyrnea </t>
  </si>
  <si>
    <t>Anemone scherfelii subsp. cyrnea (Gamisans) B.Bock &amp; J.-M.Tison, 2012 _ Pulsatilla alpina subsp. cyrnea Gamisans, 1977</t>
  </si>
  <si>
    <t>Anem sche ssp. cyrn</t>
  </si>
  <si>
    <t>Anemone scherfelii subsp. cyrnea (Gamisans) B.Bock &amp; J.-M.Tison, 2012 - ANEMONE SCHERFELII SUBSP. CYRNEA (GAMISANS) B.BOCK &amp; J.-M.TISON, 2012</t>
  </si>
  <si>
    <t>Anemone scherfelii subsp. scherfelii Ullep., 1887</t>
  </si>
  <si>
    <t>ANEMONE SCHERFELII SUBSP. SCHERFELII ULLEP., 1887</t>
  </si>
  <si>
    <t xml:space="preserve">Anemone scherfelii subsp. scherfelii </t>
  </si>
  <si>
    <t>Anem sche ssp. sche</t>
  </si>
  <si>
    <t>Anemone scherfelii subsp. scherfelii Ullep., 1887 - ANEMONE SCHERFELII SUBSP. SCHERFELII ULLEP., 1887</t>
  </si>
  <si>
    <t>anemones</t>
  </si>
  <si>
    <t>Anemone L., 1753</t>
  </si>
  <si>
    <t>ANEMONE L., 1753</t>
  </si>
  <si>
    <t xml:space="preserve">Anemone </t>
  </si>
  <si>
    <t>Anemone L., 1753 _ Hepatica Hill, 1753 _ Pulsatilla Hill, 1753</t>
  </si>
  <si>
    <t>Anem sp.</t>
  </si>
  <si>
    <t>Anemone L., 1753 - ANEMONE L., 1753</t>
  </si>
  <si>
    <t>AnÃ©mone sauvage, AnÃ©mone sylvestre</t>
  </si>
  <si>
    <t>Snowdrop Anemone</t>
  </si>
  <si>
    <t>Anemone sylvestris L., 1753</t>
  </si>
  <si>
    <t>ANEMONE SYLVESTRIS L., 1753</t>
  </si>
  <si>
    <t xml:space="preserve">Anemone sylvestris </t>
  </si>
  <si>
    <t>Anemone sylvestris L., 1753 _ Anemone alba Juss., 1804 _ Anemone ochotensis Fisch., 1812 _ Oriba sylvestris (L.) Opiz, 1852</t>
  </si>
  <si>
    <t>Anem sylv</t>
  </si>
  <si>
    <t>Anemone sylvestris L., 1753 - ANEMONE SYLVESTRIS L., 1753</t>
  </si>
  <si>
    <t>AnÃ©mone trifoliÃ©e</t>
  </si>
  <si>
    <t>Anemone trifolia L., 1753</t>
  </si>
  <si>
    <t>ANEMONE TRIFOLIA L., 1753</t>
  </si>
  <si>
    <t xml:space="preserve">Anemone trifolia </t>
  </si>
  <si>
    <t>Anem trif</t>
  </si>
  <si>
    <t>Anemone trifolia L., 1753 - ANEMONE TRIFOLIA L., 1753</t>
  </si>
  <si>
    <t>(Mariz) Ulbr., 1905</t>
  </si>
  <si>
    <t>AnÃ©mone blanchÃ¢tre</t>
  </si>
  <si>
    <t>Anemone trifolia subsp. albida (Mariz) Ulbr., 1905</t>
  </si>
  <si>
    <t>ANEMONE TRIFOLIA SUBSP. ALBIDA (MARIZ) ULBR., 1905</t>
  </si>
  <si>
    <t xml:space="preserve">Anemone trifolia subsp. albida </t>
  </si>
  <si>
    <t>Anemone trifolia subsp. albida (Mariz) Ulbr., 1905 _ Anemone albida Mariz, 1886 _ Anemone trifolia subsp. albida (Mariz) P.Fourn.</t>
  </si>
  <si>
    <t>Anem trif ssp. albi</t>
  </si>
  <si>
    <t>Anemone trifolia subsp. albida (Mariz) Ulbr., 1905 - ANEMONE TRIFOLIA SUBSP. ALBIDA (MARIZ) ULBR., 1905</t>
  </si>
  <si>
    <t>Anemone trifolia subsp. trifolia L., 1753</t>
  </si>
  <si>
    <t>ANEMONE TRIFOLIA SUBSP. TRIFOLIA L., 1753</t>
  </si>
  <si>
    <t xml:space="preserve">Anemone trifolia subsp. trifolia </t>
  </si>
  <si>
    <t>Anemone trifolia subsp. trifolia L., 1753 _ Anemonoides trifolia (L.) Holub, 1973</t>
  </si>
  <si>
    <t>Anem trif ssp. trif</t>
  </si>
  <si>
    <t>Anemone trifolia subsp. trifolia L., 1753 - ANEMONE TRIFOLIA SUBSP. TRIFOLIA L., 1753</t>
  </si>
  <si>
    <t>AnÃ©mone printaniÃ¨re</t>
  </si>
  <si>
    <t>Anemone vernalis L., 1753</t>
  </si>
  <si>
    <t>ANEMONE VERNALIS L., 1753</t>
  </si>
  <si>
    <t xml:space="preserve">Anemone vernalis </t>
  </si>
  <si>
    <t>Anemone vernalis L., 1753 _ Anemone alpina var. sulphurea (L.) DC., 1817 _ Anemone sulphurea L., 1767 _ Pulsatilla sulphurea Sweet, 1830 _ Pulsatilla vernalis subsp. vernalis (L.) Mill., 1768 _ Pulsatilla vernalis (L.) Mill., 1768</t>
  </si>
  <si>
    <t>Anem vern</t>
  </si>
  <si>
    <t>Anemone vernalis L., 1753 - ANEMONE VERNALIS L., 1753</t>
  </si>
  <si>
    <t>Aneth odorant, Fenouil bÃ¢tard</t>
  </si>
  <si>
    <t>Dill</t>
  </si>
  <si>
    <t>Anethum graveolens L., 1753</t>
  </si>
  <si>
    <t>ANETHUM GRAVEOLENS L., 1753</t>
  </si>
  <si>
    <t xml:space="preserve">Anethum graveolens </t>
  </si>
  <si>
    <t>Anethum graveolens L., 1753 _ Anethum arvense Salisb., 1796 _ Anethum benevolens Lunell _ Anethum pusillum All., 1773 _ Anethum segetum L., 1771 _ Anethum sowa Roxb. ex Fleming, 1810 _ Ferula graveolens (L.) Chevall., 1827 _ Ferula graveolens Spreng., 1813 _ Pastanica graveolens Bernh., 1800 _ Pastinaca anethum Spreng., 1820 _ Peucedanum anethum Baill., 1884 _ Peucedanum graveolens (L.) Benth. &amp; Hook., 1867 _ Peucedanum graveolens (L.) Clarke, 1879 _ Peucedanum sowa (Roxb.) Kurz, 1877 _ Selinum anethum Roth, 1788</t>
  </si>
  <si>
    <t>Anet grav</t>
  </si>
  <si>
    <t>Anethum graveolens L., 1753 - ANETHUM GRAVEOLENS L., 1753</t>
  </si>
  <si>
    <t>Anethum graveolens subsp. graveolens L., 1753</t>
  </si>
  <si>
    <t>ANETHUM GRAVEOLENS SUBSP. GRAVEOLENS L., 1753</t>
  </si>
  <si>
    <t xml:space="preserve">Anethum graveolens subsp. graveolens </t>
  </si>
  <si>
    <t>Anet grav ssp. grav</t>
  </si>
  <si>
    <t>Anethum graveolens subsp. graveolens L., 1753 - ANETHUM GRAVEOLENS SUBSP. GRAVEOLENS L., 1753</t>
  </si>
  <si>
    <t>Anethum L., 1753</t>
  </si>
  <si>
    <t>ANETHUM L., 1753</t>
  </si>
  <si>
    <t xml:space="preserve">Anethum </t>
  </si>
  <si>
    <t>Anet sp.</t>
  </si>
  <si>
    <t>Anethum L., 1753 - ANETHUM L., 1753</t>
  </si>
  <si>
    <t>(Schiffn.) Steph., 1899</t>
  </si>
  <si>
    <t>Aneura maxima (Schiffn.) Steph., 1899</t>
  </si>
  <si>
    <t>ANEURA MAXIMA (SCHIFFN.) STEPH., 1899</t>
  </si>
  <si>
    <t xml:space="preserve">Aneura maxima </t>
  </si>
  <si>
    <t>Aneura maxima (Schiffn.) Steph., 1899 _ Riccardia maxima Schiffn., 1898</t>
  </si>
  <si>
    <t>Metzgeriales</t>
  </si>
  <si>
    <t>Aneuraceae</t>
  </si>
  <si>
    <t>Aneu maxi</t>
  </si>
  <si>
    <t>Aneura maxima (Schiffn.) Steph., 1899 - ANEURA MAXIMA (SCHIFFN.) STEPH., 1899</t>
  </si>
  <si>
    <t>(Malmb.) Wickett &amp; Goffinett, 2008</t>
  </si>
  <si>
    <t>Ghostwort</t>
  </si>
  <si>
    <t>Aneura mirabilis (Malmb.) Wickett &amp; Goffinett, 2008</t>
  </si>
  <si>
    <t>ANEURA MIRABILIS (MALMB.) WICKETT &amp; GOFFINETT, 2008</t>
  </si>
  <si>
    <t xml:space="preserve">Aneura mirabilis </t>
  </si>
  <si>
    <t>Aneura mirabilis (Malmb.) Wickett &amp; Goffinett, 2008 _ Cryptothallus mirabilis Malmb., 1933</t>
  </si>
  <si>
    <t>Aneu mira</t>
  </si>
  <si>
    <t>Aneura mirabilis (Malmb.) Wickett &amp; Goffinett, 2008 - ANEURA MIRABILIS (MALMB.) WICKETT &amp; GOFFINETT, 2008</t>
  </si>
  <si>
    <t>R.M.Schust., 1985</t>
  </si>
  <si>
    <t>Aneura novaecaledoniae R.M.Schust., 1985</t>
  </si>
  <si>
    <t>ANEURA NOVAECALEDONIAE R.M.SCHUST., 1985</t>
  </si>
  <si>
    <t xml:space="preserve">Aneura novaecaledoniae </t>
  </si>
  <si>
    <t>Aneu nova</t>
  </si>
  <si>
    <t>Aneura novaecaledoniae R.M.Schust., 1985 - ANEURA NOVAECALEDONIAE R.M.SCHUST., 1985</t>
  </si>
  <si>
    <t>(L.) Dumort., 1822</t>
  </si>
  <si>
    <t>Greasewort</t>
  </si>
  <si>
    <t>Aneura pinguis (L.) Dumort., 1822</t>
  </si>
  <si>
    <t>ANEURA PINGUIS (L.) DUMORT., 1822</t>
  </si>
  <si>
    <t xml:space="preserve">Aneura pinguis </t>
  </si>
  <si>
    <t>Aneura pinguis (L.) Dumort., 1822 _ Aneura viridissima (Schiffn.) Steph., 1899 _ Jungermannia pinguis L., 1753 _ Riccardia pinguis (L.) Gray, 1821 _ Riccardia viridissima Schiffn., 1898</t>
  </si>
  <si>
    <t>Aneu ping</t>
  </si>
  <si>
    <t>Aneura pinguis (L.) Dumort., 1822 - ANEURA PINGUIS (L.) DUMORT., 1822</t>
  </si>
  <si>
    <t>Dumort., 1822</t>
  </si>
  <si>
    <t>Aneura Dumort., 1822</t>
  </si>
  <si>
    <t>ANEURA DUMORT., 1822</t>
  </si>
  <si>
    <t xml:space="preserve">Aneura </t>
  </si>
  <si>
    <t>Aneura Dumort., 1822 _ Cryptothallus Malmb., 1933</t>
  </si>
  <si>
    <t>Aneu sp.</t>
  </si>
  <si>
    <t>Aneura Dumort., 1822 - ANEURA DUMORT., 1822</t>
  </si>
  <si>
    <t>H.Klinggr., 1858</t>
  </si>
  <si>
    <t>Aneuraceae H.Klinggr., 1858</t>
  </si>
  <si>
    <t>ANEURACEAE H.KLINGGR., 1858</t>
  </si>
  <si>
    <t xml:space="preserve">Aneuraceae </t>
  </si>
  <si>
    <t>Aneuraceae H.Klinggr., 1858 - ANEURACEAE H.KLINGGR., 1858</t>
  </si>
  <si>
    <t>AngÃ©lique vraie, ArchangÃ©lique des rivages, Herbe aux anges</t>
  </si>
  <si>
    <t>Garden Angelica</t>
  </si>
  <si>
    <t>Angelica archangelica L., 1753</t>
  </si>
  <si>
    <t>ANGELICA ARCHANGELICA L., 1753</t>
  </si>
  <si>
    <t xml:space="preserve">Angelica archangelica </t>
  </si>
  <si>
    <t>Angelica archangelica L., 1753 _ Angelica officinalis Moench, 1794 _ Angelica procera Salisb., 1796 _ Angelica sativa Gaterau, 1789 _ Archangelica alpina Simonk. _ Archangelica decurrens Ledeb., 1829 _ Archangelica officinalis Hoffm., 1814 _ Archangelica slavica Reuss, 1853 _ Selinum archangelica (L.) Link, 1821</t>
  </si>
  <si>
    <t>Ange arch</t>
  </si>
  <si>
    <t>Angelica archangelica L., 1753 - ANGELICA ARCHANGELICA L., 1753</t>
  </si>
  <si>
    <t>Herbe aux anges</t>
  </si>
  <si>
    <t>Angelica archangelica subsp. archangelica L., 1753</t>
  </si>
  <si>
    <t>ANGELICA ARCHANGELICA SUBSP. ARCHANGELICA L., 1753</t>
  </si>
  <si>
    <t xml:space="preserve">Angelica archangelica subsp. archangelica </t>
  </si>
  <si>
    <t>Ange arch ssp. arch</t>
  </si>
  <si>
    <t>Angelica archangelica subsp. archangelica L., 1753 - ANGELICA ARCHANGELICA SUBSP. ARCHANGELICA L., 1753</t>
  </si>
  <si>
    <t>(Fr.) Thell., 1926</t>
  </si>
  <si>
    <t>ArchangÃ©lique des rivages</t>
  </si>
  <si>
    <t>Angelica archangelica subsp. litoralis (Fr.) Thell., 1926</t>
  </si>
  <si>
    <t>ANGELICA ARCHANGELICA SUBSP. LITORALIS (FR.) THELL., 1926</t>
  </si>
  <si>
    <t xml:space="preserve">Angelica archangelica subsp. litoralis </t>
  </si>
  <si>
    <t>Angelica archangelica subsp. litoralis (Fr.) Thell., 1926 _ Angelica litoralis Fr., 1817 _ Archangelica littoralis (Fr.) C.Agardh ex DC., 1830</t>
  </si>
  <si>
    <t>Ange arch ssp. lito</t>
  </si>
  <si>
    <t>Angelica archangelica subsp. litoralis (Fr.) Thell., 1926 - ANGELICA ARCHANGELICA SUBSP. LITORALIS (FR.) THELL., 1926</t>
  </si>
  <si>
    <t>Angelica atropurpurea L., 1753</t>
  </si>
  <si>
    <t>ANGELICA ATROPURPUREA L., 1753</t>
  </si>
  <si>
    <t xml:space="preserve">Angelica atropurpurea </t>
  </si>
  <si>
    <t>Ange atro</t>
  </si>
  <si>
    <t>Angelica atropurpurea L., 1753 - ANGELICA ATROPURPUREA L., 1753</t>
  </si>
  <si>
    <t>Nakai, 1917</t>
  </si>
  <si>
    <t>Angelica gigas Nakai, 1917</t>
  </si>
  <si>
    <t>ANGELICA GIGAS NAKAI, 1917</t>
  </si>
  <si>
    <t xml:space="preserve">Angelica gigas </t>
  </si>
  <si>
    <t>Ange giga</t>
  </si>
  <si>
    <t>Angelica gigas Nakai, 1917 - ANGELICA GIGAS NAKAI, 1917</t>
  </si>
  <si>
    <t>J.Lloyd, 1859</t>
  </si>
  <si>
    <t>AngÃ©lique Ã  fruits variÃ©s, AngÃ©lique Ã  fruits variables</t>
  </si>
  <si>
    <t>Angelica heterocarpa J.Lloyd, 1859</t>
  </si>
  <si>
    <t>ANGELICA HETEROCARPA J.LLOYD, 1859</t>
  </si>
  <si>
    <t xml:space="preserve">Angelica heterocarpa </t>
  </si>
  <si>
    <t>Ange hete</t>
  </si>
  <si>
    <t>Angelica heterocarpa J.Lloyd, 1859 - ANGELICA HETEROCARPA J.LLOYD, 1859</t>
  </si>
  <si>
    <t>Lange, 1864</t>
  </si>
  <si>
    <t>Angelica pachycarpa Lange, 1864</t>
  </si>
  <si>
    <t>ANGELICA PACHYCARPA LANGE, 1864</t>
  </si>
  <si>
    <t xml:space="preserve">Angelica pachycarpa </t>
  </si>
  <si>
    <t>Ange pach</t>
  </si>
  <si>
    <t>Angelica pachycarpa Lange, 1864 - ANGELICA PACHYCARPA LANGE, 1864</t>
  </si>
  <si>
    <t>Maxim., 1874</t>
  </si>
  <si>
    <t>Angelica polymorpha Maxim., 1874</t>
  </si>
  <si>
    <t>ANGELICA POLYMORPHA MAXIM., 1874</t>
  </si>
  <si>
    <t xml:space="preserve">Angelica polymorpha </t>
  </si>
  <si>
    <t>Ange poly</t>
  </si>
  <si>
    <t>Angelica polymorpha Maxim., 1874 - ANGELICA POLYMORPHA MAXIM., 1874</t>
  </si>
  <si>
    <t>Gouan, 1773</t>
  </si>
  <si>
    <t>AngÃ©lique de Razouls</t>
  </si>
  <si>
    <t>Angelica razulii Gouan, 1773</t>
  </si>
  <si>
    <t>ANGELICA RAZULII GOUAN, 1773</t>
  </si>
  <si>
    <t xml:space="preserve">Angelica razulii </t>
  </si>
  <si>
    <t>Angelica razulii Gouan, 1773 _ Angelica diversicolor Dulac, 1867 _ Angelica ebulifolia Lapeyr., 1813 _ Razulia alpina Raf., 1840 _ Selinum razulii (Gouan) Link, 1821</t>
  </si>
  <si>
    <t>Ange razu</t>
  </si>
  <si>
    <t>Angelica razulii Gouan, 1773 - ANGELICA RAZULII GOUAN, 1773</t>
  </si>
  <si>
    <t>angelicas</t>
  </si>
  <si>
    <t>Angelica L., 1753</t>
  </si>
  <si>
    <t>ANGELICA L., 1753</t>
  </si>
  <si>
    <t xml:space="preserve">Angelica </t>
  </si>
  <si>
    <t>Ange sp.</t>
  </si>
  <si>
    <t>Angelica L., 1753 - ANGELICA L., 1753</t>
  </si>
  <si>
    <t>AngÃ©lique sauvage, AngÃ©lique sylvestre, ImpÃ©ratoire sauvage</t>
  </si>
  <si>
    <t>Wild Angelica</t>
  </si>
  <si>
    <t>Angelica sylvestris L., 1753</t>
  </si>
  <si>
    <t>ANGELICA SYLVESTRIS L., 1753</t>
  </si>
  <si>
    <t xml:space="preserve">Angelica sylvestris </t>
  </si>
  <si>
    <t>Angelica sylvestris L., 1753 _ Angelica apiifolia Sennen, 1916 _ Angelica brachyradia Freyn, 1888 _ Angelica elata Velen., 1891 _ Angelica flavescens Hoffm., 1814 _ Angelica illyrica K.Maly, 1919 _ Angelica major Lag., 1816 _ Angelica pachyptera AvÃ©-Lall., 1843 _ Angelica pancicii Vandas ex Velen., 1888 _ Angelica pratensis M.Bieb. ex J.Presl &amp; C.Presl, 1819 _ Angelica reuteri Boiss., 1856 _ Angelica sylvestris f. nidus (Kittell) Thell., 1926 _ Angelica sylvestris var. grossedentata Rouy &amp; E.G.Camus, 1901 _ Angelica sylvestris var. nidus Kittel, 1844 _ Angelica villosa Lag., 1816 _ Angelophyllum dahuricum Rupr., 1859 _ Athamanta sylvestris (L.) Weber, 1780 _ Imperatoria angelica G.Gaertn., B.Mey. &amp; Scherb., 1799 _ Imperatoria angelica (Roth) Borkh., 1795 _ Imperatoria flavescens (Hoffm.) Besser, 1809 _ Imperatoria sylvestris (L.) Lam., 1779 _ Ostericum pratense Hoffm., 1814 _ Peucedanum angelicifolium Turcz., 1838 _ Selinum angelica Roth, 1788 _ Selinum pubescens Moench, 1794 _ Selinum sylvestre Crantz, 1767</t>
  </si>
  <si>
    <t>Ange sylv</t>
  </si>
  <si>
    <t>Angelica sylvestris L., 1753 - ANGELICA SYLVESTRIS L., 1753</t>
  </si>
  <si>
    <t>Reduron, 2007</t>
  </si>
  <si>
    <t>Angelica sylvestris subsp. bernardae Reduron, 2007</t>
  </si>
  <si>
    <t>ANGELICA SYLVESTRIS SUBSP. BERNARDAE REDURON, 2007</t>
  </si>
  <si>
    <t xml:space="preserve">Angelica sylvestris subsp. bernardae </t>
  </si>
  <si>
    <t>Angelica sylvestris subsp. bernardae Reduron, 2007 _ Angelica alpina Schur, 1866 _ Angelica elatior (Wahlenb.) Dalla Torre, 1899 _ Angelica montana Brot., 1804 _ Angelica montana St.-Lag., 1889 _ Angelica sylvestris f. stenophylla Issler, 1965 _ Angelica sylvestris subsp. montana (Brot.) Arcang., 1882 _ Angelica sylvestris var. decurrens Fisch., 1842 _ Angelica sylvestris var. elatior Wahlenb., 1814 _ Imperatoria montana DC., 1815</t>
  </si>
  <si>
    <t>Ange sylv ssp. bern</t>
  </si>
  <si>
    <t>Angelica sylvestris subsp. bernardae Reduron, 2007 - ANGELICA SYLVESTRIS SUBSP. BERNARDAE REDURON, 2007</t>
  </si>
  <si>
    <t>Angelica sylvestris subsp. sylvestris L., 1753</t>
  </si>
  <si>
    <t>ANGELICA SYLVESTRIS SUBSP. SYLVESTRIS L., 1753</t>
  </si>
  <si>
    <t xml:space="preserve">Angelica sylvestris subsp. sylvestris </t>
  </si>
  <si>
    <t xml:space="preserve">Angelica sylvestris subsp. sylvestris L., 1753 _ Angelica sylvestris var. sylvestris </t>
  </si>
  <si>
    <t>Ange sylv ssp. sylv</t>
  </si>
  <si>
    <t>Angelica sylvestris subsp. sylvestris L., 1753 - ANGELICA SYLVESTRIS SUBSP. SYLVESTRIS L., 1753</t>
  </si>
  <si>
    <t>Angraecum appendiculatum Frapp., 1895</t>
  </si>
  <si>
    <t>ANGRAECUM APPENDICULATUM FRAPP., 1895</t>
  </si>
  <si>
    <t xml:space="preserve">Angraecum appendiculatum </t>
  </si>
  <si>
    <t>Angraecum appendiculatum Frapp., 1895 _ Angraecum appendiculatum Boivin ex Frapp., 1880 _ Bonniera appendiculata (Frapp.) Cordem., 1899</t>
  </si>
  <si>
    <t>Angr appe</t>
  </si>
  <si>
    <t>Angraecum appendiculatum Frapp., 1895 - ANGRAECUM APPENDICULATUM FRAPP., 1895</t>
  </si>
  <si>
    <t>Bosser, 1988</t>
  </si>
  <si>
    <t>Angraecum borbonicum Bosser, 1988</t>
  </si>
  <si>
    <t>ANGRAECUM BORBONICUM BOSSER, 1988</t>
  </si>
  <si>
    <t xml:space="preserve">Angraecum borbonicum </t>
  </si>
  <si>
    <t>Angraecum borbonicum Bosser, 1988 _ Angraecum triquetrum auct. non Thouars, 1988</t>
  </si>
  <si>
    <t>Angr borb</t>
  </si>
  <si>
    <t>Angraecum borbonicum Bosser, 1988 - ANGRAECUM BORBONICUM BOSSER, 1988</t>
  </si>
  <si>
    <t>Balf.f. &amp; S.Moore, 1876</t>
  </si>
  <si>
    <t>Angraecum bracteosum Balf.f. &amp; S.Moore, 1876</t>
  </si>
  <si>
    <t>ANGRAECUM BRACTEOSUM BALF.F. &amp; S.MOORE, 1876</t>
  </si>
  <si>
    <t xml:space="preserve">Angraecum bracteosum </t>
  </si>
  <si>
    <t>Angraecum bracteosum Balf.f. &amp; S.Moore, 1876 _ Listrostachys bracteosa (Balf.f. &amp; S.Moore) Rolfe, 1902 _ Saccolabium squamatum Frapp., 1880 _ Saccolabium squamatum Frapp., 1895</t>
  </si>
  <si>
    <t>Angr brac</t>
  </si>
  <si>
    <t>Angraecum bracteosum Balf.f. &amp; S.Moore, 1876 - ANGRAECUM BRACTEOSUM BALF.F. &amp; S.MOORE, 1876</t>
  </si>
  <si>
    <t>(Cordem.) Schltr., 1918</t>
  </si>
  <si>
    <t>Angraecum cilaosianum (Cordem.) Schltr., 1918</t>
  </si>
  <si>
    <t>ANGRAECUM CILAOSIANUM (CORDEM.) SCHLTR., 1918</t>
  </si>
  <si>
    <t xml:space="preserve">Angraecum cilaosianum </t>
  </si>
  <si>
    <t>Angraecum cilaosianum (Cordem.) Schltr., 1918 _ Mystacidium cilaosianum Cordem., 1899</t>
  </si>
  <si>
    <t>Angr cila</t>
  </si>
  <si>
    <t>Angraecum cilaosianum (Cordem.) Schltr., 1918 - ANGRAECUM CILAOSIANUM (CORDEM.) SCHLTR., 1918</t>
  </si>
  <si>
    <t>Schltr., 1918</t>
  </si>
  <si>
    <t>Angraecum cordemoyi Schltr., 1918</t>
  </si>
  <si>
    <t>ANGRAECUM CORDEMOYI SCHLTR., 1918</t>
  </si>
  <si>
    <t xml:space="preserve">Angraecum cordemoyi </t>
  </si>
  <si>
    <t>Angraecum cordemoyi Schltr., 1918 _ Mystacidium striatum Cordem., 1899</t>
  </si>
  <si>
    <t>Angr cord</t>
  </si>
  <si>
    <t>Angraecum cordemoyi Schltr., 1918 - ANGRAECUM CORDEMOYI SCHLTR., 1918</t>
  </si>
  <si>
    <t>Cordem., 1899</t>
  </si>
  <si>
    <t>Angraecum cornigerum Cordem., 1899</t>
  </si>
  <si>
    <t>ANGRAECUM CORNIGERUM CORDEM., 1899</t>
  </si>
  <si>
    <t xml:space="preserve">Angraecum cornigerum </t>
  </si>
  <si>
    <t>Angr corn</t>
  </si>
  <si>
    <t>Angraecum cornigerum Cordem., 1899 - ANGRAECUM CORNIGERUM CORDEM., 1899</t>
  </si>
  <si>
    <t>(Cordem.) Micheneau, 2008</t>
  </si>
  <si>
    <t>Angraecum corrugatum (Cordem.) Micheneau, 2008</t>
  </si>
  <si>
    <t>ANGRAECUM CORRUGATUM (CORDEM.) MICHENEAU, 2008</t>
  </si>
  <si>
    <t xml:space="preserve">Angraecum corrugatum </t>
  </si>
  <si>
    <t>Angraecum corrugatum (Cordem.) Micheneau, 2008 _ Bonniera corrugata Cordem., 1899</t>
  </si>
  <si>
    <t>Angr corr</t>
  </si>
  <si>
    <t>Angraecum corrugatum (Cordem.) Micheneau, 2008 - ANGRAECUM CORRUGATUM (CORDEM.) MICHENEAU, 2008</t>
  </si>
  <si>
    <t>Angraecum costatum Frapp., 1895</t>
  </si>
  <si>
    <t>ANGRAECUM COSTATUM FRAPP., 1895</t>
  </si>
  <si>
    <t xml:space="preserve">Angraecum costatum </t>
  </si>
  <si>
    <t>Angraecum costatum Frapp., 1895 _ Angraecum costatum J.M.C.Rich. ex Frapp., 1880 _ Mystacidium costatum (Frapp.) Cordem., 1899</t>
  </si>
  <si>
    <t>Angr cost</t>
  </si>
  <si>
    <t>Angraecum costatum Frapp., 1895 - ANGRAECUM COSTATUM FRAPP., 1895</t>
  </si>
  <si>
    <t>Pailler, 2012</t>
  </si>
  <si>
    <t>Angraecum dupontii Pailler, 2012</t>
  </si>
  <si>
    <t>ANGRAECUM DUPONTII PAILLER, 2012</t>
  </si>
  <si>
    <t xml:space="preserve">Angraecum dupontii </t>
  </si>
  <si>
    <t>Angr dupo</t>
  </si>
  <si>
    <t>Angraecum dupontii Pailler, 2012 - ANGRAECUM DUPONTII PAILLER, 2012</t>
  </si>
  <si>
    <t>Angraecum hermannii (Cordem.) Schltr., 1918</t>
  </si>
  <si>
    <t>ANGRAECUM HERMANNII (CORDEM.) SCHLTR., 1918</t>
  </si>
  <si>
    <t xml:space="preserve">Angraecum hermannii </t>
  </si>
  <si>
    <t>Angraecum hermannii (Cordem.) Schltr., 1918 _ Mystacidium hermannii Cordem., 1899</t>
  </si>
  <si>
    <t>Angr herm</t>
  </si>
  <si>
    <t>Angraecum hermannii (Cordem.) Schltr., 1918 - ANGRAECUM HERMANNII (CORDEM.) SCHLTR., 1918</t>
  </si>
  <si>
    <t>Angraecum liliodorum Frapp., 1895</t>
  </si>
  <si>
    <t>ANGRAECUM LILIODORUM FRAPP., 1895</t>
  </si>
  <si>
    <t xml:space="preserve">Angraecum liliodorum </t>
  </si>
  <si>
    <t>Angraecum liliodorum Frapp., 1895 _ Angraecum liliodorum Frapp., 1880 _ Jumellea liliodora (Frapp. ex Cordem.) Schltr., 1918</t>
  </si>
  <si>
    <t>Angr lili</t>
  </si>
  <si>
    <t>Angraecum liliodorum Frapp., 1895 - ANGRAECUM LILIODORUM FRAPP., 1895</t>
  </si>
  <si>
    <t>(Frapp.) Schltr., 1915</t>
  </si>
  <si>
    <t>Angraecum microphyton (Frapp.) Schltr., 1915</t>
  </si>
  <si>
    <t>ANGRAECUM MICROPHYTON (FRAPP.) SCHLTR., 1915</t>
  </si>
  <si>
    <t xml:space="preserve">Angraecum microphyton </t>
  </si>
  <si>
    <t>Angraecum microphyton (Frapp.) Schltr., 1915 _ Angraecum oberonia Finet, 1907 _ Saccolabium micromegas Frapp., 1880 _ Saccolabium microphyton Frapp., 1895</t>
  </si>
  <si>
    <t>Angr micr</t>
  </si>
  <si>
    <t>Angraecum microphyton (Frapp.) Schltr., 1915 - ANGRAECUM MICROPHYTON (FRAPP.) SCHLTR., 1915</t>
  </si>
  <si>
    <t>Boivin ex Frapp., 1895</t>
  </si>
  <si>
    <t>Angraecum minutum Boivin ex Frapp., 1895</t>
  </si>
  <si>
    <t>ANGRAECUM MINUTUM BOIVIN EX FRAPP., 1895</t>
  </si>
  <si>
    <t xml:space="preserve">Angraecum minutum </t>
  </si>
  <si>
    <t>Angraecum minutum Boivin ex Frapp., 1895 _ Angraecum minutum Boivin ex Frapp., 1880 _ Mystacidium minutum (Frapp. ex Cordem.) Cordem., 1899</t>
  </si>
  <si>
    <t>Angr minu</t>
  </si>
  <si>
    <t>Angraecum minutum Boivin ex Frapp., 1895 - ANGRAECUM MINUTUM BOIVIN EX FRAPP., 1895</t>
  </si>
  <si>
    <t>Angraecum patens Frapp., 1895</t>
  </si>
  <si>
    <t>ANGRAECUM PATENS FRAPP., 1895</t>
  </si>
  <si>
    <t xml:space="preserve">Angraecum patens </t>
  </si>
  <si>
    <t>Angraecum patens Frapp., 1895 _ Angraecum paniculatum Frapp., 1880 _ Angraecum paniculatum Frapp., 1895</t>
  </si>
  <si>
    <t>Angr pate</t>
  </si>
  <si>
    <t>Angraecum patens Frapp., 1895 - ANGRAECUM PATENS FRAPP., 1895</t>
  </si>
  <si>
    <t>Angraecum spicatum (Cordem.) Schltr., 1918</t>
  </si>
  <si>
    <t>ANGRAECUM SPICATUM (CORDEM.) SCHLTR., 1918</t>
  </si>
  <si>
    <t xml:space="preserve">Angraecum spicatum </t>
  </si>
  <si>
    <t>Angraecum spicatum (Cordem.) Schltr., 1918 _ Mystacidium spicatum Cordem., 1899</t>
  </si>
  <si>
    <t>Angr spic</t>
  </si>
  <si>
    <t>Angraecum spicatum (Cordem.) Schltr., 1918 - ANGRAECUM SPICATUM (CORDEM.) SCHLTR., 1918</t>
  </si>
  <si>
    <t>Thouars, 1822</t>
  </si>
  <si>
    <t>Angraecum striatum Thouars, 1822</t>
  </si>
  <si>
    <t>ANGRAECUM STRIATUM THOUARS, 1822</t>
  </si>
  <si>
    <t xml:space="preserve">Angraecum striatum </t>
  </si>
  <si>
    <t>Angraecum striatum Thouars, 1822 _ Aerobion striatum (Thouars) Spreng., 1826 _ Angorkis striangis Thouars, 1822 _ Angorkis striata (Thouars) Kuntze, 1891 _ Angraecum distichophyllum (A.Rich. ex Finet) Schltr., 1918 _ Gastrochilus strictus Kuntze, 1891 _ Macroplectrum distichophyllum A.Rich. ex Finet, 1907 _ Monixus striatus (Thouars) Finet, 1907 _ Saccolabium striatum (Thouars) Lindl., 1833</t>
  </si>
  <si>
    <t>Angr stri</t>
  </si>
  <si>
    <t>Angraecum striatum Thouars, 1822 - ANGRAECUM STRIATUM THOUARS, 1822</t>
  </si>
  <si>
    <t>Angraecum tenuifolium Frapp., 1895</t>
  </si>
  <si>
    <t>ANGRAECUM TENUIFOLIUM FRAPP., 1895</t>
  </si>
  <si>
    <t xml:space="preserve">Angraecum tenuifolium </t>
  </si>
  <si>
    <t>Angraecum tenuifolium Frapp., 1895 _ Lepervenchea tenuifolia Cordem., 1899</t>
  </si>
  <si>
    <t>Angr tenu</t>
  </si>
  <si>
    <t>Angraecum tenuifolium Frapp., 1895 - ANGRAECUM TENUIFOLIUM FRAPP., 1895</t>
  </si>
  <si>
    <t>Angraecum undulatum (Cordem.) Schltr., 1918</t>
  </si>
  <si>
    <t>ANGRAECUM UNDULATUM (CORDEM.) SCHLTR., 1918</t>
  </si>
  <si>
    <t xml:space="preserve">Angraecum undulatum </t>
  </si>
  <si>
    <t>Angraecum undulatum (Cordem.) Schltr., 1918 _ Mystacidium undulatum Cordem., 1899</t>
  </si>
  <si>
    <t>Angr undu</t>
  </si>
  <si>
    <t>Angraecum undulatum (Cordem.) Schltr., 1918 - ANGRAECUM UNDULATUM (CORDEM.) SCHLTR., 1918</t>
  </si>
  <si>
    <t>Angraecum viridiflorum Cordem., 1899</t>
  </si>
  <si>
    <t>ANGRAECUM VIRIDIFLORUM CORDEM., 1899</t>
  </si>
  <si>
    <t xml:space="preserve">Angraecum viridiflorum </t>
  </si>
  <si>
    <t>Angr viri</t>
  </si>
  <si>
    <t>Angraecum viridiflorum Cordem., 1899 - ANGRAECUM VIRIDIFLORUM CORDEM., 1899</t>
  </si>
  <si>
    <t>(Roth) Tutin ex Tzvelev, 1963</t>
  </si>
  <si>
    <t>Brome Ã  deux Ã©tamines</t>
  </si>
  <si>
    <t>Great Brome</t>
  </si>
  <si>
    <t>Anisantha diandra (Roth) Tutin ex Tzvelev, 1963</t>
  </si>
  <si>
    <t>ANISANTHA DIANDRA (ROTH) TUTIN EX TZVELEV, 1963</t>
  </si>
  <si>
    <t xml:space="preserve">Anisantha diandra </t>
  </si>
  <si>
    <t>Anisantha diandra (Roth) Tutin ex Tzvelev, 1963 _ Bromus ambigens Jord., 1861 _ Bromus asperipes Jord., 1861 _ Bromus boraei Jord., 1861 _ Bromus diandrus subsp. diandrus Roth, 1787 _ Bromus diandrus var. ambigens (Jord.) Asch. &amp; Graebn., 1901 _ Bromus diandrus var. glaber (Willk.) SoÃ³, 1972 _ Bromus diandrus var. macrantherus (Hack.) Alcaraz, Garre &amp; SÃ¡nchez-GÃ³mez, 1985 _ Bromus diandrus Roth, 1787 _ Bromus gussonei var. boraei (Jord.) Fouill., 1933 _ Bromus gussonei var. propendens (Jord. ex Billot) Fouill., 1933 _ Bromus gussonei Parl., 1840 _ Bromus madritensis sensu DC., 1805 non L., 1755 _ Bromus maximus subsp. gussonei (Parl.) Arcang., 1882 _ Bromus maximus subsp. macrantherus Hack. &amp; Trab., 1895 _ Bromus maximus subsp. pilosus (F.Dietr.) K.Richt., 1890 _ Bromus maximus var. ambigens (Jord.) Nyman, 1882 _ Bromus maximus var. asperipes (Jord.) Nyman, 1882 _ Bromus maximus var. glaber Willk., 1861 _ Bromus maximus var. gussonei (Parl.) Parl., 1850 _ Bromus maximus var. major Gaut., 1912 _ Bromus maximus Dufour ex Merino, 1909 _ Bromus pilosus F.Dietr., 1802 _ Bromus propendens Jord. ex Billot, 1861 _ Bromus rigens subsp. macrantherus (Hack.) Cout., 1913 _ Bromus rigens var. gussonei (Parl.) Cout., 1913 _ Bromus rigidus subsp. ambigens (Jord.) Pignatti, 1977 _ Bromus rigidus subsp. diandrus (Roth) O.BolÃ²s, Masalles &amp; Vigo _ Bromus rigidus subsp. gussonei (Parl.) Maire, 1934 _ Bromus rigidus var. ambigens (Jord.) Maire &amp; Weiller, 1955 _ Bromus rigidus var. gussonei Debeaux, 1894 _ Bromus rigidus var. gussonei (Parl.) Coss. &amp; Durieu, 1855 _ Bromus villosus proles ambigens (Jord.) Rouy, 1913 _ Bromus villosus proles gussonei (Parl.) Rouy, 1913 _ Bromus villosus subsp. ambigens (Jord.) Braun-Blanq., 1919 _ Bromus villosus subsp. gussonei Braun-Blanq., 1933 _ Bromus villosus subsp. gussonei (Parl.) Murb., 1922 _ Bromus villosus var. ambigens (Jord.) Asch. &amp; Graebn., 1901 _ Bromus villosus var. gussonei (Parl.) Asch. &amp; Graebn., 1901 _ Zerna gussonei (Parl.) Grossh., 1939</t>
  </si>
  <si>
    <t>Anis dian</t>
  </si>
  <si>
    <t>Anisantha diandra (Roth) Tutin ex Tzvelev, 1963 - ANISANTHA DIANDRA (ROTH) TUTIN EX TZVELEV, 1963</t>
  </si>
  <si>
    <t>(C.Presl) Nevski, 1934</t>
  </si>
  <si>
    <t>Brome fasciculÃ©</t>
  </si>
  <si>
    <t>Anisantha fasciculata (C.Presl) Nevski, 1934</t>
  </si>
  <si>
    <t>ANISANTHA FASCICULATA (C.PRESL) NEVSKI, 1934</t>
  </si>
  <si>
    <t xml:space="preserve">Anisantha fasciculata </t>
  </si>
  <si>
    <t>Anisantha fasciculata (C.Presl) Nevski, 1934 _ Bromus fascicularis Ten., 1830 _ Bromus fasciculatus var. multiflorus Lojac., 1909 _ Bromus fasciculatus var. pubescens BÃ©g., 1905 _ Bromus fasciculatus C.Presl, 1820 _ Bromus flavescens Tausch, 1837 _ Bromus rubens subsp. fasciculatus (C.Presl) Trab., 1895 _ Bromus rubens var. fasciculatus (C.Presl) Fiori, 1923 _ Bromus sterilis var. fasciculatus (C.Presl) Kuntze, 1887 _ Bromus tenuiflorus Viv., 1824 _ Triniusa flavescens (Tausch) Steud., 1854</t>
  </si>
  <si>
    <t>Anis fasc</t>
  </si>
  <si>
    <t>Anisantha fasciculata (C.Presl) Nevski, 1934 - ANISANTHA FASCICULATA (C.PRESL) NEVSKI, 1934</t>
  </si>
  <si>
    <t>Anisantha fasciculata subsp. fasciculata (C.Presl) Nevski, 1934</t>
  </si>
  <si>
    <t>ANISANTHA FASCICULATA SUBSP. FASCICULATA (C.PRESL) NEVSKI, 1934</t>
  </si>
  <si>
    <t xml:space="preserve">Anisantha fasciculata subsp. fasciculata </t>
  </si>
  <si>
    <t>Anis fasc ssp. fasc</t>
  </si>
  <si>
    <t>Anisantha fasciculata subsp. fasciculata (C.Presl) Nevski, 1934 - ANISANTHA FASCICULATA SUBSP. FASCICULATA (C.PRESL) NEVSKI, 1934</t>
  </si>
  <si>
    <t>(L.) Nevski, 1934</t>
  </si>
  <si>
    <t>Brome de Madrid</t>
  </si>
  <si>
    <t>Compact Brome</t>
  </si>
  <si>
    <t>Anisantha madritensis (L.) Nevski, 1934</t>
  </si>
  <si>
    <t>ANISANTHA MADRITENSIS (L.) NEVSKI, 1934</t>
  </si>
  <si>
    <t xml:space="preserve">Anisantha madritensis </t>
  </si>
  <si>
    <t>Anisantha madritensis (L.) Nevski, 1934 _ Anisantha madritensis var. ciliata (Guss.) Tzvelev, 1974 _ Bromus arenaceus Pourr., 1788 _ Bromus dardori Sennen, 1936 _ Bromus diandrus var. madritensis (L.) DC., 1813 _ Bromus diandrus var. polystachyus J.Woods, 1850 _ Bromus diandrus Curtis, 1828 _ Bromus dilatatus Lam., 1785 _ Bromus fischeri Cugnac &amp; A.Camus, 1931 _ Bromus gynandrus Roth, 1797 _ Bromus madritensis var. ciliatus Guss., 1843 _ Bromus madritensis var. curtisii Bab. ex Syme &amp; Sowerby, 1873 _ Bromus madritensis var. diandrus Hook.f., 1870 _ Bromus madritensis var. monandrus Parl., 1842 _ Bromus madritensis var. polystachyus GuÃ©pin, 1830 _ Bromus madritensis var. purpureus Lojac., 1909 _ Bromus madritensis var. urbicus P.Candargy, 1899 _ Bromus madritensis var. villosissimus Maire, 1937 _ Bromus madritensis L., 1755 _ Bromus maximus var. minor Boiss., 1844 _ Bromus multispicatus Roem. &amp; Schult., 1817 _ Bromus muralis var. madritensis (L.) Huds., 1778 _ Bromus muralis Huds., 1762 _ Bromus myrthensis Lojac., 1909 _ Bromus oranensis Steud., 1854 _ Bromus polystachyus DC., 1815 _ Bromus rochelianus Opiz, 1825 _ Bromus rubens subsp. madritensis (L.) Bonnier &amp; Layens, 1894 _ Bromus rubens var. polystachyus (GuÃ©pin) Mutel, 1837 _ Bromus scaberrimus Ten., 1815 _ Bromus sterilis var. madritensis (L.) Kuntze, 1887 _ Bromus viciosoi Sennen, 1936 _ Bromus villosus var. minor (Boiss.) Briq., 1910 _ Bromus villosus Forssk., 1775 _ Festuca madritensis (L.) Desf., 1798 _ Forasaccus diandrus Bubani, 1902 _ Genea madritensis (L.) Dumort. ex E.Salisb. &amp; al., 1947 _ Genea madritensis (L.) Dumort., 1868 _ Schedonorus madritensis var. ciliatus (Guss.) Lange, 1860 _ Schedonorus madritensis (L.) Fr. ex Lange, 1860 _ Zerna madritensis (L.) Gray, 1821</t>
  </si>
  <si>
    <t>Anisantha madritensis (L.) Nevski, 1934 - ANISANTHA MADRITENSIS (L.) NEVSKI, 1934</t>
  </si>
  <si>
    <t>DC., 1830</t>
  </si>
  <si>
    <t>Anisosciadium orientale DC., 1830</t>
  </si>
  <si>
    <t>ANISOSCIADIUM ORIENTALE DC., 1830</t>
  </si>
  <si>
    <t xml:space="preserve">Anisosciadium orientale </t>
  </si>
  <si>
    <t>Anis orie</t>
  </si>
  <si>
    <t>Anisosciadium orientale DC., 1830 - ANISOSCIADIUM ORIENTALE DC., 1830</t>
  </si>
  <si>
    <t>(Roth) Hyl., 1945</t>
  </si>
  <si>
    <t>Brome raide</t>
  </si>
  <si>
    <t>Anisantha rigida (Roth) Hyl., 1945</t>
  </si>
  <si>
    <t>ANISANTHA RIGIDA (ROTH) HYL., 1945</t>
  </si>
  <si>
    <t xml:space="preserve">Anisantha rigida </t>
  </si>
  <si>
    <t>Anisantha rigida (Roth) Hyl., 1945 _ Anisantha diandra subsp. rigida (Roth) Spalton, 2004 _ Anisantha hispanica (Rivas Ponce) Holub, 1976 _ Bromus diandrus subsp. maximus (Desf.) SoÃ³, 1972 _ Bromus diandrus subsp. rigidus (Roth) LaÃ­nz, 1967 _ Bromus diandrus var. maximus (Desf.) DC., 1813 _ Bromus diandrus var. rigidus (Roth) DC., 1813 _ Bromus diandrus var. rigidus (Roth) F.Sales, 1993 _ Bromus gussonei var. rigidus (Roth) H.Lindb., 1932 _ Bromus hispanicus Rivas Ponce, 1973 _ Bromus x husnotii A.Camus, 1929 _ Bromus krausei Regel, 1881 _ Bromus madritensis var. maximus (Desf.) St.-Amans, 1821 _ Bromus madritensis var. rigidus (Roth) Bab. ex Syme, 1873 _ Bromus madritensis var. strictus GuÃ©pin, 1830 _ Bromus maximus var. erectus Sanguin., 1864 _ Bromus maximus var. rigidus (Roth) Nyman, 1882 _ Bromus maximus Desf., 1798 _ Bromus rigens subsp. maximus (Desf.) Cout., 1913 _ Bromus rigidus subsp. maximus (Desf.) Rothm. &amp; P.Silva, 1939 _ Bromus rigidus var. gracilis Cugnac, 1931 _ Bromus rigidus var. gracilis Le Gall, 1852 _ Bromus rigidus var. maximus (Desf.) Delastre, 1842 _ Bromus rigidus var. maximus GuÃ©pin, 1845 _ Bromus rigidus Roth, 1790 _ Bromus rubens var. maximus (Desf.) Fiori, 1896 _ Bromus rubens var. villosus (Forssk.) Fiori, 1907 _ Bromus sterilis var. maximus (Desf.) Kuntze, 1887 _ Bromus sterilis var. rigidus (Roth) Kuntze, 1887 _ Bromus villosus proles rigidus (Roth) Rouy, 1913 _ Bromus villosus subsp. rigidus (Roth) Braun-Blanq. &amp; Maire, 1924 _ Forasaccus maximus (Desf.) Bubani, 1902 _ Genea rigida (Roth) Dumort. ex E.Salisb. &amp; al., 1947</t>
  </si>
  <si>
    <t>Anis rigi</t>
  </si>
  <si>
    <t>Anisantha rigida (Roth) Hyl., 1945 - ANISANTHA RIGIDA (ROTH) HYL., 1945</t>
  </si>
  <si>
    <t>Brome rouge</t>
  </si>
  <si>
    <t>Foxtail Brome</t>
  </si>
  <si>
    <t>Anisantha rubens (L.) Nevski, 1934</t>
  </si>
  <si>
    <t>ANISANTHA RUBENS (L.) NEVSKI, 1934</t>
  </si>
  <si>
    <t xml:space="preserve">Anisantha rubens </t>
  </si>
  <si>
    <t>Anisantha rubens (L.) Nevski, 1934 _ Bromus canescens Viv., 1824 _ Bromus coloratus Lojac., 1909 _ Bromus x segoviensis A.Camus, 1933 _ Bromus madritensis subsp. rubens (L.) Husn., 1898 _ Bromus ovatus Gaertn., 1770 _ Bromus ponderosus Lojac., 1909 _ Bromus purpurascens Delile, 1812 _ Bromus rigidus Moench, 1794 _ Bromus rubens var. glabellus Maire, 1934 _ Bromus rubens var. glabriglumis Maire, 1941 _ Bromus rubens var. paniculatus Noulet, 1837 _ Bromus rubens var. villosulus Maire, 1934 _ Bromus rubens L., 1755 _ Bromus scoparius var. rubens (L.) St.-Amans, 1821 _ Bromus scoparius var. stenanthus Stapf, 1907 _ Bromus sterilis var. rubens (L.) Kuntze, 1887 _ Festuca rubens (L.) Pers., 1805 _ Schedonorus rubens (L.) Fr. ex Lange, 1860 _ Zerna rubens (L.) Grossh., 1939</t>
  </si>
  <si>
    <t>Anis rube</t>
  </si>
  <si>
    <t>Anisantha rubens (L.) Nevski, 1934 - ANISANTHA RUBENS (L.) NEVSKI, 1934</t>
  </si>
  <si>
    <t>C.Koch, 1848</t>
  </si>
  <si>
    <t>Anisantha C.Koch, 1848</t>
  </si>
  <si>
    <t>ANISANTHA C.KOCH, 1848</t>
  </si>
  <si>
    <t xml:space="preserve">Anisantha </t>
  </si>
  <si>
    <t>Anis sp.</t>
  </si>
  <si>
    <t>Anisantha C.Koch, 1848 - ANISANTHA C.KOCH, 1848</t>
  </si>
  <si>
    <t>DC., 1829</t>
  </si>
  <si>
    <t>Anisosciadium DC., 1829</t>
  </si>
  <si>
    <t>ANISOSCIADIUM DC., 1829</t>
  </si>
  <si>
    <t xml:space="preserve">Anisosciadium </t>
  </si>
  <si>
    <t>Anisosciadium DC., 1829 - ANISOSCIADIUM DC., 1829</t>
  </si>
  <si>
    <t>Brome stÃ©rile</t>
  </si>
  <si>
    <t>Barren Brome</t>
  </si>
  <si>
    <t>Anisantha sterilis (L.) Nevski, 1934</t>
  </si>
  <si>
    <t>ANISANTHA STERILIS (L.) NEVSKI, 1934</t>
  </si>
  <si>
    <t xml:space="preserve">Anisantha sterilis </t>
  </si>
  <si>
    <t>Anisantha sterilis (L.) Nevski, 1934 _ Avena sterilis (L.) Salisb., 1796 _ Bromus amplus K.Koch, 1848 _ Bromus distichus Moench, 1794 _ Bromus grandiflorus Weigel, 1772 _ Bromus jubatus Ten., 1815 _ Bromus scaberrimus St.-Lag., 1884 _ Bromus sterilis var. arrectus Schur, 1866 _ Bromus sterilis var. glabrescens ZapaÅ‚., 1906 _ Bromus sterilis var. humilis Tinant, 1836 _ Bromus sterilis var. intermedius Rchb., 1830 _ Bromus sterilis var. jubatus (Ten.) Heynh., 1840 _ Bromus sterilis var. krausei (Regel) Kuntze, 1887 _ Bromus sterilis var. lanuginosus (Rohlena) Asch. &amp; Graebn., 1901 _ Bromus sterilis var. oligostachyus (Rohlena) Asch. &amp; Graebn., 1901 _ Bromus sterilis var. purpureus Schur, 1866 _ Bromus sterilis var. velutinus Volkart ex Hegi, 1908 _ Bromus sterilis var. viridis Schur, 1866 _ Bromus sterilis L., 1753 _ Bromus tenoreanus Schult., 1824 _ Festuca sterilis (L.) Jess., 1863 _ Forasaccus distichus Bubani, 1902 _ Genea sterilis (L.) Dumort., 1868 _ Schedonorus sterilis (L.) Fr., 1846 _ Zerna sterilis (L.) Gray, 1821</t>
  </si>
  <si>
    <t>Anisantha sterilis (L.) Nevski, 1934 - ANISANTHA STERILIS (L.) NEVSKI, 1934</t>
  </si>
  <si>
    <t>Brome des toits</t>
  </si>
  <si>
    <t>Drooping Brome</t>
  </si>
  <si>
    <t>Anisantha tectorum (L.) Nevski, 1934</t>
  </si>
  <si>
    <t>ANISANTHA TECTORUM (L.) NEVSKI, 1934</t>
  </si>
  <si>
    <t xml:space="preserve">Anisantha tectorum </t>
  </si>
  <si>
    <t>Anisantha tectorum (L.) Nevski, 1934 _ Anisantha pontica K.Koch, 1848 _ Bromus abortiflorus St.-Amans, 1821 _ Bromus haussknechtii Boiss., 1884 _ Bromus lateripronus St.-Lag., 1880 _ Bromus longipilus Kumm. &amp; Sendtn., 1849 _ Bromus moeszii PÃ©nzes, 1934 _ Bromus nutans St.-Lag., 1889 _ Bromus scabriflorus Opiz, 1825 _ Bromus setaceus Buckley, 1862 _ Bromus tectorius Dulac, 1867 _ Bromus tectorum subsp. abortiflorus (St.-Amans) K.Richt., 1890 _ Bromus tectorum subsp. glabratum SchÃ¼bl. &amp; G.Martens, 1834 _ Bromus tectorum subsp. longipilus (Kumm. &amp; Sendtn.) K.Richt., 1890 _ Bromus tectorum var. abortiflorus (St.-Amans) Nyman, 1865 _ Bromus tectorum var. anisanthus Hack., 1885 _ Bromus tectorum var. australis Godr., 1856 _ Bromus tectorum var. floridus Gremli, 1901 _ Bromus tectorum var. genevensis Beauverd ex Douin, 1933 _ Bromus tectorum var. glaber Coss. &amp; Germ., 1845 _ Bromus tectorum var. glaber DC., 1805 _ Bromus tectorum var. glabratus Spenn., 1825 _ Bromus tectorum var. hirsutus Regel, 1880 _ Bromus tectorum var. longipilus (Kumm. &amp; Sendtn.) BorbÃ¡s, 1882 _ Bromus tectorum var. nudus Klett &amp; Richt., 1830 _ Bromus tectorum var. oligostachys Podp., 1926 _ Bromus tectorum var. pauciflorus Lindeman, 1867 _ Bromus tectorum var. pubescens Schur, 1866 _ Bromus tectorum var. purpurascens Lindeman, 1867 _ Bromus tectorum var. robustus ZapaÅ‚., 1906 _ Bromus tectorum var. rubens Rochel ex Schur, 1866 _ Bromus tectorum var. scabriflorus (Opiz) Kostel., 1824 _ Bromus tectorum var. sirjaevii Podp., 1926 _ Bromus tectorum var. tectorum  _ Bromus tectorum var. umbrosus BorbÃ¡s, 1878 _ Bromus tectorum var. velutinus Gaudin &amp; Monnard, 1836 _ Bromus tectorum var. virens Griseb., 1846 _ Bromus tectorum L., 1753 _ Festuca tectorum (L.) Jess., 1863 _ Forasaccus arenaceus Bubani, 1902 _ Genea tectorum (L.) Dumort., 1868 _ Schedonorus tectorum (L.) Fr., 1846 _ Zerna tectorum (L.) Lindm., 1918</t>
  </si>
  <si>
    <t>Anis tect</t>
  </si>
  <si>
    <t>Anisantha tectorum (L.) Nevski, 1934 - ANISANTHA TECTORUM (L.) NEVSKI, 1934</t>
  </si>
  <si>
    <t>KomÃ¡rek, 1983</t>
  </si>
  <si>
    <t>Ankistrodesmus bernardii KomÃ¡rek, 1983</t>
  </si>
  <si>
    <t>ANKISTRODESMUS BERNARDII KOMÃ¡REK, 1983</t>
  </si>
  <si>
    <t xml:space="preserve">Ankistrodesmus bernardii </t>
  </si>
  <si>
    <t>Selenastraceae</t>
  </si>
  <si>
    <t>Anki bern</t>
  </si>
  <si>
    <t>Ankistrodesmus bernardii KomÃ¡rek, 1983 - ANKISTRODESMUS BERNARDII KOMÃ¡REK, 1983</t>
  </si>
  <si>
    <t>Corda, 1838</t>
  </si>
  <si>
    <t>Ankistrodesmus fusiformis Corda, 1838</t>
  </si>
  <si>
    <t>ANKISTRODESMUS FUSIFORMIS CORDA, 1838</t>
  </si>
  <si>
    <t xml:space="preserve">Ankistrodesmus fusiformis </t>
  </si>
  <si>
    <t>Anki fusi</t>
  </si>
  <si>
    <t>Ankistrodesmus fusiformis Corda, 1838 - ANKISTRODESMUS FUSIFORMIS CORDA, 1838</t>
  </si>
  <si>
    <t>Skuja, 1948</t>
  </si>
  <si>
    <t>Ankistrodesmus nannoselene Skuja, 1948</t>
  </si>
  <si>
    <t>ANKISTRODESMUS NANNOSELENE SKUJA, 1948</t>
  </si>
  <si>
    <t xml:space="preserve">Ankistrodesmus nannoselene </t>
  </si>
  <si>
    <t>Anki nann</t>
  </si>
  <si>
    <t>Ankistrodesmus nannoselene Skuja, 1948 - ANKISTRODESMUS NANNOSELENE SKUJA, 1948</t>
  </si>
  <si>
    <t>Ankistrodesmus Corda, 1838</t>
  </si>
  <si>
    <t>ANKISTRODESMUS CORDA, 1838</t>
  </si>
  <si>
    <t xml:space="preserve">Ankistrodesmus </t>
  </si>
  <si>
    <t>Anki sp.</t>
  </si>
  <si>
    <t>Ankistrodesmus Corda, 1838 - ANKISTRODESMUS CORDA, 1838</t>
  </si>
  <si>
    <t>(G.M.Smith) Fott, 1957</t>
  </si>
  <si>
    <t>Ankyra ancora (G.M.Smith) Fott, 1957</t>
  </si>
  <si>
    <t>ANKYRA ANCORA (G.M.SMITH) FOTT, 1957</t>
  </si>
  <si>
    <t xml:space="preserve">Ankyra ancora </t>
  </si>
  <si>
    <t>Ankyra ancora (G.M.Smith) Fott, 1957 _ Characium ancora (G.M.Smith) Fott, 1957 _ Schroederia ancora G.M.Smith _ Schroederia setigera var. ancora G.M.Smith</t>
  </si>
  <si>
    <t>Characiaceae</t>
  </si>
  <si>
    <t>Anky anco</t>
  </si>
  <si>
    <t>Ankyra ancora (G.M.Smith) Fott, 1957 - ANKYRA ANCORA (G.M.SMITH) FOTT, 1957</t>
  </si>
  <si>
    <t>Ankyra judayi (G.M.Smith) Fott, 1957</t>
  </si>
  <si>
    <t>ANKYRA JUDAYI (G.M.SMITH) FOTT, 1957</t>
  </si>
  <si>
    <t xml:space="preserve">Ankyra judayi </t>
  </si>
  <si>
    <t>Ankyra judayi (G.M.Smith) Fott, 1957 _ Characium gracile Schiller _ Korshikoviella judayi (G.M.Smith) Ergashev, 1979 _ Lambertia judayi (G.M.Smith) Korshikov, 1953 _ Schroederia judayi G.M.Smith, 1916</t>
  </si>
  <si>
    <t>Anky juda</t>
  </si>
  <si>
    <t>Ankyra judayi (G.M.Smith) Fott, 1957 - ANKYRA JUDAYI (G.M.SMITH) FOTT, 1957</t>
  </si>
  <si>
    <t>H.Rainer, 2002</t>
  </si>
  <si>
    <t>Annona prevostiae H.Rainer, 2002</t>
  </si>
  <si>
    <t>ANNONA PREVOSTIAE H.RAINER, 2002</t>
  </si>
  <si>
    <t xml:space="preserve">Annona prevostiae </t>
  </si>
  <si>
    <t>Magnoliales</t>
  </si>
  <si>
    <t>Annonaceae</t>
  </si>
  <si>
    <t>Anno prev</t>
  </si>
  <si>
    <t>Annona prevostiae H.Rainer, 2002 - ANNONA PREVOSTIAE H.RAINER, 2002</t>
  </si>
  <si>
    <t>(L.) Schltdl., 1837</t>
  </si>
  <si>
    <t>Anode</t>
  </si>
  <si>
    <t>Spurred Anoda</t>
  </si>
  <si>
    <t>Anoda cristata (L.) Schltdl., 1837</t>
  </si>
  <si>
    <t>ANODA CRISTATA (L.) SCHLTDL., 1837</t>
  </si>
  <si>
    <t xml:space="preserve">Anoda cristata </t>
  </si>
  <si>
    <t>Anoda cristata (L.) Schltdl., 1837 _ Anoda brachyantha Rchb., 1827 _ Anoda dilleniana Cav., 1785 _ Anoda hastata Cav., 1785 _ Sida cristata L., 1753</t>
  </si>
  <si>
    <t>Anod cris</t>
  </si>
  <si>
    <t>Anoda cristata (L.) Schltdl., 1837 - ANODA CRISTATA (L.) SCHLTDL., 1837</t>
  </si>
  <si>
    <t>Cav., 1785</t>
  </si>
  <si>
    <t>Anoda Cav., 1785</t>
  </si>
  <si>
    <t>ANODA CAV., 1785</t>
  </si>
  <si>
    <t xml:space="preserve">Anoda </t>
  </si>
  <si>
    <t>Anod sp.</t>
  </si>
  <si>
    <t>Anoda Cav., 1785 - ANODA CAV., 1785</t>
  </si>
  <si>
    <t>(Hedw.) Mitt., 1869</t>
  </si>
  <si>
    <t>Summer-moss</t>
  </si>
  <si>
    <t>Anoectangium aestivum (Hedw.) Mitt., 1869</t>
  </si>
  <si>
    <t>ANOECTANGIUM AESTIVUM (HEDW.) MITT., 1869</t>
  </si>
  <si>
    <t xml:space="preserve">Anoectangium aestivum </t>
  </si>
  <si>
    <t>Anoectangium aestivum (Hedw.) Mitt., 1869 _ Anoectangium angustifolium Mitt., 1864 _ Anoectangium breutelianum Bruch &amp; Schimp. ex Besch. _ Anoectangium compactum SchwÃ¤gr., [nom. illeg.]</t>
  </si>
  <si>
    <t>Anoe aest</t>
  </si>
  <si>
    <t>Anoectangium aestivum (Hedw.) Mitt., 1869 - ANOECTANGIUM AESTIVUM (HEDW.) MITT., 1869</t>
  </si>
  <si>
    <t>SchwÃ¤gr., 1811 [nom. cons.]</t>
  </si>
  <si>
    <t>Anoectangium SchwÃ¤gr., 1811 [nom. cons.]</t>
  </si>
  <si>
    <t>ANOECTANGIUM SCHWÃ¤GR., 1811 [NOM. CONS.]</t>
  </si>
  <si>
    <t xml:space="preserve">Anoectangium </t>
  </si>
  <si>
    <t>Anoe sp.</t>
  </si>
  <si>
    <t>Anoectangium SchwÃ¤gr., 1811 [nom. cons.] - ANOECTANGIUM SCHWÃ¤GR., 1811 [NOM. CONS.]</t>
  </si>
  <si>
    <t>(L.) Link, 1841</t>
  </si>
  <si>
    <t>Anogramme Ã  feuilles minces, Grammitis</t>
  </si>
  <si>
    <t>Jersey Fern</t>
  </si>
  <si>
    <t>Anogramma leptophylla (L.) Link, 1841</t>
  </si>
  <si>
    <t>ANOGRAMMA LEPTOPHYLLA (L.) LINK, 1841</t>
  </si>
  <si>
    <t xml:space="preserve">Anogramma leptophylla </t>
  </si>
  <si>
    <t>Anogramma leptophylla (L.) Link, 1841 _ Adenogramme leptophylla (L.) Engl., 1908 _ Grammitis leptophylla (L.) Sw., 1806 _ Gymnogramma leptophylla (L.) Desv., 1811 _ Hemionitis leptophylla (L.) Lag., 1816 _ Polypodium leptophyllum L., 1753</t>
  </si>
  <si>
    <t>Pteridoideae</t>
  </si>
  <si>
    <t>Anog lept</t>
  </si>
  <si>
    <t>Anogramma leptophylla (L.) Link, 1841 - ANOGRAMMA LEPTOPHYLLA (L.) LINK, 1841</t>
  </si>
  <si>
    <t>Anogramma Link, 1841</t>
  </si>
  <si>
    <t>ANOGRAMMA LINK, 1841</t>
  </si>
  <si>
    <t xml:space="preserve">Anogramma </t>
  </si>
  <si>
    <t>Anog sp.</t>
  </si>
  <si>
    <t>Anogramma Link, 1841 - ANOGRAMMA LINK, 1841</t>
  </si>
  <si>
    <t>(Hedw.) Huebener, 1833</t>
  </si>
  <si>
    <t>Slender Tail-moss</t>
  </si>
  <si>
    <t>Anomodon attenuatus (Hedw.) Huebener, 1833</t>
  </si>
  <si>
    <t>ANOMODON ATTENUATUS (HEDW.) HUEBENER, 1833</t>
  </si>
  <si>
    <t xml:space="preserve">Anomodon attenuatus </t>
  </si>
  <si>
    <t>Anomodon attenuatus (Hedw.) Huebener, 1833 _ Leskea attenuata Hedw., 1801</t>
  </si>
  <si>
    <t>Anomodontaceae</t>
  </si>
  <si>
    <t>Anom atte</t>
  </si>
  <si>
    <t>Anomodon attenuatus (Hedw.) Huebener, 1833 - ANOMODON ATTENUATUS (HEDW.) HUEBENER, 1833</t>
  </si>
  <si>
    <t>(Warnst.) Holyoak &amp; KÃ¶ckinger</t>
  </si>
  <si>
    <t>Anomobryum bavaricum (Warnst.) Holyoak &amp; KÃ¶ckinger</t>
  </si>
  <si>
    <t>ANOMOBRYUM BAVARICUM (WARNST.) HOLYOAK &amp; KÃ¶CKINGER</t>
  </si>
  <si>
    <t xml:space="preserve">Anomobryum bavaricum </t>
  </si>
  <si>
    <t>Bryales</t>
  </si>
  <si>
    <t>Bryaceae</t>
  </si>
  <si>
    <t>Anom bava</t>
  </si>
  <si>
    <t>Anomobryum bavaricum (Warnst.) Holyoak &amp; KÃ¶ckinger - ANOMOBRYUM BAVARICUM (WARNST.) HOLYOAK &amp; KÃ¶CKINGER</t>
  </si>
  <si>
    <t>(Spruce) Lindb., 1861</t>
  </si>
  <si>
    <t>Anomobryum concinnatum (Spruce) Lindb., 1861</t>
  </si>
  <si>
    <t>ANOMOBRYUM CONCINNATUM (SPRUCE) LINDB., 1861</t>
  </si>
  <si>
    <t xml:space="preserve">Anomobryum concinnatum </t>
  </si>
  <si>
    <t>Anomobryum concinnatum (Spruce) Lindb., 1861 _ Anomobryum filiforme subsp. concinnatum (Spruce) J.J.Amann, 1893 _ Anomobryum julaceum var. concinnatum (Spruce) J.E.Zetterst., 1865 _ Anomobryum leptostomoides Schimp., 1873 _ Bryum arvernense Douin, 1909 _ Bryum concinnatum Spruce, 1847 _ Bryum filiforme var. concinnatum (Spruce) Boulay, 1884 _ Bryum julaceum var. concinnatum (Spruce) Wilson, 1855</t>
  </si>
  <si>
    <t>Anom conc</t>
  </si>
  <si>
    <t>Anomobryum concinnatum (Spruce) Lindb., 1861 - ANOMOBRYUM CONCINNATUM (SPRUCE) LINDB., 1861</t>
  </si>
  <si>
    <t>(Schrad. ex G.Gaertn., B.Mey. &amp; Scherb.) Schimp., 1860</t>
  </si>
  <si>
    <t>Slender Silver-moss</t>
  </si>
  <si>
    <t>Anomobryum julaceum (Schrad. ex G.Gaertn., B.Mey. &amp; Scherb.) Schimp., 1860</t>
  </si>
  <si>
    <t>ANOMOBRYUM JULACEUM (SCHRAD. EX G.GAERTN., B.MEY. &amp; SCHERB.) SCHIMP., 1860</t>
  </si>
  <si>
    <t xml:space="preserve">Anomobryum julaceum </t>
  </si>
  <si>
    <t>Anomobryum julaceum (Schrad. ex G.Gaertn., B.Mey. &amp; Scherb.) Schimp., 1860 _ Anomobryum cuspidatum J.J.Amann _ Anomobryum filiforme var. juliforme (Solms) Husn., 1888 _ Anomobryum filiforme (Dicks.) Husn., [hom. illeg.] _ Anomobryum juliforme Solms, 1868 _ Anomobryum sericeum Husn., 1888 _ Bryum filiforme Dicks., 1801 _ Bryum julaceum Schrad. ex G.Gaertn., B.Mey. &amp; Scherb., 1802 _ Bryum juliforme (Solms) Schimp., 1876 _ Bryum leptostomum Schimp., 1876 _ Pohlia filiformis (Dicks.) A.L.Andrews, 1935</t>
  </si>
  <si>
    <t>Anom jula</t>
  </si>
  <si>
    <t>Anomobryum julaceum (Schrad. ex G.Gaertn., B.Mey. &amp; Scherb.) Schimp., 1860 - ANOMOBRYUM JULACEUM (SCHRAD. EX G.GAERTN., B.MEY. &amp; SCHERB.) SCHIMP., 1860</t>
  </si>
  <si>
    <t>(Schleich. ex Brid.) Hartm., 1838</t>
  </si>
  <si>
    <t>Long-leaved Tail-moss</t>
  </si>
  <si>
    <t>Anomodon longifolius (Schleich. ex Brid.) Hartm., 1838</t>
  </si>
  <si>
    <t>ANOMODON LONGIFOLIUS (SCHLEICH. EX BRID.) HARTM., 1838</t>
  </si>
  <si>
    <t xml:space="preserve">Anomodon longifolius </t>
  </si>
  <si>
    <t>Anom long</t>
  </si>
  <si>
    <t>Anomodon longifolius (Schleich. ex Brid.) Hartm., 1838 - ANOMODON LONGIFOLIUS (SCHLEICH. EX BRID.) HARTM., 1838</t>
  </si>
  <si>
    <t>(Hedw.) Schimp., 1860</t>
  </si>
  <si>
    <t>Anomodon rostratus (Hedw.) Schimp., 1860</t>
  </si>
  <si>
    <t>ANOMODON ROSTRATUS (HEDW.) SCHIMP., 1860</t>
  </si>
  <si>
    <t xml:space="preserve">Anomodon rostratus </t>
  </si>
  <si>
    <t>Anom rost</t>
  </si>
  <si>
    <t>Anomodon rostratus (Hedw.) Schimp., 1860 - ANOMODON ROSTRATUS (HEDW.) SCHIMP., 1860</t>
  </si>
  <si>
    <t>(MÃ¼ll.Hal.) Keissl., 1900</t>
  </si>
  <si>
    <t>Anomodon rugelii (MÃ¼ll.Hal.) Keissl., 1900</t>
  </si>
  <si>
    <t>ANOMODON RUGELII (MÃ¼LL.HAL.) KEISSL., 1900</t>
  </si>
  <si>
    <t xml:space="preserve">Anomodon rugelii </t>
  </si>
  <si>
    <t>Anomodon rugelii (MÃ¼ll.Hal.) Keissl., 1900 _ Anomodon apiculatus Sull.</t>
  </si>
  <si>
    <t>Anom ruge</t>
  </si>
  <si>
    <t>Anomodon rugelii (MÃ¼ll.Hal.) Keissl., 1900 - ANOMODON RUGELII (MÃ¼LL.HAL.) KEISSL., 1900</t>
  </si>
  <si>
    <t>Schimp., 1860</t>
  </si>
  <si>
    <t>Anomobryum Schimp., 1860</t>
  </si>
  <si>
    <t>ANOMOBRYUM SCHIMP., 1860</t>
  </si>
  <si>
    <t xml:space="preserve">Anomobryum </t>
  </si>
  <si>
    <t>Anom sp.</t>
  </si>
  <si>
    <t>Anomobryum Schimp., 1860 - ANOMOBRYUM SCHIMP., 1860</t>
  </si>
  <si>
    <t>Hook. &amp; Taylor, 1818</t>
  </si>
  <si>
    <t>Anomodon Hook. &amp; Taylor, 1818</t>
  </si>
  <si>
    <t>ANOMODON HOOK. &amp; TAYLOR, 1818</t>
  </si>
  <si>
    <t xml:space="preserve">Anomodon </t>
  </si>
  <si>
    <t>Anomodon Hook. &amp; Taylor, 1818 - ANOMODON HOOK. &amp; TAYLOR, 1818</t>
  </si>
  <si>
    <t>Kindb., 1897</t>
  </si>
  <si>
    <t>Anomodontaceae Kindb., 1897</t>
  </si>
  <si>
    <t>ANOMODONTACEAE KINDB., 1897</t>
  </si>
  <si>
    <t xml:space="preserve">Anomodontaceae </t>
  </si>
  <si>
    <t>Anomodontaceae Kindb., 1897 - ANOMODONTACEAE KINDB., 1897</t>
  </si>
  <si>
    <t>(Ces.) Sull. &amp; Lesq.</t>
  </si>
  <si>
    <t>Anomodon tristis (Ces.) Sull. &amp; Lesq.</t>
  </si>
  <si>
    <t>ANOMODON TRISTIS (CES.) SULL. &amp; LESQ.</t>
  </si>
  <si>
    <t xml:space="preserve">Anomodon tristis </t>
  </si>
  <si>
    <t>Anomodon tristis (Ces.) Sull. &amp; Lesq. _ Haplohymenium triste (Ces.) Kindb., 1899</t>
  </si>
  <si>
    <t>Anom tris</t>
  </si>
  <si>
    <t>Anomodon tristis (Ces.) Sull. &amp; Lesq. - ANOMODON TRISTIS (CES.) SULL. &amp; LESQ.</t>
  </si>
  <si>
    <t>(Hedw.) Hook. &amp; Taylor, 1818</t>
  </si>
  <si>
    <t>Rambling Tail-moss</t>
  </si>
  <si>
    <t>Anomodon viticulosus (Hedw.) Hook. &amp; Taylor, 1818</t>
  </si>
  <si>
    <t>ANOMODON VITICULOSUS (HEDW.) HOOK. &amp; TAYLOR, 1818</t>
  </si>
  <si>
    <t xml:space="preserve">Anomodon viticulosus </t>
  </si>
  <si>
    <t>Anomodon viticulosus (Hedw.) Hook. &amp; Taylor, 1818 _ Neckera viticulosa Hedw., 1801</t>
  </si>
  <si>
    <t>Anom viti</t>
  </si>
  <si>
    <t>Anomodon viticulosus (Hedw.) Hook. &amp; Taylor, 1818 - ANOMODON VITICULOSUS (HEDW.) HOOK. &amp; TAYLOR, 1818</t>
  </si>
  <si>
    <t>(C.Agardh) NÃ¤geli, 1862</t>
  </si>
  <si>
    <t>Bearded Red Seaweed</t>
  </si>
  <si>
    <t>Anotrichium barbatum (C.Agardh) NÃ¤geli, 1862</t>
  </si>
  <si>
    <t>ANOTRICHIUM BARBATUM (C.AGARDH) NÃ¤GELI, 1862</t>
  </si>
  <si>
    <t xml:space="preserve">Anotrichium barbatum </t>
  </si>
  <si>
    <t>Anotrichium barbatum (C.Agardh) NÃ¤geli, 1862 _ Griffithsia barbata C.Agardh, 1828</t>
  </si>
  <si>
    <t>Wrangeliaceae</t>
  </si>
  <si>
    <t>Griffithsieae</t>
  </si>
  <si>
    <t>Anot barb</t>
  </si>
  <si>
    <t>Anotrichium barbatum (C.Agardh) NÃ¤geli, 1862 - ANOTRICHIUM BARBATUM (C.AGARDH) NÃ¤GELI, 1862</t>
  </si>
  <si>
    <t>(J.Agardh) Baldock, 1976</t>
  </si>
  <si>
    <t>Anotrichium furcellatum (J.Agardh) Baldock, 1976</t>
  </si>
  <si>
    <t>ANOTRICHIUM FURCELLATUM (J.AGARDH) BALDOCK, 1976</t>
  </si>
  <si>
    <t xml:space="preserve">Anotrichium furcellatum </t>
  </si>
  <si>
    <t>Anotrichium furcellatum (J.Agardh) Baldock, 1976 _ Anotrichium okamurae Baldock, 1976 _ Corynospora furcellata (J.Agardh) Levring, 1974 _ Griffithsia furcellata J.Agardh, 1842 _ Griffithsia multiramosa var. balboensis Hollenb., 1945 _ Monosporus tenuis Okamura, 1935 _ Neomonospora furcellata (J.Agardh) Feldmann-Mazoyer &amp; Meslin, 1939</t>
  </si>
  <si>
    <t>Anot furc</t>
  </si>
  <si>
    <t>Anotrichium furcellatum (J.Agardh) Baldock, 1976 - ANOTRICHIUM FURCELLATUM (J.AGARDH) BALDOCK, 1976</t>
  </si>
  <si>
    <t>NÃ¤geli, 1862</t>
  </si>
  <si>
    <t>Anotrichium NÃ¤geli, 1862</t>
  </si>
  <si>
    <t>ANOTRICHIUM NÃ¤GELI, 1862</t>
  </si>
  <si>
    <t xml:space="preserve">Anotrichium </t>
  </si>
  <si>
    <t>Anot sp.</t>
  </si>
  <si>
    <t>Anotrichium NÃ¤geli, 1862 - ANOTRICHIUM NÃ¤GELI, 1862</t>
  </si>
  <si>
    <t>(Ten.) Steenis, 1957</t>
  </si>
  <si>
    <t>Boussingaultie</t>
  </si>
  <si>
    <t>Madeira-vine</t>
  </si>
  <si>
    <t>Anredera cordifolia (Ten.) Steenis, 1957</t>
  </si>
  <si>
    <t>ANREDERA CORDIFOLIA (TEN.) STEENIS, 1957</t>
  </si>
  <si>
    <t xml:space="preserve">Anredera cordifolia </t>
  </si>
  <si>
    <t>Anredera cordifolia (Ten.) Steenis, 1957 _ Boussingaultia baselloides Kunth, 1825 _ Boussingaultia baselloides sensu P.Fourn., 1936 non Kunth in Humb., Bonpl. &amp; Kunth, 1825 _ Boussingaultia cordifolia Ten., 1853 _ Boussingaultia gracilis Miers, 1864</t>
  </si>
  <si>
    <t>Basellaceae</t>
  </si>
  <si>
    <t>Anre cord</t>
  </si>
  <si>
    <t>Anredera cordifolia (Ten.) Steenis, 1957 - ANREDERA CORDIFOLIA (TEN.) STEENIS, 1957</t>
  </si>
  <si>
    <t>Anredera Juss., 1789</t>
  </si>
  <si>
    <t>ANREDERA JUSS., 1789</t>
  </si>
  <si>
    <t xml:space="preserve">Anredera </t>
  </si>
  <si>
    <t>Anredera Juss., 1789 _ Boussingaultia Kunth, 1825</t>
  </si>
  <si>
    <t>Anre sp.</t>
  </si>
  <si>
    <t>Anredera Juss., 1789 - ANREDERA JUSS., 1789</t>
  </si>
  <si>
    <t>(Lam.) C.F.Gaertn., 1807</t>
  </si>
  <si>
    <t>Anredera vesicaria (Lam.) C.F.Gaertn., 1807</t>
  </si>
  <si>
    <t>ANREDERA VESICARIA (LAM.) C.F.GAERTN., 1807</t>
  </si>
  <si>
    <t xml:space="preserve">Anredera vesicaria </t>
  </si>
  <si>
    <t>Anredera vesicaria (Lam.) C.F.Gaertn., 1807 _ Anredera leptostachys (Moq.) Steenis, 1957 _ Anredera scandens Bello, 1883 _ Boussingaultia leptostachys Moq., 1849</t>
  </si>
  <si>
    <t>Anre vesi</t>
  </si>
  <si>
    <t>Anredera vesicaria (Lam.) C.F.Gaertn., 1807 - ANREDERA VESICARIA (LAM.) C.F.GAERTN., 1807</t>
  </si>
  <si>
    <t>Anserineae Dumort., 1827</t>
  </si>
  <si>
    <t>ANSERINEAE DUMORT., 1827</t>
  </si>
  <si>
    <t xml:space="preserve">Anserineae </t>
  </si>
  <si>
    <t>Anserineae Dumort., 1827 _ Spinacieae Moq., 1840</t>
  </si>
  <si>
    <t>Chenopodioideae</t>
  </si>
  <si>
    <t>Anserineae</t>
  </si>
  <si>
    <t>Anse sp.</t>
  </si>
  <si>
    <t>Anserineae Dumort., 1827 - ANSERINEAE DUMORT., 1827</t>
  </si>
  <si>
    <t>(Wahlenb.) Bluff &amp; Fingerh., 1825</t>
  </si>
  <si>
    <t>Pied-de-chat des Carpates</t>
  </si>
  <si>
    <t>Antennaria carpatica (Wahlenb.) Bluff &amp; Fingerh., 1825</t>
  </si>
  <si>
    <t>ANTENNARIA CARPATICA (WAHLENB.) BLUFF &amp; FINGERH., 1825</t>
  </si>
  <si>
    <t xml:space="preserve">Antennaria carpatica </t>
  </si>
  <si>
    <t>Antennaria carpatica (Wahlenb.) Bluff &amp; Fingerh., 1825 _ Antennaria helvetica Chrtek &amp; Pouzar, 1960 _ Antennaria lanata Chrtek &amp; Pouzar, 1960 _ Chamaezelum carpaticum (Wahlenb.) Link, 1827 _ Gnaphalium alpinum Willd., 1803 _ Gnaphalium carpaticum Wahlenb., 1826</t>
  </si>
  <si>
    <t>Ante carp</t>
  </si>
  <si>
    <t>Antennaria carpatica (Wahlenb.) Bluff &amp; Fingerh., 1825 - ANTENNARIA CARPATICA (WAHLENB.) BLUFF &amp; FINGERH., 1825</t>
  </si>
  <si>
    <t>(Chrtek &amp; Pouzar) Chrtek &amp; Pouzar</t>
  </si>
  <si>
    <t>Antennaria carpatica subsp. helvetica (Chrtek &amp; Pouzar) Chrtek &amp; Pouzar</t>
  </si>
  <si>
    <t>ANTENNARIA CARPATICA SUBSP. HELVETICA (CHRTEK &amp; POUZAR) CHRTEK &amp; POUZAR</t>
  </si>
  <si>
    <t xml:space="preserve">Antennaria carpatica subsp. helvetica </t>
  </si>
  <si>
    <t>Antennaria carpatica subsp. helvetica (Chrtek &amp; Pouzar) Chrtek &amp; Pouzar _ Antennaria carpatica subsp. amphilanata Chrtek &amp; Pouzar, 1985</t>
  </si>
  <si>
    <t>Ante carp ssp. helv</t>
  </si>
  <si>
    <t>Antennaria carpatica subsp. helvetica (Chrtek &amp; Pouzar) Chrtek &amp; Pouzar - ANTENNARIA CARPATICA SUBSP. HELVETICA (CHRTEK &amp; POUZAR) CHRTEK &amp; POUZAR</t>
  </si>
  <si>
    <t>Patte de chat, Pied de chat dioÃ¯que, Gnaphale dioÃ¯que, Hispidule</t>
  </si>
  <si>
    <t>Mountain Everlasting</t>
  </si>
  <si>
    <t>Antennaria dioica (L.) Gaertn., 1791</t>
  </si>
  <si>
    <t>ANTENNARIA DIOICA (L.) GAERTN., 1791</t>
  </si>
  <si>
    <t xml:space="preserve">Antennaria dioica </t>
  </si>
  <si>
    <t>Antennaria dioica (L.) Gaertn., 1791 _ Antennaria dioica var. borealis E.G.Camus, 1892 _ Antennaria dioica var. discolor Rouy, 1903 _ Antennaria dioica var. gallica E.G.Camus, 1892 _ Antennaria hibernica Braun-Blanq., 1952 _ Antennaria hyperborea D.Don, 1831 _ Antennaria montana Gray, 1821 _ Antennaria parvifolia Nutt., 1841 _ Antennaria villifera Boriss., 1960 _ Chamaezelum dioicum (L.) Link, 1827 _ Cyttarium dioicum (L.) Peterm., 1838 _ Gnaphalium dioicum L., 1753 _ Gnaphalium leucocephalum Gand., 1883 _ Gnaphalium platyphyllum Gand., 1883 _ Margaritaria simplex Opiz, 1852</t>
  </si>
  <si>
    <t>Ante dioi</t>
  </si>
  <si>
    <t>Antennaria dioica (L.) Gaertn., 1791 - ANTENNARIA DIOICA (L.) GAERTN., 1791</t>
  </si>
  <si>
    <t>Antennaria Gaertn., 1791</t>
  </si>
  <si>
    <t>ANTENNARIA GAERTN., 1791</t>
  </si>
  <si>
    <t xml:space="preserve">Antennaria </t>
  </si>
  <si>
    <t>Ante sp.</t>
  </si>
  <si>
    <t>Antennaria Gaertn., 1791 - ANTENNARIA GAERTN., 1791</t>
  </si>
  <si>
    <t>Paton, 1979</t>
  </si>
  <si>
    <t>Field Hornwort</t>
  </si>
  <si>
    <t>Anthoceros agrestis Paton, 1979</t>
  </si>
  <si>
    <t>ANTHOCEROS AGRESTIS PATON, 1979</t>
  </si>
  <si>
    <t xml:space="preserve">Anthoceros agrestis </t>
  </si>
  <si>
    <t>Anthoceros agrestis Paton, 1979 _ Anthoceros crispulus auct. non (Mont.) Douin _ Anthoceros multifidus auct. non L. _ Anthoceros punctatus var. cavernosus auct. non Nees _ Anthoceros punctatus auct. non L. _ Aspiromitus punctatus subsp. agrestis (Paton) R.M.Schust., 1992 _ Aspiromitus punctatus var. agrestis (Paton) R.M.Schust., 1992 _ Aspiromitus punctatus var. douinii R.M.Schust., 1992</t>
  </si>
  <si>
    <t>Anthocerotales</t>
  </si>
  <si>
    <t>Anthocerotaceae</t>
  </si>
  <si>
    <t>Anth agre</t>
  </si>
  <si>
    <t>Anthoceros agrestis Paton, 1979 - ANTHOCEROS AGRESTIS PATON, 1979</t>
  </si>
  <si>
    <t>(Hoffmanns. &amp; Link) R.Fern., 1975</t>
  </si>
  <si>
    <t>Anthemis alpestris (Hoffmanns. &amp; Link) R.Fern., 1975</t>
  </si>
  <si>
    <t>ANTHEMIS ALPESTRIS (HOFFMANNS. &amp; LINK) R.FERN., 1975</t>
  </si>
  <si>
    <t xml:space="preserve">Anthemis alpestris </t>
  </si>
  <si>
    <t>Anthemis alpestris (Hoffmanns. &amp; Link) R.Fern., 1975 _ Anthemis chrysocephala Boiss. &amp; Reut., 1842</t>
  </si>
  <si>
    <t>Anth alpe</t>
  </si>
  <si>
    <t>Anthemis alpestris (Hoffmanns. &amp; Link) R.Fern., 1975 - ANTHEMIS ALPESTRIS (HOFFMANNS. &amp; LINK) R.FERN., 1975</t>
  </si>
  <si>
    <t>Ã.LÃ¶ve &amp; D.LÃ¶ve, 1948</t>
  </si>
  <si>
    <t>Flouve du Japon</t>
  </si>
  <si>
    <t>Anthoxanthum alpinum Ã.LÃ¶ve &amp; D.LÃ¶ve, 1948</t>
  </si>
  <si>
    <t>ANTHOXANTHUM ALPINUM Ã.LÃ¶VE &amp; D.LÃ¶VE, 1948</t>
  </si>
  <si>
    <t xml:space="preserve">Anthoxanthum alpinum </t>
  </si>
  <si>
    <t>Anthoxanthum alpinum Ã.LÃ¶ve &amp; D.LÃ¶ve, 1948 _ Anthoxanthum nipponicum var. furumii Honda, 1926 _ Anthoxanthum nipponicum Honda, 1926 _ Anthoxanthum odoratum subsp. alpinum (Ã.LÃ¶ve &amp; D.LÃ¶ve) B.M.G.Jones &amp; Melderis, 1964 _ Anthoxanthum odoratum subsp. alpinum (Ã.LÃ¶ve &amp; D.LÃ¶ve) HultÃ©n, 1958 _ Anthoxanthum odoratum subsp. nipponicum (Honda) Tzvelev, 1967 _ Anthoxanthum odoratum var. alpinum Chenevard ex Goiran, 1910 _ Anthoxanthum odoratum var. alpinum Uechtr., 1822 _ Anthoxanthum odoratum var. furumii (Honda) Ohwi, 1953 _ Anthoxanthum odoratum var. glaberrimum Schur, 1866 _ Anthoxanthum odoratum var. glabrescens ÄŒelak., 1867 _ Anthoxanthum odoratum var. longiaristatum ÄŒelak., 1867</t>
  </si>
  <si>
    <t>Anth alpi</t>
  </si>
  <si>
    <t>Anthoxanthum alpinum Ã.LÃ¶ve &amp; D.LÃ¶ve, 1948 - ANTHOXANTHUM ALPINUM Ã.LÃ¶VE &amp; D.LÃ¶VE, 1948</t>
  </si>
  <si>
    <t>Boiss., 1842</t>
  </si>
  <si>
    <t>Flouve aristÃ©e, Flouve de Puel</t>
  </si>
  <si>
    <t>Annual Vernal-grass</t>
  </si>
  <si>
    <t>Anthoxanthum aristatum Boiss., 1842</t>
  </si>
  <si>
    <t>ANTHOXANTHUM ARISTATUM BOISS., 1842</t>
  </si>
  <si>
    <t xml:space="preserve">Anthoxanthum aristatum </t>
  </si>
  <si>
    <t>Anthoxanthum aristatum Boiss., 1842 _ Anthoxanthum angustifolium Planellas, 1852 _ Anthoxanthum aristatum subsp. puelii (Lecoq &amp; Lamotte) P.Silva, 1971 _ Anthoxanthum aristatum var. nanum Le Gall, 1852 _ Anthoxanthum aristatum var. puelii (Lecoq &amp; Lamotte) P.Fourn., 1934 _ Anthoxanthum carrenianum Parl., 1842 _ Anthoxanthum crinitum Gaterau, 1789 _ Anthoxanthum lloydii Jord. ex Boreau, 1857 _ Anthoxanthum odoratum subsp. aristatum (Boiss.) Trab., 1895 _ Anthoxanthum odoratum subsp. godronii K.Richt., 1890 _ Anthoxanthum odoratum subsp. puelii (Lecoq &amp; Lamotte) Bonnier &amp; Layens, 1894 _ Anthoxanthum odoratum var. aristatum (Boiss.) Coss. &amp; Durieu, 1854 _ Anthoxanthum odoratum var. aristatum Gustave &amp; HÃ©rib., 1883 _ Anthoxanthum odoratum var. laxiflorum Chaub., 1821 _ Anthoxanthum odoratum var. majus Foucaud, 1900 _ Anthoxanthum odoratum var. nanum J.Lloyd, 1844 _ Anthoxanthum odoratum var. nanum Mutel, 1837 _ Anthoxanthum odoratum var. puelii (Lecoq &amp; Lamotte) Coss. &amp; Durieu, 1855 _ Anthoxanthum odoratum var. subramosum Gilib. ex DC., 1815 _ Anthoxanthum odoratum var. welwitschii Ricci, 1881 _ Anthoxanthum ovatum subsp. aristatum (Boiss.) Litard., 1937 _ Anthoxanthum puelii var. aristatum (Boiss.) Willk., 1893 _ Anthoxanthum puelii var. minimum Mabille, 1864 _ Anthoxanthum puelii var. nanum J.Lloyd, 1876 _ Anthoxanthum puelii Lecoq &amp; Lamotte, 1847</t>
  </si>
  <si>
    <t>Anth aris</t>
  </si>
  <si>
    <t>Anthoxanthum aristatum Boiss., 1842 - ANTHOXANTHUM ARISTATUM BOISS., 1842</t>
  </si>
  <si>
    <t>AnthÃ©mis des champs, Camomille sauvage</t>
  </si>
  <si>
    <t>Corn Chamomile</t>
  </si>
  <si>
    <t>Anthemis arvensis L., 1753</t>
  </si>
  <si>
    <t>ANTHEMIS ARVENSIS L., 1753</t>
  </si>
  <si>
    <t xml:space="preserve">Anthemis arvensis </t>
  </si>
  <si>
    <t>Anthemis arvensis L., 1753 _ Anthemis agrestis Wallr., 1822 _ Anthemis arvensis proles agrestis (Wallr.) Rouy, 1903 _ Anthemis arvensis var. humilis Rouy, 1903 _ Anthemis chevalieri Sennen _ Anthemis granatensis Boiss., 1838 _ Anthemis haynaldii Janka, 1856 _ Anthemis sallei Sennen &amp; ElÃ­as, 1929 _ Chamaemelum agreste (Wallr.) Godr., 1843 _ Chamaemelum arvense (L.) All., 1785 _ Matricaria arvensis (L.) Baill., 1882</t>
  </si>
  <si>
    <t>Anthemis arvensis L., 1753 - ANTHEMIS ARVENSIS L., 1753</t>
  </si>
  <si>
    <t>Camomille sauvage</t>
  </si>
  <si>
    <t>Anthemis arvensis subsp. arvensis L., 1753</t>
  </si>
  <si>
    <t>ANTHEMIS ARVENSIS SUBSP. ARVENSIS L., 1753</t>
  </si>
  <si>
    <t xml:space="preserve">Anthemis arvensis subsp. arvensis </t>
  </si>
  <si>
    <t>Anth arve ssp. arve</t>
  </si>
  <si>
    <t>Anthemis arvensis subsp. arvensis L., 1753 - ANTHEMIS ARVENSIS SUBSP. ARVENSIS L., 1753</t>
  </si>
  <si>
    <t>(Rouy) Jeanm., 1998</t>
  </si>
  <si>
    <t>Anthemis arvensis subsp. glabra (Rouy) Jeanm., 1998</t>
  </si>
  <si>
    <t>ANTHEMIS ARVENSIS SUBSP. GLABRA (ROUY) JEANM., 1998</t>
  </si>
  <si>
    <t xml:space="preserve">Anthemis arvensis subsp. glabra </t>
  </si>
  <si>
    <t>Anthemis arvensis subsp. glabra (Rouy) Jeanm., 1998 _ Anthemis arvensis subvar. glabra Rouy, 1908</t>
  </si>
  <si>
    <t>Anth arve ssp. glab</t>
  </si>
  <si>
    <t>Anthemis arvensis subsp. glabra (Rouy) Jeanm., 1998 - ANTHEMIS ARVENSIS SUBSP. GLABRA (ROUY) JEANM., 1998</t>
  </si>
  <si>
    <t>(Loisel.) Nyman, 1879</t>
  </si>
  <si>
    <t>AnthÃ©mis Ã  pÃ©doncules renflÃ©s</t>
  </si>
  <si>
    <t>Anthemis arvensis subsp. incrassata (Loisel.) Nyman, 1879</t>
  </si>
  <si>
    <t>ANTHEMIS ARVENSIS SUBSP. INCRASSATA (LOISEL.) NYMAN, 1879</t>
  </si>
  <si>
    <t xml:space="preserve">Anthemis arvensis subsp. incrassata </t>
  </si>
  <si>
    <t>Anthemis arvensis subsp. incrassata (Loisel.) Nyman, 1879 _ Anthemis arvensis subsp. acrochordona Briq. &amp; Cavill., 1916 _ Anthemis arvensis subsp. nicaeensis (Willd.) Albert &amp; Jahand., 1908 _ Anthemis arvensis subsp. nicaeensis (Willd.) Rouy, 1903 _ Anthemis arvensis var. incrassata (Loisel.) Boiss., 1840 _ Anthemis arvensis var. littoralis De Not., 1848 _ Anthemis australis Willd., 1803 _ Anthemis clavata Guss., 1845 _ Anthemis diffusa Salzm. ex DC., 1838 _ Anthemis gemmelarii Tineo, 1817 _ Anthemis incrassata Loisel., 1810 _ Anthemis nicaeensis Willd., 1803</t>
  </si>
  <si>
    <t>Anth arve ssp. incr</t>
  </si>
  <si>
    <t>Anthemis arvensis subsp. incrassata (Loisel.) Nyman, 1879 - ANTHEMIS ARVENSIS SUBSP. INCRASSATA (LOISEL.) NYMAN, 1879</t>
  </si>
  <si>
    <t>Bertol., 1854</t>
  </si>
  <si>
    <t>AnthÃ©mis fausse-aspÃ©rule, AnthÃ©mis AspÃ©rule</t>
  </si>
  <si>
    <t>Anthemis asperula Bertol., 1854</t>
  </si>
  <si>
    <t>ANTHEMIS ASPERULA BERTOL., 1854</t>
  </si>
  <si>
    <t xml:space="preserve">Anthemis asperula </t>
  </si>
  <si>
    <t>Anth aspe</t>
  </si>
  <si>
    <t>Anthemis asperula Bertol., 1854 - ANTHEMIS ASPERULA BERTOL., 1854</t>
  </si>
  <si>
    <t>Jacq., 1778</t>
  </si>
  <si>
    <t>Austrian Chamomile</t>
  </si>
  <si>
    <t>Anthemis austriaca Jacq., 1778</t>
  </si>
  <si>
    <t>ANTHEMIS AUSTRIACA JACQ., 1778</t>
  </si>
  <si>
    <t xml:space="preserve">Anthemis austriaca </t>
  </si>
  <si>
    <t>Anth aust</t>
  </si>
  <si>
    <t>Anthemis austriaca Jacq., 1778 - ANTHEMIS AUSTRIACA JACQ., 1778</t>
  </si>
  <si>
    <t>Arbuste d'argent, Barbe de Jupiter, Anthyllis Barbe-de-Jupiter, Anthyllide barbe de Jupiter</t>
  </si>
  <si>
    <t>Anthyllis barba-jovis L., 1753</t>
  </si>
  <si>
    <t>ANTHYLLIS BARBA-JOVIS L., 1753</t>
  </si>
  <si>
    <t xml:space="preserve">Anthyllis barba-jovis </t>
  </si>
  <si>
    <t>Anthyllis barba-jovis L., 1753 _ Anthyllis argentea Salisb., 1796 _ Anthyllis splendens Willd., 1802 _ Barba-jovis argyrophylla Moench, 1794 _ Vulneraria argentea Lam., 1779 _ Vulneraria barba-jovis (L.) Link, 1829</t>
  </si>
  <si>
    <t>Anth barb</t>
  </si>
  <si>
    <t>Anthyllis barba-jovis L., 1753 - ANTHYLLIS BARBA-JOVIS L., 1753</t>
  </si>
  <si>
    <t>Cerfeuil vulgaire Ã  fruits glabres, Persil sauvage</t>
  </si>
  <si>
    <t>Bur Chervil</t>
  </si>
  <si>
    <t>Anthriscus caucalis M.Bieb., 1808</t>
  </si>
  <si>
    <t>ANTHRISCUS CAUCALIS M.BIEB., 1808</t>
  </si>
  <si>
    <t xml:space="preserve">Anthriscus caucalis </t>
  </si>
  <si>
    <t>Anthriscus caucalis M.Bieb., 1808 _ Anthriscus chaerophyllea Druce, 1906 _ Anthriscus hispanica Rouy, 1897 _ Anthriscus scandicina (Weber) Mansf., 1939 _ Anthriscus scandix (Scop.) Asch., 1864 _ Anthriscus vulgaris Pers., 1805 _ Antriscus fetidus Raf., 1840 _ Caucalis aequicolorum All., 1785 _ Caucalis scandicina Weber, 1780 _ Caucalis scandix Scop., 1771 _ Cerefolium anthriscus (L.) Beck, 1895 _ Chaerefolium anthriscus (L.) Schinz &amp; Thell., 1909 _ Chaerophyllum anthriscus (L.) Crantz, 1767 _ Chaerophyllum vulgare Bubani, 1899 _ Myrrhis chaerophyllea Lam., 1779 _ Myrrhoides anthriscus (L.) Kuntze, 1891 _ Scandix anthriscus L., 1753 _ Scandix laeta Salisb., 1796 _ Selinum anthriscus (L.) E.H.L.Krause, 1904 _ Torilis anthriscus (L.) Gaertn., 1788 _ Torilis lanuginosa Clairv., 1811</t>
  </si>
  <si>
    <t>Anthriscus caucalis M.Bieb., 1808 - ANTHRISCUS CAUCALIS M.BIEB., 1808</t>
  </si>
  <si>
    <t>(L.) Hoffm., 1814</t>
  </si>
  <si>
    <t>Cerfeuil cultivÃ©, Cerfeuil commun</t>
  </si>
  <si>
    <t>Garden Chervil</t>
  </si>
  <si>
    <t>Anthriscus cerefolium (L.) Hoffm., 1814</t>
  </si>
  <si>
    <t>ANTHRISCUS CEREFOLIUM (L.) HOFFM., 1814</t>
  </si>
  <si>
    <t xml:space="preserve">Anthriscus cerefolium </t>
  </si>
  <si>
    <t>Anthriscus cerefolium (L.) Hoffm., 1814 _ Cerefolium sativum (Lam.) Besser, 1809 _ Chaerefolium cerefolium (L.) Schinz &amp; Thell., 1909 _ Chaerophyllum cerefolium (L.) Crantz, 1767 _ Chaerophyllum sativum Lam., 1779 _ Scandix cerefolium L., 1753 _ Scandix tenuifolia Salisb., 1796 _ Selinum cerefolium (L.) E.H.L.Krause, 1904</t>
  </si>
  <si>
    <t>Anth cere</t>
  </si>
  <si>
    <t>Anthriscus cerefolium (L.) Hoffm., 1814 - ANTHRISCUS CEREFOLIUM (L.) HOFFM., 1814</t>
  </si>
  <si>
    <t>Anthemis chia L., 1753</t>
  </si>
  <si>
    <t>ANTHEMIS CHIA L., 1753</t>
  </si>
  <si>
    <t xml:space="preserve">Anthemis chia </t>
  </si>
  <si>
    <t>Anth chia</t>
  </si>
  <si>
    <t>Anthemis chia L., 1753 - ANTHEMIS CHIA L., 1753</t>
  </si>
  <si>
    <t>(L.) D.D.Sokoloff, 2003</t>
  </si>
  <si>
    <t>HymÃ©nocarpe couchÃ© en cercle</t>
  </si>
  <si>
    <t>Anthyllis circinnata (L.) D.D.Sokoloff, 2003</t>
  </si>
  <si>
    <t>ANTHYLLIS CIRCINNATA (L.) D.D.SOKOLOFF, 2003</t>
  </si>
  <si>
    <t xml:space="preserve">Anthyllis circinnata </t>
  </si>
  <si>
    <t>Anthyllis circinnata (L.) D.D.Sokoloff, 2003 _ Circinnus vulnerarioides Medik., 1787 _ Cornicina circinnata (L.) Boiss., 1840 _ Hymenocarpos circinnatus subsp. circinnatus (L.) Savi, 1798 _ Hymenocarpos circinnatus subsp. nummularius (DC.) Ponert _ Hymenocarpos circinnatus subsp. nummularius (DC.) Ponert, 1973 _ Hymenocarpos circinnatus (L.) Savi, 1798 _ Hymenocarpos nummularius (DC.) G.Don, 1832 _ Medicago circinnata L., 1753 _ Medicago nummularia DC., 1813</t>
  </si>
  <si>
    <t>Anth circ</t>
  </si>
  <si>
    <t>Anthyllis circinnata (L.) D.D.Sokoloff, 2003 - ANTHYLLIS CIRCINNATA (L.) D.D.SOKOLOFF, 2003</t>
  </si>
  <si>
    <t>Camomille puante, AnthÃ©mis fÃ©tide, AnthÃ©mis puante</t>
  </si>
  <si>
    <t>Stinking Chamomile</t>
  </si>
  <si>
    <t>Anthemis cotula L., 1753</t>
  </si>
  <si>
    <t>ANTHEMIS COTULA L., 1753</t>
  </si>
  <si>
    <t xml:space="preserve">Anthemis cotula </t>
  </si>
  <si>
    <t>Anthemis cotula L., 1753 _ Anthemis antiochia Eig, 1938 _ Anthemis cotula subsp. psorosperma (Ten.) Arcang., 1882 _ Anthemis cotula-foetida Crantz, 1766 _ Anthemis foetida Lam., 1779 _ Anthemis psorosperma Ten., 1832 _ Chamaemelum cotula (L.) All., 1785 _ Chamaemelum foetidum Haller ex Baumg., 1816 _ Maruta cotula (L.) Dumort., 1827 _ Maruta foetida Gray, 1821 _ Maruta vulgaris Bluff &amp; Fingerh., 1836 _ Matricaria cotula (L.) Baill., 1882</t>
  </si>
  <si>
    <t>Anth cotu</t>
  </si>
  <si>
    <t>Anthemis cotula L., 1753 - ANTHEMIS COTULA L., 1753</t>
  </si>
  <si>
    <t>AnthÃ©mis de CrÃªte</t>
  </si>
  <si>
    <t>Mountain Dog-daisy</t>
  </si>
  <si>
    <t>Anthemis cretica L., 1753</t>
  </si>
  <si>
    <t>ANTHEMIS CRETICA L., 1753</t>
  </si>
  <si>
    <t xml:space="preserve">Anthemis cretica </t>
  </si>
  <si>
    <t>Anth cret</t>
  </si>
  <si>
    <t>Anthemis cretica L., 1753 - ANTHEMIS CRETICA L., 1753</t>
  </si>
  <si>
    <t>(Waldst. &amp; Kit. ex Willd.) Grierson, 1974</t>
  </si>
  <si>
    <t>AnthÃ©mis des Carpathes</t>
  </si>
  <si>
    <t>Anthemis cretica subsp. carpatica (Waldst. &amp; Kit. ex Willd.) Grierson, 1974</t>
  </si>
  <si>
    <t>ANTHEMIS CRETICA SUBSP. CARPATICA (WALDST. &amp; KIT. EX WILLD.) GRIERSON, 1974</t>
  </si>
  <si>
    <t xml:space="preserve">Anthemis cretica subsp. carpatica </t>
  </si>
  <si>
    <t>Anthemis cretica subsp. carpatica (Waldst. &amp; Kit. ex Willd.) Grierson, 1974 _ Anthemis carpatica subsp. carpatica Waldst. &amp; Kit. ex Willd., 1803 _ Anthemis carpatica Waldst. &amp; Kit. ex Willd., 1803 _ Anthemis cinerea PanÄiÄ‡, 1883 _ Anthemis grandiflora Host, 1831 _ Anthemis montana subsp. carpatica (Waldst. &amp; Kit. ex Willd.) Rouy, 1903 _ Anthemis orientalis subsp. carpatica (Waldst. &amp; Kit. ex Willd.) Hayek _ Anthemis styriaca Vest, 1824</t>
  </si>
  <si>
    <t>Anth cret ssp. carp</t>
  </si>
  <si>
    <t>Anthemis cretica subsp. carpatica (Waldst. &amp; Kit. ex Willd.) Grierson, 1974 - ANTHEMIS CRETICA SUBSP. CARPATICA (WALDST. &amp; KIT. EX WILLD.) GRIERSON, 1974</t>
  </si>
  <si>
    <t>(Ten.) FranzÃ©n, 1986</t>
  </si>
  <si>
    <t>AnthÃ©mis de Colonna</t>
  </si>
  <si>
    <t>Anthemis cretica subsp. columnae (Ten.) FranzÃ©n, 1986</t>
  </si>
  <si>
    <t>ANTHEMIS CRETICA SUBSP. COLUMNAE (TEN.) FRANZÃ©N, 1986</t>
  </si>
  <si>
    <t xml:space="preserve">Anthemis cretica subsp. columnae </t>
  </si>
  <si>
    <t>Anthemis cretica subsp. columnae (Ten.) FranzÃ©n, 1986 _ Anthemis cretica sensu Guin. &amp; R.Vilm., 1982 _ Anthemis cretica sensu R.Fern. _ Anthemis montana subsp. columnae (Ten.) Arcang., 1882 _ Anthemis montana var. columnae Ten., 1831 _ Anthemis pyrethrum Gouan, 1764</t>
  </si>
  <si>
    <t>Anth cret ssp. colu</t>
  </si>
  <si>
    <t>Anthemis cretica subsp. columnae (Ten.) FranzÃ©n, 1986 - ANTHEMIS CRETICA SUBSP. COLUMNAE (TEN.) FRANZÃ©N, 1986</t>
  </si>
  <si>
    <t>(Jord.) Greuter, 2005</t>
  </si>
  <si>
    <t>AnthÃ©mis de GÃ©rard</t>
  </si>
  <si>
    <t>Anthemis cretica subsp. gerardiana (Jord.) Greuter, 2005</t>
  </si>
  <si>
    <t>ANTHEMIS CRETICA SUBSP. GERARDIANA (JORD.) GREUTER, 2005</t>
  </si>
  <si>
    <t xml:space="preserve">Anthemis cretica subsp. gerardiana </t>
  </si>
  <si>
    <t>Anthemis cretica subsp. gerardiana (Jord.) Greuter, 2005 _ Anthemis arvensis var. gerardiana (Jord.) Rouy, 1903 _ Anthemis gerardiana Jord., 1849 _ Anthemis montana subsp. linnaeana (Godr.) Arcang., 1882</t>
  </si>
  <si>
    <t>Anth cret ssp. gera</t>
  </si>
  <si>
    <t>Anthemis cretica subsp. gerardiana (Jord.) Greuter, 2005 - ANTHEMIS CRETICA SUBSP. GERARDIANA (JORD.) GREUTER, 2005</t>
  </si>
  <si>
    <t>(DC. ex Willd.) R.Fern., 1975</t>
  </si>
  <si>
    <t>AnthÃ©mis des rochers</t>
  </si>
  <si>
    <t>Anthemis cretica subsp. saxatilis (DC. ex Willd.) R.Fern., 1975</t>
  </si>
  <si>
    <t>ANTHEMIS CRETICA SUBSP. SAXATILIS (DC. EX WILLD.) R.FERN., 1975</t>
  </si>
  <si>
    <t xml:space="preserve">Anthemis cretica subsp. saxatilis </t>
  </si>
  <si>
    <t>Anthemis cretica subsp. saxatilis (DC. ex Willd.) R.Fern., 1975 _ Anthemis montana subsp. saxatilis (DC. ex Willd.) Rouy, 1903 _ Anthemis saxatilis DC. ex Willd., 1809</t>
  </si>
  <si>
    <t>Anth cret ssp. saxa</t>
  </si>
  <si>
    <t>Anthemis cretica subsp. saxatilis (DC. ex Willd.) R.Fern., 1975 - ANTHEMIS CRETICA SUBSP. SAXATILIS (DC. EX WILLD.) R.FERN., 1975</t>
  </si>
  <si>
    <t xml:space="preserve">Anthemis cretica var. saxatilis </t>
  </si>
  <si>
    <t xml:space="preserve">ANTHEMIS CRETICA VAR. SAXATILIS </t>
  </si>
  <si>
    <t xml:space="preserve">Anthemis cretica  saxatilis </t>
  </si>
  <si>
    <t>Anthemis cretica var. saxatilis  _ Anthemis saxatilis var. saxatilis DC. ex Willd., 1809</t>
  </si>
  <si>
    <t>Anth cret var. saxa</t>
  </si>
  <si>
    <t xml:space="preserve">Anthemis cretica var. saxatilis  - ANTHEMIS CRETICA VAR. SAXATILIS </t>
  </si>
  <si>
    <t>Anthyllis faux cytise, Anthyllide faux-cytise</t>
  </si>
  <si>
    <t>Anthyllis cytisoides L., 1753</t>
  </si>
  <si>
    <t>ANTHYLLIS CYTISOIDES L., 1753</t>
  </si>
  <si>
    <t xml:space="preserve">Anthyllis cytisoides </t>
  </si>
  <si>
    <t>Anthyllis cytisoides L., 1753 _ Anthyllis gracilis Salisb., 1796 _ Vulneraria gracilis Bubani, 1899 _ Zenopogon cytisoides (L.) Link, 1831</t>
  </si>
  <si>
    <t>Anth cyti</t>
  </si>
  <si>
    <t>Anthyllis cytisoides L., 1753 - ANTHYLLIS CYTISOIDES L., 1753</t>
  </si>
  <si>
    <t>Engl., 1898</t>
  </si>
  <si>
    <t>Anthurium dussii Engl., 1898</t>
  </si>
  <si>
    <t>ANTHURIUM DUSSII ENGL., 1898</t>
  </si>
  <si>
    <t xml:space="preserve">Anthurium dussii </t>
  </si>
  <si>
    <t>Anth duss</t>
  </si>
  <si>
    <t>Anthurium dussii Engl., 1898 - ANTHURIUM DUSSII ENGL., 1898</t>
  </si>
  <si>
    <t>Anthyllis de Herman, Anthyllide d'Hermann</t>
  </si>
  <si>
    <t>Anthyllis hermanniae L., 1753</t>
  </si>
  <si>
    <t>ANTHYLLIS HERMANNIAE L., 1753</t>
  </si>
  <si>
    <t xml:space="preserve">Anthyllis hermanniae </t>
  </si>
  <si>
    <t>Anthyllis hermanniae L., 1753 _ Anthyllis hermanniae subsp. corsica Brullo &amp; Giusso, 2006 _ Aspalathus cretica L., 1753 _ Cytisus graecus L., 1753 _ Fakeloba cretica (L.) Raf., 1838 _ Genista cretica Spach, 1845 _ Zenopogon hermanniae (L.) Link, 1831</t>
  </si>
  <si>
    <t>Anth herm</t>
  </si>
  <si>
    <t>Anthyllis hermanniae L., 1753 - ANTHYLLIS HERMANNIAE L., 1753</t>
  </si>
  <si>
    <t>(L.) Dumort., 1835</t>
  </si>
  <si>
    <t>Alpine Silverwort</t>
  </si>
  <si>
    <t>Anthelia julacea (L.) Dumort., 1835</t>
  </si>
  <si>
    <t>ANTHELIA JULACEA (L.) DUMORT., 1835</t>
  </si>
  <si>
    <t xml:space="preserve">Anthelia julacea </t>
  </si>
  <si>
    <t>Anthelia julacea (L.) Dumort., 1835 _ Anthelia julacea subsp. julacea (L.) Dumort. _ Jungermannia julacea L., 1753</t>
  </si>
  <si>
    <t>Antheliaceae</t>
  </si>
  <si>
    <t>Anth jula</t>
  </si>
  <si>
    <t>Anthelia julacea (L.) Dumort., 1835 - ANTHELIA JULACEA (L.) DUMORT., 1835</t>
  </si>
  <si>
    <t>(Limpr.) Trevis., 1877</t>
  </si>
  <si>
    <t>Scarce Silverwort</t>
  </si>
  <si>
    <t>Anthelia juratzkana (Limpr.) Trevis., 1877</t>
  </si>
  <si>
    <t>ANTHELIA JURATZKANA (LIMPR.) TREVIS., 1877</t>
  </si>
  <si>
    <t xml:space="preserve">Anthelia juratzkana </t>
  </si>
  <si>
    <t>Anthelia juratzkana (Limpr.) Trevis., 1877 _ Anthelia andina Herzog, 1921 _ Anthelia julacea subsp. juratzkana (Limpr.) Meyl. _ Jungermannia julacea var. clavuligera Nees, 1836 _ Jungermannia juratzkana Limpr., 1877</t>
  </si>
  <si>
    <t>Anth jura</t>
  </si>
  <si>
    <t>Anthelia juratzkana (Limpr.) Trevis., 1877 - ANTHELIA JURATZKANA (LIMPR.) TREVIS., 1877</t>
  </si>
  <si>
    <t>(L.) Schott, 1829</t>
  </si>
  <si>
    <t>Anthurium lanceolatum (L.) Schott, 1829</t>
  </si>
  <si>
    <t>ANTHURIUM LANCEOLATUM (L.) SCHOTT, 1829</t>
  </si>
  <si>
    <t xml:space="preserve">Anthurium lanceolatum </t>
  </si>
  <si>
    <t>Anthurium lanceolatum (L.) Schott, 1829 _ Anthurium acaule sensu Howard, 1979 p.p. _ Anthurium martinicense Engl., 1881 _ Pothos lanceolata L., 1763</t>
  </si>
  <si>
    <t>Anth lanc</t>
  </si>
  <si>
    <t>Anthurium lanceolatum (L.) Schott, 1829 - ANTHURIUM LANCEOLATUM (L.) SCHOTT, 1829</t>
  </si>
  <si>
    <t>PhalangÃ¨re Ã  fleurs de lys, PhalangÃ¨re petit-lis, BÃ¢ton de Saint Joseph, AnthÃ©ricum Ã  fleurs de Lis</t>
  </si>
  <si>
    <t>Anthericum liliago L., 1753</t>
  </si>
  <si>
    <t>ANTHERICUM LILIAGO L., 1753</t>
  </si>
  <si>
    <t xml:space="preserve">Anthericum liliago </t>
  </si>
  <si>
    <t>Anthericum liliago L., 1753 _ Anthericum amoenum Salisb., 1796 _ Liliago boetica C.Presl, 1845 _ Liliago vulgaris C.Presl, 1845 _ Ornithogalum gramineum Lam., 1779 _ Phalangites liliago (L.) Bubani, 1902 _ Phalangium acuminatum Dulac, 1867 _ Phalangium liliago (L.) Schreb., 1771</t>
  </si>
  <si>
    <t>Anth lili</t>
  </si>
  <si>
    <t>Anthericum liliago L., 1753 - ANTHERICUM LILIAGO L., 1753</t>
  </si>
  <si>
    <t>AnthÃ©mis maritime, Camomille maritime</t>
  </si>
  <si>
    <t>Anthemis maritima L., 1753</t>
  </si>
  <si>
    <t>ANTHEMIS MARITIMA L., 1753</t>
  </si>
  <si>
    <t xml:space="preserve">Anthemis maritima </t>
  </si>
  <si>
    <t>Anthemis maritima L., 1753 - ANTHEMIS MARITIMA L., 1753</t>
  </si>
  <si>
    <t>Camomille maritime</t>
  </si>
  <si>
    <t>Anthemis maritima subsp. maritima L., 1753</t>
  </si>
  <si>
    <t>ANTHEMIS MARITIMA SUBSP. MARITIMA L., 1753</t>
  </si>
  <si>
    <t xml:space="preserve">Anthemis maritima subsp. maritima </t>
  </si>
  <si>
    <t>Anthemis maritima subsp. maritima L., 1753 _ Anthemis littoralis Clemente, 1807 _ Anthemis micheliana Bertol., 1838 _ Maruta micheliana Fisch., C.A.Mey. &amp; AvÃ©-Lall., 1846</t>
  </si>
  <si>
    <t>Anth mari ssp. mari</t>
  </si>
  <si>
    <t>Anthemis maritima subsp. maritima L., 1753 - ANTHEMIS MARITIMA SUBSP. MARITIMA L., 1753</t>
  </si>
  <si>
    <t>Anthyllide des montagnes, VulnÃ©raire des montagnes</t>
  </si>
  <si>
    <t>Anthyllis montana L., 1753</t>
  </si>
  <si>
    <t>ANTHYLLIS MONTANA L., 1753</t>
  </si>
  <si>
    <t xml:space="preserve">Anthyllis montana </t>
  </si>
  <si>
    <t>Anthyllis montana L., 1753 _ Pogonitis montana (L.) Fourr., 1869 _ Vulneraria montana (L.) Scop., 1772</t>
  </si>
  <si>
    <t>Anthyllis montana L., 1753 - ANTHYLLIS MONTANA L., 1753</t>
  </si>
  <si>
    <t>Anthyllis montana subsp. montana L., 1753</t>
  </si>
  <si>
    <t>ANTHYLLIS MONTANA SUBSP. MONTANA L., 1753</t>
  </si>
  <si>
    <t xml:space="preserve">Anthyllis montana subsp. montana </t>
  </si>
  <si>
    <t>Anth mont ssp. mont</t>
  </si>
  <si>
    <t>Anthyllis montana subsp. montana L., 1753 - ANTHYLLIS MONTANA SUBSP. MONTANA L., 1753</t>
  </si>
  <si>
    <t xml:space="preserve">Anthyllis montana var. montana </t>
  </si>
  <si>
    <t xml:space="preserve">ANTHYLLIS MONTANA VAR. MONTANA </t>
  </si>
  <si>
    <t xml:space="preserve">Anthyllis montana  montana </t>
  </si>
  <si>
    <t>Anth mont var. mont</t>
  </si>
  <si>
    <t xml:space="preserve">Anthyllis montana var. montana  - ANTHYLLIS MONTANA VAR. MONTANA </t>
  </si>
  <si>
    <t>(Wahlenb.) Hazsl., 1864</t>
  </si>
  <si>
    <t>Cerfeuil lustrÃ©</t>
  </si>
  <si>
    <t>Anthriscus nitida (Wahlenb.) Hazsl., 1864</t>
  </si>
  <si>
    <t>ANTHRISCUS NITIDA (WAHLENB.) HAZSL., 1864</t>
  </si>
  <si>
    <t xml:space="preserve">Anthriscus nitida </t>
  </si>
  <si>
    <t>Anthriscus nitida (Wahlenb.) Hazsl., 1864 _ Anthriscus abortiva Jord., 1849 _ Anthriscus alpestris subsp. torquata (Duby) Nyman, 1879 _ Anthriscus alpestris Wimm. &amp; Grab., 1827 _ Anthriscus cicutaria Duby, 1828 _ Anthriscus dubia Kabath, 1846 _ Anthriscus faurei Sennen _ Anthriscus nitida Garcke _ Anthriscus nitida (Wahlenb.) Garcke, 1865 _ Anthriscus sylvestris proles alpestris (Wimm. &amp; Grab.) Rouy &amp; E.G.Camus, 1901 _ Anthriscus sylvestris proles cicutaria (Duby) Rouy &amp; E.G.Camus, 1901 _ Anthriscus sylvestris subsp. alpestris (Wimm. &amp; Grab.) Gremli, 1874 _ Anthriscus sylvestris subsp. candollei Rouy &amp; E.G.Camus, 1901 _ Anthriscus sylvestris subsp. faurei Sennen, 1936 _ Anthriscus sylvestris subsp. nitida (Wahlenb.) Briq., 1900 _ Anthriscus sylvestris var. alpestris Gren. &amp; Godr., 1848 _ Anthriscus sylvestris var. alpestris (Wimm. &amp; Grab.) Wimm., 1831 _ Anthriscus sylvestris var. nitida (Wahlenb.) Briq., 1900 _ Anthriscus torquata Duby, 1828 _ Cerefolium nitidum (Wahlenb.) ÄŒelak., 1875 _ Chaerefolium sylvestre subsp. alpestre (Wimm. &amp; Grab.) Schinz &amp; Thell., 1909 _ Chaerefolium sylvestre subsp. nitidum (Wahlenb.) Schinz &amp; Thell., 1909 _ Chaerophyllum nitidum Wahlenb., 1814 _ Myrrhoides alpestre (Wimm. &amp; Grab.) Kuntze, 1891 _ Selinum nitidum (Wahlenb.) E.H.L.Krause, 1904</t>
  </si>
  <si>
    <t>Anth niti</t>
  </si>
  <si>
    <t>Anthriscus nitida (Wahlenb.) Hazsl., 1864 - ANTHRISCUS NITIDA (WAHLENB.) HAZSL., 1864</t>
  </si>
  <si>
    <t>Flouve odorante</t>
  </si>
  <si>
    <t>Sweet Vernal Grass</t>
  </si>
  <si>
    <t>Anthoxanthum odoratum L., 1753</t>
  </si>
  <si>
    <t>ANTHOXANTHUM ODORATUM L., 1753</t>
  </si>
  <si>
    <t xml:space="preserve">Anthoxanthum odoratum </t>
  </si>
  <si>
    <t>Anthoxanthum odoratum L., 1753 _ Anthoxanthum odoratum subsp. odoratum L., 1753 _ Anthoxanthum odoratum subsp. villosum Dumort., 1824 _ Anthoxanthum odoratum subvar. foucaudii Briq., 1910 _ Anthoxanthum odoratum subvar. marsillyanum Briq., 1910 _ Anthoxanthum odoratum var. alpinum Gray, 1821 _ Anthoxanthum odoratum var. altissimum Eaton &amp; Wright, 1817 _ Anthoxanthum odoratum var. bulgaricum Velen., 1898 _ Anthoxanthum odoratum var. ciliatum Wettst. ex Grossh., 1928 _ Anthoxanthum odoratum var. effusum Gray, 1821 _ Anthoxanthum odoratum var. foucaudii (Briq.) Rouy, 1913 _ Anthoxanthum odoratum var. glabrum LefÃ¨vre, 1886 _ Anthoxanthum odoratum var. hirsutulum Legendre, 1922 _ Anthoxanthum odoratum var. humile Tinant, 1836 _ Anthoxanthum odoratum var. kovarovicii Opiz, 1853 _ Anthoxanthum odoratum var. marsillyanum (Briq.) Rouy, 1913 _ Anthoxanthum odoratum var. montanum Asch. &amp; Graebn., 1899 _ Anthoxanthum odoratum var. nanum DC., 1815 _ Anthoxanthum odoratum var. opizii Uechtr., 1822 _ Anthoxanthum odoratum var. paniculatum Rchb., 1830 _ Anthoxanthum odoratum var. pilosum DÃ¶ll, 1843 _ Anthoxanthum odoratum var. pubescens Gray, 1821 _ Anthoxanthum odoratum var. pubescens Uechtr., 1822 _ Anthoxanthum odoratum var. pubiculmis Rohlena, 1902 _ Anthoxanthum odoratum var. rigidum Beauverd, 1904 _ Anthoxanthum odoratum var. rothii Opiz, 1853 _ Anthoxanthum odoratum var. saxatile Opiz, 1853 _ Anthoxanthum odoratum var. semiglabrum Schur, 1866 _ Anthoxanthum odoratum var. triaristatum Beck, 1890 _ Anthoxanthum odoratum var. umbrosum Bolle ex Asch., 1864 _ Anthoxanthum odoratum var. verticillatum Rohlena, 1902 _ Anthoxanthum odoratum var. villosissimum Freyn, 1897 _ Anthoxanthum pilosum DÃ¶ll, 1843 _ Anthoxanthum villosum (Dumort.) Tinant, 1836 _ Xanthonanthos odoratum (L.) St.-Lag., 1880</t>
  </si>
  <si>
    <t>Anthoxanthum odoratum L., 1753 - ANTHOXANTHUM ODORATUM L., 1753</t>
  </si>
  <si>
    <t>Lag., 1816</t>
  </si>
  <si>
    <t>Flouve ovale</t>
  </si>
  <si>
    <t>Anthoxanthum ovatum Lag., 1816</t>
  </si>
  <si>
    <t>ANTHOXANTHUM OVATUM LAG., 1816</t>
  </si>
  <si>
    <t xml:space="preserve">Anthoxanthum ovatum </t>
  </si>
  <si>
    <t>Anth ovat</t>
  </si>
  <si>
    <t>Anthoxanthum ovatum Lag., 1816 - ANTHOXANTHUM OVATUM LAG., 1816</t>
  </si>
  <si>
    <t>Pomel</t>
  </si>
  <si>
    <t>Anthemis prostrata Pomel</t>
  </si>
  <si>
    <t>ANTHEMIS PROSTRATA POMEL</t>
  </si>
  <si>
    <t xml:space="preserve">Anthemis prostrata </t>
  </si>
  <si>
    <t>Anth pros</t>
  </si>
  <si>
    <t>Anthemis prostrata Pomel - ANTHEMIS PROSTRATA POMEL</t>
  </si>
  <si>
    <t>Dotted Hornwort</t>
  </si>
  <si>
    <t>Anthoceros punctatus L., 1753</t>
  </si>
  <si>
    <t>ANTHOCEROS PUNCTATUS L., 1753</t>
  </si>
  <si>
    <t xml:space="preserve">Anthoceros punctatus </t>
  </si>
  <si>
    <t>Anthoceros punctatus L., 1753 _ Anthoceras punctatus L. _ Anthoceros fissus Steph., 1916 _ Anthoceros hispidus Steph., 1916 _ Anthoceros husnotii Steph., 1888 _ Anthoceros punctatus var. husnotii (Steph.) Zodda _ Aspiromitus husnotii (Steph.) Steph. _ Aspiromitus punctatus subsp. punctatus (L.) Schljakov _ Aspiromitus punctatus (L.) Schljakov, 1976</t>
  </si>
  <si>
    <t>Anth punc</t>
  </si>
  <si>
    <t>Anthoceros punctatus L., 1753 - ANTHOCEROS PUNCTATUS L., 1753</t>
  </si>
  <si>
    <t>PhalangÃ¨re rameuse, AnthÃ©ricum ramifiÃ©</t>
  </si>
  <si>
    <t>Branched St Bernard's-lily</t>
  </si>
  <si>
    <t>Anthericum ramosum L., 1753</t>
  </si>
  <si>
    <t>ANTHERICUM RAMOSUM L., 1753</t>
  </si>
  <si>
    <t xml:space="preserve">Anthericum ramosum </t>
  </si>
  <si>
    <t>Anthericum ramosum L., 1753 _ Endogona ramosa (L.) Raf., 1837 _ Liliago ramosa (L.) C.Presl, 1845 _ Pessularia ramosa (L.) Salisb., 1866 _ Phalangites ramosus (L.) Bubani, 1902 _ Phalangium ramosum (L.) Poir., 1804</t>
  </si>
  <si>
    <t>Anth ramo</t>
  </si>
  <si>
    <t>Anthericum ramosum L., 1753 - ANTHERICUM RAMOSUM L., 1753</t>
  </si>
  <si>
    <t>J.Haseg., 1986</t>
  </si>
  <si>
    <t>Anthoceros rosulans J.Haseg., 1986</t>
  </si>
  <si>
    <t>ANTHOCEROS ROSULANS J.HASEG., 1986</t>
  </si>
  <si>
    <t xml:space="preserve">Anthoceros rosulans </t>
  </si>
  <si>
    <t>Anth rosu</t>
  </si>
  <si>
    <t>Anthoceros rosulans J.Haseg., 1986 - ANTHOCEROS ROSULANS J.HASEG., 1986</t>
  </si>
  <si>
    <t>Anthemis ruthenica M.Bieb., 1808</t>
  </si>
  <si>
    <t>ANTHEMIS RUTHENICA M.BIEB., 1808</t>
  </si>
  <si>
    <t xml:space="preserve">Anthemis ruthenica </t>
  </si>
  <si>
    <t>Anth ruth</t>
  </si>
  <si>
    <t>Anthemis ruthenica M.Bieb., 1808 - ANTHEMIS RUTHENICA M.BIEB., 1808</t>
  </si>
  <si>
    <t>Anthemis scariosa DC., 1838</t>
  </si>
  <si>
    <t>ANTHEMIS SCARIOSA DC., 1838</t>
  </si>
  <si>
    <t xml:space="preserve">Anthemis scariosa </t>
  </si>
  <si>
    <t>Anth scar</t>
  </si>
  <si>
    <t>Anthemis scariosa DC., 1838 - ANTHEMIS SCARIOSA DC., 1838</t>
  </si>
  <si>
    <t>Biv., 1806</t>
  </si>
  <si>
    <t>AnthÃ©mis Ã  rameaux tournÃ©s d'un mÃªme cÃ´tÃ©, AnthÃ©mis Ã  rameaux tournÃ©s du mÃªme cÃ´tÃ©</t>
  </si>
  <si>
    <t>Anthemis secundiramea Biv., 1806</t>
  </si>
  <si>
    <t>ANTHEMIS SECUNDIRAMEA BIV., 1806</t>
  </si>
  <si>
    <t xml:space="preserve">Anthemis secundiramea </t>
  </si>
  <si>
    <t>Anthemis secundiramea Biv., 1806 _ Anthemis cossyrensis Guss., 1844 _ Anthemis lopadusana Lojac., 1903 _ Anthemis maritima subsp. secundiramea (Biv.) Bonnier &amp; Layens, 1894 _ Anthemis secundiramea subsp. secundiramea Biv., 1806</t>
  </si>
  <si>
    <t>Anth secu</t>
  </si>
  <si>
    <t>Anthemis secundiramea Biv., 1806 - ANTHEMIS SECUNDIRAMEA BIV., 1806</t>
  </si>
  <si>
    <t>(Dumort.) Dumort., 1835</t>
  </si>
  <si>
    <t>Anthelia (Dumort.) Dumort., 1835</t>
  </si>
  <si>
    <t>ANTHELIA (DUMORT.) DUMORT., 1835</t>
  </si>
  <si>
    <t xml:space="preserve">Anthelia </t>
  </si>
  <si>
    <t>Anth sp.</t>
  </si>
  <si>
    <t>Anthelia (Dumort.) Dumort., 1835 - ANTHELIA (DUMORT.) DUMORT., 1835</t>
  </si>
  <si>
    <t>R.M.Schust.</t>
  </si>
  <si>
    <t>Antheliaceae R.M.Schust.</t>
  </si>
  <si>
    <t>ANTHELIACEAE R.M.SCHUST.</t>
  </si>
  <si>
    <t xml:space="preserve">Antheliaceae </t>
  </si>
  <si>
    <t>Antheliaceae R.M.Schust. - ANTHELIACEAE R.M.SCHUST.</t>
  </si>
  <si>
    <t>chamomiles</t>
  </si>
  <si>
    <t>Anthemis L., 1753</t>
  </si>
  <si>
    <t>ANTHEMIS L., 1753</t>
  </si>
  <si>
    <t xml:space="preserve">Anthemis </t>
  </si>
  <si>
    <t>Anthemis L., 1753 - ANTHEMIS L., 1753</t>
  </si>
  <si>
    <t>Anthericum L., 1753</t>
  </si>
  <si>
    <t>ANTHERICUM L., 1753</t>
  </si>
  <si>
    <t xml:space="preserve">Anthericum </t>
  </si>
  <si>
    <t>Anthericum L., 1753 - ANTHERICUM L., 1753</t>
  </si>
  <si>
    <t>Anthoceros L., 1753</t>
  </si>
  <si>
    <t>ANTHOCEROS L., 1753</t>
  </si>
  <si>
    <t xml:space="preserve">Anthoceros </t>
  </si>
  <si>
    <t>Anthoceros L., 1753 - ANTHOCEROS L., 1753</t>
  </si>
  <si>
    <t>Anthocerotaceae Dumort., 1829</t>
  </si>
  <si>
    <t>ANTHOCEROTACEAE DUMORT., 1829</t>
  </si>
  <si>
    <t xml:space="preserve">Anthocerotaceae </t>
  </si>
  <si>
    <t>Anthocerotaceae Dumort., 1829 - ANTHOCEROTACEAE DUMORT., 1829</t>
  </si>
  <si>
    <t>Anthocerotales Limpr.</t>
  </si>
  <si>
    <t>ANTHOCEROTALES LIMPR.</t>
  </si>
  <si>
    <t xml:space="preserve">Anthocerotales </t>
  </si>
  <si>
    <t>Anthocerotales Limpr. - ANTHOCEROTALES LIMPR.</t>
  </si>
  <si>
    <t>Engl., 1893</t>
  </si>
  <si>
    <t>AnthocÃ©rophytes, AnthocÃ©rotes</t>
  </si>
  <si>
    <t>Anthocerotidae Engl., 1893</t>
  </si>
  <si>
    <t>ANTHOCEROTIDAE ENGL., 1893</t>
  </si>
  <si>
    <t xml:space="preserve">Anthocerotidae </t>
  </si>
  <si>
    <t>Anthocerotidae Engl., 1893 - ANTHOCEROTIDAE ENGL., 1893</t>
  </si>
  <si>
    <t>vernal-grasses</t>
  </si>
  <si>
    <t>Anthoxanthum L., 1753</t>
  </si>
  <si>
    <t>ANTHOXANTHUM L., 1753</t>
  </si>
  <si>
    <t xml:space="preserve">Anthoxanthum </t>
  </si>
  <si>
    <t>Anthoxanthum L., 1753 - ANTHOXANTHUM L., 1753</t>
  </si>
  <si>
    <t>Pers., 1805</t>
  </si>
  <si>
    <t>chervils</t>
  </si>
  <si>
    <t>Anthriscus Pers., 1805</t>
  </si>
  <si>
    <t>ANTHRISCUS PERS., 1805</t>
  </si>
  <si>
    <t xml:space="preserve">Anthriscus </t>
  </si>
  <si>
    <t>Anthriscus Pers., 1805 - ANTHRISCUS PERS., 1805</t>
  </si>
  <si>
    <t xml:space="preserve">Anthyllis </t>
  </si>
  <si>
    <t xml:space="preserve">ANTHYLLIS </t>
  </si>
  <si>
    <t>Anthyllis  _ Hymenocarpos Savi, 1798</t>
  </si>
  <si>
    <t xml:space="preserve">Anthyllis  - ANTHYLLIS </t>
  </si>
  <si>
    <t>Cerfeuil des bois, Persil des bois</t>
  </si>
  <si>
    <t>Cow Parsley</t>
  </si>
  <si>
    <t>Anthriscus sylvestris (L.) Hoffm., 1814</t>
  </si>
  <si>
    <t>ANTHRISCUS SYLVESTRIS (L.) HOFFM., 1814</t>
  </si>
  <si>
    <t xml:space="preserve">Anthriscus sylvestris </t>
  </si>
  <si>
    <t>Anthriscus sylvestris (L.) Hoffm., 1814 _ Anthrichaerophyllum loretii (Rouy &amp; E.G.Camus) P.Fourn., 1937 _ Anthriscus graui Sennen, 1927 _ Anthriscus mollis Boiss. &amp; Reut., 1856 _ Anthriscus oliveri Sennen, 1926 _ Anthriscus procera Besser, 1821 _ Cerefolium sylvestre (L.) Besser, 1809 _ Chaerefolium sylvestre (L.) Schinz &amp; Thell., 1909 _ Chaerophyllum ghilanicum Stapf &amp; Wettst., 1886 _ Chaerophyllum infestum Salisb., 1796 _ Chaerophyllum x loretii Rouy &amp; E.G.Camus, 1901 _ Chaerophyllum sylvestre L., 1753 _ Cicutaria vulgaris H.Koch _ Myrrhis sylvestris (L.) Spreng., 1813 _ Myrrhoides sylvestre (L.) Kuntze, 1891</t>
  </si>
  <si>
    <t>Anthriscus sylvestris (L.) Hoffm., 1814 - ANTHRISCUS SYLVESTRIS (L.) HOFFM., 1814</t>
  </si>
  <si>
    <t>(Vill.) Gremli, 1874</t>
  </si>
  <si>
    <t>Cerfeuil des Alpes</t>
  </si>
  <si>
    <t>Anthriscus sylvestris subsp. alpina (Vill.) Gremli, 1874</t>
  </si>
  <si>
    <t>ANTHRISCUS SYLVESTRIS SUBSP. ALPINA (VILL.) GREMLI, 1874</t>
  </si>
  <si>
    <t xml:space="preserve">Anthriscus sylvestris subsp. alpina </t>
  </si>
  <si>
    <t>Anthriscus sylvestris subsp. alpina (Vill.) Gremli, 1874 _ Anthriscus alpina (Vill.) Jord., 1849 _ Anthriscus dupontii Sennen, 1928 _ Anthriscus sylvestris proles alpina (Vill.) Rouy &amp; E.G.Camus, 1901 _ Anthriscus sylvestris subsp. alpina (Vill.) Nyman _ Anthriscus sylvestris var. alpina (Vill.) Mert. &amp; W.D.J.Koch, 1826 _ Anthriscus sylvestris var. gracilis Burnat, 1906 _ Anthriscus torquata DC., 1828 _ Chaerophyllum alpinum Vill., 1779</t>
  </si>
  <si>
    <t>Anth sylv ssp. alpi</t>
  </si>
  <si>
    <t>Anthriscus sylvestris subsp. alpina (Vill.) Gremli, 1874 - ANTHRISCUS SYLVESTRIS SUBSP. ALPINA (VILL.) GREMLI, 1874</t>
  </si>
  <si>
    <t>Persil des bois</t>
  </si>
  <si>
    <t>Anthriscus sylvestris subsp. sylvestris (L.) Hoffm., 1814</t>
  </si>
  <si>
    <t>ANTHRISCUS SYLVESTRIS SUBSP. SYLVESTRIS (L.) HOFFM., 1814</t>
  </si>
  <si>
    <t xml:space="preserve">Anthriscus sylvestris subsp. sylvestris </t>
  </si>
  <si>
    <t>Anthriscus sylvestris subsp. sylvestris (L.) Hoffm., 1814 _ Anthriscus elatior Besser, 1821 _ Anthriscus sylvestris proles elatior (Besser) Rouy &amp; E.G.Camus, 1901</t>
  </si>
  <si>
    <t>Anth sylv ssp. sylv</t>
  </si>
  <si>
    <t>Anthriscus sylvestris subsp. sylvestris (L.) Hoffm., 1814 - ANTHRISCUS SYLVESTRIS SUBSP. SYLVESTRIS (L.) HOFFM., 1814</t>
  </si>
  <si>
    <t xml:space="preserve">Anthriscus sylvestris var. sylvestris </t>
  </si>
  <si>
    <t xml:space="preserve">ANTHRISCUS SYLVESTRIS VAR. SYLVESTRIS </t>
  </si>
  <si>
    <t xml:space="preserve">Anthriscus sylvestris  sylvestris </t>
  </si>
  <si>
    <t>Anthriscus sylvestris var. sylvestris  _ Selinum cicutaria E.H.L.Krause, 1904</t>
  </si>
  <si>
    <t>Anth sylv var. sylv</t>
  </si>
  <si>
    <t xml:space="preserve">Anthriscus sylvestris var. sylvestris  - ANTHRISCUS SYLVESTRIS VAR. SYLVESTRIS </t>
  </si>
  <si>
    <t>Woolly Chamomile</t>
  </si>
  <si>
    <t>Anthemis tomentosa L., 1753</t>
  </si>
  <si>
    <t>ANTHEMIS TOMENTOSA L., 1753</t>
  </si>
  <si>
    <t xml:space="preserve">Anthemis tomentosa </t>
  </si>
  <si>
    <t>Anthemis tomentosa L., 1753 _ Anthemis peregrina L., 1759</t>
  </si>
  <si>
    <t>Anth tome</t>
  </si>
  <si>
    <t>Anthemis tomentosa L., 1753 - ANTHEMIS TOMENTOSA L., 1753</t>
  </si>
  <si>
    <t>Anthyllide vulnÃ©raire, TrÃ¨fle des sables</t>
  </si>
  <si>
    <t>Kidney Vetch</t>
  </si>
  <si>
    <t>Anthyllis vulneraria L., 1753</t>
  </si>
  <si>
    <t>ANTHYLLIS VULNERARIA L., 1753</t>
  </si>
  <si>
    <t xml:space="preserve">Anthyllis vulneraria </t>
  </si>
  <si>
    <t>Anthyllis vulneraria L., 1753 _ Anthyllis vulneraria var. subrubens N.H.F.Desp., 1838</t>
  </si>
  <si>
    <t>Anthyllis vulneraria L., 1753 - ANTHYLLIS VULNERARIA L., 1753</t>
  </si>
  <si>
    <t>(Kit.) Asch. &amp; Graebn., 1908</t>
  </si>
  <si>
    <t>Anthyllide alpestre</t>
  </si>
  <si>
    <t>Anthyllis vulneraria subsp. alpestris (Kit.) Asch. &amp; Graebn., 1908</t>
  </si>
  <si>
    <t>ANTHYLLIS VULNERARIA SUBSP. ALPESTRIS (KIT.) ASCH. &amp; GRAEBN., 1908</t>
  </si>
  <si>
    <t xml:space="preserve">Anthyllis vulneraria subsp. alpestris </t>
  </si>
  <si>
    <t>Anthyllis vulneraria subsp. alpestris (Kit.) Asch. &amp; Graebn., 1908 _ Anthyllis alpestris Hegetschw., 1839 _ Anthyllis alpicola BrÃ¼gger, 1886 _ Anthyllis calcicola Schur, 1858 _ Anthyllis hegetschweileri BrÃ¼gger, 1889 _ Anthyllis vulneraria proles alpestris (Kit.) Rouy, 1897 _ Anthyllis vulneraria var. alpestris Kit., 1814</t>
  </si>
  <si>
    <t>Anth vuln ssp. alpe</t>
  </si>
  <si>
    <t>Anthyllis vulneraria subsp. alpestris (Kit.) Asch. &amp; Graebn., 1908 - ANTHYLLIS VULNERARIA SUBSP. ALPESTRIS (KIT.) ASCH. &amp; GRAEBN., 1908</t>
  </si>
  <si>
    <t>(A.Kern. ex Sagorski) Pignatti ex KerguÃ©len, 1994</t>
  </si>
  <si>
    <t>Anthyllide du mont Baldo</t>
  </si>
  <si>
    <t>Anthyllis vulneraria subsp. baldensis (A.Kern. ex Sagorski) Pignatti ex KerguÃ©len, 1994</t>
  </si>
  <si>
    <t>ANTHYLLIS VULNERARIA SUBSP. BALDENSIS (A.KERN. EX SAGORSKI) PIGNATTI EX KERGUÃ©LEN, 1994</t>
  </si>
  <si>
    <t xml:space="preserve">Anthyllis vulneraria subsp. baldensis </t>
  </si>
  <si>
    <t>Anthyllis vulneraria subsp. baldensis (A.Kern. ex Sagorski) Pignatti ex KerguÃ©len, 1994 _ Anthyllis alpestris subsp. baldensis (A.Kern. ex Sagorski) W.Becker, 1910 _ Anthyllis baldensis (A.Kern. ex Sagorski) Dalla Torre &amp; Sarnth., 1909 _ Anthyllis baldensis A.Kern. ex Sagorski, 1908 _ Anthyllis pallidiflora (Rouy) Dalla Torre &amp; Sarnth., 1909</t>
  </si>
  <si>
    <t>Anth vuln ssp. bald</t>
  </si>
  <si>
    <t>Anthyllis vulneraria subsp. baldensis (A.Kern. ex Sagorski) Pignatti ex KerguÃ©len, 1994 - ANTHYLLIS VULNERARIA SUBSP. BALDENSIS (A.KERN. EX SAGORSKI) PIGNATTI EX KERGUÃ©LEN, 1994</t>
  </si>
  <si>
    <t>(Rouy) Jalas, 1950</t>
  </si>
  <si>
    <t>Anthyllide borÃ©ale</t>
  </si>
  <si>
    <t>Anthyllis vulneraria subsp. borealis (Rouy) Jalas, 1950</t>
  </si>
  <si>
    <t>ANTHYLLIS VULNERARIA SUBSP. BOREALIS (ROUY) JALAS, 1950</t>
  </si>
  <si>
    <t xml:space="preserve">Anthyllis vulneraria subsp. borealis </t>
  </si>
  <si>
    <t>Anthyllis vulneraria subsp. borealis (Rouy) Jalas, 1950 _ Anthyllis vulneraria proles borealis Rouy, 1897</t>
  </si>
  <si>
    <t>Anth vuln ssp. bore</t>
  </si>
  <si>
    <t>Anthyllis vulneraria subsp. borealis (Rouy) Jalas, 1950 - ANTHYLLIS VULNERARIA SUBSP. BOREALIS (ROUY) JALAS, 1950</t>
  </si>
  <si>
    <t>KerguÃ©len, 1987</t>
  </si>
  <si>
    <t>Anthyllide de Bosc</t>
  </si>
  <si>
    <t>Anthyllis vulneraria subsp. boscii KerguÃ©len, 1987</t>
  </si>
  <si>
    <t>ANTHYLLIS VULNERARIA SUBSP. BOSCII KERGUÃ©LEN, 1987</t>
  </si>
  <si>
    <t xml:space="preserve">Anthyllis vulneraria subsp. boscii </t>
  </si>
  <si>
    <t>Anthyllis vulneraria subsp. boscii KerguÃ©len, 1987 _ Anthyllis coccinea f. pyrenaica Beck, 1896 _ Anthyllis vulneraria subsp. pyrenaica (Beck) Cullen, 1968 _ Anthyllis vulneraria var. pyrenaica Rouy, 1897</t>
  </si>
  <si>
    <t>Anth vuln ssp. bosc</t>
  </si>
  <si>
    <t>Anthyllis vulneraria subsp. boscii KerguÃ©len, 1987 - ANTHYLLIS VULNERARIA SUBSP. BOSCII KERGUÃ©LEN, 1987</t>
  </si>
  <si>
    <t>(Pant.) Nyman, 1889</t>
  </si>
  <si>
    <t>Anthyllide vulgaire</t>
  </si>
  <si>
    <t>Anthyllis vulneraria subsp. carpatica (Pant.) Nyman, 1889</t>
  </si>
  <si>
    <t>ANTHYLLIS VULNERARIA SUBSP. CARPATICA (PANT.) NYMAN, 1889</t>
  </si>
  <si>
    <t xml:space="preserve">Anthyllis vulneraria subsp. carpatica </t>
  </si>
  <si>
    <t>Anthyllis vulneraria subsp. carpatica (Pant.) Nyman, 1889 _ Anthyllis affinis W.D.J.Koch, 1839 _ Anthyllis carpatica Pant., 1882 _ Anthyllis subdinarica (Sagorski) Prain, 1913 _ Anthyllis subdinarica Sagorski, 1908 _ Anthyllis vulgaris (W.D.J.Koch) A.Kern., 1882 _ Anthyllis vulneraria proles communis Rouy, 1897 _ Anthyllis vulneraria subsp. polyphylla auct. _ Anthyllis vulneraria subsp. vulgaris (W.D.J.Koch) Corb., 1894 _ Anthyllis vulneraria var. polyphylla sensu Guin. &amp; R.Vilm., 1984 _ Anthyllis vulneraria var. vulgaris W.D.J.Koch</t>
  </si>
  <si>
    <t>Anth vuln ssp. carp</t>
  </si>
  <si>
    <t>Anthyllis vulneraria subsp. carpatica (Pant.) Nyman, 1889 - ANTHYLLIS VULNERARIA SUBSP. CARPATICA (PANT.) NYMAN, 1889</t>
  </si>
  <si>
    <t>(Sennen) Cullen, 1968</t>
  </si>
  <si>
    <t>Anthyllide de Foronda</t>
  </si>
  <si>
    <t>Anthyllis vulneraria subsp. forondae (Sennen) Cullen, 1968</t>
  </si>
  <si>
    <t>ANTHYLLIS VULNERARIA SUBSP. FORONDAE (SENNEN) CULLEN, 1968</t>
  </si>
  <si>
    <t xml:space="preserve">Anthyllis vulneraria subsp. forondae </t>
  </si>
  <si>
    <t>Anthyllis vulneraria subsp. forondae (Sennen) Cullen, 1968 _ Anthyllis forondae Sennen, 1926 _ Anthyllis sampaiona Rothm., 1941 _ Anthyllis vulneraria subsp. sampaiona (Rothm.) Vasc., 1962</t>
  </si>
  <si>
    <t>Anth vuln ssp. foro</t>
  </si>
  <si>
    <t>Anthyllis vulneraria subsp. forondae (Sennen) Cullen, 1968 - ANTHYLLIS VULNERARIA SUBSP. FORONDAE (SENNEN) CULLEN, 1968</t>
  </si>
  <si>
    <t>(Chodat) Grenon, 2007</t>
  </si>
  <si>
    <t>Anthyllis vulneraria subsp. guyotii (Chodat) Grenon, 2007</t>
  </si>
  <si>
    <t>ANTHYLLIS VULNERARIA SUBSP. GUYOTII (CHODAT) GRENON, 2007</t>
  </si>
  <si>
    <t xml:space="preserve">Anthyllis vulneraria subsp. guyotii </t>
  </si>
  <si>
    <t>Anthyllis vulneraria subsp. guyotii (Chodat) Grenon, 2007 _ Anthyllis guyotii Chodat, 1926</t>
  </si>
  <si>
    <t>Anth vuln ssp. guyo</t>
  </si>
  <si>
    <t>Anthyllis vulneraria subsp. guyotii (Chodat) Grenon, 2007 - ANTHYLLIS VULNERARIA SUBSP. GUYOTII (CHODAT) GRENON, 2007</t>
  </si>
  <si>
    <t>Anthyllis vulneraria subsp. polyphylla (DC.) Nyman, 1878</t>
  </si>
  <si>
    <t>ANTHYLLIS VULNERARIA SUBSP. POLYPHYLLA (DC.) NYMAN, 1878</t>
  </si>
  <si>
    <t xml:space="preserve">Anthyllis vulneraria subsp. polyphylla </t>
  </si>
  <si>
    <t>Anthyllis vulneraria subsp. polyphylla (DC.) Nyman, 1878 _ Anthyllis macrocephala Wender., 1819 _ Anthyllis vulneraria var. polyphylla DC., 1825</t>
  </si>
  <si>
    <t>Anth vuln ssp. poly</t>
  </si>
  <si>
    <t>Anthyllis vulneraria subsp. polyphylla (DC.) Nyman, 1878 - ANTHYLLIS VULNERARIA SUBSP. POLYPHYLLA (DC.) NYMAN, 1878</t>
  </si>
  <si>
    <t>(Sagorski) J.Duvign., 1983</t>
  </si>
  <si>
    <t>Anthyllide</t>
  </si>
  <si>
    <t>Anthyllis vulneraria subsp. pseudovulneraria (Sagorski) J.Duvign., 1983</t>
  </si>
  <si>
    <t>ANTHYLLIS VULNERARIA SUBSP. PSEUDOVULNERARIA (SAGORSKI) J.DUVIGN., 1983</t>
  </si>
  <si>
    <t xml:space="preserve">Anthyllis vulneraria subsp. pseudovulneraria </t>
  </si>
  <si>
    <t>Anthyllis vulneraria subsp. pseudovulneraria (Sagorski) J.Duvign., 1983 _ Anthyllis pseudovulneraria (Sagorski) Prain, 1913 _ Anthyllis vulneraria subsp. pseudovulneraria (Sagorski) P.Fourn., 1928 _ Anthyllis vulneraria subvar. pseudovulneraria Sagorski _ Anthyllis vulneraria var. pseudovulneraria (Sagorski) Cullen, 1976</t>
  </si>
  <si>
    <t>Anth vuln ssp. pseu</t>
  </si>
  <si>
    <t>Anthyllis vulneraria subsp. pseudovulneraria (Sagorski) J.Duvign., 1983 - ANTHYLLIS VULNERARIA SUBSP. PSEUDOVULNERARIA (SAGORSKI) J.DUVIGN., 1983</t>
  </si>
  <si>
    <t>Arcang., 1882</t>
  </si>
  <si>
    <t>Anthyllide Ã  fleurs rouges</t>
  </si>
  <si>
    <t>Anthyllis vulneraria subsp. rubriflora Arcang., 1882</t>
  </si>
  <si>
    <t>ANTHYLLIS VULNERARIA SUBSP. RUBRIFLORA ARCANG., 1882</t>
  </si>
  <si>
    <t xml:space="preserve">Anthyllis vulneraria subsp. rubriflora </t>
  </si>
  <si>
    <t>Anthyllis vulneraria subsp. rubriflora Arcang., 1882 _ Anthyllis dillenii subsp. praepropera (A.Kern.) Asch. &amp; Graebn., 1908 _ Anthyllis dillenii var. praepropera A.Kern., 1882 _ Anthyllis dillenii Schult. ex Steud. _ Anthyllis herzegovina (Sagorski) Prain, 1913 _ Anthyllis herzegovina Sagorski, 1908 _ Anthyllis illyrica Beck, 1896 _ Anthyllis praepopera (A.Kern.) Beck, 1896 _ Anthyllis rosea Willk. ex Rodr., 1879 _ Anthyllis rubicunda Wender. ex Steud., 1840 _ Anthyllis rubicunda Wender., 1831 _ Anthyllis spruneri (Boiss.) Beck, 1896 _ Anthyllis vulneraria proles hispida sensu Rouy, 1897 _ Anthyllis vulneraria subsp. australis (Rouy) Braun-Blanq., 1933 _ Anthyllis vulneraria subsp. dillenii auct. _ Anthyllis vulneraria subsp. hispida auct. _ Anthyllis vulneraria subsp. praepropera (A.Kern.) Bornm., 1925 _ Anthyllis vulneraria subsp. rubra Nyman, 1878 _ Anthyllis vulneraria subsp. spruneri (Boiss.) Bornm., 1925 _ Anthyllis vulneraria var. rubriflora DC., 1825 _ Vulneraria rubriflora Link, 1829</t>
  </si>
  <si>
    <t>Anth vuln ssp. rubr</t>
  </si>
  <si>
    <t>Anthyllis vulneraria subsp. rubriflora Arcang., 1882 - ANTHYLLIS VULNERARIA SUBSP. RUBRIFLORA ARCANG., 1882</t>
  </si>
  <si>
    <t>(Beck) Guyot, 1921</t>
  </si>
  <si>
    <t>Anthyllide du Valais</t>
  </si>
  <si>
    <t>Anthyllis vulneraria subsp. valesiaca (Beck) Guyot, 1921</t>
  </si>
  <si>
    <t>ANTHYLLIS VULNERARIA SUBSP. VALESIACA (BECK) GUYOT, 1921</t>
  </si>
  <si>
    <t xml:space="preserve">Anthyllis vulneraria subsp. valesiaca </t>
  </si>
  <si>
    <t>Anthyllis vulneraria subsp. valesiaca (Beck) Guyot, 1921 _ Anthyllis cherleri BrÃ¼gger, 1886 _ Anthyllis valesiaca Beck, 1896 _ Anthyllis vulneraria subsp. cherleri (BrÃ¼gger) Braun-Blanq.</t>
  </si>
  <si>
    <t>Anth vuln ssp. vale</t>
  </si>
  <si>
    <t>Anthyllis vulneraria subsp. valesiaca (Beck) Guyot, 1921 - ANTHYLLIS VULNERARIA SUBSP. VALESIACA (BECK) GUYOT, 1921</t>
  </si>
  <si>
    <t>TrÃ¨fle des sables</t>
  </si>
  <si>
    <t>Anthyllis vulneraria subsp. vulneraria L., 1753</t>
  </si>
  <si>
    <t>ANTHYLLIS VULNERARIA SUBSP. VULNERARIA L., 1753</t>
  </si>
  <si>
    <t xml:space="preserve">Anthyllis vulneraria subsp. vulneraria </t>
  </si>
  <si>
    <t>Anthyllis vulneraria subsp. vulneraria L., 1753 _ Anthyllis coccinea (L.) Beck, 1896 _ Anthyllis collina Salisb., 1796 _ Anthyllis kerneri Sagorski, 1908 _ Anthyllis leguminosa Gray, 1821 _ Anthyllis polymorpha Wender., 1843 _ Anthyllis rusticana Wender., 1830 _ Anthyllis vulneraria subsp. kerneri (Sagorski) Domin, 1935 _ Anthyllis vulneraria subsp. linnaeana (Sagorski) Jalas, 1950 _ Anthyllis vulneraria var. coccinea L. _ Vulneraria anthyllis Scop., 1772 _ Vulneraria heterophylla Moench, 1794 _ Vulneraria lagopodium Medik., 1787 _ Vulneraria rustica Lam., 1779</t>
  </si>
  <si>
    <t>Anth vuln ssp. vuln</t>
  </si>
  <si>
    <t>Anthyllis vulneraria subsp. vulneraria L., 1753 - ANTHYLLIS VULNERARIA SUBSP. VULNERARIA L., 1753</t>
  </si>
  <si>
    <t>(All.) Arcang., 1894</t>
  </si>
  <si>
    <t>Anthyllide fausse VulnÃ©raire</t>
  </si>
  <si>
    <t>Anthyllis vulneraria subsp. vulnerarioides (All.) Arcang., 1894</t>
  </si>
  <si>
    <t>ANTHYLLIS VULNERARIA SUBSP. VULNERARIOIDES (ALL.) ARCANG., 1894</t>
  </si>
  <si>
    <t xml:space="preserve">Anthyllis vulneraria subsp. vulnerarioides </t>
  </si>
  <si>
    <t>Anthyllis vulneraria subsp. vulnerarioides (All.) Arcang., 1894 _ Anthyllis bonjeanii Beck, 1896 _ Anthyllis dillenii subsp. vulnerarioides (All.) Asch. &amp; Graebn., 1908 _ Anthyllis vulneraria proles vulnerarioides (All.) Rouy, 1897 _ Anthyllis vulneraria subsp. multifolia (W.Becker) O.BolÃ²s &amp; Vigo, 1974 _ Anthyllis vulneraria var. villosa Cariot &amp; St.-Lag., 1889 _ Anthyllis vulnerarioides subsp. multifolia W.Becker _ Anthyllis vulnerarioides (All.) Rchb., 1832 _ Astragalus vulnerarioides All., 1785</t>
  </si>
  <si>
    <t>Anthyllis vulneraria subsp. vulnerarioides (All.) Arcang., 1894 - ANTHYLLIS VULNERARIA SUBSP. VULNERARIOIDES (ALL.) ARCANG., 1894</t>
  </si>
  <si>
    <t xml:space="preserve">Anthyllis vulneraria var. vulneraria </t>
  </si>
  <si>
    <t xml:space="preserve">ANTHYLLIS VULNERARIA VAR. VULNERARIA </t>
  </si>
  <si>
    <t xml:space="preserve">Anthyllis vulneraria  vulneraria </t>
  </si>
  <si>
    <t>Anth vuln var. vuln</t>
  </si>
  <si>
    <t xml:space="preserve">Anthyllis vulneraria var. vulneraria  - ANTHYLLIS VULNERARIA VAR. VULNERARIA </t>
  </si>
  <si>
    <t>(DC.) Parl., 1845</t>
  </si>
  <si>
    <t>Canche faux agrostis, Antinorie faux agrostis, Antinorie fausse-agrostide</t>
  </si>
  <si>
    <t>Antinoria agrostidea (DC.) Parl., 1845</t>
  </si>
  <si>
    <t>ANTINORIA AGROSTIDEA (DC.) PARL., 1845</t>
  </si>
  <si>
    <t xml:space="preserve">Antinoria agrostidea </t>
  </si>
  <si>
    <t>Antinoria agrostidea (DC.) Parl., 1845 _ Aira agrostidea (DC.) Loisel., 1810 _ Aira lagascae Kunth, 1829 _ Aira minuta sensu Loisel., 1806 non L., 1753 _ Airopsis agrostidea var. caespitosa N.H.F.Desp., 1838 _ Airopsis agrostidea var. vivipara N.H.F.Desp., 1838 _ Airopsis agrostidea (DC.) DC., 1815 _ Airopsis agrostis Delastre, 1842 _ Airopsis candollei Desv., 1808 _ Catabrosa agrostidea (DC.) C.Presl, 1826 _ Deschampsia agrostidea (DC.) Raspail, 1825 _ Poa agrostidea DC., 1806</t>
  </si>
  <si>
    <t>Anti agro</t>
  </si>
  <si>
    <t>Antinoria agrostidea (DC.) Parl., 1845 - ANTINORIA AGROSTIDEA (DC.) PARL., 1845</t>
  </si>
  <si>
    <t>Antinoria agrostidea subsp. agrostidea (DC.) Parl., 1845</t>
  </si>
  <si>
    <t>ANTINORIA AGROSTIDEA SUBSP. AGROSTIDEA (DC.) PARL., 1845</t>
  </si>
  <si>
    <t xml:space="preserve">Antinoria agrostidea subsp. agrostidea </t>
  </si>
  <si>
    <t>Anti agro ssp. agro</t>
  </si>
  <si>
    <t>Antinoria agrostidea subsp. agrostidea (DC.) Parl., 1845 - ANTINORIA AGROSTIDEA SUBSP. AGROSTIDEA (DC.) PARL., 1845</t>
  </si>
  <si>
    <t>A.J.K.Millar, 1990</t>
  </si>
  <si>
    <t>Antithamnion amphigeneum A.J.K.Millar, 1990</t>
  </si>
  <si>
    <t>ANTITHAMNION AMPHIGENEUM A.J.K.MILLAR, 1990</t>
  </si>
  <si>
    <t xml:space="preserve">Antithamnion amphigeneum </t>
  </si>
  <si>
    <t>Antithamnion amphigeneum A.J.K.Millar, 1990 _ Antithamnion algeriense M.Verlaque &amp; Seridi, 1991</t>
  </si>
  <si>
    <t>Anti amph</t>
  </si>
  <si>
    <t>Antithamnion amphigeneum A.J.K.Millar, 1990 - ANTITHAMNION AMPHIGENEUM A.J.K.MILLAR, 1990</t>
  </si>
  <si>
    <t>BÃ¸rgesen, 1917</t>
  </si>
  <si>
    <t>Antithamnion antillanum BÃ¸rgesen, 1917</t>
  </si>
  <si>
    <t>ANTITHAMNION ANTILLANUM BÃ¸RGESEN, 1917</t>
  </si>
  <si>
    <t xml:space="preserve">Antithamnion antillanum </t>
  </si>
  <si>
    <t>Antithamnion antillanum BÃ¸rgesen, 1917 _ Antithamnion lherminieri var. antillanum (BÃ¸rgesen) Nasr, 1941 _ Antithamnion lherminieri (P.L.Crouan &amp; H.M.Crouan) Bornet ex Nasr, 1941 _ Callithamnion lherminieri P.L.Crouan &amp; H.M.Crouan, 1878</t>
  </si>
  <si>
    <t>Anti anti</t>
  </si>
  <si>
    <t>Antithamnion antillanum BÃ¸rgesen, 1917 - ANTITHAMNION ANTILLANUM BÃ¸RGESEN, 1917</t>
  </si>
  <si>
    <t>(Cormaci &amp; G.Furnari) Athanasiadis, 1996</t>
  </si>
  <si>
    <t>Antithamnionella boergesenii (Cormaci &amp; G.Furnari) Athanasiadis, 1996</t>
  </si>
  <si>
    <t>ANTITHAMNIONELLA BOERGESENII (CORMACI &amp; G.FURNARI) ATHANASIADIS, 1996</t>
  </si>
  <si>
    <t xml:space="preserve">Antithamnionella boergesenii </t>
  </si>
  <si>
    <t>Antithamnionella boergesenii (Cormaci &amp; G.Furnari) Athanasiadis, 1996 _ Antithamnionella elegans var. boergesenii Cormaci &amp; G.Furnari, 1988</t>
  </si>
  <si>
    <t>Dohrnielleae</t>
  </si>
  <si>
    <t>Anti boer</t>
  </si>
  <si>
    <t>Antithamnionella boergesenii (Cormaci &amp; G.Furnari) Athanasiadis, 1996 - ANTITHAMNIONELLA BOERGESENII (CORMACI &amp; G.FURNARI) ATHANASIADIS, 1996</t>
  </si>
  <si>
    <t>Sull.</t>
  </si>
  <si>
    <t>Antitrichia californica Sull.</t>
  </si>
  <si>
    <t>ANTITRICHIA CALIFORNICA SULL.</t>
  </si>
  <si>
    <t xml:space="preserve">Antitrichia californica </t>
  </si>
  <si>
    <t>Antitrichia californica Sull. _ Antitrichia breidleriana Schiffn., 1908</t>
  </si>
  <si>
    <t>Leucodontaceae</t>
  </si>
  <si>
    <t>Anti cali</t>
  </si>
  <si>
    <t>Antitrichia californica Sull. - ANTITRICHIA CALIFORNICA SULL.</t>
  </si>
  <si>
    <t>(C.Agardh) NÃ¤geli, 1847</t>
  </si>
  <si>
    <t>Antithamnion cruciatum (C.Agardh) NÃ¤geli, 1847</t>
  </si>
  <si>
    <t>ANTITHAMNION CRUCIATUM (C.AGARDH) NÃ¤GELI, 1847</t>
  </si>
  <si>
    <t xml:space="preserve">Antithamnion cruciatum </t>
  </si>
  <si>
    <t>Antithamnion cruciatum (C.Agardh) NÃ¤geli, 1847 _ Antithamnion cruciatum f. radicans (J.Agardh) Hauck, 1882 _ Antithamnion cruciatum var. profundum Feldmann-Mazoyer, 1941 _ Antithamnion cruciatum var. pumilum (Harvey) Reinke, 1891 _ Antithamnion cruciatum var. radicans (J.Agardh) F.S.Collins, 1900 _ Antithamnion cruciatum var. tenerum Schiffn. _ Callithamnion cruciatum f. radicans (J.Agardh) Rosenv., 1924 _ Callithamnion cruciatum var. majus J.Agardh _ Callithamnion cruciatum var. pumilum (Harvey) Harvey, 1841 _ Callithamnion cruciatum var. radicans J.Agardh, 1841 _ Callithamnion cruciatum C.Agardh, 1827 _ Callithamnion imbricatum Schousb. ex Suhr, 1840 _ Callithamnion pumilum Harvey, 1833</t>
  </si>
  <si>
    <t>Anti cruc</t>
  </si>
  <si>
    <t>Antithamnion cruciatum (C.Agardh) NÃ¤geli, 1847 - ANTITHAMNION CRUCIATUM (C.AGARDH) NÃ¤GELI, 1847</t>
  </si>
  <si>
    <t>(Hedw.) Brid., 1819</t>
  </si>
  <si>
    <t>Pendulous Wing-moss</t>
  </si>
  <si>
    <t>Antitrichia curtipendula (Hedw.) Brid., 1819</t>
  </si>
  <si>
    <t>ANTITRICHIA CURTIPENDULA (HEDW.) BRID., 1819</t>
  </si>
  <si>
    <t xml:space="preserve">Antitrichia curtipendula </t>
  </si>
  <si>
    <t>Antitrichia curtipendula (Hedw.) Brid., 1819 _ Antitrichia curtipendula var. curtipendula (Hedw.) Brid. _ Antitrichia curtipendula var. minor Boulay, 1884 _ Antitrichia pristioides Glow. _ Antrichia curtipendula (Hedw.) Brid. _ Neckera curtipendula Hedw., 1801</t>
  </si>
  <si>
    <t>Anti curt</t>
  </si>
  <si>
    <t>Antitrichia curtipendula (Hedw.) Brid., 1819 - ANTITRICHIA CURTIPENDULA (HEDW.) BRID., 1819</t>
  </si>
  <si>
    <t>(J.Agardh) Athanasiadis, 1996</t>
  </si>
  <si>
    <t>Antithamnion decipiens (J.Agardh) Athanasiadis, 1996</t>
  </si>
  <si>
    <t>ANTITHAMNION DECIPIENS (J.AGARDH) ATHANASIADIS, 1996</t>
  </si>
  <si>
    <t xml:space="preserve">Antithamnion decipiens </t>
  </si>
  <si>
    <t>Antithamnion decipiens (J.Agardh) Athanasiadis, 1996 _ Antithamnion cruciatum var. fragilissimum (Zanardini) Hauck _ Antithamnion ogdeniae I.A.Abbott, 1979 _ Callithamnion decipiens J.Agardh, 1842</t>
  </si>
  <si>
    <t>Anti deci</t>
  </si>
  <si>
    <t>Antithamnion decipiens (J.Agardh) Athanasiadis, 1996 - ANTITHAMNION DECIPIENS (J.AGARDH) ATHANASIADIS, 1996</t>
  </si>
  <si>
    <t>(Suhr) M.A.Howe, 1914</t>
  </si>
  <si>
    <t>Antithamnion densum (Suhr) M.A.Howe, 1914</t>
  </si>
  <si>
    <t>ANTITHAMNION DENSUM (SUHR) M.A.HOWE, 1914</t>
  </si>
  <si>
    <t xml:space="preserve">Antithamnion densum </t>
  </si>
  <si>
    <t>Antithamnion densum (Suhr) M.A.Howe, 1914 _ Antithamnion leptocladum (Mont.) M.J.Wynne, 1986 _ Antithamnion pygmaeum N.L.Gardner, 1927 _ Antithamnion setaceum N.L.Gardner, 1927 _ Antithamnion sparsum Tokida, 1932 _ Callithamnion densum Suhr, 1840 _ Callithamnion leptocladum Mont., 1842 _ Herpothamnion leptocladum (Mont.) NÃ¤geli, 1862</t>
  </si>
  <si>
    <t>Anti dens</t>
  </si>
  <si>
    <t>Antithamnion densum (Suhr) M.A.Howe, 1914 - ANTITHAMNION DENSUM (SUHR) M.A.HOWE, 1914</t>
  </si>
  <si>
    <t>(Berthold) J.H.Price &amp; D.M.John, 1986</t>
  </si>
  <si>
    <t>Antithamnionella elegans (Berthold) J.H.Price &amp; D.M.John, 1986</t>
  </si>
  <si>
    <t>ANTITHAMNIONELLA ELEGANS (BERTHOLD) J.H.PRICE &amp; D.M.JOHN, 1986</t>
  </si>
  <si>
    <t xml:space="preserve">Antithamnionella elegans </t>
  </si>
  <si>
    <t>Antithamnionella elegans (Berthold) J.H.Price &amp; D.M.John, 1986 _ Anthithamnionella elegans (Berthold) J. Price &amp; D. John _ Antithamnion elegans Berthold, 1882</t>
  </si>
  <si>
    <t>Anti eleg</t>
  </si>
  <si>
    <t>Antithamnionella elegans (Berthold) J.H.Price &amp; D.M.John, 1986 - ANTITHAMNIONELLA ELEGANS (BERTHOLD) J.H.PRICE &amp; D.M.JOHN, 1986</t>
  </si>
  <si>
    <t>Funk, 1955</t>
  </si>
  <si>
    <t>Antithamnion heterocladum Funk, 1955</t>
  </si>
  <si>
    <t>ANTITHAMNION HETEROCLADUM FUNK, 1955</t>
  </si>
  <si>
    <t xml:space="preserve">Antithamnion heterocladum </t>
  </si>
  <si>
    <t>Anti hete</t>
  </si>
  <si>
    <t>Antithamnion heterocladum Funk, 1955 - ANTITHAMNION HETEROCLADUM FUNK, 1955</t>
  </si>
  <si>
    <t>E.Y.Dawson, 1962</t>
  </si>
  <si>
    <t>Antithamnion hubbsii E.Y.Dawson, 1962</t>
  </si>
  <si>
    <t>ANTITHAMNION HUBBSII E.Y.DAWSON, 1962</t>
  </si>
  <si>
    <t xml:space="preserve">Antithamnion hubbsii </t>
  </si>
  <si>
    <t>Anti hubb</t>
  </si>
  <si>
    <t>Antithamnion hubbsii E.Y.Dawson, 1962 - ANTITHAMNION HUBBSII E.Y.DAWSON, 1962</t>
  </si>
  <si>
    <t>Parl., 1845</t>
  </si>
  <si>
    <t>Antinorie insulaire, Antinorie de Corse</t>
  </si>
  <si>
    <t>Antinoria insularis Parl., 1845</t>
  </si>
  <si>
    <t>ANTINORIA INSULARIS PARL., 1845</t>
  </si>
  <si>
    <t xml:space="preserve">Antinoria insularis </t>
  </si>
  <si>
    <t>Antinoria insularis Parl., 1845 _ Aira insularis (Parl.) Boiss., 1884 _ Airopsis insularis (Parl.) Nyman, 1855 _ Antinoria agrostidea var. insularis (Parl.) Maire &amp; Weiller, 1929</t>
  </si>
  <si>
    <t>Anti insu</t>
  </si>
  <si>
    <t>Antinoria insularis Parl., 1845 - ANTINORIA INSULARIS PARL., 1845</t>
  </si>
  <si>
    <t>(Baill.) Chaw, 1992</t>
  </si>
  <si>
    <t>Antirhea ioensis (Baill.) Chaw, 1992</t>
  </si>
  <si>
    <t>ANTIRHEA IOENSIS (BAILL.) CHAW, 1992</t>
  </si>
  <si>
    <t xml:space="preserve">Antirhea ioensis </t>
  </si>
  <si>
    <t>Antirhea ioensis (Baill.) Chaw, 1992 _ Guettarda ioensis Baill., 1879</t>
  </si>
  <si>
    <t>Anti ioen</t>
  </si>
  <si>
    <t>Antirhea ioensis (Baill.) Chaw, 1992 - ANTIRHEA IOENSIS (BAILL.) CHAW, 1992</t>
  </si>
  <si>
    <t>Muflier Ã  grandes fleurs, Gueule-de-lion</t>
  </si>
  <si>
    <t>Snapdragon</t>
  </si>
  <si>
    <t>Antirrhinum majus L., 1753</t>
  </si>
  <si>
    <t>ANTIRRHINUM MAJUS L., 1753</t>
  </si>
  <si>
    <t xml:space="preserve">Antirrhinum majus </t>
  </si>
  <si>
    <t>Antirrhinum majus L., 1753 - ANTIRRHINUM MAJUS L., 1753</t>
  </si>
  <si>
    <t>(Mill.) Bonnier &amp; Layens, 1894</t>
  </si>
  <si>
    <t>Muflier</t>
  </si>
  <si>
    <t>Antirrhinum majus subsp. latifolium (Mill.) Bonnier &amp; Layens, 1894</t>
  </si>
  <si>
    <t>ANTIRRHINUM MAJUS SUBSP. LATIFOLIUM (MILL.) BONNIER &amp; LAYENS, 1894</t>
  </si>
  <si>
    <t xml:space="preserve">Antirrhinum majus subsp. latifolium </t>
  </si>
  <si>
    <t>Antirrhinum majus subsp. latifolium (Mill.) Bonnier &amp; Layens, 1894 _ Antirrhinum latifolium Mill., 1768</t>
  </si>
  <si>
    <t>Anti maju ssp. lati</t>
  </si>
  <si>
    <t>Antirrhinum majus subsp. latifolium (Mill.) Bonnier &amp; Layens, 1894 - ANTIRRHINUM MAJUS SUBSP. LATIFOLIUM (MILL.) BONNIER &amp; LAYENS, 1894</t>
  </si>
  <si>
    <t xml:space="preserve">Antirrhinum majus subsp. latifolium x Antirrhinum majus var. majus </t>
  </si>
  <si>
    <t xml:space="preserve">ANTIRRHINUM MAJUS SUBSP. LATIFOLIUM X ANTIRRHINUM MAJUS VAR. MAJUS </t>
  </si>
  <si>
    <t xml:space="preserve">Antirrhinum majus subsp. latifolium x Antirrhinum majus  majus </t>
  </si>
  <si>
    <t xml:space="preserve">Antirrhinum majus subsp. latifolium x Antirrhinum majus var. majus  - ANTIRRHINUM MAJUS SUBSP. LATIFOLIUM X ANTIRRHINUM MAJUS VAR. MAJUS </t>
  </si>
  <si>
    <t>Gueule-de-lion</t>
  </si>
  <si>
    <t>Antirrhinum majus subsp. majus L., 1753</t>
  </si>
  <si>
    <t>ANTIRRHINUM MAJUS SUBSP. MAJUS L., 1753</t>
  </si>
  <si>
    <t xml:space="preserve">Antirrhinum majus subsp. majus </t>
  </si>
  <si>
    <t>Antirrhinum majus subsp. majus L., 1753 _ Antirrhinum grandiflorum Stokes, 1812 _ Antirrhinum italicum Mill., 1768 _ Antirrhinum murale Salisb., 1796 _ Antirrhinum vulgare Bubani, 1897 _ Termontis racemosa Raf., 1840</t>
  </si>
  <si>
    <t>Anti maju ssp. maju</t>
  </si>
  <si>
    <t>Antirrhinum majus subsp. majus L., 1753 - ANTIRRHINUM MAJUS SUBSP. MAJUS L., 1753</t>
  </si>
  <si>
    <t>(Bosc) Ball, 1878</t>
  </si>
  <si>
    <t>Grande gueule-de-loup sinueuse, Muflier tortueux, Grand muflier tortueux</t>
  </si>
  <si>
    <t>Antirrhinum majus subsp. tortuosum (Bosc) Ball, 1878</t>
  </si>
  <si>
    <t>ANTIRRHINUM MAJUS SUBSP. TORTUOSUM (BOSC) BALL, 1878</t>
  </si>
  <si>
    <t xml:space="preserve">Antirrhinum majus subsp. tortuosum </t>
  </si>
  <si>
    <t>Antirrhinum majus subsp. tortuosum (Bosc) Ball, 1878 _ Antirrhinum capitatum C.Presl, 1822 _ Antirrhinum romanum sensu Sebast. &amp; Mauri, 1818 _ Antirrhinum tortuosum Bosc, 1798</t>
  </si>
  <si>
    <t>Anti maju ssp. tort</t>
  </si>
  <si>
    <t>Antirrhinum majus subsp. tortuosum (Bosc) Ball, 1878 - ANTIRRHINUM MAJUS SUBSP. TORTUOSUM (BOSC) BALL, 1878</t>
  </si>
  <si>
    <t xml:space="preserve">Antirrhinum majus var. majus </t>
  </si>
  <si>
    <t xml:space="preserve">ANTIRRHINUM MAJUS VAR. MAJUS </t>
  </si>
  <si>
    <t xml:space="preserve">Antirrhinum majus  majus </t>
  </si>
  <si>
    <t>Anti maju var. maju</t>
  </si>
  <si>
    <t xml:space="preserve">Antirrhinum majus var. majus  - ANTIRRHINUM MAJUS VAR. MAJUS </t>
  </si>
  <si>
    <t>Antidesma messianianum Guillaumin, 1929</t>
  </si>
  <si>
    <t>ANTIDESMA MESSIANIANUM GUILLAUMIN, 1929</t>
  </si>
  <si>
    <t xml:space="preserve">Antidesma messianianum </t>
  </si>
  <si>
    <t>Anti mess</t>
  </si>
  <si>
    <t>Antidesma messianianum Guillaumin, 1929 - ANTIDESMA MESSIANIANUM GUILLAUMIN, 1929</t>
  </si>
  <si>
    <t>Yamada &amp; Inagaki, 1935</t>
  </si>
  <si>
    <t>Antithamnion nipponicum Yamada &amp; Inagaki, 1935</t>
  </si>
  <si>
    <t>ANTITHAMNION NIPPONICUM YAMADA &amp; INAGAKI, 1935</t>
  </si>
  <si>
    <t xml:space="preserve">Antithamnion nipponicum </t>
  </si>
  <si>
    <t>Anti nipp</t>
  </si>
  <si>
    <t>Antithamnion nipponicum Yamada &amp; Inagaki, 1935 - ANTITHAMNION NIPPONICUM YAMADA &amp; INAGAKI, 1935</t>
  </si>
  <si>
    <t>(Mont.) J.Brauner, 1994</t>
  </si>
  <si>
    <t>Antithamnion pectinatum (Mont.) J.Brauner, 1994</t>
  </si>
  <si>
    <t>ANTITHAMNION PECTINATUM (MONT.) J.BRAUNER, 1994</t>
  </si>
  <si>
    <t xml:space="preserve">Antithamnion pectinatum </t>
  </si>
  <si>
    <t>Antithamnion pectinatum (Mont.) J.Brauner, 1994 _ Antithamnion applicitum (Harvey) J.Agardh, 1892 _ Antithamnion cristirhizophorum Tokida &amp; Inaba, 1950 _ Antithamnion (Pteroton) pectinatum (Mont.) Brauner in Athanasiadis &amp; Tittley _ Callithamnion applicitum Harvey, 1855 _ Callithamnion pectinatum Mont., 1842 _ Herpothamnion pectinatum (Mont.) NÃ¤geli, 1862 _ Ptilothamnion pectinatum (Mont.) Laing, 1905</t>
  </si>
  <si>
    <t>Anti pect</t>
  </si>
  <si>
    <t>Antithamnion pectinatum (Mont.) J.Brauner, 1994 - ANTITHAMNION PECTINATUM (MONT.) J.BRAUNER, 1994</t>
  </si>
  <si>
    <t>Cormaci &amp; G.Furnari, 1987</t>
  </si>
  <si>
    <t>Antithamnion piliferum Cormaci &amp; G.Furnari, 1987</t>
  </si>
  <si>
    <t>ANTITHAMNION PILIFERUM CORMACI &amp; G.FURNARI, 1987</t>
  </si>
  <si>
    <t xml:space="preserve">Antithamnion piliferum </t>
  </si>
  <si>
    <t>Anti pili</t>
  </si>
  <si>
    <t>Antithamnion piliferum Cormaci &amp; G.Furnari, 1987 - ANTITHAMNION PILIFERUM CORMACI &amp; G.FURNARI, 1987</t>
  </si>
  <si>
    <t>Antirhea rhamnoides (Baill.) Chaw, 1992</t>
  </si>
  <si>
    <t>ANTIRHEA RHAMNOIDES (BAILL.) CHAW, 1992</t>
  </si>
  <si>
    <t xml:space="preserve">Antirhea rhamnoides </t>
  </si>
  <si>
    <t>Antirhea rhamnoides (Baill.) Chaw, 1992 _ Guettarda rhamnoides Baill., 1879</t>
  </si>
  <si>
    <t>Anti rham</t>
  </si>
  <si>
    <t>Antirhea rhamnoides (Baill.) Chaw, 1992 - ANTIRHEA RHAMNOIDES (BAILL.) CHAW, 1992</t>
  </si>
  <si>
    <t>Lapeyr., 1801</t>
  </si>
  <si>
    <t>Muflier toujours-vert, Muflier sempervirent</t>
  </si>
  <si>
    <t>Antirrhinum sempervirens Lapeyr., 1801</t>
  </si>
  <si>
    <t>ANTIRRHINUM SEMPERVIRENS LAPEYR., 1801</t>
  </si>
  <si>
    <t xml:space="preserve">Antirrhinum sempervirens </t>
  </si>
  <si>
    <t>Antirrhinum sempervirens Lapeyr., 1801 _ Orontium sempervirens (Lapeyr.) Pers., 1806</t>
  </si>
  <si>
    <t>Anti semp</t>
  </si>
  <si>
    <t>Antirrhinum sempervirens Lapeyr., 1801 - ANTIRRHINUM SEMPERVIRENS LAPEYR., 1801</t>
  </si>
  <si>
    <t>Muflier de Sicile</t>
  </si>
  <si>
    <t>Antirrhinum siculum Mill., 1768</t>
  </si>
  <si>
    <t>ANTIRRHINUM SICULUM MILL., 1768</t>
  </si>
  <si>
    <t xml:space="preserve">Antirrhinum siculum </t>
  </si>
  <si>
    <t>Antirrhinum siculum Mill., 1768 _ Antirrhinum majus subsp. ruscinonensis (Debeaux) Bonnier &amp; Layens, 1894 _ Antirrhinum majus subsp. siculum (Mill.) Douin, 1926 _ Antirrhinum majus subsp. siculum P.Fourn., 1937 _ Antirrhinum ruscinonense Debeaux, 1873 _ Antirrhinum siculum Ucria, 1796 _ Termontis sicula (Mill.) Raf., 1840</t>
  </si>
  <si>
    <t>Anti sicu</t>
  </si>
  <si>
    <t>Antirrhinum siculum Mill., 1768 - ANTIRRHINUM SICULUM MILL., 1768</t>
  </si>
  <si>
    <t>Antinoria Parl., 1845</t>
  </si>
  <si>
    <t>ANTINORIA PARL., 1845</t>
  </si>
  <si>
    <t xml:space="preserve">Antinoria </t>
  </si>
  <si>
    <t>Anti sp.</t>
  </si>
  <si>
    <t>Antinoria Parl., 1845 - ANTINORIA PARL., 1845</t>
  </si>
  <si>
    <t xml:space="preserve">Antirrhineae </t>
  </si>
  <si>
    <t xml:space="preserve">ANTIRRHINEAE </t>
  </si>
  <si>
    <t xml:space="preserve">Antirrhineae  - ANTIRRHINEAE </t>
  </si>
  <si>
    <t>Antirrhinum L., 1753</t>
  </si>
  <si>
    <t>ANTIRRHINUM L., 1753</t>
  </si>
  <si>
    <t xml:space="preserve">Antirrhinum </t>
  </si>
  <si>
    <t>Antirrhinum L., 1753 - ANTIRRHINUM L., 1753</t>
  </si>
  <si>
    <t>Hommers., 1963</t>
  </si>
  <si>
    <t>Antithamnieae Hommers., 1963</t>
  </si>
  <si>
    <t>ANTITHAMNIEAE HOMMERS., 1963</t>
  </si>
  <si>
    <t xml:space="preserve">Antithamnieae </t>
  </si>
  <si>
    <t>Antithamnieae Hommers., 1963 - ANTITHAMNIEAE HOMMERS., 1963</t>
  </si>
  <si>
    <t>NÃ¤geli, 1847</t>
  </si>
  <si>
    <t>Antithamnion NÃ¤geli, 1847</t>
  </si>
  <si>
    <t>ANTITHAMNION NÃ¤GELI, 1847</t>
  </si>
  <si>
    <t xml:space="preserve">Antithamnion </t>
  </si>
  <si>
    <t>Antithamnion NÃ¤geli, 1847 - ANTITHAMNION NÃ¤GELI, 1847</t>
  </si>
  <si>
    <t>Lyle, 1922</t>
  </si>
  <si>
    <t>Antithamnionella Lyle, 1922</t>
  </si>
  <si>
    <t>ANTITHAMNIONELLA LYLE, 1922</t>
  </si>
  <si>
    <t xml:space="preserve">Antithamnionella </t>
  </si>
  <si>
    <t>Antithamnionella Lyle, 1922 - ANTITHAMNIONELLA LYLE, 1922</t>
  </si>
  <si>
    <t>Antitrichia Brid., 1819</t>
  </si>
  <si>
    <t>ANTITRICHIA BRID., 1819</t>
  </si>
  <si>
    <t xml:space="preserve">Antitrichia </t>
  </si>
  <si>
    <t>Antitrichia Brid., 1819 - ANTITRICHIA BRID., 1819</t>
  </si>
  <si>
    <t>(Schiffn.) E.M.Wollaston, 1968</t>
  </si>
  <si>
    <t>Antithamnionelle spirographe</t>
  </si>
  <si>
    <t>Antithamnionella spirographidis (Schiffn.) E.M.Wollaston, 1968</t>
  </si>
  <si>
    <t>ANTITHAMNIONELLA SPIROGRAPHIDIS (SCHIFFN.) E.M.WOLLASTON, 1968</t>
  </si>
  <si>
    <t xml:space="preserve">Antithamnionella spirographidis </t>
  </si>
  <si>
    <t>Antithamnionella spirographidis (Schiffn.) E.M.Wollaston, 1968 _ Antithamnion gardneri G.De Toni, 1936 _ Antithamnion glanduliferum Kylin, 1925 _ Antithamnion miharai Tokida, 1942 _ Antithamnion spirographidis Schiffn., 1916 _ Antithamnion tenuissima N.L.Gardner, 1927 _ Antithamnionella gardneri (G.De Toni) _ Antithamnionella glandulifera (Kylin) E.M.Wollaston _ Antithamnionella miharai (Tokida) Itono, 1977 _ Irtugovia spirographidis (Schiffn.) Perestenko, 1994</t>
  </si>
  <si>
    <t>Anti spir</t>
  </si>
  <si>
    <t>Antithamnionella spirographidis (Schiffn.) E.M.Wollaston, 1968 - ANTITHAMNIONELLA SPIROGRAPHIDIS (SCHIFFN.) E.M.WOLLASTON, 1968</t>
  </si>
  <si>
    <t>(Hauck) Schiffn., 1916</t>
  </si>
  <si>
    <t>Antithamnion tenuissimum (Hauck) Schiffn., 1916</t>
  </si>
  <si>
    <t>ANTITHAMNION TENUISSIMUM (HAUCK) SCHIFFN., 1916</t>
  </si>
  <si>
    <t xml:space="preserve">Antithamnion tenuissimum </t>
  </si>
  <si>
    <t>Antithamnion tenuissimum (Hauck) Schiffn., 1916 _ Antithamnion cruciatum f. tenuissima Hauck, 1883</t>
  </si>
  <si>
    <t>Anti tenu</t>
  </si>
  <si>
    <t>Antithamnion tenuissimum (Hauck) Schiffn., 1916 - ANTITHAMNION TENUISSIMUM (HAUCK) SCHIFFN., 1916</t>
  </si>
  <si>
    <t>(Hook.f. &amp; Harvey) Lyle, 1922</t>
  </si>
  <si>
    <t>Antithamnionelle Ã  feuilles ternes</t>
  </si>
  <si>
    <t>Antithamnionella ternifolia (Hook.f. &amp; Harvey) Lyle, 1922</t>
  </si>
  <si>
    <t>ANTITHAMNIONELLA TERNIFOLIA (HOOK.F. &amp; HARVEY) LYLE, 1922</t>
  </si>
  <si>
    <t xml:space="preserve">Antithamnionella ternifolia </t>
  </si>
  <si>
    <t>Antithamnionella ternifolia (Hook.f. &amp; Harvey) Lyle, 1922 _ Antithamnion sarniensis (Lyle) Feldmann-Mazoyer, 1941 _ Antithamnion ternifolium (Hook.f. &amp; Harvey) De Toni, 1903 _ Antithamnionella sarniensis Lyle, 1922 _ Antithamnionella tasmanica Wollaston, 1968 _ Antithamnionella ternifolia (C.Agardh) NÃ¤geli, 1847 _ Callithamnion ternifolia Hook.f. &amp; Harvey, 1845</t>
  </si>
  <si>
    <t>Anti tern</t>
  </si>
  <si>
    <t>Antithamnionella ternifolia (Hook.f. &amp; Harvey) Lyle, 1922 - ANTITHAMNIONELLA TERNIFOLIA (HOOK.F. &amp; HARVEY) LYLE, 1922</t>
  </si>
  <si>
    <t>(KÃ¼tz.) Athanasiadis, 1993</t>
  </si>
  <si>
    <t>Antithamnion villosum (KÃ¼tz.) Athanasiadis, 1993</t>
  </si>
  <si>
    <t>ANTITHAMNION VILLOSUM (KÃ¼TZ.) ATHANASIADIS, 1993</t>
  </si>
  <si>
    <t xml:space="preserve">Antithamnion villosum </t>
  </si>
  <si>
    <t>Antithamnion villosum (KÃ¼tz.) Athanasiadis, 1993 _ Antithamnion cruciatum var. scandinavicum Athanasiadis, 1986 _ Callithamnion cruciatum var. villosum KÃ¼tz., 1861</t>
  </si>
  <si>
    <t>Anti vill</t>
  </si>
  <si>
    <t>Antithamnion villosum (KÃ¼tz.) Athanasiadis, 1993 - ANTITHAMNION VILLOSUM (KÃ¼TZ.) ATHANASIADIS, 1993</t>
  </si>
  <si>
    <t>Hieron., 1915</t>
  </si>
  <si>
    <t>Antrophyum novaecaledoniae Hieron., 1915</t>
  </si>
  <si>
    <t>ANTROPHYUM NOVAECALEDONIAE HIERON., 1915</t>
  </si>
  <si>
    <t xml:space="preserve">Antrophyum novaecaledoniae </t>
  </si>
  <si>
    <t>Antrophyum novaecaledoniae Hieron., 1915 _ Antrophyum semicostatum var. neocaledonia C.Chr. _ Antrophyum subfalcatum sensu E.Fourn.</t>
  </si>
  <si>
    <t>Antr nova</t>
  </si>
  <si>
    <t>Antrophyum novaecaledoniae Hieron., 1915 - ANTROPHYUM NOVAECALEDONIAE HIERON., 1915</t>
  </si>
  <si>
    <t>Mett.</t>
  </si>
  <si>
    <t>Antrophyum strictum Mett.</t>
  </si>
  <si>
    <t>ANTROPHYUM STRICTUM METT.</t>
  </si>
  <si>
    <t xml:space="preserve">Antrophyum strictum </t>
  </si>
  <si>
    <t>Antr stri</t>
  </si>
  <si>
    <t>Antrophyum strictum Mett. - ANTROPHYUM STRICTUM METT.</t>
  </si>
  <si>
    <t>(Sommerf.) Bruch &amp; Schimp., 1846</t>
  </si>
  <si>
    <t>Sprig-moss</t>
  </si>
  <si>
    <t>Aongstroemia longipes (Sommerf.) Bruch &amp; Schimp., 1846</t>
  </si>
  <si>
    <t>AONGSTROEMIA LONGIPES (SOMMERF.) BRUCH &amp; SCHIMP., 1846</t>
  </si>
  <si>
    <t xml:space="preserve">Aongstroemia longipes </t>
  </si>
  <si>
    <t>Dicranaceae</t>
  </si>
  <si>
    <t>Aong long</t>
  </si>
  <si>
    <t>Aongstroemia longipes (Sommerf.) Bruch &amp; Schimp., 1846 - AONGSTROEMIA LONGIPES (SOMMERF.) BRUCH &amp; SCHIMP., 1846</t>
  </si>
  <si>
    <t>Bruch &amp; Schimp., 1846 [nom. cons.]</t>
  </si>
  <si>
    <t>Aongstroemia Bruch &amp; Schimp., 1846 [nom. cons.]</t>
  </si>
  <si>
    <t>AONGSTROEMIA BRUCH &amp; SCHIMP., 1846 [NOM. CONS.]</t>
  </si>
  <si>
    <t xml:space="preserve">Aongstroemia </t>
  </si>
  <si>
    <t>Aong sp.</t>
  </si>
  <si>
    <t>Aongstroemia Bruch &amp; Schimp., 1846 [nom. cons.] - AONGSTROEMIA BRUCH &amp; SCHIMP., 1846 [NOM. CONS.]</t>
  </si>
  <si>
    <t>(Chodat) J.B.Petersen, 1928</t>
  </si>
  <si>
    <t>Apatococcus lobatus (Chodat) J.B.Petersen, 1928</t>
  </si>
  <si>
    <t>APATOCOCCUS LOBATUS (CHODAT) J.B.PETERSEN, 1928</t>
  </si>
  <si>
    <t xml:space="preserve">Apatococcus lobatus </t>
  </si>
  <si>
    <t>Apatococcus lobatus (Chodat) J.B.Petersen, 1928 _ Apatococcus vulgaris F.Brand, 1925 _ Pleurastrum lobatum (Chodat) Printz, 1921 _ Pleurococcus lobatus Chodat, 1902</t>
  </si>
  <si>
    <t>Apat loba</t>
  </si>
  <si>
    <t>Apatococcus lobatus (Chodat) J.B.Petersen, 1928 - APATOCOCCUS LOBATUS (CHODAT) J.B.PETERSEN, 1928</t>
  </si>
  <si>
    <t>F.Brand, 1925</t>
  </si>
  <si>
    <t>Apatococcus F.Brand, 1925</t>
  </si>
  <si>
    <t>APATOCOCCUS F.BRAND, 1925</t>
  </si>
  <si>
    <t xml:space="preserve">Apatococcus </t>
  </si>
  <si>
    <t>Apat sp.</t>
  </si>
  <si>
    <t>Apatococcus F.Brand, 1925 - APATOCOCCUS F.BRAND, 1925</t>
  </si>
  <si>
    <t>Benth., 1861</t>
  </si>
  <si>
    <t>Apeibeae Benth., 1861</t>
  </si>
  <si>
    <t>APEIBEAE BENTH., 1861</t>
  </si>
  <si>
    <t xml:space="preserve">Apeibeae </t>
  </si>
  <si>
    <t>Grewioideae</t>
  </si>
  <si>
    <t>Apeibeae</t>
  </si>
  <si>
    <t>Apei sp.</t>
  </si>
  <si>
    <t>Apeibeae Benth., 1861 - APEIBEAE BENTH., 1861</t>
  </si>
  <si>
    <t>Agrostis interrompu, Agrostis Ã  panicule interrompue</t>
  </si>
  <si>
    <t>Dense Silky-bent</t>
  </si>
  <si>
    <t>Apera interrupta (L.) P.Beauv., 1812</t>
  </si>
  <si>
    <t>APERA INTERRUPTA (L.) P.BEAUV., 1812</t>
  </si>
  <si>
    <t xml:space="preserve">Apera interrupta </t>
  </si>
  <si>
    <t>Apera interrupta (L.) P.Beauv., 1812 _ Agrostis anemagrostis subsp. interrupta (L.) Syme, 1873 _ Agrostis interrupta L., 1759 _ Agrostis spica-venti subsp. interrupta (L.) Bonnier &amp; Layens, 1894 _ Agrostis spica-venti var. coarctata Neilr., 1859 _ Agrostis spica-venti var. interrupta G.Mey., 1836 _ Agrostis spica-venti var. interrupta (L.) Clairv., 1811 _ Agrostis spica-venti var. interrupta Noulet, 1837 _ Anemagrostis interrupta (L.) Trin., 1820 _ Apera interrupta var. humilis Sennen, 1928 _ Apera spica-venti subsp. interrupta (L.) Husn., 1896 _ Apera spica-venti var. interrupta (L.) Beal, 1896 _ Milium interruptum (L.) Lag., 1816 _ Muhlenbergia interrupta (L.) Steud., 1854</t>
  </si>
  <si>
    <t>Aper inte</t>
  </si>
  <si>
    <t>Apera interrupta (L.) P.Beauv., 1812 - APERA INTERRUPTA (L.) P.BEAUV., 1812</t>
  </si>
  <si>
    <t>silky-bents</t>
  </si>
  <si>
    <t>Apera Adans., 1763</t>
  </si>
  <si>
    <t>APERA ADANS., 1763</t>
  </si>
  <si>
    <t xml:space="preserve">Apera </t>
  </si>
  <si>
    <t>Aper sp.</t>
  </si>
  <si>
    <t>Apera Adans., 1763 - APERA ADANS., 1763</t>
  </si>
  <si>
    <t>Jouet-du-Vent</t>
  </si>
  <si>
    <t>Loose Silky-bent</t>
  </si>
  <si>
    <t>Apera spica-venti (L.) P.Beauv., 1812</t>
  </si>
  <si>
    <t>APERA SPICA-VENTI (L.) P.BEAUV., 1812</t>
  </si>
  <si>
    <t xml:space="preserve">Apera spica-venti </t>
  </si>
  <si>
    <t>Apera spica-venti (L.) P.Beauv., 1812 _ Agrostis anemagrostis Syme, 1873 _ Agrostis effusa Gray, 1821 _ Agrostis gracilis Salisb., 1796 _ Agrostis purpurea Gaudin, 1808 _ Agrostis rubra Gareizo, 1847 _ Agrostis rubra sensu DC., 1805 _ Agrostis spica-venti var. biflora Koeler ex Pauquy, 1831 _ Agrostis spica-venti var. diffusa Neilr., 1859 _ Agrostis spica-venti var. gracilis Cariot &amp; St.-Lag., 1889 _ Agrostis spica-venti var. lutea Tinant, 1836 _ Agrostis spica-venti var. patula Lej. &amp; Courtois, 1828 _ Agrostis spica-venti var. pumila Tinant, 1836 _ Agrostis spica-venti var. purpurea (Gaudin) Mutel, 1837 _ Agrostis spica-venti var. virescens Tinant, 1836 _ Agrostis spica-venti L., 1753 _ Agrostis ventosa Dulac, 1867 _ Anemagrostis spica-venti (L.) Trin., 1820 _ Apera longiseta Klokov, 1950 _ Apera purpurea (Gaudin) P.Beauv., 1812 _ Apera spica-venti var. acuta Peterm., 1846 _ Apera spica-venti var. aurea Podp., 1926 _ Apera spica-venti var. contracta Podp., 1926 _ Apera spica-venti var. glomerata Henrard, 1916 _ Apera spica-venti var. mucronata Peterm., 1846 _ Apera spica-venti var. prorepens Schur, 1866 _ Apera spica-venti var. pseudointerrupta Henrard, 1916 _ Apera spica-venti var. purpurascens Peterm., 1838 _ Apera spica-venti var. purpurea (Gaudin) Rouy, 1913 _ Apera spica-venti var. subbiflora Coss. &amp; Germ., 1861 _ Apera spica-venti var. virescens Touss. &amp; HoschedÃ©, 1898 _ Festuca spica-venti (L.) Raspail, 1825 _ Milium spica-venti (L.) Lag., 1816 _ Muhlenbergia spica-venti (L.) Trin., 1841</t>
  </si>
  <si>
    <t>Aper spic</t>
  </si>
  <si>
    <t>Apera spica-venti (L.) P.Beauv., 1812 - APERA SPICA-VENTI (L.) P.BEAUV., 1812</t>
  </si>
  <si>
    <t>ApÃ©ra Jouet-du-vent</t>
  </si>
  <si>
    <t>Apera spica-venti subsp. spica-venti (L.) P.Beauv., 1812</t>
  </si>
  <si>
    <t>APERA SPICA-VENTI SUBSP. SPICA-VENTI (L.) P.BEAUV., 1812</t>
  </si>
  <si>
    <t xml:space="preserve">Apera spica-venti subsp. spica-venti </t>
  </si>
  <si>
    <t>Aper spic ssp. spic</t>
  </si>
  <si>
    <t>Apera spica-venti subsp. spica-venti (L.) P.Beauv., 1812 - APERA SPICA-VENTI SUBSP. SPICA-VENTI (L.) P.BEAUV., 1812</t>
  </si>
  <si>
    <t>(F.Br.) E.Wimm., 1948</t>
  </si>
  <si>
    <t>Apetahia longistigmata (F.Br.) E.Wimm., 1948</t>
  </si>
  <si>
    <t>APETAHIA LONGISTIGMATA (F.BR.) E.WIMM., 1948</t>
  </si>
  <si>
    <t xml:space="preserve">Apetahia longistigmata </t>
  </si>
  <si>
    <t>Apetahia longistigmata (F.Br.) E.Wimm., 1948 _ Sclerotheca longistigmata F.Br., 1935</t>
  </si>
  <si>
    <t>Campanulaceae</t>
  </si>
  <si>
    <t>Apet long</t>
  </si>
  <si>
    <t>Apetahia longistigmata (F.Br.) E.Wimm., 1948 - APETAHIA LONGISTIGMATA (F.BR.) E.WIMM., 1948</t>
  </si>
  <si>
    <t>(F.Br.) E.Wimm., 1943</t>
  </si>
  <si>
    <t>Apetahia margaretae (F.Br.) E.Wimm., 1943</t>
  </si>
  <si>
    <t>APETAHIA MARGARETAE (F.BR.) E.WIMM., 1943</t>
  </si>
  <si>
    <t xml:space="preserve">Apetahia margaretae </t>
  </si>
  <si>
    <t>Apetahia margaretae (F.Br.) E.Wimm., 1943 _ Sclerotheca margaretae F.Br., 1935</t>
  </si>
  <si>
    <t>Apet marg</t>
  </si>
  <si>
    <t>Apetahia margaretae (F.Br.) E.Wimm., 1943 - APETAHIA MARGARETAE (F.BR.) E.WIMM., 1943</t>
  </si>
  <si>
    <t>Apetahia raiateensis Baill.</t>
  </si>
  <si>
    <t>APETAHIA RAIATEENSIS BAILL.</t>
  </si>
  <si>
    <t xml:space="preserve">Apetahia raiateensis </t>
  </si>
  <si>
    <t>Apet raia</t>
  </si>
  <si>
    <t>Apetahia raiateensis Baill. - APETAHIA RAIATEENSIS BAILL.</t>
  </si>
  <si>
    <t>J.Florence</t>
  </si>
  <si>
    <t>Apetahia seigelii J.Florence</t>
  </si>
  <si>
    <t>APETAHIA SEIGELII J.FLORENCE</t>
  </si>
  <si>
    <t xml:space="preserve">Apetahia seigelii </t>
  </si>
  <si>
    <t>Apet seig</t>
  </si>
  <si>
    <t>Apetahia seigelii J.Florence - APETAHIA SEIGELII J.FLORENCE</t>
  </si>
  <si>
    <t>Baill., 1882</t>
  </si>
  <si>
    <t>Apetahia Baill., 1882</t>
  </si>
  <si>
    <t>APETAHIA BAILL., 1882</t>
  </si>
  <si>
    <t xml:space="preserve">Apetahia </t>
  </si>
  <si>
    <t>Apet sp.</t>
  </si>
  <si>
    <t>Apetahia Baill., 1882 - APETAHIA BAILL., 1882</t>
  </si>
  <si>
    <t>AlchÃ©mille des champs, Aphane des champs</t>
  </si>
  <si>
    <t>Parsley-piert</t>
  </si>
  <si>
    <t>Aphanes arvensis L., 1753</t>
  </si>
  <si>
    <t>APHANES ARVENSIS L., 1753</t>
  </si>
  <si>
    <t xml:space="preserve">Aphanes arvensis </t>
  </si>
  <si>
    <t>Aphanes arvensis L., 1753 _ Alchemilla aphanes Leers, 1775 _ Alchemilla arvensis (L.) Scop., 1771 _ Alchemilla delicatula Sennen, 1928 _ Alchemilla microcarpa Boiss. &amp; Reut., 1842 _ Aphanes delicatula Sennen, 1928 _ Percepier arvensis (L.) Moench, 1794</t>
  </si>
  <si>
    <t>Apha arve</t>
  </si>
  <si>
    <t>Aphanes arvensis L., 1753 - APHANES ARVENSIS L., 1753</t>
  </si>
  <si>
    <t>Rydb., 1908</t>
  </si>
  <si>
    <t>AlchÃ©mille oubliÃ©e, AlchÃ©mille Ã  petits fruits</t>
  </si>
  <si>
    <t>Slender Parsley-piert</t>
  </si>
  <si>
    <t>Aphanes australis Rydb., 1908</t>
  </si>
  <si>
    <t>APHANES AUSTRALIS RYDB., 1908</t>
  </si>
  <si>
    <t xml:space="preserve">Aphanes australis </t>
  </si>
  <si>
    <t>Aphanes australis Rydb., 1908 _ Alchemilla arvensis proles microcarpa sensu E.G.Camus, 1900 _ Alchemilla arvensis subsp. microcarpa sensu Guin. &amp; R.Vilm., 1984 _ Alchemilla microcarpa sensu P.Fourn., 1936 _ Aphanes inexspectata Lippert, 1984 _ Aphanes microcarpa sensu Walters, 1968 non (Boiss. &amp; Reut.) Rothm., 1937</t>
  </si>
  <si>
    <t>Apha aust</t>
  </si>
  <si>
    <t>Aphanes australis Rydb., 1908 - APHANES AUSTRALIS RYDB., 1908</t>
  </si>
  <si>
    <t>AlchÃ©mille corne d'abondance</t>
  </si>
  <si>
    <t>Aphanes cornucopioides Lag., 1816</t>
  </si>
  <si>
    <t>APHANES CORNUCOPIOIDES LAG., 1816</t>
  </si>
  <si>
    <t xml:space="preserve">Aphanes cornucopioides </t>
  </si>
  <si>
    <t>Aphanes cornucopioides Lag., 1816 _ Alchemilla arvensis subsp. cornucopioides (Lag.) Jahand. &amp; Maire, 1932 _ Alchemilla cornucopioides (Lag.) Roem. &amp; Schult., 1818</t>
  </si>
  <si>
    <t>Apha corn</t>
  </si>
  <si>
    <t>Aphanes cornucopioides Lag., 1816 - APHANES CORNUCOPIOIDES LAG., 1816</t>
  </si>
  <si>
    <t>(Murb.) Rothm., 1937</t>
  </si>
  <si>
    <t>Alchemille fleurie, AlchÃ©mille florifÃ¨re</t>
  </si>
  <si>
    <t>Aphanes floribunda (Murb.) Rothm., 1937</t>
  </si>
  <si>
    <t>APHANES FLORIBUNDA (MURB.) ROTHM., 1937</t>
  </si>
  <si>
    <t xml:space="preserve">Aphanes floribunda </t>
  </si>
  <si>
    <t>Aphanes floribunda (Murb.) Rothm., 1937 _ Alchemilla arvensis subsp. floribunda (Murb.) Maire, 1980 _ Alchemilla arvensis var. algeriensis Batt., 1910 _ Alchemilla arvensis var. floribunda (Murb.) Fiori, 1924 _ Alchemilla cornucopioides var. algeriensis (Batt.) Maire, 1931 _ Alchemilla floribunda Murb., 1900 _ Aphanes arvensis subsp. floribunda (Murb.) Maire _ Aphanes cornucopioides var. glabrata Batt., 1888</t>
  </si>
  <si>
    <t>Apha flor</t>
  </si>
  <si>
    <t>Aphanes floribunda (Murb.) Rothm., 1937 - APHANES FLORIBUNDA (MURB.) ROTHM., 1937</t>
  </si>
  <si>
    <t>(Boiss. &amp; Reut.) Rothm., 1937</t>
  </si>
  <si>
    <t>Aphanes microcarpa (Boiss. &amp; Reut.) Rothm., 1937</t>
  </si>
  <si>
    <t>APHANES MICROCARPA (BOISS. &amp; REUT.) ROTHM., 1937</t>
  </si>
  <si>
    <t xml:space="preserve">Aphanes microcarpa </t>
  </si>
  <si>
    <t>Apha micr</t>
  </si>
  <si>
    <t>Aphanes microcarpa (Boiss. &amp; Reut.) Rothm., 1937 - APHANES MICROCARPA (BOISS. &amp; REUT.) ROTHM., 1937</t>
  </si>
  <si>
    <t>(Azn.) Holub, 1970</t>
  </si>
  <si>
    <t>AlchÃ©mille Ã  fleurs naines, AlchÃ©mille Ã  petites fleurs</t>
  </si>
  <si>
    <t>Aphanes minutiflora (Azn.) Holub, 1970</t>
  </si>
  <si>
    <t>APHANES MINUTIFLORA (AZN.) HOLUB, 1970</t>
  </si>
  <si>
    <t xml:space="preserve">Aphanes minutiflora </t>
  </si>
  <si>
    <t>Aphanes minutiflora (Azn.) Holub, 1970 _ Alchemilla cornucopioides auct. non (Lag.) Roem. &amp; Schult. _ Alchemilla microcarpa var. bonifaciensis Buser, 1913 _ Alchemilla minutiflora Azn., 1899 _ Aphanes bonifaciensis (Buser) Holub, 1970 _ Aphanes microcarpa var. bonifaciensis (Buser) Gamisans, 1985 _ Aphanes microcarpa var. bonifaciensis Buser, 1913</t>
  </si>
  <si>
    <t>Apha minu</t>
  </si>
  <si>
    <t>Aphanes minutiflora (Azn.) Holub, 1970 - APHANES MINUTIFLORA (AZN.) HOLUB, 1970</t>
  </si>
  <si>
    <t>A.Braun, 1850</t>
  </si>
  <si>
    <t>Aphanochaete repens A.Braun, 1850</t>
  </si>
  <si>
    <t>APHANOCHAETE REPENS A.BRAUN, 1850</t>
  </si>
  <si>
    <t xml:space="preserve">Aphanochaete repens </t>
  </si>
  <si>
    <t>Aphanochaete repens A.Braun, 1850 _ Aphanochaete confervicola (NÃ¤geli ex KÃ¼tz.) Rabenh. _ Gonatoblaste rostrata Huber _ Herposteiron repens (A.Braun) Wittrock, 1872</t>
  </si>
  <si>
    <t>Chaetophorales</t>
  </si>
  <si>
    <t>Aphanochaetaceae</t>
  </si>
  <si>
    <t>Apha repe</t>
  </si>
  <si>
    <t>Aphanochaete repens A.Braun, 1850 - APHANOCHAETE REPENS A.BRAUN, 1850</t>
  </si>
  <si>
    <t>parsley-pierts</t>
  </si>
  <si>
    <t>Aphanes L., 1753</t>
  </si>
  <si>
    <t>APHANES L., 1753</t>
  </si>
  <si>
    <t xml:space="preserve">Aphanes </t>
  </si>
  <si>
    <t>Apha sp.</t>
  </si>
  <si>
    <t>Aphanes L., 1753 - APHANES L., 1753</t>
  </si>
  <si>
    <t>Oltmanns, 1904</t>
  </si>
  <si>
    <t>Aphanochaetaceae Oltmanns, 1904</t>
  </si>
  <si>
    <t>APHANOCHAETACEAE OLTMANNS, 1904</t>
  </si>
  <si>
    <t xml:space="preserve">Aphanochaetaceae </t>
  </si>
  <si>
    <t>Aphanochaetaceae Oltmanns, 1904 - APHANOCHAETACEAE OLTMANNS, 1904</t>
  </si>
  <si>
    <t>A.Braun, 1851</t>
  </si>
  <si>
    <t>Aphanochaete A.Braun, 1851</t>
  </si>
  <si>
    <t>APHANOCHAETE A.BRAUN, 1851</t>
  </si>
  <si>
    <t xml:space="preserve">Aphanochaete </t>
  </si>
  <si>
    <t>Aphanochaete A.Braun, 1851 - APHANOCHAETE A.BRAUN, 1851</t>
  </si>
  <si>
    <t>Falkenb., 1897</t>
  </si>
  <si>
    <t>Aphanocladia Falkenb., 1897</t>
  </si>
  <si>
    <t>APHANOCLADIA FALKENB., 1897</t>
  </si>
  <si>
    <t xml:space="preserve">Aphanocladia </t>
  </si>
  <si>
    <t>Aphanocladia Falkenb., 1897 - APHANOCLADIA FALKENB., 1897</t>
  </si>
  <si>
    <t>(Funk) ArdrÃ©, 1970</t>
  </si>
  <si>
    <t>Aphanocladia stichidiosa (Funk) ArdrÃ©, 1970</t>
  </si>
  <si>
    <t>APHANOCLADIA STICHIDIOSA (FUNK) ARDRÃ©, 1970</t>
  </si>
  <si>
    <t xml:space="preserve">Aphanocladia stichidiosa </t>
  </si>
  <si>
    <t>Aphanocladia stichidiosa (Funk) ArdrÃ©, 1970 _ Polysiphonia stichidiosa Funk</t>
  </si>
  <si>
    <t>Apha stic</t>
  </si>
  <si>
    <t>Aphanocladia stichidiosa (Funk) ArdrÃ©, 1970 - APHANOCLADIA STICHIDIOSA (FUNK) ARDRÃ©, 1970</t>
  </si>
  <si>
    <t>Aphyllanthe de Montpellier, Å’illet-bleu-de-Montpellier, Bragalou</t>
  </si>
  <si>
    <t>Aphyllanthes monspeliensis L., 1753</t>
  </si>
  <si>
    <t>APHYLLANTHES MONSPELIENSIS L., 1753</t>
  </si>
  <si>
    <t xml:space="preserve">Aphyllanthes monspeliensis </t>
  </si>
  <si>
    <t>Aphyllanthes monspeliensis L., 1753 _ Aphyllanthes caerulea St.-Lag., 1889 _ Aphyllanthes cantabrica Bubani, 1902 _ Aphyllanthes juncea Salisb., 1807 _ Aphyllanthes monspeliensium Vill., 1787</t>
  </si>
  <si>
    <t>Aphyllanthoideae</t>
  </si>
  <si>
    <t>Aphyllanthes monspeliensis L., 1753 - APHYLLANTHES MONSPELIENSIS L., 1753</t>
  </si>
  <si>
    <t>Aphyllanthes L., 1753</t>
  </si>
  <si>
    <t>APHYLLANTHES L., 1753</t>
  </si>
  <si>
    <t xml:space="preserve">Aphyllanthes </t>
  </si>
  <si>
    <t>Aphy sp.</t>
  </si>
  <si>
    <t>Aphyllanthes L., 1753 - APHYLLANTHES L., 1753</t>
  </si>
  <si>
    <t>Lindl., 1846</t>
  </si>
  <si>
    <t>Aphyllanthoideae Lindl., 1846</t>
  </si>
  <si>
    <t>APHYLLANTHOIDEAE LINDL., 1846</t>
  </si>
  <si>
    <t xml:space="preserve">Aphyllanthoideae </t>
  </si>
  <si>
    <t>Aphyllanthoideae Lindl., 1846 - APHYLLANTHOIDEAE LINDL., 1846</t>
  </si>
  <si>
    <t>carrot family</t>
  </si>
  <si>
    <t>Apiaceae Lindl., 1836</t>
  </si>
  <si>
    <t>APIACEAE LINDL., 1836</t>
  </si>
  <si>
    <t xml:space="preserve">Apiaceae </t>
  </si>
  <si>
    <t>Apiaceae Lindl., 1836 _ Umbelliferae Juss., 1789</t>
  </si>
  <si>
    <t>Apia sp.</t>
  </si>
  <si>
    <t>Apiaceae Lindl., 1836 - APIACEAE LINDL., 1836</t>
  </si>
  <si>
    <t>Nakai, 1930</t>
  </si>
  <si>
    <t>Apiales Nakai, 1930</t>
  </si>
  <si>
    <t>APIALES NAKAI, 1930</t>
  </si>
  <si>
    <t xml:space="preserve">Apiales </t>
  </si>
  <si>
    <t>Apiales Nakai, 1930 - APIALES NAKAI, 1930</t>
  </si>
  <si>
    <t>Schnell, 1969</t>
  </si>
  <si>
    <t>Apinagia itanensis Schnell, 1969</t>
  </si>
  <si>
    <t>APINAGIA ITANENSIS SCHNELL, 1969</t>
  </si>
  <si>
    <t xml:space="preserve">Apinagia itanensis </t>
  </si>
  <si>
    <t>Podostemaceae</t>
  </si>
  <si>
    <t>Podostemoideae</t>
  </si>
  <si>
    <t>Apin itan</t>
  </si>
  <si>
    <t>Apinagia itanensis Schnell, 1969 - APINAGIA ITANENSIS SCHNELL, 1969</t>
  </si>
  <si>
    <t>Haricot-pomme de terre, Glycine tubÃ©reuse, Haricot sauvage, Patates en chapelet</t>
  </si>
  <si>
    <t>Apios americana Medik., 1787</t>
  </si>
  <si>
    <t>APIOS AMERICANA MEDIK., 1787</t>
  </si>
  <si>
    <t xml:space="preserve">Apios americana </t>
  </si>
  <si>
    <t>Apios americana Medik., 1787 _ Apios perennis Hornem., 1815 _ Apios tuberosa Moench, 1794 _ Glycine apios L., 1753</t>
  </si>
  <si>
    <t>Phaseoleae</t>
  </si>
  <si>
    <t>Apio amer</t>
  </si>
  <si>
    <t>Apios americana Medik., 1787 - APIOS AMERICANA MEDIK., 1787</t>
  </si>
  <si>
    <t>Baill., 1878</t>
  </si>
  <si>
    <t>Apiopetalum glabratum Baill., 1878</t>
  </si>
  <si>
    <t>APIOPETALUM GLABRATUM BAILL., 1878</t>
  </si>
  <si>
    <t xml:space="preserve">Apiopetalum glabratum </t>
  </si>
  <si>
    <t>Apiopetalum glabratum Baill., 1878 _ Apiopetalum pennelii R.Vig., 1911</t>
  </si>
  <si>
    <t>Apio glab</t>
  </si>
  <si>
    <t>Apiopetalum glabratum Baill., 1878 - APIOPETALUM GLABRATUM BAILL., 1878</t>
  </si>
  <si>
    <t>Apiopetalum Baill., 1878</t>
  </si>
  <si>
    <t>APIOPETALUM BAILL., 1878</t>
  </si>
  <si>
    <t xml:space="preserve">Apiopetalum </t>
  </si>
  <si>
    <t>Apio sp.</t>
  </si>
  <si>
    <t>Apiopetalum Baill., 1878 - APIOPETALUM BAILL., 1878</t>
  </si>
  <si>
    <t>Fabr., 1759</t>
  </si>
  <si>
    <t>Apios Fabr., 1759</t>
  </si>
  <si>
    <t>APIOS FABR., 1759</t>
  </si>
  <si>
    <t xml:space="preserve">Apios </t>
  </si>
  <si>
    <t>Apios Fabr., 1759 - APIOS FABR., 1759</t>
  </si>
  <si>
    <t>Apiopetalum velutinum Baill., 1878</t>
  </si>
  <si>
    <t>APIOPETALUM VELUTINUM BAILL., 1878</t>
  </si>
  <si>
    <t xml:space="preserve">Apiopetalum velutinum </t>
  </si>
  <si>
    <t>Apiopetalum velutinum Baill., 1878 _ Apiopetalum arboreum Baker f., 1921</t>
  </si>
  <si>
    <t>Apio velu</t>
  </si>
  <si>
    <t>Apiopetalum velutinum Baill., 1878 - APIOPETALUM VELUTINUM BAILL., 1878</t>
  </si>
  <si>
    <t>CÃ©leri, CÃ¨leri</t>
  </si>
  <si>
    <t>Wild Celery</t>
  </si>
  <si>
    <t>Apium graveolens L., 1753</t>
  </si>
  <si>
    <t>APIUM GRAVEOLENS L., 1753</t>
  </si>
  <si>
    <t xml:space="preserve">Apium graveolens </t>
  </si>
  <si>
    <t>Apium graveolens L., 1753 _ Apium celleri Gaertn., 1788 _ Apium decumbens Eckl. &amp; Zeyh., 1837 _ Apium lusitanicum Mill., 1768 _ Apium maritimum Salisb., 1796 _ Apium palustre Thore, 1803 _ Apium vulgare Bubani, 1899 _ Helosciadium rutaceum St.-Lag., 1880 _ Helosciadium ruta DC., 1830 _ Seseli graveolens (L.) Scop., 1771 _ Sison ruta Burm.f., 1768 _ Sium apium Roth, 1788 _ Sium graveolens (L.) Vest, 1806 _ Smyrnium laterale Thunb., 1794</t>
  </si>
  <si>
    <t>Apiu grav</t>
  </si>
  <si>
    <t>Apium graveolens L., 1753 - APIUM GRAVEOLENS L., 1753</t>
  </si>
  <si>
    <t>marshworts</t>
  </si>
  <si>
    <t>Apium L., 1753</t>
  </si>
  <si>
    <t>APIUM L., 1753</t>
  </si>
  <si>
    <t xml:space="preserve">Apium </t>
  </si>
  <si>
    <t>Apiu sp.</t>
  </si>
  <si>
    <t>Apium L., 1753 - APIUM L., 1753</t>
  </si>
  <si>
    <t>periwinkle family [plants]</t>
  </si>
  <si>
    <t>Apocynaceae Juss., 1789</t>
  </si>
  <si>
    <t>APOCYNACEAE JUSS., 1789</t>
  </si>
  <si>
    <t xml:space="preserve">Apocynaceae </t>
  </si>
  <si>
    <t>Apocynaceae Juss., 1789 _ Asclepiadaceae Borkh., 1797 _ Periplocaceae Schltr., 1905</t>
  </si>
  <si>
    <t>Apoc sp.</t>
  </si>
  <si>
    <t>Apocynaceae Juss., 1789 - APOCYNACEAE JUSS., 1789</t>
  </si>
  <si>
    <t>Rchb., 1831</t>
  </si>
  <si>
    <t>Apocyneae Rchb., 1831</t>
  </si>
  <si>
    <t>APOCYNEAE RCHB., 1831</t>
  </si>
  <si>
    <t xml:space="preserve">Apocyneae </t>
  </si>
  <si>
    <t>Apocynoideae</t>
  </si>
  <si>
    <t>Apocyneae</t>
  </si>
  <si>
    <t>Apocyneae Rchb., 1831 - APOCYNEAE RCHB., 1831</t>
  </si>
  <si>
    <t>Apocynoideae Burnett, 1835</t>
  </si>
  <si>
    <t>APOCYNOIDEAE BURNETT, 1835</t>
  </si>
  <si>
    <t xml:space="preserve">Apocynoideae </t>
  </si>
  <si>
    <t>Apocynoideae Burnett, 1835 - APOCYNOIDEAE BURNETT, 1835</t>
  </si>
  <si>
    <t>(Baill.) Villiers</t>
  </si>
  <si>
    <t>Apodytes clusiifolia (Baill.) Villiers</t>
  </si>
  <si>
    <t>APODYTES CLUSIIFOLIA (BAILL.) VILLIERS</t>
  </si>
  <si>
    <t xml:space="preserve">Apodytes clusiifolia </t>
  </si>
  <si>
    <t>Apodytes clusiifolia (Baill.) Villiers _ Anisomallon clusiifolium Baill., 1874</t>
  </si>
  <si>
    <t>Metteniusales</t>
  </si>
  <si>
    <t>Metteniusaceae</t>
  </si>
  <si>
    <t>Apod clus</t>
  </si>
  <si>
    <t>Apodytes clusiifolia (Baill.) Villiers - APODYTES CLUSIIFOLIA (BAILL.) VILLIERS</t>
  </si>
  <si>
    <t>(E.Y.Dawson) M.J.Wynne, 1985</t>
  </si>
  <si>
    <t>Apoglossum gregarium (E.Y.Dawson) M.J.Wynne, 1985</t>
  </si>
  <si>
    <t>APOGLOSSUM GREGARIUM (E.Y.DAWSON) M.J.WYNNE, 1985</t>
  </si>
  <si>
    <t xml:space="preserve">Apoglossum gregarium </t>
  </si>
  <si>
    <t>Apoglossum gregarium (E.Y.Dawson) M.J.Wynne, 1985 _ Hypoglossum gregarium E.Y.Dawson, 1966 _ Membranoptera spathulata E.Y.Dawson _ Membranoptera spatulata E.Y.Dawson, 1950 _ Phrix gregarium (E.Y.Dawson) J.G.Stewart, 1974</t>
  </si>
  <si>
    <t>Delesserioideae</t>
  </si>
  <si>
    <t>Apoglosseae</t>
  </si>
  <si>
    <t>Apog greg</t>
  </si>
  <si>
    <t>Apoglossum gregarium (E.Y.Dawson) M.J.Wynne, 1985 - APOGLOSSUM GREGARIUM (E.Y.DAWSON) M.J.WYNNE, 1985</t>
  </si>
  <si>
    <t>(Turner) J.Agardh, 1898</t>
  </si>
  <si>
    <t>Apoglossum ruscifolium (Turner) J.Agardh, 1898</t>
  </si>
  <si>
    <t>APOGLOSSUM RUSCIFOLIUM (TURNER) J.AGARDH, 1898</t>
  </si>
  <si>
    <t xml:space="preserve">Apoglossum ruscifolium </t>
  </si>
  <si>
    <t>Apoglossum ruscifolium (Turner) J.Agardh, 1898 _ Delesseria ruscifolia var. minor (Turner) C.Agardh _ Delesseria ruscifolia (Turner) J.V.Lamour., 1813 _ Fucus ruscifolius Turner, 1802</t>
  </si>
  <si>
    <t>Apog rusc</t>
  </si>
  <si>
    <t>Apoglossum ruscifolium (Turner) J.Agardh, 1898 - APOGLOSSUM RUSCIFOLIUM (TURNER) J.AGARDH, 1898</t>
  </si>
  <si>
    <t xml:space="preserve">Apoglosseae </t>
  </si>
  <si>
    <t xml:space="preserve">APOGLOSSEAE </t>
  </si>
  <si>
    <t>Apog sp.</t>
  </si>
  <si>
    <t xml:space="preserve">Apoglosseae  - APOGLOSSEAE </t>
  </si>
  <si>
    <t>J.Agardh, 1898</t>
  </si>
  <si>
    <t>Apoglossum J.Agardh, 1898</t>
  </si>
  <si>
    <t>APOGLOSSUM J.AGARDH, 1898</t>
  </si>
  <si>
    <t xml:space="preserve">Apoglossum </t>
  </si>
  <si>
    <t>Apoglossum J.Agardh, 1898 - APOGLOSSUM J.AGARDH, 1898</t>
  </si>
  <si>
    <t>L.f., 1782</t>
  </si>
  <si>
    <t>Plante-Ã©pÃ©e, AponogÃ©ton odorant</t>
  </si>
  <si>
    <t>Cape-pondweed</t>
  </si>
  <si>
    <t>Aponogeton distachyos L.f., 1782</t>
  </si>
  <si>
    <t>APONOGETON DISTACHYOS L.F., 1782</t>
  </si>
  <si>
    <t xml:space="preserve">Aponogeton distachyos </t>
  </si>
  <si>
    <t>Aponogetonaceae</t>
  </si>
  <si>
    <t>Apon dist</t>
  </si>
  <si>
    <t>Aponogeton distachyos L.f., 1782 - APONOGETON DISTACHYOS L.F., 1782</t>
  </si>
  <si>
    <t xml:space="preserve">Aponogeton </t>
  </si>
  <si>
    <t xml:space="preserve">APONOGETON </t>
  </si>
  <si>
    <t>Apon sp.</t>
  </si>
  <si>
    <t xml:space="preserve">Aponogeton  - APONOGETON </t>
  </si>
  <si>
    <t>Planch., 1856</t>
  </si>
  <si>
    <t>cape-pondweed family</t>
  </si>
  <si>
    <t>Aponogetonaceae Planch., 1856</t>
  </si>
  <si>
    <t>APONOGETONACEAE PLANCH., 1856</t>
  </si>
  <si>
    <t xml:space="preserve">Aponogetonaceae </t>
  </si>
  <si>
    <t>Aponogetonaceae Planch., 1856 - APONOGETONACEAE PLANCH., 1856</t>
  </si>
  <si>
    <t>(Dicks.) Nebel &amp; D.Quandt, 2016</t>
  </si>
  <si>
    <t>Endive Pellia</t>
  </si>
  <si>
    <t>Apopellia endiviifolia (Dicks.) Nebel &amp; D.Quandt, 2016</t>
  </si>
  <si>
    <t>APOPELLIA ENDIVIIFOLIA (DICKS.) NEBEL &amp; D.QUANDT, 2016</t>
  </si>
  <si>
    <t xml:space="preserve">Apopellia endiviifolia </t>
  </si>
  <si>
    <t>Apopellia endiviifolia (Dicks.) Nebel &amp; D.Quandt, 2016 _ Jungermannia endiviifolia Dicks., 1801 _ Pellia calycina (Taylor) Nees, 1838 _ Pellia endiviifolia (Dicks.) Dumort., 1835 _ Pellia fabbroniana auct. non Raddi</t>
  </si>
  <si>
    <t>Pelliales</t>
  </si>
  <si>
    <t>Pelliaceae</t>
  </si>
  <si>
    <t>Apop endi</t>
  </si>
  <si>
    <t>Apopellia endiviifolia (Dicks.) Nebel &amp; D.Quandt, 2016 - APOPELLIA ENDIVIIFOLIA (DICKS.) NEBEL &amp; D.QUANDT, 2016</t>
  </si>
  <si>
    <t>(Grolle) Nebel &amp; D.Quandt, 2016</t>
  </si>
  <si>
    <t>Apopellia (Grolle) Nebel &amp; D.Quandt, 2016</t>
  </si>
  <si>
    <t>APOPELLIA (GROLLE) NEBEL &amp; D.QUANDT, 2016</t>
  </si>
  <si>
    <t xml:space="preserve">Apopellia </t>
  </si>
  <si>
    <t>Apop sp.</t>
  </si>
  <si>
    <t>Apopellia (Grolle) Nebel &amp; D.Quandt, 2016 - APOPELLIA (GROLLE) NEBEL &amp; D.QUANDT, 2016</t>
  </si>
  <si>
    <t>(L.) Less., 1832</t>
  </si>
  <si>
    <t>AposÃ©ris fÃ©tide</t>
  </si>
  <si>
    <t>Aposeris foetida (L.) Less., 1832</t>
  </si>
  <si>
    <t>APOSERIS FOETIDA (L.) LESS., 1832</t>
  </si>
  <si>
    <t xml:space="preserve">Aposeris foetida </t>
  </si>
  <si>
    <t>Aposeris foetida (L.) Less., 1832 _ Hyoseris foetida L., 1753 _ Lapsana foetida (L.) Scop., 1772</t>
  </si>
  <si>
    <t>Apos foet</t>
  </si>
  <si>
    <t>Aposeris foetida (L.) Less., 1832 - APOSERIS FOETIDA (L.) LESS., 1832</t>
  </si>
  <si>
    <t>(F.Br.) Lander, 1989</t>
  </si>
  <si>
    <t>Apostates rapae (F.Br.) Lander, 1989</t>
  </si>
  <si>
    <t>APOSTATES RAPAE (F.BR.) LANDER, 1989</t>
  </si>
  <si>
    <t xml:space="preserve">Apostates rapae </t>
  </si>
  <si>
    <t>Apostates rapae (F.Br.) Lander, 1989 _ Olearia rapae F.Br., 1935</t>
  </si>
  <si>
    <t>Apos rapa</t>
  </si>
  <si>
    <t>Apostates rapae (F.Br.) Lander, 1989 - APOSTATES RAPAE (F.BR.) LANDER, 1989</t>
  </si>
  <si>
    <t>Cass., 1827</t>
  </si>
  <si>
    <t>Aposeris Cass., 1827</t>
  </si>
  <si>
    <t>APOSERIS CASS., 1827</t>
  </si>
  <si>
    <t xml:space="preserve">Aposeris </t>
  </si>
  <si>
    <t>Apos sp.</t>
  </si>
  <si>
    <t>Aposeris Cass., 1827 - APOSERIS CASS., 1827</t>
  </si>
  <si>
    <t>Lander, 1989</t>
  </si>
  <si>
    <t>Apostates Lander, 1989</t>
  </si>
  <si>
    <t>APOSTATES LANDER, 1989</t>
  </si>
  <si>
    <t xml:space="preserve">Apostates </t>
  </si>
  <si>
    <t>Apostates Lander, 1989 - APOSTATES LANDER, 1989</t>
  </si>
  <si>
    <t>(L.f.) Schwantes, 1928</t>
  </si>
  <si>
    <t>Ficoide glaciale, Baby sun rose, FicoÃ¯de Ã  feuilles en coeur</t>
  </si>
  <si>
    <t>Heart-leaf Ice-Plant</t>
  </si>
  <si>
    <t>Aptenia cordifolia (L.f.) Schwantes, 1928</t>
  </si>
  <si>
    <t>APTENIA CORDIFOLIA (L.F.) SCHWANTES, 1928</t>
  </si>
  <si>
    <t xml:space="preserve">Aptenia cordifolia </t>
  </si>
  <si>
    <t>Aptenia cordifolia (L.f.) Schwantes, 1928 _ Litocarpus cordifolius (L.f.) L.Bolus, 1926 _ Mesembryanthemum cordifolium L.f., 1782 _ Tetracoilanthus cordifolius (L.f.) Rappa &amp; Camarrone, 1954</t>
  </si>
  <si>
    <t>Apte cord</t>
  </si>
  <si>
    <t>Aptenia cordifolia (L.f.) Schwantes, 1928 - APTENIA CORDIFOLIA (L.F.) SCHWANTES, 1928</t>
  </si>
  <si>
    <t>L.Bolus, 1959</t>
  </si>
  <si>
    <t>Aptenia lancifolia L.Bolus, 1959</t>
  </si>
  <si>
    <t>APTENIA LANCIFOLIA L.BOLUS, 1959</t>
  </si>
  <si>
    <t xml:space="preserve">Aptenia lancifolia </t>
  </si>
  <si>
    <t>Apte lanc</t>
  </si>
  <si>
    <t>Aptenia lancifolia L.Bolus, 1959 - APTENIA LANCIFOLIA L.BOLUS, 1959</t>
  </si>
  <si>
    <t>N.E.Br., 1925</t>
  </si>
  <si>
    <t>Aptenia N.E.Br., 1925</t>
  </si>
  <si>
    <t>APTENIA N.E.BR., 1925</t>
  </si>
  <si>
    <t xml:space="preserve">Aptenia </t>
  </si>
  <si>
    <t>Apte sp.</t>
  </si>
  <si>
    <t>Aptenia N.E.Br., 1925 - APTENIA N.E.BR., 1925</t>
  </si>
  <si>
    <t>Gouan, 1764</t>
  </si>
  <si>
    <t>(L.) Scop., 1772</t>
  </si>
  <si>
    <t>Araliaceae</t>
  </si>
  <si>
    <t>M.Bieb., 1819</t>
  </si>
  <si>
    <t>Steph., 1908</t>
  </si>
  <si>
    <t>Pomel, 1874</t>
  </si>
  <si>
    <t>Canche des marais</t>
  </si>
  <si>
    <t>Bog Hair-grass</t>
  </si>
  <si>
    <t>Aristavena setacea (Huds.) F.Albers &amp; Butzin, 1977</t>
  </si>
  <si>
    <t>Aris seta</t>
  </si>
  <si>
    <t>Arone noire</t>
  </si>
  <si>
    <t>Aronia prunifolia (Marshall) Rehder, 1938</t>
  </si>
  <si>
    <t>Aron prun</t>
  </si>
  <si>
    <t>Nutt., 1818</t>
  </si>
  <si>
    <t>Barbe-de-bouc</t>
  </si>
  <si>
    <t>Buck's-beard</t>
  </si>
  <si>
    <t>Aruncus dioicus (Walter) Fernald, 1939</t>
  </si>
  <si>
    <t>Arun dioi</t>
  </si>
  <si>
    <t>Lam., 1791</t>
  </si>
  <si>
    <t>Michx., 1803</t>
  </si>
  <si>
    <t>Link, 1829</t>
  </si>
  <si>
    <t>Aspleniaceae</t>
  </si>
  <si>
    <t>Doradille rue des murailles, Rue des murailles</t>
  </si>
  <si>
    <t>Wall-rue</t>
  </si>
  <si>
    <t>Asplenium ruta-muraria L., 1753</t>
  </si>
  <si>
    <t>Aspl ruta</t>
  </si>
  <si>
    <t>Doradille du Nord, Doradille septentrionale</t>
  </si>
  <si>
    <t>Forked Spleenwort</t>
  </si>
  <si>
    <t>Asplenium septentrionale (L.) Hoffm., 1795</t>
  </si>
  <si>
    <t>Aspl sept</t>
  </si>
  <si>
    <t>Marchantiales</t>
  </si>
  <si>
    <t>Phycodryeae</t>
  </si>
  <si>
    <t>Jacq., 1762</t>
  </si>
  <si>
    <t>Ten.</t>
  </si>
  <si>
    <t>Athyriaceae</t>
  </si>
  <si>
    <t>FougÃ¨re femelle, Polypode femelle</t>
  </si>
  <si>
    <t>Lady-fern</t>
  </si>
  <si>
    <t>Athyrium filix-femina (L.) Roth, 1799</t>
  </si>
  <si>
    <t>Athy fili</t>
  </si>
  <si>
    <t>(L.) Raf., 1840</t>
  </si>
  <si>
    <t>Atripliceae</t>
  </si>
  <si>
    <t>Borkh., 1793</t>
  </si>
  <si>
    <t>Alysse des pierriers</t>
  </si>
  <si>
    <t>Aurinia petraea (Ard.) Schur, 1866</t>
  </si>
  <si>
    <t>Auri petr</t>
  </si>
  <si>
    <t>Corbeille-d'or</t>
  </si>
  <si>
    <t>Aurinia saxatilis (L.) Desv., 1815</t>
  </si>
  <si>
    <t>Auri saxa</t>
  </si>
  <si>
    <t>Blechnaceae</t>
  </si>
  <si>
    <t>Blechnoideae</t>
  </si>
  <si>
    <t>Foin tortueux</t>
  </si>
  <si>
    <t>Wavy Hair-grass</t>
  </si>
  <si>
    <t>Avenella flexuosa (L.) Drejer, 1838</t>
  </si>
  <si>
    <t>Aven flex</t>
  </si>
  <si>
    <t>Willd., 1810</t>
  </si>
  <si>
    <t>Guss., 1828</t>
  </si>
  <si>
    <t>(L.) Gray, 1821</t>
  </si>
  <si>
    <t>Proteales</t>
  </si>
  <si>
    <t>Proteaceae</t>
  </si>
  <si>
    <t>Sapotaceae</t>
  </si>
  <si>
    <t>Boiss. &amp; Reut., 1852</t>
  </si>
  <si>
    <t>Pursh, 1814</t>
  </si>
  <si>
    <t>Marshall, 1785</t>
  </si>
  <si>
    <t>(L.) DC., 1836</t>
  </si>
  <si>
    <t>Thuill., 1799</t>
  </si>
  <si>
    <t>Polygonaceae</t>
  </si>
  <si>
    <t>Polygonoideae</t>
  </si>
  <si>
    <t>Persicarieae</t>
  </si>
  <si>
    <t>Delarbre, 1800</t>
  </si>
  <si>
    <t>Bryopsidales</t>
  </si>
  <si>
    <t>Blechnum spicant (L.) Roth, 1794</t>
  </si>
  <si>
    <t>Blec spic</t>
  </si>
  <si>
    <t>ChÃ©nopode du bon Henri</t>
  </si>
  <si>
    <t>Good-King-Henry</t>
  </si>
  <si>
    <t>Blitum bonus-henricus (L.) C.A.Mey., 1829</t>
  </si>
  <si>
    <t>Blit bonu</t>
  </si>
  <si>
    <t>Rutaceae</t>
  </si>
  <si>
    <t>Kuntze, 1891</t>
  </si>
  <si>
    <t>Rhodymeniales</t>
  </si>
  <si>
    <t>Brachypode Ã  deux Ã©pis, Brachypode des bois</t>
  </si>
  <si>
    <t>Stiff Brome</t>
  </si>
  <si>
    <t>Brachypodium distachyon (L.) P.Beauv., 1812</t>
  </si>
  <si>
    <t>Brachypode pennÃ©</t>
  </si>
  <si>
    <t>Heath False-brome</t>
  </si>
  <si>
    <t>Brachypodium pinnatum (L.) P.Beauv., 1812</t>
  </si>
  <si>
    <t>Brac pinn</t>
  </si>
  <si>
    <t>(Pers.) P.Beauv., 1812</t>
  </si>
  <si>
    <t>Brachypode des bois, Brome des bois</t>
  </si>
  <si>
    <t>False Brome</t>
  </si>
  <si>
    <t>Brachypodium sylvaticum (Huds.) P.Beauv., 1812</t>
  </si>
  <si>
    <t>Hypnaceae</t>
  </si>
  <si>
    <t>CharÃ©e</t>
  </si>
  <si>
    <t>Field Gromwell</t>
  </si>
  <si>
    <t>Buglossoides arvensis (L.) I.M.Johnst., 1954</t>
  </si>
  <si>
    <t>Bugl arve</t>
  </si>
  <si>
    <t>GrÃ©mil de Gaston</t>
  </si>
  <si>
    <t>Buglossoides gastonii (Benth.) I.M.Johnst., 1954</t>
  </si>
  <si>
    <t>Bugl gast</t>
  </si>
  <si>
    <t>ThÃ© d'Europe</t>
  </si>
  <si>
    <t>Buglossoides purpurocaerulea (L.) I.M.Johnst., 1954</t>
  </si>
  <si>
    <t>Noix de terre, Marron de terre, ChÃ¢taigne-de-terre</t>
  </si>
  <si>
    <t>Great Pignut</t>
  </si>
  <si>
    <t>Bunium bulbocastanum L., 1753</t>
  </si>
  <si>
    <t>Buni bulb</t>
  </si>
  <si>
    <t>BuplÃ¨vre de Desfontaines</t>
  </si>
  <si>
    <t>Bupleurum odontites L., 1753</t>
  </si>
  <si>
    <t>Bupl odon</t>
  </si>
  <si>
    <t>BuplÃ¨vre trÃ¨s grÃªle, BuplÃ¨vre grÃªle, BuplÃ¨vre menu</t>
  </si>
  <si>
    <t>Slender Hare's-ear</t>
  </si>
  <si>
    <t>Bupleurum tenuissimum L., 1753</t>
  </si>
  <si>
    <t>Bupl tenu</t>
  </si>
  <si>
    <t>Calamagrostide faux-roseau, Roseau des montagnes</t>
  </si>
  <si>
    <t>Calamagrostis arundinacea (L.) Roth, 1788</t>
  </si>
  <si>
    <t>Cala arun</t>
  </si>
  <si>
    <t>Calamagrostide blanchÃ¢tre, Calamagrostide lancÃ©olÃ©e, Calamagrostis lancÃ©olÃ©, Calamagrostis des marais</t>
  </si>
  <si>
    <t>Purple Small-reed</t>
  </si>
  <si>
    <t>Calamagrostis canescens (Weber) Roth, 1789</t>
  </si>
  <si>
    <t>Cala cane</t>
  </si>
  <si>
    <t>Calamagrostide Ã©pigÃ©ios, Roseau des bois</t>
  </si>
  <si>
    <t>Wood Small-reed</t>
  </si>
  <si>
    <t>Calamagrostis epigejos (L.) Roth, 1788</t>
  </si>
  <si>
    <t>Cala epig</t>
  </si>
  <si>
    <t>Calamagrostide velue</t>
  </si>
  <si>
    <t>Calamagrostis villosa (Chaix) J.F.Gmel., 1791</t>
  </si>
  <si>
    <t>Cala vill</t>
  </si>
  <si>
    <t>Heart-leaved Spear-moss</t>
  </si>
  <si>
    <t>Calliergon cordifolium (Hedw.) Kindb., 1894</t>
  </si>
  <si>
    <t>Calliergonaceae</t>
  </si>
  <si>
    <t>Call cord</t>
  </si>
  <si>
    <t>Pointed Spear-moss</t>
  </si>
  <si>
    <t>Calliergonella cuspidata (Hedw.) Loeske, 1911</t>
  </si>
  <si>
    <t>Call cusp</t>
  </si>
  <si>
    <t>Giant Spear-moss</t>
  </si>
  <si>
    <t>Calliergon giganteum (Schimp.) Kindb., 1894</t>
  </si>
  <si>
    <t>Call giga</t>
  </si>
  <si>
    <t>Hochst., 1845</t>
  </si>
  <si>
    <t>Becker, 1827</t>
  </si>
  <si>
    <t>Chaix, 1785</t>
  </si>
  <si>
    <t>Ehrh., 1789</t>
  </si>
  <si>
    <t>Schreb., 1772</t>
  </si>
  <si>
    <t>(Rouy) Prain, 1921</t>
  </si>
  <si>
    <t>Lapeyr., 1813</t>
  </si>
  <si>
    <t>Gaudin, 1811</t>
  </si>
  <si>
    <t>Vill., 1787</t>
  </si>
  <si>
    <t>Huds., 1778</t>
  </si>
  <si>
    <t>Tausch, 1821</t>
  </si>
  <si>
    <t>Schur, 1866</t>
  </si>
  <si>
    <t>Catabrose aquatique, Canche aquatique</t>
  </si>
  <si>
    <t>Whorl-grass</t>
  </si>
  <si>
    <t>Catabrosa aquatica (L.) P.Beauv., 1812</t>
  </si>
  <si>
    <t>Cata aqua</t>
  </si>
  <si>
    <t>Caulerpa chemnitzia (Esper) J.V.Lamour., 1809</t>
  </si>
  <si>
    <t>Caulerpaceae</t>
  </si>
  <si>
    <t>Caul chem</t>
  </si>
  <si>
    <t>Caulerpe raisin, Caulerpe racÃ©meuse</t>
  </si>
  <si>
    <t>Caulerpa cylindracea Sonder, 1845</t>
  </si>
  <si>
    <t>Caul cyli</t>
  </si>
  <si>
    <t>CentaurÃ©e cinÃ©raire</t>
  </si>
  <si>
    <t>Ragwort Knapweed</t>
  </si>
  <si>
    <t>Centaurea cineraria L., 1753</t>
  </si>
  <si>
    <t>Cent cine</t>
  </si>
  <si>
    <t>CentaurÃ©e de la Clape, CentaurÃ©e en corymbe</t>
  </si>
  <si>
    <t>Centaurea corymbosa Pourr., 1788</t>
  </si>
  <si>
    <t>CentaurÃ©e diffuse</t>
  </si>
  <si>
    <t>Small-flowered Star-thistle</t>
  </si>
  <si>
    <t>Centaurea diffusa Lam., 1785</t>
  </si>
  <si>
    <t>Cent diff</t>
  </si>
  <si>
    <t>Aiton, 1789</t>
  </si>
  <si>
    <t>CentaurÃ©e de Henry, CentaurÃ©e d'Hanry</t>
  </si>
  <si>
    <t>Centaurea hanryi Jord., 1847</t>
  </si>
  <si>
    <t>Cent hanr</t>
  </si>
  <si>
    <t>CentaurÃ©e tachetÃ©e, CentaurÃ©e maculÃ©e</t>
  </si>
  <si>
    <t>Spotted Knapweed</t>
  </si>
  <si>
    <t>Centaurea maculosa Lam., 1785</t>
  </si>
  <si>
    <t>Cent macu</t>
  </si>
  <si>
    <t>CentaurÃ©e Ã  panicule, CentaurÃ©e paniculÃ©e</t>
  </si>
  <si>
    <t>Jersey Knapweed</t>
  </si>
  <si>
    <t>Centaurea paniculata L., 1753</t>
  </si>
  <si>
    <t>Cent pani</t>
  </si>
  <si>
    <t>CentaurÃ©e scabieuse</t>
  </si>
  <si>
    <t>Greater Knapweed</t>
  </si>
  <si>
    <t>Centaurea scabiosa L., 1753</t>
  </si>
  <si>
    <t>CentaurÃ©e maculÃ©e rhÃ©nane, CentaurÃ©e rhÃ©nane</t>
  </si>
  <si>
    <t>Panicled Knapweed</t>
  </si>
  <si>
    <t>Centaurea stoebe L., 1753</t>
  </si>
  <si>
    <t>Cent stoe</t>
  </si>
  <si>
    <t>Sennen, 1928</t>
  </si>
  <si>
    <t>CentaurÃ©e d'Urgell</t>
  </si>
  <si>
    <t>Centaurea urgellensis Sennen, 1928</t>
  </si>
  <si>
    <t>Cent urge</t>
  </si>
  <si>
    <t>CentaurÃ©e du Valais</t>
  </si>
  <si>
    <t>Centaurea vallesiaca (DC.) Jord., 1852</t>
  </si>
  <si>
    <t>Cent vall</t>
  </si>
  <si>
    <t>(C.Agardh) KÃ¼tz., 1845</t>
  </si>
  <si>
    <t>Cerfeuil noueux</t>
  </si>
  <si>
    <t>Chaerophyllum nodosum (L.) Crantz, 1767</t>
  </si>
  <si>
    <t>Chae nodo</t>
  </si>
  <si>
    <t>Gray, 1821</t>
  </si>
  <si>
    <t>Kunth, 1829</t>
  </si>
  <si>
    <t>Onagraceae</t>
  </si>
  <si>
    <t>Lam., 1786</t>
  </si>
  <si>
    <t>Cladophora coelothrix KÃ¼tz., 1843</t>
  </si>
  <si>
    <t>Clad coel</t>
  </si>
  <si>
    <t>Cladophora dalmatica KÃ¼tz., 1843</t>
  </si>
  <si>
    <t>Clad dalm</t>
  </si>
  <si>
    <t>Cladophora echinus (Biasoletto) KÃ¼tz., 1849</t>
  </si>
  <si>
    <t>Clad echi</t>
  </si>
  <si>
    <t>Cladophora fracta (O.F.MÃ¼ller ex Vahl) KÃ¼tz.</t>
  </si>
  <si>
    <t>Clad frac</t>
  </si>
  <si>
    <t>Cladophora laetevirens (Dillwyn) KÃ¼tz., 1843</t>
  </si>
  <si>
    <t>Clad laet</t>
  </si>
  <si>
    <t>(L.) Chevall., 1827</t>
  </si>
  <si>
    <t>Cladophora pellucida (Hudson) KÃ¼tz., 1843</t>
  </si>
  <si>
    <t>Clad pell</t>
  </si>
  <si>
    <t>Cladophora rupestris (L.) KÃ¼tz., 1843</t>
  </si>
  <si>
    <t>Clad rupe</t>
  </si>
  <si>
    <t>Cladophora sericea (Huds.) KÃ¼tz., 1843</t>
  </si>
  <si>
    <t>Clad seri</t>
  </si>
  <si>
    <t>Cladophora vadorum (Aresch.) KÃ¼tz., 1849</t>
  </si>
  <si>
    <t>Clad vado</t>
  </si>
  <si>
    <t>Cladophora vagabunda (L.) C.Hoek, 1963</t>
  </si>
  <si>
    <t>Clad vaga</t>
  </si>
  <si>
    <t>Calament acinos, Thym basilic, Clinopode des champs, Petit Basilic</t>
  </si>
  <si>
    <t>Clinopodium acinos (L.) Kuntze, 1891</t>
  </si>
  <si>
    <t>Sarriette des alpes, Calament des Alpes</t>
  </si>
  <si>
    <t>Clinopodium alpinum (L.) Kuntze, 1891</t>
  </si>
  <si>
    <t>Clin alpi</t>
  </si>
  <si>
    <t>Calament de Corse</t>
  </si>
  <si>
    <t>Clinopodium corsicum (Pers.) Govaerts, 1999</t>
  </si>
  <si>
    <t>Clin cors</t>
  </si>
  <si>
    <t>Clinopodium rotundifolium (Pers.) Kuntze, 1891</t>
  </si>
  <si>
    <t>Clin rotu</t>
  </si>
  <si>
    <t>Coccotylus truncatus (Pallas) M.J.Wynne &amp; J.N.Heine, 1992</t>
  </si>
  <si>
    <t>Cocc trun</t>
  </si>
  <si>
    <t>Codium adhaerens C.Agardh, 1822</t>
  </si>
  <si>
    <t>Codiaceae</t>
  </si>
  <si>
    <t>Codi adha</t>
  </si>
  <si>
    <t>Oxalidales</t>
  </si>
  <si>
    <t>Cunoniaceae</t>
  </si>
  <si>
    <t>Colaconema asparagopsis Chemin, 1926</t>
  </si>
  <si>
    <t>Colaconematales</t>
  </si>
  <si>
    <t>Colaconemataceae</t>
  </si>
  <si>
    <t>Cola aspa</t>
  </si>
  <si>
    <t>Batters, 1896</t>
  </si>
  <si>
    <t>Colaconema bonnemaisoniae Batters, 1896</t>
  </si>
  <si>
    <t>Cola bonn</t>
  </si>
  <si>
    <t>Colaconema caespitosum (J.Agardh) Jackelman, Stegenga &amp; J.J.Bolton, 1991</t>
  </si>
  <si>
    <t>Cola caes</t>
  </si>
  <si>
    <t>Colaconema chylocladiae Batters, 1896</t>
  </si>
  <si>
    <t>Cola chyl</t>
  </si>
  <si>
    <t>Colaconema codicola (BÃ¸rgesen) H.Stegenga, J.J.Bolton &amp; R.J.Anderson, 1997</t>
  </si>
  <si>
    <t>Cola codi</t>
  </si>
  <si>
    <t>Colaconema codii (G.Hamel) I.-K.Hwang &amp; H.-S.Kim, 2011</t>
  </si>
  <si>
    <t>Colaconema daviesii (Dillwyn) Stegenga, 1985</t>
  </si>
  <si>
    <t>Cola davi</t>
  </si>
  <si>
    <t>Colaconema endophyticum (Batters) J.T.Harper &amp; G.W.Saunders, 2002</t>
  </si>
  <si>
    <t>Cola endo</t>
  </si>
  <si>
    <t>Colaconema hallandicum (Kylin) Afonso-Carillo, Sanson, Sangil &amp; Diaz-Villa, 2007</t>
  </si>
  <si>
    <t>Cola hall</t>
  </si>
  <si>
    <t>Colaconema infestans (M.A.Howe &amp; Hoyt) Woelk., 1973</t>
  </si>
  <si>
    <t>Cola infe</t>
  </si>
  <si>
    <t>Colaconema nemalii (De Not. ex L.Dufour) Stegenga, 1985</t>
  </si>
  <si>
    <t>Cola nema</t>
  </si>
  <si>
    <t>Colaconema pectinatum (Kylin) J.T.Harper &amp; G.W.Saunders, 2002</t>
  </si>
  <si>
    <t>Cola pect</t>
  </si>
  <si>
    <t>Colaconema thuretii (Bornet) P.W.Gabrielson, 2000</t>
  </si>
  <si>
    <t>Cola thur</t>
  </si>
  <si>
    <t>Baker, 1879</t>
  </si>
  <si>
    <t>DC., 1824</t>
  </si>
  <si>
    <t>Boiss., 1856</t>
  </si>
  <si>
    <t>CorynÃ©phore articulÃ©</t>
  </si>
  <si>
    <t>Corynephorus articulatus (Desf.) P.Beauv., 1812</t>
  </si>
  <si>
    <t>Cory arti</t>
  </si>
  <si>
    <t>CorynÃ©phore blanchÃ¢tre, Canche des sables</t>
  </si>
  <si>
    <t>Grey Hair-grass</t>
  </si>
  <si>
    <t>Corynephorus canescens (L.) P.Beauv., 1812</t>
  </si>
  <si>
    <t>Cory cane</t>
  </si>
  <si>
    <t>CorynÃ©phore fasciculÃ©</t>
  </si>
  <si>
    <t>Corynephorus divaricatus (Pourr.) Breistr., 1950</t>
  </si>
  <si>
    <t>Cory diva</t>
  </si>
  <si>
    <t>Cosentinia velu, Doradille laineuse</t>
  </si>
  <si>
    <t>Cosentinia vellea (Aiton) Tod., 1866</t>
  </si>
  <si>
    <t>Cose vell</t>
  </si>
  <si>
    <t>Pers., 1806</t>
  </si>
  <si>
    <t>CrÃ©pide fausse dent de lion, CrÃ©pide faux Liondent</t>
  </si>
  <si>
    <t>Crepis leontodontoides All., 1789</t>
  </si>
  <si>
    <t>Crep leon</t>
  </si>
  <si>
    <t>CrÃ©pide hÃ©rissÃ©e</t>
  </si>
  <si>
    <t>Bristly Hawk's-beard</t>
  </si>
  <si>
    <t>Crepis setosa Haller f., 1797</t>
  </si>
  <si>
    <t>Crep seto</t>
  </si>
  <si>
    <t>CrÃ©pide de Suffren</t>
  </si>
  <si>
    <t>Crepis suffreniana (DC.) J.Lloyd, 1844</t>
  </si>
  <si>
    <t>Crep suff</t>
  </si>
  <si>
    <t>Opiz, 1852</t>
  </si>
  <si>
    <t>Crypside piquant, Crypsis en forme d'aiguillon</t>
  </si>
  <si>
    <t>Crypsis aculeata (L.) Aiton, 1789</t>
  </si>
  <si>
    <t>Cryp acul</t>
  </si>
  <si>
    <t>Cryptogramme crispÃ©e, Allosore crispÃ©</t>
  </si>
  <si>
    <t>Parsley Fern</t>
  </si>
  <si>
    <t>Cryptogramma crispa (L.) R.Br., 1842</t>
  </si>
  <si>
    <t>Cryptogrammoideae</t>
  </si>
  <si>
    <t>Cryp cris</t>
  </si>
  <si>
    <t>Cryptopleura ramosa (Hudson) L.Newton, 1931</t>
  </si>
  <si>
    <t>Cryp ramo</t>
  </si>
  <si>
    <t>Dryopteridaceae</t>
  </si>
  <si>
    <t>De Not., 1847</t>
  </si>
  <si>
    <t>Brongn. &amp; Gris</t>
  </si>
  <si>
    <t>(L.) L., 1774</t>
  </si>
  <si>
    <t>Krock., 1787</t>
  </si>
  <si>
    <t>Cutandie maritime</t>
  </si>
  <si>
    <t>Cutandia maritima (L.) Benth., 1881</t>
  </si>
  <si>
    <t>Marsh Parsley</t>
  </si>
  <si>
    <t>Cyclospermum leptophyllum (Pers.) Sprague ex Britton &amp; P.Wilson, 1925</t>
  </si>
  <si>
    <t>Cycl lept</t>
  </si>
  <si>
    <t>Chiendent pied-de-poule, Gros chiendent</t>
  </si>
  <si>
    <t>Bermuda-grass</t>
  </si>
  <si>
    <t>Cynodon dactylon (L.) Pers., 1805</t>
  </si>
  <si>
    <t>Cynorkis paradoxa (Frapp.) Schltr., 1915</t>
  </si>
  <si>
    <t>Cyno para</t>
  </si>
  <si>
    <t>Cypereae</t>
  </si>
  <si>
    <t>Souchet Ã  deux Ã©pis</t>
  </si>
  <si>
    <t>Cyperus laevigatus L., 1771</t>
  </si>
  <si>
    <t>Cype laev</t>
  </si>
  <si>
    <t>(L.) L., 1767</t>
  </si>
  <si>
    <t>(L.) Link, 1822</t>
  </si>
  <si>
    <t>Ã‰toile d'eau, Damasonie Ã©toilÃ©e</t>
  </si>
  <si>
    <t>Starfruit</t>
  </si>
  <si>
    <t>Damasonium alisma Mill., 1768</t>
  </si>
  <si>
    <t>Dama alis</t>
  </si>
  <si>
    <t>Coss., 1849</t>
  </si>
  <si>
    <t>Mosquitograss</t>
  </si>
  <si>
    <t>Dasypyrum villosum (L.) P.Candargy, 1901</t>
  </si>
  <si>
    <t>Dasy vill</t>
  </si>
  <si>
    <t>Guillaumin, 1959</t>
  </si>
  <si>
    <t>Canche cespiteuse, Canche des champs</t>
  </si>
  <si>
    <t>Deschampsia cespitosa (L.) P.Beauv., 1812</t>
  </si>
  <si>
    <t>Desc cesp</t>
  </si>
  <si>
    <t>Webb &amp; Berthel., 1836</t>
  </si>
  <si>
    <t>C.Presl, 1822</t>
  </si>
  <si>
    <t>Mett., 1861</t>
  </si>
  <si>
    <t>(L.) Scop., 1771</t>
  </si>
  <si>
    <t>Drachiella heterocarpa (Chauv. ex Duby) Maggs &amp; Hommers., 1993</t>
  </si>
  <si>
    <t>Schizoserideae</t>
  </si>
  <si>
    <t>Drac hete</t>
  </si>
  <si>
    <t>Three-ranked Spear-moss</t>
  </si>
  <si>
    <t>Drepanocladus trifarius (F.Weber &amp; D.Mohr) Broth. ex Paris, 1909</t>
  </si>
  <si>
    <t>Drep trif</t>
  </si>
  <si>
    <t>Kraenzl., 1929</t>
  </si>
  <si>
    <t>Hydrocharitaceae</t>
  </si>
  <si>
    <t>Elaphoglossoideae</t>
  </si>
  <si>
    <t>Elaphoglossum feejeense Brack., 1854</t>
  </si>
  <si>
    <t>Elap feej</t>
  </si>
  <si>
    <t>Elaphoglossum glabratum (Mett.) S.Moore, 1862</t>
  </si>
  <si>
    <t>Elap glab</t>
  </si>
  <si>
    <t>Elaphoglossum richardii (Bory ex FÃ©e) Christ, 1899</t>
  </si>
  <si>
    <t>Elap rich</t>
  </si>
  <si>
    <t>Elaphoglossum samoense Brack., 1854</t>
  </si>
  <si>
    <t>Elap samo</t>
  </si>
  <si>
    <t>Elaphoglossum stipitatum (Bory ex FÃ©e) T.Moore, 1857</t>
  </si>
  <si>
    <t>Elap stip</t>
  </si>
  <si>
    <t>Elaphoglossum vieillardii (Mett.) S.Moore</t>
  </si>
  <si>
    <t>Elap viei</t>
  </si>
  <si>
    <t>(Roth) Roem. &amp; Schult., 1817</t>
  </si>
  <si>
    <t>Froment des haies</t>
  </si>
  <si>
    <t>Bearded Couch</t>
  </si>
  <si>
    <t>Elymus caninus (L.) L., 1755</t>
  </si>
  <si>
    <t>Elym cani</t>
  </si>
  <si>
    <t>Chiendent d'Espagne</t>
  </si>
  <si>
    <t>Elymus hispanicus (Boiss.) Talavera, 1986</t>
  </si>
  <si>
    <t>Elym hisp</t>
  </si>
  <si>
    <t>Elymus trachycaulus (Link) Gould ex Shinners, 1954</t>
  </si>
  <si>
    <t>Elym trac</t>
  </si>
  <si>
    <t>Chiendent du littoral</t>
  </si>
  <si>
    <t>Elytrigia acuta (DC.) Tzvelev, 1973</t>
  </si>
  <si>
    <t>Chiendent des sables</t>
  </si>
  <si>
    <t>Elytrigia arenosa (Spenn.) H.Scholz, 1993</t>
  </si>
  <si>
    <t>Elyt aren</t>
  </si>
  <si>
    <t>Chiendent des champs</t>
  </si>
  <si>
    <t>Neglected Couch</t>
  </si>
  <si>
    <t>Elytrigia campestris (Godr. &amp; Gren.) KerguÃ©len ex Carreras, 1986</t>
  </si>
  <si>
    <t>Chiendent de Corse</t>
  </si>
  <si>
    <t>Elytrigia corsica (Hack.) Holub, 1977</t>
  </si>
  <si>
    <t>Elyt cors</t>
  </si>
  <si>
    <t>Chiendent allongÃ©</t>
  </si>
  <si>
    <t>Elytrigia elongata (Host) Nevski, 1936</t>
  </si>
  <si>
    <t>Elyt elon</t>
  </si>
  <si>
    <t>Chiendent intermÃ©diaire</t>
  </si>
  <si>
    <t>Elytrigia intermedia (Host) Nevski, 1933</t>
  </si>
  <si>
    <t>Elyt inte</t>
  </si>
  <si>
    <t>Chiendent du Pont</t>
  </si>
  <si>
    <t>Elytrigia obtusiflora (DC.) Tzvelev, 1993</t>
  </si>
  <si>
    <t>Elyt obtu</t>
  </si>
  <si>
    <t>Chiendent commun, Chiendent rampant</t>
  </si>
  <si>
    <t>Common Couch</t>
  </si>
  <si>
    <t>Elytrigia repens (L.) Desv. ex Nevski, 1934</t>
  </si>
  <si>
    <t>Elyt repe</t>
  </si>
  <si>
    <t>Chiendent Ã  feuilles de Scirpe</t>
  </si>
  <si>
    <t>Elytrigia scirpea (C.Presl) Holub, 1973</t>
  </si>
  <si>
    <t>Elyt scir</t>
  </si>
  <si>
    <t>Rumiceae</t>
  </si>
  <si>
    <t>Entocladia major (Feldmann) R.Nielsen, 1972</t>
  </si>
  <si>
    <t>Ento majo</t>
  </si>
  <si>
    <t>Epicladia flustrae Reinke, 1889</t>
  </si>
  <si>
    <t>Epic flus</t>
  </si>
  <si>
    <t>Raf., 1814</t>
  </si>
  <si>
    <t>Ã‰ragrostide</t>
  </si>
  <si>
    <t>Eragrostis capillaris (L.) Nees, 1829</t>
  </si>
  <si>
    <t>Erag capi</t>
  </si>
  <si>
    <t>Steud., 1854</t>
  </si>
  <si>
    <t>Buckley, 1862</t>
  </si>
  <si>
    <t>Eremopyrum triticeum (Gaertn.) Nevski, 1933</t>
  </si>
  <si>
    <t>Erem trit</t>
  </si>
  <si>
    <t>Salisb., 1796</t>
  </si>
  <si>
    <t>Sennen, 1936</t>
  </si>
  <si>
    <t>Eriophyllum lanatum (Pursh) J.Forbes, 1838</t>
  </si>
  <si>
    <t>Erio lana</t>
  </si>
  <si>
    <t>Eriochloa punctata (L.) Desv. ex Ham., 1825</t>
  </si>
  <si>
    <t>Erio punc</t>
  </si>
  <si>
    <t>Desf., 1829</t>
  </si>
  <si>
    <t>Hook.f., 1847</t>
  </si>
  <si>
    <t>SilÃ¨ne Rose-du-ciel</t>
  </si>
  <si>
    <t>Eudianthe coelirosa (L.) Rchb., 1844</t>
  </si>
  <si>
    <t>Eudi coel</t>
  </si>
  <si>
    <t>SilÃ¨ne gai</t>
  </si>
  <si>
    <t>Eudianthe laeta (Aiton) Willk., 1853</t>
  </si>
  <si>
    <t>Eudi laet</t>
  </si>
  <si>
    <t>Guillaumin, 1938</t>
  </si>
  <si>
    <t>Steud., 1840</t>
  </si>
  <si>
    <t>Boiss., 1860</t>
  </si>
  <si>
    <t>Euphorbe Ã  feuilles marginÃ©es</t>
  </si>
  <si>
    <t>Euphorbia marginata Pursh, 1814</t>
  </si>
  <si>
    <t>Euph marg</t>
  </si>
  <si>
    <t>KÃ¼tz., 1845</t>
  </si>
  <si>
    <t>Feijoa</t>
  </si>
  <si>
    <t>Feijoa sellowiana (O.Berg) O.Berg, 1859</t>
  </si>
  <si>
    <t>Feij sell</t>
  </si>
  <si>
    <t>KerguÃ©len, 1975</t>
  </si>
  <si>
    <t>Gaudin, 1808</t>
  </si>
  <si>
    <t>Schleich. ex Gaudin, 1811</t>
  </si>
  <si>
    <t>Fibigie</t>
  </si>
  <si>
    <t>Fibigia clypeata (L.) Medik., 1792</t>
  </si>
  <si>
    <t>Fibi clyp</t>
  </si>
  <si>
    <t>Immortelle des champs</t>
  </si>
  <si>
    <t>Field Cudweed</t>
  </si>
  <si>
    <t>Filago arvensis L., 1753</t>
  </si>
  <si>
    <t>Fila arve</t>
  </si>
  <si>
    <t>J.F.Gmel., 1791</t>
  </si>
  <si>
    <t>Nemaliales</t>
  </si>
  <si>
    <t>Boenn., 1824</t>
  </si>
  <si>
    <t>Spreng., 1827</t>
  </si>
  <si>
    <t>Galinsoga ciliÃ©</t>
  </si>
  <si>
    <t>Shaggy Soldier</t>
  </si>
  <si>
    <t>Galinsoga quadriradiata Ruiz &amp; Pav., 1798</t>
  </si>
  <si>
    <t>Gali quad</t>
  </si>
  <si>
    <t>Eastern Nit-grass</t>
  </si>
  <si>
    <t>Gastridium phleoides (Nees &amp; Meyen) C.E.Hubb., 1955</t>
  </si>
  <si>
    <t>Gast phle</t>
  </si>
  <si>
    <t>C.Presl, 1820</t>
  </si>
  <si>
    <t>Gastridie</t>
  </si>
  <si>
    <t>Nit-grass</t>
  </si>
  <si>
    <t>Gastridium ventricosum (Gouan) Schinz &amp; Thell., 1913</t>
  </si>
  <si>
    <t>Gast vent</t>
  </si>
  <si>
    <t>Gelidiales</t>
  </si>
  <si>
    <t>Gelidiellaceae</t>
  </si>
  <si>
    <t>Gelidiaceae</t>
  </si>
  <si>
    <t>Gelidium crinale (Hare ex Turner) Gaillon, 1828</t>
  </si>
  <si>
    <t>Geli crin</t>
  </si>
  <si>
    <t>Gelidiella lubrica (KÃ¼tz.) Feldmann &amp; G.Hamel, 1934</t>
  </si>
  <si>
    <t>Geli lubr</t>
  </si>
  <si>
    <t>Gelidium pusillum (Stackh.) Le Jolis, 1863</t>
  </si>
  <si>
    <t>Geli pusi</t>
  </si>
  <si>
    <t>Gelidiella ramellosa (KÃ¼tz.) Feldmann &amp; G.Hamel, 1934</t>
  </si>
  <si>
    <t>Geli rame</t>
  </si>
  <si>
    <t>Gelidium spathulatum (KÃ¼tz.) Bornet, 1892</t>
  </si>
  <si>
    <t>Geli spat</t>
  </si>
  <si>
    <t>Rydb., 1917</t>
  </si>
  <si>
    <t>E.Fourn.</t>
  </si>
  <si>
    <t>Grateloupia lanceolata (Okamura) Kawaguchi, 1997</t>
  </si>
  <si>
    <t>Grat lanc</t>
  </si>
  <si>
    <t>Griffithsia corallinoides (L.) Trevisan, 1845</t>
  </si>
  <si>
    <t>Grif cora</t>
  </si>
  <si>
    <t>Gymnomitriaceae</t>
  </si>
  <si>
    <t>Snow Rustwort</t>
  </si>
  <si>
    <t>Gymnomitrion brevissimum (Dumort.) Warnst., 1913</t>
  </si>
  <si>
    <t>Gymn brev</t>
  </si>
  <si>
    <t>Braided Frostwort</t>
  </si>
  <si>
    <t>Gymnomitrion concinnatum (Lightf.) Corda, 1830</t>
  </si>
  <si>
    <t>Gymn conc</t>
  </si>
  <si>
    <t>Coral Frostwort</t>
  </si>
  <si>
    <t>Gymnomitrion corallioides Nees, 1833</t>
  </si>
  <si>
    <t>Gymn cora</t>
  </si>
  <si>
    <t>Gymnogongrus crenulatus (Turner) J.Agardh, 1851</t>
  </si>
  <si>
    <t>Gymn cren</t>
  </si>
  <si>
    <t>Western Frostwort</t>
  </si>
  <si>
    <t>Gymnomitrion crenulatum Gottsche ex Carrington, 1863</t>
  </si>
  <si>
    <t>Gymnogongrus griffithsiae (Turner) Martius, 1833</t>
  </si>
  <si>
    <t>Gymn grif</t>
  </si>
  <si>
    <t>White Frostwort</t>
  </si>
  <si>
    <t>Gymnomitrion obtusum Lindb., 1877</t>
  </si>
  <si>
    <t>Gymn obtu</t>
  </si>
  <si>
    <t>Gymnomitrion revolutum (Nees) H.Philib., 1880</t>
  </si>
  <si>
    <t>Gymn revo</t>
  </si>
  <si>
    <t>Haraldia lenormandii (DerbÃ¨s &amp; Solier) Feldmann, 1939</t>
  </si>
  <si>
    <t>Hara leno</t>
  </si>
  <si>
    <t>Veroniceae</t>
  </si>
  <si>
    <t>Liagoraceae</t>
  </si>
  <si>
    <t>Helminthora divaricata (C.Agardh) J.Agardh, 1852</t>
  </si>
  <si>
    <t>Helm diva</t>
  </si>
  <si>
    <t>(L.) Holub, 1973</t>
  </si>
  <si>
    <t>Boiss., 1844</t>
  </si>
  <si>
    <t>Jord. ex Boreau, 1857</t>
  </si>
  <si>
    <t>Arv.-Touv., 1871</t>
  </si>
  <si>
    <t>Martrin-Donos, 1864</t>
  </si>
  <si>
    <t>Orchis bouc, Himantoglosse Ã  odeur de bouc</t>
  </si>
  <si>
    <t>Lizard Orchid</t>
  </si>
  <si>
    <t>Himantoglossum hircinum (L.) Spreng., 1826</t>
  </si>
  <si>
    <t>Hima hirc</t>
  </si>
  <si>
    <t>Orchis gÃ©ant, Orchis Ã  longues bractÃ©es, Barlie</t>
  </si>
  <si>
    <t>Himantoglossum robertianum (Loisel.) P.Delforge, 1999</t>
  </si>
  <si>
    <t>Loisel., 1827</t>
  </si>
  <si>
    <t>HonckÃ©nya fausse-pÃ©plide, Pourpier de mer</t>
  </si>
  <si>
    <t>Sea Sandwort</t>
  </si>
  <si>
    <t>Honckenya peploides (L.) Ehrh., 1788</t>
  </si>
  <si>
    <t>Honc pepl</t>
  </si>
  <si>
    <t>Godr., 1853</t>
  </si>
  <si>
    <t>Rchb., 1837</t>
  </si>
  <si>
    <t>Linaceae</t>
  </si>
  <si>
    <t>Jacinthe d'Espagne</t>
  </si>
  <si>
    <t>Spanish Bluebell</t>
  </si>
  <si>
    <t>Hyacinthoides hispanica (Mill.) Rothm., 1944</t>
  </si>
  <si>
    <t>Hyac hisp</t>
  </si>
  <si>
    <t>Jacinthe sauvage, Jacinthe des bois, Scille penchÃ©e</t>
  </si>
  <si>
    <t>Bluebell</t>
  </si>
  <si>
    <t>Hyacinthoides non-scripta (L.) Chouard ex Rothm., 1944</t>
  </si>
  <si>
    <t>Hyac non-</t>
  </si>
  <si>
    <t>Hypericaceae</t>
  </si>
  <si>
    <t>Millepertuis velu, Millepertuis hÃ©rissÃ©</t>
  </si>
  <si>
    <t>Hairy St John's-wort</t>
  </si>
  <si>
    <t>Hypericum hirsutum L., 1753</t>
  </si>
  <si>
    <t>Hype hirs</t>
  </si>
  <si>
    <t>Millepertuis des montagnes</t>
  </si>
  <si>
    <t>Pale St John's-wort</t>
  </si>
  <si>
    <t>Hypericum montanum L., 1755</t>
  </si>
  <si>
    <t>Hype mont</t>
  </si>
  <si>
    <t>Millepertuis en forme de piÃ¨ce de monaie, Millepertuis Nummulaire</t>
  </si>
  <si>
    <t>Round-leaved St John's-wort</t>
  </si>
  <si>
    <t>Hypericum nummularium L., 1753</t>
  </si>
  <si>
    <t>Hype numm</t>
  </si>
  <si>
    <t>Millepertuis Ã©lÃ©gant, Millepertuis joli</t>
  </si>
  <si>
    <t>Slender St John's-wort</t>
  </si>
  <si>
    <t>Hypericum pulchrum L., 1753</t>
  </si>
  <si>
    <t>Hype pulc</t>
  </si>
  <si>
    <t>Millepertuis tomenteux</t>
  </si>
  <si>
    <t>Hypericum tomentosum L., 1753</t>
  </si>
  <si>
    <t>Hype tome</t>
  </si>
  <si>
    <t>Porcelle de CrÃ¨te</t>
  </si>
  <si>
    <t>Hypochaeris cretensis (L.) Bory &amp; Chaub., 1832</t>
  </si>
  <si>
    <t>Hypo cret</t>
  </si>
  <si>
    <t>Porcelle Ã  feuilles tachÃ©es, Porcelle tachetÃ©e</t>
  </si>
  <si>
    <t>Spotted Cat's-ear</t>
  </si>
  <si>
    <t>Hypochaeris maculata L., 1753</t>
  </si>
  <si>
    <t>Hypo macu</t>
  </si>
  <si>
    <t>Porcelle enracinÃ©e</t>
  </si>
  <si>
    <t>Cat's-ear</t>
  </si>
  <si>
    <t>Hypochaeris radicata L., 1753</t>
  </si>
  <si>
    <t>Porcelle de Robert</t>
  </si>
  <si>
    <t>Hypochaeris robertia Fiori, 1910</t>
  </si>
  <si>
    <t>Hypo robe</t>
  </si>
  <si>
    <t>Porcelle Ã  une tÃªte</t>
  </si>
  <si>
    <t>Hypochaeris uniflora Vill., 1779</t>
  </si>
  <si>
    <t>Hypo unif</t>
  </si>
  <si>
    <t>Iber semp</t>
  </si>
  <si>
    <t>Iberis toujours vert, Thlaspi de Candie</t>
  </si>
  <si>
    <t>Perennial Candytuft</t>
  </si>
  <si>
    <t>Iberis sempervirens L., 1753</t>
  </si>
  <si>
    <t>Lange, 1860</t>
  </si>
  <si>
    <t>SÃ©neÃ§on Ã  feuilles d'Adonis</t>
  </si>
  <si>
    <t>Jacobaea adonidifolia (Loisel.) MÃ©rat, 1812</t>
  </si>
  <si>
    <t>Jaco adon</t>
  </si>
  <si>
    <t>Stipe</t>
  </si>
  <si>
    <t>Jarava plumosa (Spreng.) Jacobs &amp; Everett</t>
  </si>
  <si>
    <t>Jara plum</t>
  </si>
  <si>
    <t>Jumellea fragrans (Thouars) Schltr., 1914</t>
  </si>
  <si>
    <t>Jume frag</t>
  </si>
  <si>
    <t>Dumort., 1831</t>
  </si>
  <si>
    <t>SÃ©lin douteux, SÃ©lin veinÃ©</t>
  </si>
  <si>
    <t>Kadenia dubia (Schkuhr) Lavrova &amp; V.N.Tikhom., 1986</t>
  </si>
  <si>
    <t>Kade dubi</t>
  </si>
  <si>
    <t>Chiendent trÃ¨s beau</t>
  </si>
  <si>
    <t>Kengyilia pulcherrima (Grossh.) C.Yen, J.L.Yang &amp; B.R.Baum, 1998</t>
  </si>
  <si>
    <t>Keng pulc</t>
  </si>
  <si>
    <t>CleistogÃ¨ne tardif</t>
  </si>
  <si>
    <t>Kengia serotina (L.) Packer, 1960</t>
  </si>
  <si>
    <t>Keng sero</t>
  </si>
  <si>
    <t>(L.) Sweet, 1827</t>
  </si>
  <si>
    <t>KoÃ©lÃ©rie grÃªle, KoelÃ©rie Ã  grandes fleurs</t>
  </si>
  <si>
    <t>Crested Hair-grass</t>
  </si>
  <si>
    <t>Koeleria macrantha (Ledeb.) Schult., 1824</t>
  </si>
  <si>
    <t>Koel macr</t>
  </si>
  <si>
    <t>(Lam.) P.Beauv., 1812</t>
  </si>
  <si>
    <t>Koenigia alpina (All.) T.M.Schust. &amp; Reveal, 2015</t>
  </si>
  <si>
    <t>Koen alpi</t>
  </si>
  <si>
    <t>Lesser Knotweed</t>
  </si>
  <si>
    <t>Koenigia campanulata (Hook.f.) T.M.Schust. &amp; Reveal, 2015</t>
  </si>
  <si>
    <t>Koen camp</t>
  </si>
  <si>
    <t>RenouÃ©e Ã  Ã©pis nombreux</t>
  </si>
  <si>
    <t>Himalayan Knotweed</t>
  </si>
  <si>
    <t>Koenigia polystachya (Wall. ex Meisn.) T.M.Schust. &amp; Reveal, 2015</t>
  </si>
  <si>
    <t>Koen poly</t>
  </si>
  <si>
    <t>Lachnagrostis filiformis (G.Forst.) Trin., 1820</t>
  </si>
  <si>
    <t>Lach fili</t>
  </si>
  <si>
    <t>MulgÃ©die des Alpes</t>
  </si>
  <si>
    <t>Alpine Blue-sow-thistle</t>
  </si>
  <si>
    <t>Lactuca alpina (L.) Benth. &amp; Hook.f., 1876</t>
  </si>
  <si>
    <t>Lact alpi</t>
  </si>
  <si>
    <t>Laitue Ã  grandes feuilles, MulgÃ©die Ã  grandes feuilles</t>
  </si>
  <si>
    <t>Common Blue-sow-Thistle</t>
  </si>
  <si>
    <t>Lactuca macrophylla (Willd.) A.Gray, 1847</t>
  </si>
  <si>
    <t>Lact macr</t>
  </si>
  <si>
    <t>Laiteron de plumier</t>
  </si>
  <si>
    <t>Hairless Blue-sow-thistle</t>
  </si>
  <si>
    <t>Lactuca plumieri (L.) Gren. &amp; Godr., 1850</t>
  </si>
  <si>
    <t>Lact plum</t>
  </si>
  <si>
    <t>Lamarckie</t>
  </si>
  <si>
    <t>Golden Dog's-tail</t>
  </si>
  <si>
    <t>Lamarckia aurea (L.) Moench, 1794</t>
  </si>
  <si>
    <t>Lama aure</t>
  </si>
  <si>
    <t>Gaudich., 1830</t>
  </si>
  <si>
    <t>BÃ¸rgesen, 1927</t>
  </si>
  <si>
    <t>Lin des Alpes</t>
  </si>
  <si>
    <t>Linum alpinum Jacq., 1762</t>
  </si>
  <si>
    <t>Linu alpi</t>
  </si>
  <si>
    <t>Lin d'Autriche</t>
  </si>
  <si>
    <t>Linum austriacum L., 1753</t>
  </si>
  <si>
    <t>Linu aust</t>
  </si>
  <si>
    <t>Lin des Alpes, Lin franÃ§ais</t>
  </si>
  <si>
    <t>Linum leonii F.W.Schultz, 1838</t>
  </si>
  <si>
    <t>Linu leon</t>
  </si>
  <si>
    <t>Lobulaire maritime, Alysse maritime</t>
  </si>
  <si>
    <t>Sweet Alison</t>
  </si>
  <si>
    <t>Lobularia maritima (L.) Desv., 1815</t>
  </si>
  <si>
    <t>Lomentaria articulata (Hudson) Lyngb., 1819</t>
  </si>
  <si>
    <t>Lomentariaceae</t>
  </si>
  <si>
    <t>Lome arti</t>
  </si>
  <si>
    <t>Raf., 1838</t>
  </si>
  <si>
    <t>(L.) Raf., 1838</t>
  </si>
  <si>
    <t>Lonas</t>
  </si>
  <si>
    <t>African Daisy</t>
  </si>
  <si>
    <t>Lonas annua (L.) Vines &amp; Druce, 1914</t>
  </si>
  <si>
    <t>Lona annu</t>
  </si>
  <si>
    <t>F.Schmitz, 1893</t>
  </si>
  <si>
    <t>(Nees) Steph., 1901</t>
  </si>
  <si>
    <t>Ludwigie Ã  grandes fleurs, Jussie Ã  grandes fleurs</t>
  </si>
  <si>
    <t>Uruguayan Hampshire-purslane</t>
  </si>
  <si>
    <t>Ludwigia grandiflora (Michx.) Greuter &amp; Burdet, 1987</t>
  </si>
  <si>
    <t>Ludw gran</t>
  </si>
  <si>
    <t>L., 1774</t>
  </si>
  <si>
    <t>Croix de JÃ©rusalem</t>
  </si>
  <si>
    <t>Maltese-cross</t>
  </si>
  <si>
    <t>Lychnis chalcedonica L., 1753</t>
  </si>
  <si>
    <t>Lych chal</t>
  </si>
  <si>
    <t>Oeil-de-perdrix</t>
  </si>
  <si>
    <t>Lychnis flos-cuculi L., 1753</t>
  </si>
  <si>
    <t>Lych flos</t>
  </si>
  <si>
    <t>Oeil-de-Dieu</t>
  </si>
  <si>
    <t>Flower-of-Jove</t>
  </si>
  <si>
    <t>Lychnis flos-jovis (L.) Desr., 1792</t>
  </si>
  <si>
    <t>L., 1754</t>
  </si>
  <si>
    <t>(L.) Salisb., 1796</t>
  </si>
  <si>
    <t>Marchantiaceae</t>
  </si>
  <si>
    <t>(L.) Raf., 1837</t>
  </si>
  <si>
    <t>Fenouil des Alpes, Fenouil de montagne</t>
  </si>
  <si>
    <t>Spignel</t>
  </si>
  <si>
    <t>Meum athamanticum Jacq., 1776</t>
  </si>
  <si>
    <t>Meum atha</t>
  </si>
  <si>
    <t>Mibora naine, Famine</t>
  </si>
  <si>
    <t>Early Sand-grass</t>
  </si>
  <si>
    <t>Mibora minima (L.) Desv., 1818</t>
  </si>
  <si>
    <t>Mibo mini</t>
  </si>
  <si>
    <t>Micr tene</t>
  </si>
  <si>
    <t>Catapode des graviers</t>
  </si>
  <si>
    <t>Parl., 1850</t>
  </si>
  <si>
    <t>Muflier des champs, TÃªte-de-mort</t>
  </si>
  <si>
    <t>Weasel's-snout</t>
  </si>
  <si>
    <t>Misopates orontium (L.) Raf., 1840</t>
  </si>
  <si>
    <t>NaÃ¯ade mineure, Petite naÃ¯ade</t>
  </si>
  <si>
    <t>Najas minor All., 1773</t>
  </si>
  <si>
    <t>Naja mino</t>
  </si>
  <si>
    <t>Agrostis Ã©lÃ©gant</t>
  </si>
  <si>
    <t>Neoschischkinia elegans (Thore) Tzvelev, 1968</t>
  </si>
  <si>
    <t>Neos eleg</t>
  </si>
  <si>
    <t>Neoschischkinia nebulosa (Boiss. &amp; Reut.) Tzvelev, 1968</t>
  </si>
  <si>
    <t>Neos nebu</t>
  </si>
  <si>
    <t>Agrostis de Pourret</t>
  </si>
  <si>
    <t>Neoschischkinia pourretii (Willd.) ValdÃ©s &amp; H.Scholz, 2006</t>
  </si>
  <si>
    <t>Neos pour</t>
  </si>
  <si>
    <t>Neoschischkinia reuteri (Boiss.) ValdÃ©s &amp; H.Scholz, 2006</t>
  </si>
  <si>
    <t>Neos reut</t>
  </si>
  <si>
    <t>Agrostide tronquÃ©e</t>
  </si>
  <si>
    <t>Neoschischkinia truncatula (Parl.) ValdÃ©s &amp; H.Scholz, 2006</t>
  </si>
  <si>
    <t>Neos trun</t>
  </si>
  <si>
    <t>NÃ©ottinÃ©e maculÃ©e, Orchis maculÃ©</t>
  </si>
  <si>
    <t>Dense-flowered Orchid</t>
  </si>
  <si>
    <t>Neotinea maculata (Desf.) Stearn, 1974</t>
  </si>
  <si>
    <t>Neot macu</t>
  </si>
  <si>
    <t>Nitophylloideae</t>
  </si>
  <si>
    <t>Nitophylleae</t>
  </si>
  <si>
    <t>Nitophyllum punctatum (Stackh.) Grev., 1830</t>
  </si>
  <si>
    <t>Nito punc</t>
  </si>
  <si>
    <t>NonnÃ©e fausse vipÃ©rine, NonnÃ©e blanche</t>
  </si>
  <si>
    <t>Nonea echioides (L.) Roem. &amp; Schult., 1819</t>
  </si>
  <si>
    <t>None echi</t>
  </si>
  <si>
    <t>PiptathÃ¨re faux Millet</t>
  </si>
  <si>
    <t>Smilo-grass</t>
  </si>
  <si>
    <t>Oloptum miliaceum (L.) RÃ¶ser &amp; Hamasha, 2012</t>
  </si>
  <si>
    <t>Olop mili</t>
  </si>
  <si>
    <t>Schur, 1859</t>
  </si>
  <si>
    <t>Orchis homme pendu, AcÃ©ras homme pendu, Porte-Homme, Pantine, , Homme-pendu</t>
  </si>
  <si>
    <t>Man Orchid</t>
  </si>
  <si>
    <t>Orchis anthropophora (L.) All., 1785</t>
  </si>
  <si>
    <t>Orch anth</t>
  </si>
  <si>
    <t>Pirole unilatÃ©rale</t>
  </si>
  <si>
    <t>Serrated Wintergreen</t>
  </si>
  <si>
    <t>Orthilia secunda (L.) House, 1921</t>
  </si>
  <si>
    <t>Orth secu</t>
  </si>
  <si>
    <t>Pain de coucou, Oxalis petite oseille, Surelle, Alleluia</t>
  </si>
  <si>
    <t>Wood-sorrel</t>
  </si>
  <si>
    <t>Oxalis acetosella L., 1753</t>
  </si>
  <si>
    <t>Oxalidaceae</t>
  </si>
  <si>
    <t>Oxal acet</t>
  </si>
  <si>
    <t>Oxalis articulÃ©</t>
  </si>
  <si>
    <t>Pink-sorrel</t>
  </si>
  <si>
    <t>Oxalis articulata Savigny, 1798</t>
  </si>
  <si>
    <t>Oxalis</t>
  </si>
  <si>
    <t>Oxalis corniculÃ©, TrÃ¨fle jaune</t>
  </si>
  <si>
    <t>Procumbent Yellow-sorrel</t>
  </si>
  <si>
    <t>Oxalis corniculata L., 1753</t>
  </si>
  <si>
    <t>Oxal corn</t>
  </si>
  <si>
    <t>Oxalis en corymbe, Oxalis chÃ©tif</t>
  </si>
  <si>
    <t>Large-flowered Pink-sorrel</t>
  </si>
  <si>
    <t>Oxalis debilis Kunth, 1822</t>
  </si>
  <si>
    <t>Oxal debi</t>
  </si>
  <si>
    <t>Oxalis dressÃ©, Oxalis de Dillenius</t>
  </si>
  <si>
    <t>Sussex Yellow-sorrel</t>
  </si>
  <si>
    <t>Oxalis dillenii Jacq., 1794</t>
  </si>
  <si>
    <t>Oxal dill</t>
  </si>
  <si>
    <t>Oxalide droit, Oxalis droit</t>
  </si>
  <si>
    <t>Upright Yellow-sorrel</t>
  </si>
  <si>
    <t>Oxalis fontana Bunge, 1835</t>
  </si>
  <si>
    <t>Oxal font</t>
  </si>
  <si>
    <t>Oxalis Ã  feuilles larges, Oxalis Ã  larges feuilles</t>
  </si>
  <si>
    <t>Garden Pink-sorrel</t>
  </si>
  <si>
    <t>Oxalis latifolia Kunth, 1822</t>
  </si>
  <si>
    <t>Oxal lati</t>
  </si>
  <si>
    <t>Oxalis pied-de-chÃ¨vre</t>
  </si>
  <si>
    <t>Bermuda-buttercup</t>
  </si>
  <si>
    <t>Oxalis pes-caprae L., 1753</t>
  </si>
  <si>
    <t>Oxal pes-</t>
  </si>
  <si>
    <t>Chilean Yellow-sorrel</t>
  </si>
  <si>
    <t>Oxalis valdiviensis BarnÃ©oud, 1846</t>
  </si>
  <si>
    <t>Oxal vald</t>
  </si>
  <si>
    <t>ChÃ©nopode glauque</t>
  </si>
  <si>
    <t>Oak-leaved Goosefoot</t>
  </si>
  <si>
    <t>Oxybasis glauca (L.) S.Fuentes, Uotila &amp; Borsch, 2012</t>
  </si>
  <si>
    <t>Oxyb glau</t>
  </si>
  <si>
    <t>AnsÃ©rine rouge</t>
  </si>
  <si>
    <t>Oxybasis rubra (L.) S.Fuentes, Uotila &amp; Borsch, 2012</t>
  </si>
  <si>
    <t>Oxyb rubr</t>
  </si>
  <si>
    <t>Oxyria Ã  deux styles, Oxyrie Ã  deux stigmates</t>
  </si>
  <si>
    <t>Mountain Sorrel</t>
  </si>
  <si>
    <t>Oxyria digyna (L.) Hill, 1768</t>
  </si>
  <si>
    <t>Oxyr digy</t>
  </si>
  <si>
    <t>Brongn. &amp; Gris ex Guillaumin</t>
  </si>
  <si>
    <t>Retz., 1786</t>
  </si>
  <si>
    <t>Paphia neocaledonica (Guillaumin) P.F.Stevens</t>
  </si>
  <si>
    <t>Paph neoc</t>
  </si>
  <si>
    <t>Lepture courbÃ©</t>
  </si>
  <si>
    <t>Curved Hard-grass</t>
  </si>
  <si>
    <t>Parapholis incurva (L.) C.E.Hubb., 1946</t>
  </si>
  <si>
    <t>CheilanthÃ¨s de Maranta</t>
  </si>
  <si>
    <t>Paragymnopteris marantae (L.) K.H.Shing, 1994</t>
  </si>
  <si>
    <t>Para mara</t>
  </si>
  <si>
    <t>Petr pyre</t>
  </si>
  <si>
    <t>PÃ©trocoptis des PyrÃ©nÃ©es</t>
  </si>
  <si>
    <t>Petrocoptis pyrenaica (J.P.Bergeret) A.Braun ex Walp., 1842</t>
  </si>
  <si>
    <t>FlÃ©ole des sables</t>
  </si>
  <si>
    <t>Sand Cat's-tail</t>
  </si>
  <si>
    <t>Phleum arenarium L., 1753</t>
  </si>
  <si>
    <t>Griseb., 1846</t>
  </si>
  <si>
    <t>PhlÃ©ole subulÃ©e</t>
  </si>
  <si>
    <t>Phleum subulatum (Savi) Asch. &amp; Graebn., 1899</t>
  </si>
  <si>
    <t>Phle subu</t>
  </si>
  <si>
    <t>Phycodrys rubens (L.) Batters, 1902</t>
  </si>
  <si>
    <t>Phyc rube</t>
  </si>
  <si>
    <t>Phyl pseu</t>
  </si>
  <si>
    <t>Phyllophora pseudoceranoides (S.G.Gmelin) Newroth &amp; A.R.A.Taylor, 1971</t>
  </si>
  <si>
    <t>Ten., 1830</t>
  </si>
  <si>
    <t>PiptathÃ©rum bleuÃ¢tre</t>
  </si>
  <si>
    <t>Piptatherum caerulescens (Desf.) P.Beauv., 1812</t>
  </si>
  <si>
    <t>Pipt caer</t>
  </si>
  <si>
    <t>Millet paradoxal</t>
  </si>
  <si>
    <t>Piptatherum paradoxum (L.) P.Beauv., 1812</t>
  </si>
  <si>
    <t>Pipt para</t>
  </si>
  <si>
    <t>Crantz, 1766</t>
  </si>
  <si>
    <t>(Hedw.) Lindb., 1879</t>
  </si>
  <si>
    <t>Polyneura bonnemaisonii (C.Agardh) Maggs &amp; Hommers., 1993</t>
  </si>
  <si>
    <t>Poly bonn</t>
  </si>
  <si>
    <t>Polypogon de Montpellier</t>
  </si>
  <si>
    <t>Annual Beard-grass</t>
  </si>
  <si>
    <t>Polypogon monspeliensis (L.) Desf., 1798</t>
  </si>
  <si>
    <t>Polypogon vrai, Polypogon vert</t>
  </si>
  <si>
    <t>Water Bent</t>
  </si>
  <si>
    <t>Polypogon viridis (Gouan) Breistr., 1966</t>
  </si>
  <si>
    <t>Poly viri</t>
  </si>
  <si>
    <t>Citronnier Ã©pineux</t>
  </si>
  <si>
    <t>Japanese Bitter-orange</t>
  </si>
  <si>
    <t>Poncirus trifoliata (L.) Raf., 1838</t>
  </si>
  <si>
    <t>Ponc trif</t>
  </si>
  <si>
    <t>Narrow Mushroom-headed Liverwort</t>
  </si>
  <si>
    <t>Preissia quadrata (Scop.) Nees, 1838</t>
  </si>
  <si>
    <t>Prei quad</t>
  </si>
  <si>
    <t>Deceptive Featherwort</t>
  </si>
  <si>
    <t>Pseudomarsupidium decipiens (Hook.) Grolle, 1963</t>
  </si>
  <si>
    <t>Pseu deci</t>
  </si>
  <si>
    <t>Ptychotis Ã  feuilles variÃ©es</t>
  </si>
  <si>
    <t>Ptychotis saxifraga (L.) Loret &amp; Barrandon, 1876</t>
  </si>
  <si>
    <t>Ptyc saxi</t>
  </si>
  <si>
    <t>Pycnandra neocaledonica (S.Moore) Vink, 1957</t>
  </si>
  <si>
    <t>Pycn neoc</t>
  </si>
  <si>
    <t>Pycnandra vieillardii (Baill.) Vink, 1957</t>
  </si>
  <si>
    <t>Pycn viei</t>
  </si>
  <si>
    <t>Sibth., 1794</t>
  </si>
  <si>
    <t>CentaurÃ©e de Russie</t>
  </si>
  <si>
    <t>Russian Knapweed</t>
  </si>
  <si>
    <t>Rhaponticum repens (L.) Hidalgo, 2006</t>
  </si>
  <si>
    <t>Rhap repe</t>
  </si>
  <si>
    <t>KoelÃ©rie du littoral</t>
  </si>
  <si>
    <t>Rostraria pubescens (Lam.) Trin., 1820</t>
  </si>
  <si>
    <t>Rost pube</t>
  </si>
  <si>
    <t>Oseille des prÃ©s, Rumex oseille</t>
  </si>
  <si>
    <t>Rumex acetosa L., 1753</t>
  </si>
  <si>
    <t>Rume acet</t>
  </si>
  <si>
    <t>Petite oseille, Oseille des brebis</t>
  </si>
  <si>
    <t>Sheep's Sorrel</t>
  </si>
  <si>
    <t>Rumex acetosella L., 1753</t>
  </si>
  <si>
    <t>Rumex des Alpes</t>
  </si>
  <si>
    <t>Rumex alpinus L., 1759</t>
  </si>
  <si>
    <t>Rume alpi</t>
  </si>
  <si>
    <t>Rumex alpestre</t>
  </si>
  <si>
    <t>Rumex arifolius All., 1773</t>
  </si>
  <si>
    <t>Rume arif</t>
  </si>
  <si>
    <t>Patience agglomÃ©rÃ©e, Oseille agglomÃ©rÃ©e</t>
  </si>
  <si>
    <t>Clustered Dock</t>
  </si>
  <si>
    <t>Rumex conglomeratus Murray, 1770</t>
  </si>
  <si>
    <t>Rume cong</t>
  </si>
  <si>
    <t>Patience intermÃ©diaire, Rumex intermÃ©diaire</t>
  </si>
  <si>
    <t>Rumex intermedius DC., 1815</t>
  </si>
  <si>
    <t>Rumex papillaris Boiss. &amp; Reut., 1852</t>
  </si>
  <si>
    <t>Rume papi</t>
  </si>
  <si>
    <t>Rumex de Tanger, Patience de Tanger</t>
  </si>
  <si>
    <t>Rumex roseus L., 1753</t>
  </si>
  <si>
    <t>Rume rose</t>
  </si>
  <si>
    <t>Rumex rugueux</t>
  </si>
  <si>
    <t>Garden Sorrel</t>
  </si>
  <si>
    <t>Rumex rugosus Campd., 1819</t>
  </si>
  <si>
    <t>Rume rugo</t>
  </si>
  <si>
    <t>Oseille ronde</t>
  </si>
  <si>
    <t>French Sorrel</t>
  </si>
  <si>
    <t>Rumex scutatus L., 1753</t>
  </si>
  <si>
    <t>Rume scut</t>
  </si>
  <si>
    <t>Rume thyr</t>
  </si>
  <si>
    <t>Oseille faux-thyrse, Rumex Ã  thyrse, Rumex Ã  fleurs en thyrse, Patience faux-thyrse</t>
  </si>
  <si>
    <t>Rumex thyrsoides Desf., 1798</t>
  </si>
  <si>
    <t>Sauge d'Ã‰thiopie</t>
  </si>
  <si>
    <t>African Sage</t>
  </si>
  <si>
    <t>Salvia aethiopis L., 1753</t>
  </si>
  <si>
    <t>Salv aeth</t>
  </si>
  <si>
    <t>Sauge sclarÃ©e, Orvale</t>
  </si>
  <si>
    <t>Clary</t>
  </si>
  <si>
    <t>Salvia sclarea L., 1753</t>
  </si>
  <si>
    <t>Salv scla</t>
  </si>
  <si>
    <t>Sarcomelicope leiocarpa (P.S.Green) T.G.Hartley</t>
  </si>
  <si>
    <t>Sarc leio</t>
  </si>
  <si>
    <t>Twiggy Spear-moss</t>
  </si>
  <si>
    <t>Sarmentypnum sarmentosum (Wahlenb.) Tuom. &amp; T.J.Kop., 1979</t>
  </si>
  <si>
    <t>Sarm sarm</t>
  </si>
  <si>
    <t>Scandix du sud, Scandix du Midi</t>
  </si>
  <si>
    <t>Scandix australis L., 1753</t>
  </si>
  <si>
    <t>Scan aust</t>
  </si>
  <si>
    <t>Schefflera candelabrum Baill., 1878</t>
  </si>
  <si>
    <t>Sche cand</t>
  </si>
  <si>
    <t>Schefflera vieillardii Baill., 1878</t>
  </si>
  <si>
    <t>Sche viei</t>
  </si>
  <si>
    <t>Scille Ã  deux feuilles, Ã‰toile bleue</t>
  </si>
  <si>
    <t>Alpine Squill</t>
  </si>
  <si>
    <t>Scilla bifolia L., 1753</t>
  </si>
  <si>
    <t>Scil bifo</t>
  </si>
  <si>
    <t>(L.) SojÃ¡k, 1972</t>
  </si>
  <si>
    <t>Muhl., 1817</t>
  </si>
  <si>
    <t>Sesbania coccinea (L.f.) Poir., 1806</t>
  </si>
  <si>
    <t>Sesbanieae</t>
  </si>
  <si>
    <t>Sesb cocc</t>
  </si>
  <si>
    <t>Opiz, 1836</t>
  </si>
  <si>
    <t>Coquelourde des jardins</t>
  </si>
  <si>
    <t>Rose Campion</t>
  </si>
  <si>
    <t>Silene coronaria (L.) Clairv., 1811</t>
  </si>
  <si>
    <t>Sile coro</t>
  </si>
  <si>
    <t>Compagnon rouge, Robinet rouge</t>
  </si>
  <si>
    <t>Red Campion</t>
  </si>
  <si>
    <t>Silene dioica (L.) Clairv., 1811</t>
  </si>
  <si>
    <t>Sile dioi</t>
  </si>
  <si>
    <t>Moutarde des champs, Raveluche</t>
  </si>
  <si>
    <t>Charlock</t>
  </si>
  <si>
    <t>Sinapis arvensis L., 1753</t>
  </si>
  <si>
    <t>(L.) Spach, 1838</t>
  </si>
  <si>
    <t>Sleumerodendron austrocaledonicum (Brongn. &amp; Gris) Virot, 1968</t>
  </si>
  <si>
    <t>Sleu aust</t>
  </si>
  <si>
    <t>CrÃ©pis bulbeux</t>
  </si>
  <si>
    <t>Tuberous Hawk's-beard</t>
  </si>
  <si>
    <t>Sonchus bulbosus (L.) N.Kilian &amp; Greuter, 2003</t>
  </si>
  <si>
    <t>Sonc bulb</t>
  </si>
  <si>
    <t>(L.) Vill., 1789</t>
  </si>
  <si>
    <t>Spiraeanthemum brongniartianum Schltr., 1908</t>
  </si>
  <si>
    <t>Spir bron</t>
  </si>
  <si>
    <t>Spiraeanthemum collinum (Hoogland) Pillon, 2009</t>
  </si>
  <si>
    <t>Spir coll</t>
  </si>
  <si>
    <t>Spiraeanthemum densiflorum Brongn. &amp; Gris, 1862</t>
  </si>
  <si>
    <t>Spir dens</t>
  </si>
  <si>
    <t>Spiraeanthemum ellipticum Vieill. ex Pamp., 1905</t>
  </si>
  <si>
    <t>Spir elli</t>
  </si>
  <si>
    <t>Spiraeanthemum meridionale (Hoogland) Pillon, 2009</t>
  </si>
  <si>
    <t>Spir meri</t>
  </si>
  <si>
    <t>Spiraeanthemum pedunculatum Schltr., 1908</t>
  </si>
  <si>
    <t>Spir pedu</t>
  </si>
  <si>
    <t>Spiraeanthemum pubescens Pamp., 1905</t>
  </si>
  <si>
    <t>Spir pube</t>
  </si>
  <si>
    <t>Spongomorpha aeruginosa (L.) C.Hoek, 1963</t>
  </si>
  <si>
    <t>Spon aeru</t>
  </si>
  <si>
    <t>African Dropseed</t>
  </si>
  <si>
    <t>Sporobolus africanus (Poir.) Robyns &amp; Tournay, 1955</t>
  </si>
  <si>
    <t>Spor afri</t>
  </si>
  <si>
    <t>Sporobole fertile, Sporobole tenace</t>
  </si>
  <si>
    <t>Sporobolus indicus (L.) R.Br., 1810</t>
  </si>
  <si>
    <t>Spor indi</t>
  </si>
  <si>
    <t>Sporobole piquant</t>
  </si>
  <si>
    <t>Sporobolus pungens (Schreb.) Kunth, 1829</t>
  </si>
  <si>
    <t>Spor pung</t>
  </si>
  <si>
    <t>Sporobolus virginicus (L.) Kunth, 1829</t>
  </si>
  <si>
    <t>Spor virg</t>
  </si>
  <si>
    <t>K.Koch, 1848</t>
  </si>
  <si>
    <t>Steven, 1848</t>
  </si>
  <si>
    <t>Romo, 1987</t>
  </si>
  <si>
    <t>Straw Spear-moss</t>
  </si>
  <si>
    <t>Straminergon stramineum (Dicks. ex Brid.) HedenÃ¤s, 1993</t>
  </si>
  <si>
    <t>Stra stra</t>
  </si>
  <si>
    <t>Duhamel, 1755</t>
  </si>
  <si>
    <t>Syzygium pennelii (Guillaumin) J.W.Dawson, 1999</t>
  </si>
  <si>
    <t>Syzy penn</t>
  </si>
  <si>
    <t>Tetradesmus wisconsinensis G.M.Smith, 1913</t>
  </si>
  <si>
    <t>Tetr wisc</t>
  </si>
  <si>
    <t>Sennen, 1925</t>
  </si>
  <si>
    <t>Opiz, 1824</t>
  </si>
  <si>
    <t>CÃ©drÃ¨le</t>
  </si>
  <si>
    <t>Toona sinensis (Juss.) M.Roem., 1846</t>
  </si>
  <si>
    <t>Toon sine</t>
  </si>
  <si>
    <t>(L.) Rchb., 1842</t>
  </si>
  <si>
    <t>(Host) P.Beauv., 1812</t>
  </si>
  <si>
    <t>Ulvella inflata (Erceg.) R.Nielsen, C.J.O'Kelly &amp; B. Wysor, 2013</t>
  </si>
  <si>
    <t>Ulve infl</t>
  </si>
  <si>
    <t>Ulvella leptochaete (Huber) R.Nielsen, C.J.O'Kelly &amp; B.Wysor, 2013</t>
  </si>
  <si>
    <t>Ulve lept</t>
  </si>
  <si>
    <t>Ulvella repens (Pringsheim) R.Nielsen, C.J.O'Kelly &amp; B.Wysor, 2013</t>
  </si>
  <si>
    <t>Ulve repe</t>
  </si>
  <si>
    <t>Ulvella viridis (Reinke) R.Nielsen, C.J.O'Kelly &amp; B.Wysor, 2013</t>
  </si>
  <si>
    <t>Ulve viri</t>
  </si>
  <si>
    <t>Ulvella wittrockii (Wille) R.Nielsen, C.J.O'Kelly &amp; B.Wysor, 2013</t>
  </si>
  <si>
    <t>Ulve witt</t>
  </si>
  <si>
    <t>Koeler, 1802</t>
  </si>
  <si>
    <t>Wingstem</t>
  </si>
  <si>
    <t>Verbesina alternifolia (L.) Britton ex Kearney, 1893</t>
  </si>
  <si>
    <t>Verb alte</t>
  </si>
  <si>
    <t>VÃ©ronique Ã  feuilles d'acinos, VÃ©ronique Ã  feuilles de Calament Acinos</t>
  </si>
  <si>
    <t>French Speedwell</t>
  </si>
  <si>
    <t>Veronica acinifolia L., 1762</t>
  </si>
  <si>
    <t>Vero acin</t>
  </si>
  <si>
    <t>VÃ©ronique des champs, Velvote sauvage</t>
  </si>
  <si>
    <t>Wall Speedwell</t>
  </si>
  <si>
    <t>Veronica arvensis L., 1753</t>
  </si>
  <si>
    <t>VÃ©ronique pritaniÃ¨re, VÃ©ronique du printemps</t>
  </si>
  <si>
    <t>Spring Speedwell</t>
  </si>
  <si>
    <t>Veronica verna L., 1753</t>
  </si>
  <si>
    <t>Vero vern</t>
  </si>
  <si>
    <t>F.W.Schmidt, 1791</t>
  </si>
  <si>
    <t>SilÃ¨ne de SuÃ¨de</t>
  </si>
  <si>
    <t>Viscaria alpina (L.) G.Don, 1831</t>
  </si>
  <si>
    <t>Visc alpi</t>
  </si>
  <si>
    <t>Vulpie unilatÃ©rale</t>
  </si>
  <si>
    <t>Mat-grass Fescue</t>
  </si>
  <si>
    <t>Vulpia unilateralis (L.) Stace, 1978</t>
  </si>
  <si>
    <t>Vulp unil</t>
  </si>
  <si>
    <t>Woodsie des Alpes</t>
  </si>
  <si>
    <t>Alpine Woodsia</t>
  </si>
  <si>
    <t>Woodsia alpina (Bolton) Gray, 1821</t>
  </si>
  <si>
    <t>Woodsiaceae</t>
  </si>
  <si>
    <t>Wood alpi</t>
  </si>
  <si>
    <t>Wallr., 1842</t>
  </si>
  <si>
    <t>P.S.Green, 1970</t>
  </si>
  <si>
    <t>Acaulon mediterraneum</t>
  </si>
  <si>
    <t>Acaulon minus</t>
  </si>
  <si>
    <t>(Hook. &amp; Taylor) A.Jaeger, 1869</t>
  </si>
  <si>
    <t>Acaulon minus (Hook. &amp; Taylor) A.Jaeger, 1869</t>
  </si>
  <si>
    <t>Acau minu</t>
  </si>
  <si>
    <t>Acaulon muticum</t>
  </si>
  <si>
    <t>Acaulon triquetrum</t>
  </si>
  <si>
    <t>Acca sellowiana</t>
  </si>
  <si>
    <t>(O.Berg) Burret, 1941</t>
  </si>
  <si>
    <t>Acca sellowiana (O.Berg) Burret, 1941</t>
  </si>
  <si>
    <t>Acca sell</t>
  </si>
  <si>
    <t>Acer acutifolium</t>
  </si>
  <si>
    <t>St.-Lag., 1889</t>
  </si>
  <si>
    <t>Acer acutifolium St.-Lag., 1889</t>
  </si>
  <si>
    <t>Acer acut</t>
  </si>
  <si>
    <t>Acer affine</t>
  </si>
  <si>
    <t>Acer affine Opiz, 1824</t>
  </si>
  <si>
    <t>Acer affi</t>
  </si>
  <si>
    <t>Acer austriacum</t>
  </si>
  <si>
    <t>Tratt., 1811</t>
  </si>
  <si>
    <t>Acer austriacum Tratt., 1811</t>
  </si>
  <si>
    <t>Acer aust</t>
  </si>
  <si>
    <t>Acer bedoi</t>
  </si>
  <si>
    <t>BorbÃ¡s, 1887</t>
  </si>
  <si>
    <t>Acer bedoi BorbÃ¡s, 1887</t>
  </si>
  <si>
    <t>Acer bedo</t>
  </si>
  <si>
    <t>Acer campestre</t>
  </si>
  <si>
    <t>Acer cappadocicum</t>
  </si>
  <si>
    <t>Acer colchicum</t>
  </si>
  <si>
    <t>Booth ex Gordon, 1840</t>
  </si>
  <si>
    <t>Acer colchicum Booth ex Gordon, 1840</t>
  </si>
  <si>
    <t>Acer colc</t>
  </si>
  <si>
    <t>Acer collinsonia</t>
  </si>
  <si>
    <t>Thunb., 1793</t>
  </si>
  <si>
    <t>Acer collinsonia Thunb., 1793</t>
  </si>
  <si>
    <t>Acer coll</t>
  </si>
  <si>
    <t>Acer commutatum</t>
  </si>
  <si>
    <t>Acer commutatum C.Presl, 1822</t>
  </si>
  <si>
    <t>Acer comm</t>
  </si>
  <si>
    <t>Acer cultratum</t>
  </si>
  <si>
    <t>Wall., 1831</t>
  </si>
  <si>
    <t>Acer cultratum Wall., 1831</t>
  </si>
  <si>
    <t>Acer cult</t>
  </si>
  <si>
    <t>Acer dasycarpum</t>
  </si>
  <si>
    <t>Acer dasycarpum Ehrh., 1789</t>
  </si>
  <si>
    <t>Acer dasy</t>
  </si>
  <si>
    <t>Acer davidii</t>
  </si>
  <si>
    <t>Acer dittrichii</t>
  </si>
  <si>
    <t>Ortmann, 1852</t>
  </si>
  <si>
    <t>Acer dittrichii Ortmann, 1852</t>
  </si>
  <si>
    <t>Acer ditt</t>
  </si>
  <si>
    <t>Acer dobrudschae</t>
  </si>
  <si>
    <t>Pax, 1886</t>
  </si>
  <si>
    <t>Acer dobrudschae Pax, 1886</t>
  </si>
  <si>
    <t>Acer dobr</t>
  </si>
  <si>
    <t>Acer eriocarpum</t>
  </si>
  <si>
    <t>Acer eriocarpum Michx., 1803</t>
  </si>
  <si>
    <t>Acer erio</t>
  </si>
  <si>
    <t>Acer fauriei</t>
  </si>
  <si>
    <t>H.LÃ©v. &amp; Vaniot, 1906</t>
  </si>
  <si>
    <t>Acer fauriei H.LÃ©v. &amp; Vaniot, 1906</t>
  </si>
  <si>
    <t>Acer faur</t>
  </si>
  <si>
    <t>Acer glaucum</t>
  </si>
  <si>
    <t>Acer glaucum Marshall, 1785</t>
  </si>
  <si>
    <t>Acer glau</t>
  </si>
  <si>
    <t>Acer hederifolium</t>
  </si>
  <si>
    <t>Rupr., 1870</t>
  </si>
  <si>
    <t>Acer hederifolium Rupr., 1870</t>
  </si>
  <si>
    <t>Acer hede</t>
  </si>
  <si>
    <t>Acer heterotoma</t>
  </si>
  <si>
    <t>BorbÃ¡s, 1881</t>
  </si>
  <si>
    <t>Acer heterotoma BorbÃ¡s, 1881</t>
  </si>
  <si>
    <t>Acer hete</t>
  </si>
  <si>
    <t>Acer illyricum</t>
  </si>
  <si>
    <t>J.Jacq., 1827</t>
  </si>
  <si>
    <t>Acer illyricum J.Jacq., 1827</t>
  </si>
  <si>
    <t>Acer illy</t>
  </si>
  <si>
    <t>Acer italum</t>
  </si>
  <si>
    <t>Lauth, 1781</t>
  </si>
  <si>
    <t>Acer italum Lauth, 1781</t>
  </si>
  <si>
    <t>Acer ital</t>
  </si>
  <si>
    <t>Acer japonicum</t>
  </si>
  <si>
    <t>Acer laetum</t>
  </si>
  <si>
    <t>Acer laetum C.A.Mey., 1831</t>
  </si>
  <si>
    <t>Acer laet</t>
  </si>
  <si>
    <t>Acer latifolium</t>
  </si>
  <si>
    <t>Bubani, 1901</t>
  </si>
  <si>
    <t>Acer latifolium Bubani, 1901</t>
  </si>
  <si>
    <t>Acer lati</t>
  </si>
  <si>
    <t>Acer majus</t>
  </si>
  <si>
    <t>Acer majus Gray, 1821</t>
  </si>
  <si>
    <t>Acer maju</t>
  </si>
  <si>
    <t>Acer microcarpon</t>
  </si>
  <si>
    <t>Acer microcarpon Opiz, 1824</t>
  </si>
  <si>
    <t>Acer micr</t>
  </si>
  <si>
    <t>Acer molle</t>
  </si>
  <si>
    <t>Acer molle Opiz, 1824</t>
  </si>
  <si>
    <t>Acer moll</t>
  </si>
  <si>
    <t>Acer monspessulanum</t>
  </si>
  <si>
    <t>Acer montanum</t>
  </si>
  <si>
    <t>Acer montanum Lam., 1779</t>
  </si>
  <si>
    <t>Acer mont</t>
  </si>
  <si>
    <t>Acer negundo</t>
  </si>
  <si>
    <t>Acer nuttallii</t>
  </si>
  <si>
    <t>(Nieuwl.) Lyon, 1930</t>
  </si>
  <si>
    <t>Acer nuttallii (Nieuwl.) Lyon, 1930</t>
  </si>
  <si>
    <t>Acer nutt</t>
  </si>
  <si>
    <t>Acer opalus</t>
  </si>
  <si>
    <t>Acer opulifolium</t>
  </si>
  <si>
    <t>Acer opulifolium Chaix, 1785</t>
  </si>
  <si>
    <t>Acer opul</t>
  </si>
  <si>
    <t>Acer orizabense</t>
  </si>
  <si>
    <t>(Rydb.) Standl., 1923</t>
  </si>
  <si>
    <t>Acer orizabense (Rydb.) Standl., 1923</t>
  </si>
  <si>
    <t>Acer oriz</t>
  </si>
  <si>
    <t>Acer palliderubrum</t>
  </si>
  <si>
    <t>Weston, 1775</t>
  </si>
  <si>
    <t>Acer palliderubrum Weston, 1775</t>
  </si>
  <si>
    <t>Acer pall</t>
  </si>
  <si>
    <t>Acer palmatum</t>
  </si>
  <si>
    <t>Acer palmifolium</t>
  </si>
  <si>
    <t>Borkh., 1795</t>
  </si>
  <si>
    <t>Acer palmifolium Borkh., 1795</t>
  </si>
  <si>
    <t>Acer pictum</t>
  </si>
  <si>
    <t>Acer platanifolium</t>
  </si>
  <si>
    <t>Stokes, 1812</t>
  </si>
  <si>
    <t>Acer platanifolium Stokes, 1812</t>
  </si>
  <si>
    <t>Acer platanoides</t>
  </si>
  <si>
    <t>Acer polycarpon</t>
  </si>
  <si>
    <t>Acer polycarpon Opiz, 1824</t>
  </si>
  <si>
    <t>Acer poly</t>
  </si>
  <si>
    <t>Acer praecox</t>
  </si>
  <si>
    <t>Acer praecox Opiz, 1852</t>
  </si>
  <si>
    <t>Acer prae</t>
  </si>
  <si>
    <t>Acer procerum</t>
  </si>
  <si>
    <t>Acer procerum Salisb., 1796</t>
  </si>
  <si>
    <t>Acer proc</t>
  </si>
  <si>
    <t>Acer pseudoplatanus</t>
  </si>
  <si>
    <t>Acer rectangulum</t>
  </si>
  <si>
    <t>Dulac, 1867</t>
  </si>
  <si>
    <t>Acer rectangulum Dulac, 1867</t>
  </si>
  <si>
    <t>Acer rect</t>
  </si>
  <si>
    <t>Acer reitenbachii</t>
  </si>
  <si>
    <t>hort. ex Dippel, 1892</t>
  </si>
  <si>
    <t>Acer reitenbachii hort. ex Dippel, 1892</t>
  </si>
  <si>
    <t>Acer reit</t>
  </si>
  <si>
    <t>Acer rotundifolium</t>
  </si>
  <si>
    <t>Acer rotundifolium Lam., 1786</t>
  </si>
  <si>
    <t>Acer rotu</t>
  </si>
  <si>
    <t>Acer rotundum</t>
  </si>
  <si>
    <t>Acer rotundum Dulac, 1867</t>
  </si>
  <si>
    <t>Acer rubrum</t>
  </si>
  <si>
    <t>Acer rufinerve</t>
  </si>
  <si>
    <t>Acer saccharinum</t>
  </si>
  <si>
    <t>Acer schwedleri</t>
  </si>
  <si>
    <t>hort. ex K.Koch, 1893</t>
  </si>
  <si>
    <t>Acer schwedleri hort. ex K.Koch, 1893</t>
  </si>
  <si>
    <t>Acer schw</t>
  </si>
  <si>
    <t>Acer sericeum</t>
  </si>
  <si>
    <t>Schwer., 1894</t>
  </si>
  <si>
    <t>Acer sericeum Schwer., 1894</t>
  </si>
  <si>
    <t>Acer seri</t>
  </si>
  <si>
    <t>Acer sterculiaceum</t>
  </si>
  <si>
    <t>J.W.Griff., 1848</t>
  </si>
  <si>
    <t>Acer sterculiaceum J.W.Griff., 1848</t>
  </si>
  <si>
    <t>Acer ster</t>
  </si>
  <si>
    <t>Acer suberosum</t>
  </si>
  <si>
    <t>Acer suberosum Dumort., 1827</t>
  </si>
  <si>
    <t>Acer sube</t>
  </si>
  <si>
    <t>Acer sylvestre</t>
  </si>
  <si>
    <t>Acer sylvestre Wender., 1831</t>
  </si>
  <si>
    <t>Acer sylv</t>
  </si>
  <si>
    <t>Acer tataricum</t>
  </si>
  <si>
    <t>Acer tauschianum</t>
  </si>
  <si>
    <t>Acer tauschianum Opiz, 1852</t>
  </si>
  <si>
    <t>Acer taus</t>
  </si>
  <si>
    <t>Acer tomentosum</t>
  </si>
  <si>
    <t>Kitt., 1863</t>
  </si>
  <si>
    <t>Acer tomentosum Kitt., 1863</t>
  </si>
  <si>
    <t>Acer tome</t>
  </si>
  <si>
    <t>Acer trattinickii</t>
  </si>
  <si>
    <t>Pohl, 1814</t>
  </si>
  <si>
    <t>Acer trattinickii Pohl, 1814</t>
  </si>
  <si>
    <t>Acer trat</t>
  </si>
  <si>
    <t>Acer trifolium</t>
  </si>
  <si>
    <t>Acer trifolium Duhamel, 1755</t>
  </si>
  <si>
    <t>Acer trif</t>
  </si>
  <si>
    <t>Acer trilobum</t>
  </si>
  <si>
    <t>Acer trilobum Moench, 1794</t>
  </si>
  <si>
    <t>Acer tril</t>
  </si>
  <si>
    <t>Acer villosum</t>
  </si>
  <si>
    <t>Acer villosum C.Presl, 1822</t>
  </si>
  <si>
    <t>Acer vill</t>
  </si>
  <si>
    <t>Acer vulgare</t>
  </si>
  <si>
    <t>Acer vulgare Borkh., 1793</t>
  </si>
  <si>
    <t>Acer vulg</t>
  </si>
  <si>
    <t>Acer wondracekii</t>
  </si>
  <si>
    <t>Acer wondracekii Opiz, 1852</t>
  </si>
  <si>
    <t>Acer wond</t>
  </si>
  <si>
    <t>Acer x martinii</t>
  </si>
  <si>
    <t>Acer x martinii Jord., 1852</t>
  </si>
  <si>
    <t>Acer x ma</t>
  </si>
  <si>
    <t>Aceras anthropophorum</t>
  </si>
  <si>
    <t>(L.) W.T.Aiton, 1789</t>
  </si>
  <si>
    <t>Aceras anthropophorum (L.) W.T.Aiton, 1789</t>
  </si>
  <si>
    <t>Acer anth</t>
  </si>
  <si>
    <t>Aceras densiflora</t>
  </si>
  <si>
    <t>Aceras densiflora Boiss., 1842</t>
  </si>
  <si>
    <t>Acer dens</t>
  </si>
  <si>
    <t>Aceras hircinum</t>
  </si>
  <si>
    <t>(L.) Lindl., 1830</t>
  </si>
  <si>
    <t>Aceras hircinum (L.) Lindl., 1830</t>
  </si>
  <si>
    <t>Acer hirc</t>
  </si>
  <si>
    <t>Aceras intactum</t>
  </si>
  <si>
    <t>(Link) Rchb.f., 1850</t>
  </si>
  <si>
    <t>Aceras intactum (Link) Rchb.f., 1850</t>
  </si>
  <si>
    <t>Acer inta</t>
  </si>
  <si>
    <t>Aceras longibracteata</t>
  </si>
  <si>
    <t>(Biv.) Rchb.f., 1850</t>
  </si>
  <si>
    <t>Aceras longibracteata (Biv.) Rchb.f., 1850</t>
  </si>
  <si>
    <t>Acer long</t>
  </si>
  <si>
    <t>Aceras pyramidalis</t>
  </si>
  <si>
    <t>(L.) Rchb.f., 1850</t>
  </si>
  <si>
    <t>Aceras pyramidalis (L.) Rchb.f., 1850</t>
  </si>
  <si>
    <t>Acer pyra</t>
  </si>
  <si>
    <t>Acetabularia acetabulum</t>
  </si>
  <si>
    <t>Acetabularia integra</t>
  </si>
  <si>
    <t>J.V.Lamour.</t>
  </si>
  <si>
    <t>Acetabularia integra J.V.Lamour.</t>
  </si>
  <si>
    <t>Acet inte</t>
  </si>
  <si>
    <t>Acetabularia mediterranea</t>
  </si>
  <si>
    <t>Acetabularia mediterranea J.V.Lamour., 1816</t>
  </si>
  <si>
    <t>Acet medi</t>
  </si>
  <si>
    <t>Acetabulum marinum</t>
  </si>
  <si>
    <t>Tournefort, 1719</t>
  </si>
  <si>
    <t>Acetabulum marinum Tournefort, 1719</t>
  </si>
  <si>
    <t>Acet mari</t>
  </si>
  <si>
    <t>Acetabulum mediterraneum</t>
  </si>
  <si>
    <t>Lam., 1816</t>
  </si>
  <si>
    <t>Acetabulum mediterraneum Lam., 1816</t>
  </si>
  <si>
    <t>Acetosa acetosella</t>
  </si>
  <si>
    <t>Acetosa acetosella (L.) Mill., 1768</t>
  </si>
  <si>
    <t>Acetosa alpestris</t>
  </si>
  <si>
    <t>(Jacq.) Ã.LÃ¶ve &amp; D.LÃ¶ve</t>
  </si>
  <si>
    <t>Acetosa alpestris (Jacq.) Ã.LÃ¶ve &amp; D.LÃ¶ve</t>
  </si>
  <si>
    <t>Acet alpe</t>
  </si>
  <si>
    <t>Acetosa alpina</t>
  </si>
  <si>
    <t>Acetosa alpina (L.) Moench, 1794</t>
  </si>
  <si>
    <t>Acet alpi</t>
  </si>
  <si>
    <t>Acetosa angiocarpa</t>
  </si>
  <si>
    <t>(Murb.) Holub, 1984</t>
  </si>
  <si>
    <t>Acetosa angiocarpa (Murb.) Holub, 1984</t>
  </si>
  <si>
    <t>Acet angi</t>
  </si>
  <si>
    <t>Acetosa angustata</t>
  </si>
  <si>
    <t>Acetosa angustata Raf., 1838</t>
  </si>
  <si>
    <t>Acet angu</t>
  </si>
  <si>
    <t>Acetosa arifolia</t>
  </si>
  <si>
    <t>(All.) Friche-Joset &amp; Montandon, 1856</t>
  </si>
  <si>
    <t>Acetosa arifolia (All.) Friche-Joset &amp; Montandon, 1856</t>
  </si>
  <si>
    <t>Acet arif</t>
  </si>
  <si>
    <t>Acetosa arvensis</t>
  </si>
  <si>
    <t>Friche-Joset &amp; Montandon, 1856</t>
  </si>
  <si>
    <t>Acetosa arvensis Friche-Joset &amp; Montandon, 1856</t>
  </si>
  <si>
    <t>Acet arve</t>
  </si>
  <si>
    <t>Acetosa conglomerata</t>
  </si>
  <si>
    <t>(Murray) M.GÃ³mez, 1896</t>
  </si>
  <si>
    <t>Acetosa conglomerata (Murray) M.GÃ³mez, 1896</t>
  </si>
  <si>
    <t>Acet cong</t>
  </si>
  <si>
    <t>Acetosa digyna</t>
  </si>
  <si>
    <t>Acetosa digyna (L.) Mill., 1768</t>
  </si>
  <si>
    <t>Acet digy</t>
  </si>
  <si>
    <t>Acetosa hastata</t>
  </si>
  <si>
    <t>Acetosa hastata Moench, 1794</t>
  </si>
  <si>
    <t>Acet hast</t>
  </si>
  <si>
    <t>Acetosa intermedia</t>
  </si>
  <si>
    <t>(DC.) Fourr., 1869</t>
  </si>
  <si>
    <t>Acetosa intermedia (DC.) Fourr., 1869</t>
  </si>
  <si>
    <t>Acetosa papillaris</t>
  </si>
  <si>
    <t>(Boiss. &amp; Reut.) Holub, 1977</t>
  </si>
  <si>
    <t>Acetosa papillaris (Boiss. &amp; Reut.) Holub, 1977</t>
  </si>
  <si>
    <t>Acet papi</t>
  </si>
  <si>
    <t>Acetosa pratensis</t>
  </si>
  <si>
    <t>Acetosa pratensis Mill., 1768</t>
  </si>
  <si>
    <t>Acet prat</t>
  </si>
  <si>
    <t>Acetosa repens</t>
  </si>
  <si>
    <t>Acetosa repens Gray, 1821</t>
  </si>
  <si>
    <t>Acet repe</t>
  </si>
  <si>
    <t>Acetosa rosea</t>
  </si>
  <si>
    <t>Acetosa rosea (L.) Mill., 1768</t>
  </si>
  <si>
    <t>Acet rose</t>
  </si>
  <si>
    <t>Acetosa rugosa</t>
  </si>
  <si>
    <t>(Campd.) Holub, 1974</t>
  </si>
  <si>
    <t>Acetosa rugosa (Campd.) Holub, 1974</t>
  </si>
  <si>
    <t>Acet rugo</t>
  </si>
  <si>
    <t>Acetosa scutata</t>
  </si>
  <si>
    <t>Acetosa scutata (L.) Mill., 1768</t>
  </si>
  <si>
    <t>Acet scut</t>
  </si>
  <si>
    <t>Acetosa sentata</t>
  </si>
  <si>
    <t>Acetosa sentata Mill., 1768</t>
  </si>
  <si>
    <t>Acet sent</t>
  </si>
  <si>
    <t>Acetosa sterilis</t>
  </si>
  <si>
    <t>Acetosa sterilis Mill., 1768</t>
  </si>
  <si>
    <t>Acet ster</t>
  </si>
  <si>
    <t>Acetosa thyrsiflora</t>
  </si>
  <si>
    <t>(Fingerh.) Ã.LÃ¶ve &amp; D.LÃ¶ve, 1948</t>
  </si>
  <si>
    <t>Acetosa thyrsiflora (Fingerh.) Ã.LÃ¶ve &amp; D.LÃ¶ve, 1948</t>
  </si>
  <si>
    <t>Acet thyr</t>
  </si>
  <si>
    <t>Acetosa tingitana</t>
  </si>
  <si>
    <t>Acetosa tingitana (L.) Fourr., 1869</t>
  </si>
  <si>
    <t>Acet ting</t>
  </si>
  <si>
    <t>Acetosella alba</t>
  </si>
  <si>
    <t>Acetosella alba Kuntze, 1891</t>
  </si>
  <si>
    <t>Acet alba</t>
  </si>
  <si>
    <t>Acetosella angiocarpa</t>
  </si>
  <si>
    <t>(Murb.) Ã.LÃ¶ve, 1948</t>
  </si>
  <si>
    <t>Acetosella angiocarpa (Murb.) Ã.LÃ¶ve, 1948</t>
  </si>
  <si>
    <t>Acetosella antucensis</t>
  </si>
  <si>
    <t>(Phil.) Kuntze, 1891</t>
  </si>
  <si>
    <t>Acetosella antucensis (Phil.) Kuntze, 1891</t>
  </si>
  <si>
    <t>Acet antu</t>
  </si>
  <si>
    <t>Acetosella articulata</t>
  </si>
  <si>
    <t>(Savigny) Kuntze, 1891</t>
  </si>
  <si>
    <t>Acetosella articulata (Savigny) Kuntze, 1891</t>
  </si>
  <si>
    <t>Acet arti</t>
  </si>
  <si>
    <t>Acetosella cernua</t>
  </si>
  <si>
    <t>(Thunb.) Kuntze, 1891</t>
  </si>
  <si>
    <t>Acetosella cernua (Thunb.) Kuntze, 1891</t>
  </si>
  <si>
    <t>Acet cern</t>
  </si>
  <si>
    <t>Acetosella corniculata</t>
  </si>
  <si>
    <t>Acetosella corniculata (L.) Kuntze, 1891</t>
  </si>
  <si>
    <t>Acet corn</t>
  </si>
  <si>
    <t>Acetosella debilis</t>
  </si>
  <si>
    <t>(Kunth) Kuntze, 1891</t>
  </si>
  <si>
    <t>Acetosella debilis (Kunth) Kuntze, 1891</t>
  </si>
  <si>
    <t>Acet debi</t>
  </si>
  <si>
    <t>Acetosella fontana</t>
  </si>
  <si>
    <t>(Bunge) Kuntze, 1891</t>
  </si>
  <si>
    <t>Acetosella fontana (Bunge) Kuntze, 1891</t>
  </si>
  <si>
    <t>Acet font</t>
  </si>
  <si>
    <t>Acetosella hapalconidea</t>
  </si>
  <si>
    <t>(BarnÃ©oud) Kuntze, 1891</t>
  </si>
  <si>
    <t>Acetosella hapalconidea (BarnÃ©oud) Kuntze, 1891</t>
  </si>
  <si>
    <t>Acet hapa</t>
  </si>
  <si>
    <t>Acetosella multifida</t>
  </si>
  <si>
    <t>(L.) Ã.LÃ¶ve, 1983</t>
  </si>
  <si>
    <t>Acetosella multifida (L.) Ã.LÃ¶ve, 1983</t>
  </si>
  <si>
    <t>Acet mult</t>
  </si>
  <si>
    <t>Acetosella platensis</t>
  </si>
  <si>
    <t>(A.St.-Hil. ex Naudin) Kuntze, 1891</t>
  </si>
  <si>
    <t>Acetosella platensis (A.St.-Hil. ex Naudin) Kuntze, 1891</t>
  </si>
  <si>
    <t>Acet plat</t>
  </si>
  <si>
    <t>Acetosella rubra</t>
  </si>
  <si>
    <t>(A.St.-Hil.) Kuntze, 1891</t>
  </si>
  <si>
    <t>Acetosella rubra (A.St.-Hil.) Kuntze, 1891</t>
  </si>
  <si>
    <t>Acet rubr</t>
  </si>
  <si>
    <t>Acetosella stricta</t>
  </si>
  <si>
    <t>Acetosella stricta (L.) Kuntze, 1891</t>
  </si>
  <si>
    <t>Acet stri</t>
  </si>
  <si>
    <t>Acetosella valdiviensis</t>
  </si>
  <si>
    <t>Acetosella valdiviensis (BarnÃ©oud) Kuntze, 1891</t>
  </si>
  <si>
    <t>Acet vald</t>
  </si>
  <si>
    <t>Acetosella violacea</t>
  </si>
  <si>
    <t>auct. non (L.) Kuntze, 1891</t>
  </si>
  <si>
    <t>Acetosella violacea auct. non (L.) Kuntze, 1891</t>
  </si>
  <si>
    <t>Acet viol</t>
  </si>
  <si>
    <t>Acetosella vulgaris</t>
  </si>
  <si>
    <t>Fourr., 1869</t>
  </si>
  <si>
    <t>Acetosella vulgaris Fourr., 1869</t>
  </si>
  <si>
    <t>Acet vulg</t>
  </si>
  <si>
    <t>Achariterium arvense</t>
  </si>
  <si>
    <t>Achariterium arvense (L.) Bluff &amp; Fingerh., 1825</t>
  </si>
  <si>
    <t>Acha arve</t>
  </si>
  <si>
    <t>Achillea ageratum</t>
  </si>
  <si>
    <t>Achillea alpicola</t>
  </si>
  <si>
    <t>(Rydb.) Rydb., 1906</t>
  </si>
  <si>
    <t>Achillea alpicola (Rydb.) Rydb., 1906</t>
  </si>
  <si>
    <t>Achi alpi</t>
  </si>
  <si>
    <t>Achillea arenicola</t>
  </si>
  <si>
    <t>A.Heller, 1904</t>
  </si>
  <si>
    <t>Achillea arenicola A.Heller, 1904</t>
  </si>
  <si>
    <t>Achi aren</t>
  </si>
  <si>
    <t>Achillea aspleniifolia</t>
  </si>
  <si>
    <t>Achillea atrata</t>
  </si>
  <si>
    <t>Achillea biaristata</t>
  </si>
  <si>
    <t>Achillea biaristata Spreng., 1827</t>
  </si>
  <si>
    <t>Achi biar</t>
  </si>
  <si>
    <t>Achillea borealis</t>
  </si>
  <si>
    <t>Achillea borealis Bong., 1832</t>
  </si>
  <si>
    <t>Achi bore</t>
  </si>
  <si>
    <t>Achillea californica</t>
  </si>
  <si>
    <t>Pollard, 1899</t>
  </si>
  <si>
    <t>Achillea californica Pollard, 1899</t>
  </si>
  <si>
    <t>Achi cali</t>
  </si>
  <si>
    <t>Achillea camphorata</t>
  </si>
  <si>
    <t>Gilib., 1782</t>
  </si>
  <si>
    <t>Achillea camphorata Gilib., 1782</t>
  </si>
  <si>
    <t>Achi camp</t>
  </si>
  <si>
    <t>Achillea capillata</t>
  </si>
  <si>
    <t>Achillea capillata Lapeyr., 1813</t>
  </si>
  <si>
    <t>Achi capi</t>
  </si>
  <si>
    <t>Achillea chamaemelifolia</t>
  </si>
  <si>
    <t>Achillea coarctata</t>
  </si>
  <si>
    <t>Achillea collina</t>
  </si>
  <si>
    <t>Achillea compacta</t>
  </si>
  <si>
    <t>Achillea compacta Willd., 1803</t>
  </si>
  <si>
    <t>Achi comp</t>
  </si>
  <si>
    <t>Achillea corymbifera</t>
  </si>
  <si>
    <t>S.G.Gmel., 1774</t>
  </si>
  <si>
    <t>Achillea corymbifera S.G.Gmel., 1774</t>
  </si>
  <si>
    <t>Achi cory</t>
  </si>
  <si>
    <t>Achillea crithmifolia</t>
  </si>
  <si>
    <t>Achillea crustata</t>
  </si>
  <si>
    <t>(Vent.) Schur</t>
  </si>
  <si>
    <t>Achillea crustata (Vent.) Schur</t>
  </si>
  <si>
    <t>Achi crus</t>
  </si>
  <si>
    <t>Achillea cuneata</t>
  </si>
  <si>
    <t>Sch.Bip., 1847</t>
  </si>
  <si>
    <t>Achillea cuneata Sch.Bip., 1847</t>
  </si>
  <si>
    <t>Achi cune</t>
  </si>
  <si>
    <t>Achillea cuspidata</t>
  </si>
  <si>
    <t>Wall., 1828</t>
  </si>
  <si>
    <t>Achillea cuspidata Wall., 1828</t>
  </si>
  <si>
    <t>Achi cusp</t>
  </si>
  <si>
    <t>Achillea cylindrica</t>
  </si>
  <si>
    <t>Achillea cylindrica Poir., 1810</t>
  </si>
  <si>
    <t>Achi cyli</t>
  </si>
  <si>
    <t>Achillea debreceniensis</t>
  </si>
  <si>
    <t>Rapaics, 1916</t>
  </si>
  <si>
    <t>Achillea debreceniensis Rapaics, 1916</t>
  </si>
  <si>
    <t>Achi debr</t>
  </si>
  <si>
    <t>Achillea decipiens</t>
  </si>
  <si>
    <t>Vest, 1829</t>
  </si>
  <si>
    <t>Achillea decipiens Vest, 1829</t>
  </si>
  <si>
    <t>Achi deci</t>
  </si>
  <si>
    <t>Achillea dentifera</t>
  </si>
  <si>
    <t>Achillea dentifera DC., 1815</t>
  </si>
  <si>
    <t>Achi dent</t>
  </si>
  <si>
    <t>Achillea distans</t>
  </si>
  <si>
    <t>Achillea erba-rotta</t>
  </si>
  <si>
    <t>Achillea eridania</t>
  </si>
  <si>
    <t>Achillea eridania Bertol., 1854</t>
  </si>
  <si>
    <t>Achi erid</t>
  </si>
  <si>
    <t>Achillea falcata</t>
  </si>
  <si>
    <t>Achillea falcata Lapeyr., 1813</t>
  </si>
  <si>
    <t>Achi falc</t>
  </si>
  <si>
    <t>Achillea filicifolia</t>
  </si>
  <si>
    <t>Achillea filicifolia M.Bieb., 1808</t>
  </si>
  <si>
    <t>Achillea filipendulina</t>
  </si>
  <si>
    <t>Achillea gerberi</t>
  </si>
  <si>
    <t>Achillea gerberi M.Bieb., 1808</t>
  </si>
  <si>
    <t>Achi gerb</t>
  </si>
  <si>
    <t>Achillea gigantea</t>
  </si>
  <si>
    <t>Achillea gigantea Pollard, 1899</t>
  </si>
  <si>
    <t>Achi giga</t>
  </si>
  <si>
    <t>Achillea grata</t>
  </si>
  <si>
    <t>Achillea grata Boiss., 1860</t>
  </si>
  <si>
    <t>Achi grat</t>
  </si>
  <si>
    <t>Achillea haenkeana</t>
  </si>
  <si>
    <t>Achillea haenkeana Tausch, 1821</t>
  </si>
  <si>
    <t>Achi haen</t>
  </si>
  <si>
    <t>Achillea halleri</t>
  </si>
  <si>
    <t>Achillea halleri Crantz, 1766</t>
  </si>
  <si>
    <t>Achi hall</t>
  </si>
  <si>
    <t>Achillea impunctata</t>
  </si>
  <si>
    <t>Vest, 1820</t>
  </si>
  <si>
    <t>Achillea impunctata Vest, 1820</t>
  </si>
  <si>
    <t>Achi impu</t>
  </si>
  <si>
    <t>Achillea inodora</t>
  </si>
  <si>
    <t>Achillea inodora L., 1753</t>
  </si>
  <si>
    <t>Achi inod</t>
  </si>
  <si>
    <t>Achillea kotschyi</t>
  </si>
  <si>
    <t>Achillea kotschyi Boiss., 1856</t>
  </si>
  <si>
    <t>Achi kots</t>
  </si>
  <si>
    <t>Achillea lanulosa</t>
  </si>
  <si>
    <t>Nutt., 1834</t>
  </si>
  <si>
    <t>Achillea lanulosa Nutt., 1834</t>
  </si>
  <si>
    <t>Achi lanu</t>
  </si>
  <si>
    <t>Achillea latifolia</t>
  </si>
  <si>
    <t>Achillea latifolia Salisb., 1796</t>
  </si>
  <si>
    <t>Achi lati</t>
  </si>
  <si>
    <t>Achillea laxiflora</t>
  </si>
  <si>
    <t>Pollard &amp; Cockerell, 1902</t>
  </si>
  <si>
    <t>Achillea laxiflora Pollard &amp; Cockerell, 1902</t>
  </si>
  <si>
    <t>Achi laxi</t>
  </si>
  <si>
    <t>Achillea ligustica</t>
  </si>
  <si>
    <t>Achillea macrophylla</t>
  </si>
  <si>
    <t>Achillea maritima</t>
  </si>
  <si>
    <t>Achillea microphylla</t>
  </si>
  <si>
    <t>Achillea microphylla Willd., 1803</t>
  </si>
  <si>
    <t>Achi micr</t>
  </si>
  <si>
    <t>Achillea monticola</t>
  </si>
  <si>
    <t>Achillea monticola Martrin-Donos, 1864</t>
  </si>
  <si>
    <t>Achi mont</t>
  </si>
  <si>
    <t>Achillea multifida</t>
  </si>
  <si>
    <t>Achillea multifida Griseb., 1846</t>
  </si>
  <si>
    <t>Achi mult</t>
  </si>
  <si>
    <t>Achillea nabalekii</t>
  </si>
  <si>
    <t>Heimerl, 1925</t>
  </si>
  <si>
    <t>Achillea nabalekii Heimerl, 1925</t>
  </si>
  <si>
    <t>Achi naba</t>
  </si>
  <si>
    <t>Achillea nana</t>
  </si>
  <si>
    <t>Achillea nigrescens</t>
  </si>
  <si>
    <t>(E.Mey.) Rydb., 1916</t>
  </si>
  <si>
    <t>Achillea nigrescens (E.Mey.) Rydb., 1916</t>
  </si>
  <si>
    <t>Achi nigr</t>
  </si>
  <si>
    <t>Achillea nobilis</t>
  </si>
  <si>
    <t>Achillea occidentalis</t>
  </si>
  <si>
    <t>(DC.) Raf. ex Rydb., 1910</t>
  </si>
  <si>
    <t>Achillea occidentalis (DC.) Raf. ex Rydb., 1910</t>
  </si>
  <si>
    <t>Achi occi</t>
  </si>
  <si>
    <t>Achillea odorata</t>
  </si>
  <si>
    <t>Achillea ossica</t>
  </si>
  <si>
    <t>K.Koch, 1851</t>
  </si>
  <si>
    <t>Achillea ossica K.Koch, 1851</t>
  </si>
  <si>
    <t>Achi ossi</t>
  </si>
  <si>
    <t>Achillea pacifica</t>
  </si>
  <si>
    <t>Rydb., 1916</t>
  </si>
  <si>
    <t>Achillea pacifica Rydb., 1916</t>
  </si>
  <si>
    <t>Achi paci</t>
  </si>
  <si>
    <t>Achillea pannonica</t>
  </si>
  <si>
    <t>auct. non Scheele, 1845</t>
  </si>
  <si>
    <t>Achillea pannonica auct. non Scheele, 1845</t>
  </si>
  <si>
    <t>Achillea paucidentata</t>
  </si>
  <si>
    <t>(Ambrosi) Dalla Torre &amp; Sarnth., 1912</t>
  </si>
  <si>
    <t>Achillea paucidentata (Ambrosi) Dalla Torre &amp; Sarnth., 1912</t>
  </si>
  <si>
    <t>Achi pauc</t>
  </si>
  <si>
    <t>Achillea pectinata</t>
  </si>
  <si>
    <t>Achillea pectinata Lam., 1783</t>
  </si>
  <si>
    <t>Achi pect</t>
  </si>
  <si>
    <t>Achillea pratensis</t>
  </si>
  <si>
    <t>Achillea ptarmica</t>
  </si>
  <si>
    <t>Achillea puberula</t>
  </si>
  <si>
    <t>Achillea puberula Rydb., 1916</t>
  </si>
  <si>
    <t>Achi pube</t>
  </si>
  <si>
    <t>Achillea rosea</t>
  </si>
  <si>
    <t>Achillea rosea Desf., 1829</t>
  </si>
  <si>
    <t>Achillea roseo-alba</t>
  </si>
  <si>
    <t>Achillea seidlii</t>
  </si>
  <si>
    <t>J.Presl &amp; C.Presl, 1819</t>
  </si>
  <si>
    <t>Achillea seidlii J.Presl &amp; C.Presl, 1819</t>
  </si>
  <si>
    <t>Achi seid</t>
  </si>
  <si>
    <t>Achillea serpentini</t>
  </si>
  <si>
    <t>H.J.Coste &amp; SouliÃ©, 1897</t>
  </si>
  <si>
    <t>Achillea serpentini H.J.Coste &amp; SouliÃ©, 1897</t>
  </si>
  <si>
    <t>Achi serp</t>
  </si>
  <si>
    <t>Achillea setacea</t>
  </si>
  <si>
    <t>auct. non Waldst. &amp; Kit., 1802</t>
  </si>
  <si>
    <t>Achillea setacea auct. non Waldst. &amp; Kit., 1802</t>
  </si>
  <si>
    <t>Achillea sicula</t>
  </si>
  <si>
    <t>Achillea sicula Raf., 1814</t>
  </si>
  <si>
    <t>Achi sicu</t>
  </si>
  <si>
    <t>Achillea silvatica</t>
  </si>
  <si>
    <t>Achillea silvatica Ten., 1830</t>
  </si>
  <si>
    <t>Achi silv</t>
  </si>
  <si>
    <t>Achillea subalpina</t>
  </si>
  <si>
    <t>Greene, 1905</t>
  </si>
  <si>
    <t>Achillea subalpina Greene, 1905</t>
  </si>
  <si>
    <t>Achi suba</t>
  </si>
  <si>
    <t>Achillea subhirsuta</t>
  </si>
  <si>
    <t>Achillea subhirsuta Gilib., 1782</t>
  </si>
  <si>
    <t>Achi subh</t>
  </si>
  <si>
    <t>Achillea subnobilis</t>
  </si>
  <si>
    <t>Prodan</t>
  </si>
  <si>
    <t>Achillea subnobilis Prodan</t>
  </si>
  <si>
    <t>Achi subn</t>
  </si>
  <si>
    <t>Achillea sudetica</t>
  </si>
  <si>
    <t>Opiz, 1812</t>
  </si>
  <si>
    <t>Achillea sudetica Opiz, 1812</t>
  </si>
  <si>
    <t>Achi sude</t>
  </si>
  <si>
    <t>Achillea sylvatica</t>
  </si>
  <si>
    <t>Achillea sylvatica Becker, 1827</t>
  </si>
  <si>
    <t>Achi sylv</t>
  </si>
  <si>
    <t>Achillea sylvestris</t>
  </si>
  <si>
    <t>Achillea sylvestris Gray, 1821</t>
  </si>
  <si>
    <t>Achillea tenuifolia</t>
  </si>
  <si>
    <t>Achillea tenuifolia Salisb., 1796</t>
  </si>
  <si>
    <t>Achi tenu</t>
  </si>
  <si>
    <t>Achillea tomentosa</t>
  </si>
  <si>
    <t>Achillea versecensis</t>
  </si>
  <si>
    <t>Kit. ex Kanitz, 1863</t>
  </si>
  <si>
    <t>Achillea versecensis Kit. ex Kanitz, 1863</t>
  </si>
  <si>
    <t>Achi vers</t>
  </si>
  <si>
    <t>Achillea virescens</t>
  </si>
  <si>
    <t>Achillea viscosa</t>
  </si>
  <si>
    <t>Achillea viscosa Lam., 1779</t>
  </si>
  <si>
    <t>Achi visc</t>
  </si>
  <si>
    <t>Achillios millefoliatus</t>
  </si>
  <si>
    <t>St.-Lag., 1884</t>
  </si>
  <si>
    <t>Achillios millefoliatus St.-Lag., 1884</t>
  </si>
  <si>
    <t>Achiton quadratum</t>
  </si>
  <si>
    <t>(Scop.) Corda, 1829</t>
  </si>
  <si>
    <t>Achiton quadratum (Scop.) Corda, 1829</t>
  </si>
  <si>
    <t>Achi quad</t>
  </si>
  <si>
    <t>Achlydosa glandulosa</t>
  </si>
  <si>
    <t>Achnatherum argenteum</t>
  </si>
  <si>
    <t>Achnatherum argenteum P.Beauv., 1812</t>
  </si>
  <si>
    <t>Achn arge</t>
  </si>
  <si>
    <t>Achnatherum brachychaetum</t>
  </si>
  <si>
    <t>(Godr.) Barkworth, 1993</t>
  </si>
  <si>
    <t>Achnatherum brachychaetum (Godr.) Barkworth, 1993</t>
  </si>
  <si>
    <t>Achn brac</t>
  </si>
  <si>
    <t>Achnatherum bromoides</t>
  </si>
  <si>
    <t>Achnatherum calamagrostis</t>
  </si>
  <si>
    <t>Achnatherum lanceolatum</t>
  </si>
  <si>
    <t>Achnatherum lanceolatum Gray, 1821</t>
  </si>
  <si>
    <t>Achn lanc</t>
  </si>
  <si>
    <t>Achnatherum miliaceum</t>
  </si>
  <si>
    <t>Achnatherum miliaceum (L.) P.Beauv., 1812</t>
  </si>
  <si>
    <t>Achn mili</t>
  </si>
  <si>
    <t>Achnatherum papposum</t>
  </si>
  <si>
    <t>(Nees) Barkworth, 1993</t>
  </si>
  <si>
    <t>Achnatherum papposum (Nees) Barkworth, 1993</t>
  </si>
  <si>
    <t>Achn papp</t>
  </si>
  <si>
    <t>Achnodon arenarium</t>
  </si>
  <si>
    <t>Achnodon arenarium (L.) Link, 1827</t>
  </si>
  <si>
    <t>Achn aren</t>
  </si>
  <si>
    <t>Achnodon bellardii</t>
  </si>
  <si>
    <t>Achnodon bellardii Link, 1827</t>
  </si>
  <si>
    <t>Achn bell</t>
  </si>
  <si>
    <t>Achnodonton tenuis</t>
  </si>
  <si>
    <t>Achnodonton tenuis (Host) P.Beauv., 1812</t>
  </si>
  <si>
    <t>Achn tenu</t>
  </si>
  <si>
    <t>Achradotypus neocaledonicus</t>
  </si>
  <si>
    <t>(S.Moore) H.J.Lam, 1927</t>
  </si>
  <si>
    <t>Achradotypus neocaledonicus (S.Moore) H.J.Lam, 1927</t>
  </si>
  <si>
    <t>Achr neoc</t>
  </si>
  <si>
    <t>Achradotypus vieillardii</t>
  </si>
  <si>
    <t>Baill., 1890</t>
  </si>
  <si>
    <t>Achradotypus vieillardii Baill., 1890</t>
  </si>
  <si>
    <t>Achr viei</t>
  </si>
  <si>
    <t>Achyranthes halimifolia</t>
  </si>
  <si>
    <t>Achyranthes halimifolia Lam., 1783</t>
  </si>
  <si>
    <t>Achy hali</t>
  </si>
  <si>
    <t>Achyranthes mangarevica</t>
  </si>
  <si>
    <t>Achyranthes marchionica</t>
  </si>
  <si>
    <t>Achyranthes peploides</t>
  </si>
  <si>
    <t>(Humb. &amp; Bonpl. ex Roem. &amp; Schult.) Britton, 1924</t>
  </si>
  <si>
    <t>Achyranthes peploides (Humb. &amp; Bonpl. ex Roem. &amp; Schult.) Britton, 1924</t>
  </si>
  <si>
    <t>Achy pepl</t>
  </si>
  <si>
    <t>Achyranthes sessilis</t>
  </si>
  <si>
    <t>(L.) Desf. ex Steud., 1840</t>
  </si>
  <si>
    <t>Achyranthes sessilis (L.) Desf. ex Steud., 1840</t>
  </si>
  <si>
    <t>Achy sess</t>
  </si>
  <si>
    <t>Achyrodes aureum</t>
  </si>
  <si>
    <t>Achyrodes aureum (L.) Kuntze, 1891</t>
  </si>
  <si>
    <t>Achy aure</t>
  </si>
  <si>
    <t>Achyrophorus ambiguus</t>
  </si>
  <si>
    <t>Achyrophorus ambiguus DC., 1838</t>
  </si>
  <si>
    <t>Achy ambi</t>
  </si>
  <si>
    <t>Achyrophorus discolor</t>
  </si>
  <si>
    <t>Godr., 1854</t>
  </si>
  <si>
    <t>Achyrophorus discolor Godr., 1854</t>
  </si>
  <si>
    <t>Achy disc</t>
  </si>
  <si>
    <t>Achyrophorus helveticus</t>
  </si>
  <si>
    <t>(Wulfen) Hornem., 1815</t>
  </si>
  <si>
    <t>Achyrophorus helveticus (Wulfen) Hornem., 1815</t>
  </si>
  <si>
    <t>Achy helv</t>
  </si>
  <si>
    <t>Achyrophorus maculatus</t>
  </si>
  <si>
    <t>Achyrophorus maculatus (L.) Scop., 1772</t>
  </si>
  <si>
    <t>Achy macu</t>
  </si>
  <si>
    <t>Achyrophorus oxydontus</t>
  </si>
  <si>
    <t>Achyrophorus oxydontus DC., 1838</t>
  </si>
  <si>
    <t>Achy oxyd</t>
  </si>
  <si>
    <t>Achyrophorus radicatus</t>
  </si>
  <si>
    <t>Achyrophorus radicatus (L.) Scop., 1772</t>
  </si>
  <si>
    <t>Achy radi</t>
  </si>
  <si>
    <t>Achyrophorus robertia</t>
  </si>
  <si>
    <t>Sch.Bip., 1845</t>
  </si>
  <si>
    <t>Achyrophorus robertia Sch.Bip., 1845</t>
  </si>
  <si>
    <t>Achy robe</t>
  </si>
  <si>
    <t>Achyrophorus serioloides</t>
  </si>
  <si>
    <t>Achyrophorus serioloides DC., 1838</t>
  </si>
  <si>
    <t>Achy seri</t>
  </si>
  <si>
    <t>Achyrophorus taraxacifolius</t>
  </si>
  <si>
    <t>Achyrophorus taraxacifolius Sch.Bip., 1845</t>
  </si>
  <si>
    <t>Achy tara</t>
  </si>
  <si>
    <t>Achyrophorus uniflorus</t>
  </si>
  <si>
    <t>(Vill.) F.W.Schmidt, 1795</t>
  </si>
  <si>
    <t>Achyrophorus uniflorus (Vill.) F.W.Schmidt, 1795</t>
  </si>
  <si>
    <t>Achy unif</t>
  </si>
  <si>
    <t>Acianthera barthelemyi</t>
  </si>
  <si>
    <t>Acianthopsis aegeridantennata</t>
  </si>
  <si>
    <t>(N.HallÃ©) Szlach.</t>
  </si>
  <si>
    <t>Acianthopsis aegeridantennata (N.HallÃ©) Szlach.</t>
  </si>
  <si>
    <t>Acianthopsis bracteata</t>
  </si>
  <si>
    <t>(Rendle) M.A.Clem. &amp; D.L.Jones</t>
  </si>
  <si>
    <t>Acianthopsis bracteata (Rendle) M.A.Clem. &amp; D.L.Jones</t>
  </si>
  <si>
    <t>Acianthopsis confusa</t>
  </si>
  <si>
    <t>(Guillaumin) Szlach., 2001</t>
  </si>
  <si>
    <t>Acianthopsis confusa (Guillaumin) Szlach., 2001</t>
  </si>
  <si>
    <t>Acianthopsis corniculata</t>
  </si>
  <si>
    <t>Acianthopsis corniculata (Rendle) M.A.Clem. &amp; D.L.Jones</t>
  </si>
  <si>
    <t>Acianthopsis cymbalariifolia</t>
  </si>
  <si>
    <t>(F.Muell. &amp; Kraenzl.) M.A.Clem. &amp; D.L.Jones, 2002</t>
  </si>
  <si>
    <t>Acianthopsis cymbalariifolia (F.Muell. &amp; Kraenzl.) M.A.Clem. &amp; D.L.Jones, 2002</t>
  </si>
  <si>
    <t>Acianthopsis elegans</t>
  </si>
  <si>
    <t>(Rchb.f.) Szlach., 2001</t>
  </si>
  <si>
    <t>Acianthopsis elegans (Rchb.f.) Szlach., 2001</t>
  </si>
  <si>
    <t>Acianthopsis grandiflora</t>
  </si>
  <si>
    <t>Acianthopsis grandiflora (Schltr.) M.A.Clem. &amp; D.L.Jones, 2002</t>
  </si>
  <si>
    <t>Acianthopsis halleana</t>
  </si>
  <si>
    <t>(Kores) M.A.Clem. &amp; D.L.Jones</t>
  </si>
  <si>
    <t>Acianthopsis halleana (Kores) M.A.Clem. &amp; D.L.Jones</t>
  </si>
  <si>
    <t>Acianthopsis heptadactyla</t>
  </si>
  <si>
    <t>(Kraenzl.) Szlach., 2001</t>
  </si>
  <si>
    <t>Acianthopsis heptadactyla (Kraenzl.) Szlach., 2001</t>
  </si>
  <si>
    <t>Acianthopsis macroglossa</t>
  </si>
  <si>
    <t>(Schltr.) Szlach., 2001</t>
  </si>
  <si>
    <t>Acianthopsis macroglossa (Schltr.) Szlach., 2001</t>
  </si>
  <si>
    <t>Acianthopsis oxyglossa</t>
  </si>
  <si>
    <t>Acianthopsis oxyglossa (Schltr.) M.A.Clem. &amp; D.L.Jones, 2002</t>
  </si>
  <si>
    <t>Acianthopsis tenuilabris</t>
  </si>
  <si>
    <t>Acianthopsis tenuilabris (Schltr.) M.A.Clem. &amp; D.L.Jones, 2002</t>
  </si>
  <si>
    <t>Acianthopsis veillonis</t>
  </si>
  <si>
    <t>(N.HallÃ©) M.A.Clem. &amp; D.L.Jones</t>
  </si>
  <si>
    <t>Acianthopsis veillonis (N.HallÃ©) M.A.Clem. &amp; D.L.Jones</t>
  </si>
  <si>
    <t>Acianthus aegeridantennatus</t>
  </si>
  <si>
    <t>Acianthus atepalus</t>
  </si>
  <si>
    <t>Acianthus bracteatus</t>
  </si>
  <si>
    <t>Acianthus confusus</t>
  </si>
  <si>
    <t>Acianthus corniculatus</t>
  </si>
  <si>
    <t>Acianthus culiciferus</t>
  </si>
  <si>
    <t>Acianthus culiciferus Rendle, 1921</t>
  </si>
  <si>
    <t>Acia culi</t>
  </si>
  <si>
    <t>Acianthus cymbalariifolius</t>
  </si>
  <si>
    <t>Acianthus elegans</t>
  </si>
  <si>
    <t>Acianthus grandiflorus</t>
  </si>
  <si>
    <t>Acianthus halleanus</t>
  </si>
  <si>
    <t>Acianthus heptadactylus</t>
  </si>
  <si>
    <t>Acianthus macroglossus</t>
  </si>
  <si>
    <t>Acianthus nanus</t>
  </si>
  <si>
    <t>Acianthus nanus Rendle, 1921</t>
  </si>
  <si>
    <t>Acia nanu</t>
  </si>
  <si>
    <t>Acianthus oxyglossus</t>
  </si>
  <si>
    <t>Acianthus sphenochilus</t>
  </si>
  <si>
    <t>Acianthus sphenochilus Kraenzl., 1929</t>
  </si>
  <si>
    <t>Acia sphe</t>
  </si>
  <si>
    <t>Acianthus tenellus</t>
  </si>
  <si>
    <t>Acianthus tenuilabris</t>
  </si>
  <si>
    <t>Acianthus uvarius</t>
  </si>
  <si>
    <t>Acianthus veillonis</t>
  </si>
  <si>
    <t>Acicalyptus pennelii</t>
  </si>
  <si>
    <t>Acicalyptus pennelii Guillaumin, 1938</t>
  </si>
  <si>
    <t>Acic penn</t>
  </si>
  <si>
    <t>Acicarpha spathulata</t>
  </si>
  <si>
    <t>Acicarpha tribuloides</t>
  </si>
  <si>
    <t>Acinos alpinus</t>
  </si>
  <si>
    <t>Acinos alpinus (L.) Moench, 1794</t>
  </si>
  <si>
    <t>Acin alpi</t>
  </si>
  <si>
    <t>Acinos arvensis</t>
  </si>
  <si>
    <t>(Lam.) Dandy, 1946</t>
  </si>
  <si>
    <t>Acinos arvensis (Lam.) Dandy, 1946</t>
  </si>
  <si>
    <t>Acin arve</t>
  </si>
  <si>
    <t>Acinos baumgartenii</t>
  </si>
  <si>
    <t>(Simonk.) Klokov, 1960</t>
  </si>
  <si>
    <t>Acinos baumgartenii (Simonk.) Klokov, 1960</t>
  </si>
  <si>
    <t>Acin baum</t>
  </si>
  <si>
    <t>Acinos corsicus</t>
  </si>
  <si>
    <t>(Pers.) Getliffe, 1972</t>
  </si>
  <si>
    <t>Acinos corsicus (Pers.) Getliffe, 1972</t>
  </si>
  <si>
    <t>Acin cors</t>
  </si>
  <si>
    <t>Acinos eglandulosus</t>
  </si>
  <si>
    <t>Klokov, 1960</t>
  </si>
  <si>
    <t>Acinos eglandulosus Klokov, 1960</t>
  </si>
  <si>
    <t>Acin egla</t>
  </si>
  <si>
    <t>Acinos rotundifolius</t>
  </si>
  <si>
    <t>Acinos rotundifolius Pers., 1806</t>
  </si>
  <si>
    <t>Acin rotu</t>
  </si>
  <si>
    <t>Acinos thymoides</t>
  </si>
  <si>
    <t>Acinos thymoides Moench, 1794</t>
  </si>
  <si>
    <t>Acin thym</t>
  </si>
  <si>
    <t>Acinos vulgaris</t>
  </si>
  <si>
    <t>Acinos vulgaris Pers., 1806</t>
  </si>
  <si>
    <t>Acin vulg</t>
  </si>
  <si>
    <t>Acioa somnolens</t>
  </si>
  <si>
    <t>Aciphylla aurea</t>
  </si>
  <si>
    <t>Aciphylla colensoi</t>
  </si>
  <si>
    <t>Aciphylla scott-thompsonii</t>
  </si>
  <si>
    <t>Aciphylla squarrosa</t>
  </si>
  <si>
    <t>Acis fabrei</t>
  </si>
  <si>
    <t>Acis longifolia</t>
  </si>
  <si>
    <t>Acis nicaeensis</t>
  </si>
  <si>
    <t>Acis rosea</t>
  </si>
  <si>
    <t>Acmella leptophylla</t>
  </si>
  <si>
    <t>Acmispon americanus</t>
  </si>
  <si>
    <t>Acmopyle pancheri</t>
  </si>
  <si>
    <t>Acolea brevissima</t>
  </si>
  <si>
    <t>Acolea brevissima Dumort., 1831</t>
  </si>
  <si>
    <t>Acol brev</t>
  </si>
  <si>
    <t>Acolea caledonica</t>
  </si>
  <si>
    <t>Steph</t>
  </si>
  <si>
    <t>Acolea caledonica Steph</t>
  </si>
  <si>
    <t>Acol cale</t>
  </si>
  <si>
    <t>Acolea concinnata</t>
  </si>
  <si>
    <t>(Lightf.) Dumort., 1831</t>
  </si>
  <si>
    <t>Acolea concinnata (Lightf.) Dumort., 1831</t>
  </si>
  <si>
    <t>Acol conc</t>
  </si>
  <si>
    <t>Acolea corallioides</t>
  </si>
  <si>
    <t>(Nees) Dumort., 1835</t>
  </si>
  <si>
    <t>Acolea corallioides (Nees) Dumort., 1835</t>
  </si>
  <si>
    <t>Acol cora</t>
  </si>
  <si>
    <t>Acolea crenulata</t>
  </si>
  <si>
    <t>(Gottsche ex Carrington) Dumort., 1874</t>
  </si>
  <si>
    <t>Acolea crenulata (Gottsche ex Carrington) Dumort., 1874</t>
  </si>
  <si>
    <t>Acol cren</t>
  </si>
  <si>
    <t>Acolea obtusa</t>
  </si>
  <si>
    <t>(Lindb.) Bernet</t>
  </si>
  <si>
    <t>Acolea obtusa (Lindb.) Bernet</t>
  </si>
  <si>
    <t>Acol obtu</t>
  </si>
  <si>
    <t>Acolea revoluta</t>
  </si>
  <si>
    <t>Acolea revoluta (Nees) Steph., 1901</t>
  </si>
  <si>
    <t>Acol revo</t>
  </si>
  <si>
    <t>Aconiopteris richardii</t>
  </si>
  <si>
    <t>Bory ex FÃ©e, 1845</t>
  </si>
  <si>
    <t>Aconiopteris richardii Bory ex FÃ©e, 1845</t>
  </si>
  <si>
    <t>Acon rich</t>
  </si>
  <si>
    <t>Aconitum anthora</t>
  </si>
  <si>
    <t>Aconitum carmichaelii</t>
  </si>
  <si>
    <t>Aconitum eulophum</t>
  </si>
  <si>
    <t>Rchb., 1819</t>
  </si>
  <si>
    <t>Aconitum eulophum Rchb., 1819</t>
  </si>
  <si>
    <t>Acon eulo</t>
  </si>
  <si>
    <t>Aconitum jacquini</t>
  </si>
  <si>
    <t>Aconitum jacquini Rchb., 1819</t>
  </si>
  <si>
    <t>Acon jacq</t>
  </si>
  <si>
    <t>Aconitum lycoctonum</t>
  </si>
  <si>
    <t>Aconitum napellus</t>
  </si>
  <si>
    <t>Aconitum nemorosum</t>
  </si>
  <si>
    <t>M.Bieb. ex Rchb., 1819</t>
  </si>
  <si>
    <t>Aconitum nemorosum M.Bieb. ex Rchb., 1819</t>
  </si>
  <si>
    <t>Acon nemo</t>
  </si>
  <si>
    <t>Aconitum ochroleucum</t>
  </si>
  <si>
    <t>Aconitum ochroleucum Salisb., 1796</t>
  </si>
  <si>
    <t>Acon ochr</t>
  </si>
  <si>
    <t>Aconitum pseudanthora</t>
  </si>
  <si>
    <t>BÅ‚ocki</t>
  </si>
  <si>
    <t>Aconitum pseudanthora BÅ‚ocki</t>
  </si>
  <si>
    <t>Acon pseu</t>
  </si>
  <si>
    <t>Aconitum toxicarium</t>
  </si>
  <si>
    <t>Aconitum toxicarium Salisb., 1796</t>
  </si>
  <si>
    <t>Acon toxi</t>
  </si>
  <si>
    <t>Aconitum variegatum</t>
  </si>
  <si>
    <t>Aconitum vulgare</t>
  </si>
  <si>
    <t>Aconitum vulgare DC., 1817</t>
  </si>
  <si>
    <t>Acon vulg</t>
  </si>
  <si>
    <t>Aconogonon alpinum</t>
  </si>
  <si>
    <t>(All.) Schur, 1853</t>
  </si>
  <si>
    <t>Aconogonon alpinum (All.) Schur, 1853</t>
  </si>
  <si>
    <t>Acon alpi</t>
  </si>
  <si>
    <t>Aconogonon campanulatum</t>
  </si>
  <si>
    <t>(Hook.f.) H.Hara, 1966</t>
  </si>
  <si>
    <t>Aconogonon campanulatum (Hook.f.) H.Hara, 1966</t>
  </si>
  <si>
    <t>Acon camp</t>
  </si>
  <si>
    <t>Aconogonon polystachyum</t>
  </si>
  <si>
    <t>(C.F.W.Meissn.) M.KrÃ¡l, 1969</t>
  </si>
  <si>
    <t>Aconogonon polystachyum (C.F.W.Meissn.) M.KrÃ¡l, 1969</t>
  </si>
  <si>
    <t>Acon poly</t>
  </si>
  <si>
    <t>Aconogonum alpinum</t>
  </si>
  <si>
    <t>(All.) Schur, 1853 [orth. var.]</t>
  </si>
  <si>
    <t>Aconogonum alpinum (All.) Schur, 1853 [orth. var.]</t>
  </si>
  <si>
    <t>Acorellus laevigatus</t>
  </si>
  <si>
    <t>(L.) Palla, 1907</t>
  </si>
  <si>
    <t>Acorellus laevigatus (L.) Palla, 1907</t>
  </si>
  <si>
    <t>Acor laev</t>
  </si>
  <si>
    <t>Acorus aromaticus</t>
  </si>
  <si>
    <t>Gilib., 1792</t>
  </si>
  <si>
    <t>Acorus aromaticus Gilib., 1792</t>
  </si>
  <si>
    <t>Acor arom</t>
  </si>
  <si>
    <t>Acorus calamus</t>
  </si>
  <si>
    <t>Acorus calamus-aromaticus</t>
  </si>
  <si>
    <t>Acorus calamus-aromaticus Clairv., 1811</t>
  </si>
  <si>
    <t>Acorus elatus</t>
  </si>
  <si>
    <t>Acorus elatus Salisb., 1796</t>
  </si>
  <si>
    <t>Acor elat</t>
  </si>
  <si>
    <t>Acorus odoratus</t>
  </si>
  <si>
    <t>Acorus odoratus Lam., 1779</t>
  </si>
  <si>
    <t>Acor odor</t>
  </si>
  <si>
    <t>Acorus undulatus</t>
  </si>
  <si>
    <t>Acorus undulatus Stokes, 1812</t>
  </si>
  <si>
    <t>Acor undu</t>
  </si>
  <si>
    <t>Acorus vulgaris</t>
  </si>
  <si>
    <t>Simonk., 1887</t>
  </si>
  <si>
    <t>Acorus vulgaris Simonk., 1887</t>
  </si>
  <si>
    <t>Acor vulg</t>
  </si>
  <si>
    <t>Acosta cineraria</t>
  </si>
  <si>
    <t>(L.) Holub, 1974</t>
  </si>
  <si>
    <t>Acosta cineraria (L.) Holub, 1974</t>
  </si>
  <si>
    <t>Acos cine</t>
  </si>
  <si>
    <t>Acosta corymbosa</t>
  </si>
  <si>
    <t>(Pourr.) Holub, 1974</t>
  </si>
  <si>
    <t>Acosta corymbosa (Pourr.) Holub, 1974</t>
  </si>
  <si>
    <t>Acos cory</t>
  </si>
  <si>
    <t>Acosta diffusa</t>
  </si>
  <si>
    <t>(Lam.) SojÃ¡k, 1972</t>
  </si>
  <si>
    <t>Acosta diffusa (Lam.) SojÃ¡k, 1972</t>
  </si>
  <si>
    <t>Acos diff</t>
  </si>
  <si>
    <t>Acosta hanryi</t>
  </si>
  <si>
    <t>(Jord.) Holub, 1972</t>
  </si>
  <si>
    <t>Acosta hanryi (Jord.) Holub, 1972</t>
  </si>
  <si>
    <t>Acos hanr</t>
  </si>
  <si>
    <t>Acosta maculosa</t>
  </si>
  <si>
    <t>(Lam.) Holub, 1972</t>
  </si>
  <si>
    <t>Acosta maculosa (Lam.) Holub, 1972</t>
  </si>
  <si>
    <t>Acos macu</t>
  </si>
  <si>
    <t>Acosta paniculata</t>
  </si>
  <si>
    <t>(L.) Holub, 1972</t>
  </si>
  <si>
    <t>Acosta paniculata (L.) Holub, 1972</t>
  </si>
  <si>
    <t>Acos pani</t>
  </si>
  <si>
    <t>Acosta rhenana</t>
  </si>
  <si>
    <t>(Boreau) SojÃ¡k, 1972</t>
  </si>
  <si>
    <t>Acosta rhenana (Boreau) SojÃ¡k, 1972</t>
  </si>
  <si>
    <t>Acos rhen</t>
  </si>
  <si>
    <t>Acosta scabiosa</t>
  </si>
  <si>
    <t>(L.) Ã.LÃ¶ve &amp; D.LÃ¶ve, 1961</t>
  </si>
  <si>
    <t>Acosta scabiosa (L.) Ã.LÃ¶ve &amp; D.LÃ¶ve, 1961</t>
  </si>
  <si>
    <t>Acos scab</t>
  </si>
  <si>
    <t>Acosta stoebe</t>
  </si>
  <si>
    <t>Acosta stoebe (L.) SojÃ¡k, 1972</t>
  </si>
  <si>
    <t>Acos stoe</t>
  </si>
  <si>
    <t>Acosta urgellensis</t>
  </si>
  <si>
    <t>(Sennen) Holub, 1974</t>
  </si>
  <si>
    <t>Acosta urgellensis (Sennen) Holub, 1974</t>
  </si>
  <si>
    <t>Acos urge</t>
  </si>
  <si>
    <t>Acosta vallesiaca</t>
  </si>
  <si>
    <t>(DC.) Holub, 1974</t>
  </si>
  <si>
    <t>Acosta vallesiaca (DC.) Holub, 1974</t>
  </si>
  <si>
    <t>Acos vall</t>
  </si>
  <si>
    <t>Acridocarpus austrocaledonicus</t>
  </si>
  <si>
    <t>Acrocarpus crinalis</t>
  </si>
  <si>
    <t>(Turner) KÃ¼tz., 1843</t>
  </si>
  <si>
    <t>Acrocarpus crinalis (Turner) KÃ¼tz., 1843</t>
  </si>
  <si>
    <t>Acro crin</t>
  </si>
  <si>
    <t>Acrocarpus lubricus</t>
  </si>
  <si>
    <t>Acrocarpus lubricus KÃ¼tz., 1843</t>
  </si>
  <si>
    <t>Acro lubr</t>
  </si>
  <si>
    <t>Acrocarpus pusillus</t>
  </si>
  <si>
    <t>(Stackh.) KÃ¼tz., 1849</t>
  </si>
  <si>
    <t>Acrocarpus pusillus (Stackh.) KÃ¼tz., 1849</t>
  </si>
  <si>
    <t>Acrocarpus ramellosus</t>
  </si>
  <si>
    <t>Acrocarpus ramellosus KÃ¼tz., 1843</t>
  </si>
  <si>
    <t>Acro rame</t>
  </si>
  <si>
    <t>Acrocarpus spathulatus</t>
  </si>
  <si>
    <t>KÃ¼tz., 1868</t>
  </si>
  <si>
    <t>Acrocarpus spathulatus KÃ¼tz., 1868</t>
  </si>
  <si>
    <t>Acro spat</t>
  </si>
  <si>
    <t>Acrochaete flustrae</t>
  </si>
  <si>
    <t>(Reinke) O'Kelly, 2006</t>
  </si>
  <si>
    <t>Acrochaete flustrae (Reinke) O'Kelly, 2006</t>
  </si>
  <si>
    <t>Acro flus</t>
  </si>
  <si>
    <t>Acrochaete geniculata</t>
  </si>
  <si>
    <t>Acrochaete inflata</t>
  </si>
  <si>
    <t>(Erceg.) Gallardo, GÃ³mez Garreta, M.A.Ribera, Cormaci, G.Furnari, Giaccone &amp; Boudouresque, 1993</t>
  </si>
  <si>
    <t>Acrochaete inflata (Erceg.) Gallardo, GÃ³mez Garreta, M.A.Ribera, Cormaci, G.Furnari, Giaccone &amp; Boudouresque, 1993</t>
  </si>
  <si>
    <t>Acro infl</t>
  </si>
  <si>
    <t>Acrochaete leptochaete</t>
  </si>
  <si>
    <t>(Huber) R.Nielsen, 1983</t>
  </si>
  <si>
    <t>Acrochaete leptochaete (Huber) R.Nielsen, 1983</t>
  </si>
  <si>
    <t>Acrochaete major</t>
  </si>
  <si>
    <t>(Feldmann) Perret-Boudouresque &amp; Seridi</t>
  </si>
  <si>
    <t>Acrochaete major (Feldmann) Perret-Boudouresque &amp; Seridi</t>
  </si>
  <si>
    <t>Acro majo</t>
  </si>
  <si>
    <t>Acrochaete parasitica</t>
  </si>
  <si>
    <t>Oltmanns, 1894</t>
  </si>
  <si>
    <t>Acrochaete parasitica Oltmanns, 1894</t>
  </si>
  <si>
    <t>Acro para</t>
  </si>
  <si>
    <t>Acrochaete repens</t>
  </si>
  <si>
    <t>Pringsheim, 1862</t>
  </si>
  <si>
    <t>Acrochaete repens Pringsheim, 1862</t>
  </si>
  <si>
    <t>Acro repe</t>
  </si>
  <si>
    <t>Acrochaete viridis</t>
  </si>
  <si>
    <t>(Reinke) R.Nielsen, 1979</t>
  </si>
  <si>
    <t>Acrochaete viridis (Reinke) R.Nielsen, 1979</t>
  </si>
  <si>
    <t>Acro viri</t>
  </si>
  <si>
    <t>Acrochaete wittrockii</t>
  </si>
  <si>
    <t>(Wille) R.Nielsen, 1983</t>
  </si>
  <si>
    <t>Acrochaete wittrockii (Wille) R.Nielsen, 1983</t>
  </si>
  <si>
    <t>Acro witt</t>
  </si>
  <si>
    <t>Acrochaetium alariae</t>
  </si>
  <si>
    <t>Acrochaetium alcyonidii</t>
  </si>
  <si>
    <t>Jao, 1936</t>
  </si>
  <si>
    <t>Acrochaetium alcyonidii Jao, 1936</t>
  </si>
  <si>
    <t>Acro alcy</t>
  </si>
  <si>
    <t>Acrochaetium armoricanum</t>
  </si>
  <si>
    <t>Acrochaetium asparagopsis</t>
  </si>
  <si>
    <t>(Chemin) Papenf., 1945</t>
  </si>
  <si>
    <t>Acrochaetium asparagopsis (Chemin) Papenf., 1945</t>
  </si>
  <si>
    <t>Acro aspa</t>
  </si>
  <si>
    <t>Acrochaetium boergesenii</t>
  </si>
  <si>
    <t>Acrochaetium bonnemaisoniae</t>
  </si>
  <si>
    <t>(Batters) Feldmann &amp; G.Feldmann, 1940</t>
  </si>
  <si>
    <t>Acrochaetium bonnemaisoniae (Batters) Feldmann &amp; G.Feldmann, 1940</t>
  </si>
  <si>
    <t>Acro bonn</t>
  </si>
  <si>
    <t>Acrochaetium bornetii</t>
  </si>
  <si>
    <t>Papenf. , 1945</t>
  </si>
  <si>
    <t>Acrochaetium bornetii Papenf. , 1945</t>
  </si>
  <si>
    <t>Acro born</t>
  </si>
  <si>
    <t>Acrochaetium botryocarpum</t>
  </si>
  <si>
    <t>(Harvey) J.Agardh, 1892</t>
  </si>
  <si>
    <t>Acrochaetium botryocarpum (Harvey) J.Agardh, 1892</t>
  </si>
  <si>
    <t>Acro botr</t>
  </si>
  <si>
    <t>Acrochaetium caespitosum</t>
  </si>
  <si>
    <t>(J.Agardh) NÃ¤geli, 1862</t>
  </si>
  <si>
    <t>Acrochaetium caespitosum (J.Agardh) NÃ¤geli, 1862</t>
  </si>
  <si>
    <t>Acro caes</t>
  </si>
  <si>
    <t>Acrochaetium cheminii</t>
  </si>
  <si>
    <t>Acrochaetium chylocladiae</t>
  </si>
  <si>
    <t>(Batters) Batters, 1902</t>
  </si>
  <si>
    <t>Acrochaetium chylocladiae (Batters) Batters, 1902</t>
  </si>
  <si>
    <t>Acro chyl</t>
  </si>
  <si>
    <t>Acrochaetium codicola</t>
  </si>
  <si>
    <t>Acrochaetium codicola BÃ¸rgesen, 1927</t>
  </si>
  <si>
    <t>Acro codi</t>
  </si>
  <si>
    <t>Acrochaetium codii</t>
  </si>
  <si>
    <t>Acrochaetium codii G.Hamel, 1927</t>
  </si>
  <si>
    <t>Acrochaetium compactum</t>
  </si>
  <si>
    <t>C.C.Jao, 1936</t>
  </si>
  <si>
    <t>Acrochaetium compactum C.C.Jao, 1936</t>
  </si>
  <si>
    <t>Acrochaetium corymbiferum</t>
  </si>
  <si>
    <t>Acrochaetium crassipes</t>
  </si>
  <si>
    <t>(BÃ¸rgesen) BÃ¸rgesen, 1915</t>
  </si>
  <si>
    <t>Acrochaetium crassipes (BÃ¸rgesen) BÃ¸rgesen, 1915</t>
  </si>
  <si>
    <t>Acro cras</t>
  </si>
  <si>
    <t>Acrochaetium daviesii</t>
  </si>
  <si>
    <t>(Dillwyn) NÃ¤geli, 1862</t>
  </si>
  <si>
    <t>Acrochaetium daviesii (Dillwyn) NÃ¤geli, 1862</t>
  </si>
  <si>
    <t>Acro davi</t>
  </si>
  <si>
    <t>Acrochaetium duboscqii</t>
  </si>
  <si>
    <t>Acrochaetium emergens</t>
  </si>
  <si>
    <t>Acrochaetium endophyticum</t>
  </si>
  <si>
    <t>Acrochaetium endophyticum Batters, 1896</t>
  </si>
  <si>
    <t>Acrochaetium endozoicum</t>
  </si>
  <si>
    <t>Acrochaetium gynandrum</t>
  </si>
  <si>
    <t>Acrochaetium hallandicum</t>
  </si>
  <si>
    <t>(Kylin) G.Hamel, 1927</t>
  </si>
  <si>
    <t>Acrochaetium hallandicum (Kylin) G.Hamel, 1927</t>
  </si>
  <si>
    <t>Acro hall</t>
  </si>
  <si>
    <t>Acrochaetium hauckii</t>
  </si>
  <si>
    <t>Acrochaetium hirsutum</t>
  </si>
  <si>
    <t>(K.M.Drew) P.W.Gabrielson</t>
  </si>
  <si>
    <t>Acrochaetium hirsutum (K.M.Drew) P.W.Gabrielson</t>
  </si>
  <si>
    <t>Acro hirs</t>
  </si>
  <si>
    <t>Acrochaetium humile</t>
  </si>
  <si>
    <t>Acrochaetium immersum</t>
  </si>
  <si>
    <t>Acrochaetium infestans</t>
  </si>
  <si>
    <t>M.A.Howe &amp; Hoyt, 1916</t>
  </si>
  <si>
    <t>Acrochaetium infestans M.A.Howe &amp; Hoyt, 1916</t>
  </si>
  <si>
    <t>Acro infe</t>
  </si>
  <si>
    <t>Acrochaetium intermedium</t>
  </si>
  <si>
    <t>Acrochaetium intermedium C.-C.Jao, 1936</t>
  </si>
  <si>
    <t>Acro inte</t>
  </si>
  <si>
    <t>Acrochaetium irregulare</t>
  </si>
  <si>
    <t>Acrochaetium jonssonii</t>
  </si>
  <si>
    <t>Acrochaetium jonssonii Papenf. , 1945</t>
  </si>
  <si>
    <t>Acro jons</t>
  </si>
  <si>
    <t>Acrochaetium kuckuckianum</t>
  </si>
  <si>
    <t>Acrochaetium kylinoides</t>
  </si>
  <si>
    <t>Feldmann, 1958</t>
  </si>
  <si>
    <t>Acrochaetium kylinoides Feldmann, 1958</t>
  </si>
  <si>
    <t>Acro kyli</t>
  </si>
  <si>
    <t>Acrochaetium laminariae</t>
  </si>
  <si>
    <t>Acrochaetium lenormandii</t>
  </si>
  <si>
    <t>Acrochaetium leptonema</t>
  </si>
  <si>
    <t>Acrochaetium lorrain-smithiae</t>
  </si>
  <si>
    <t>Acrochaetium luxurians</t>
  </si>
  <si>
    <t>(J.Agardh ex KÃ¼tz.) NÃ¤geli, 1861</t>
  </si>
  <si>
    <t>Acrochaetium luxurians (J.Agardh ex KÃ¼tz.) NÃ¤geli, 1861</t>
  </si>
  <si>
    <t>Acro luxu</t>
  </si>
  <si>
    <t>Acrochaetium mahumetanum</t>
  </si>
  <si>
    <t>Acrochaetium maluinum</t>
  </si>
  <si>
    <t>Acrochaetium mediterraneum</t>
  </si>
  <si>
    <t>Acrochaetium microscopicum</t>
  </si>
  <si>
    <t>Acrochaetium minimum</t>
  </si>
  <si>
    <t>Acrochaetium molinieri</t>
  </si>
  <si>
    <t>Acrochaetium moniliforme</t>
  </si>
  <si>
    <t>Acrochaetium nemalii</t>
  </si>
  <si>
    <t>(De Not. ex L.Dufour) BÃ¸rgesen, 1915</t>
  </si>
  <si>
    <t>Acrochaetium nemalii (De Not. ex L.Dufour) BÃ¸rgesen, 1915</t>
  </si>
  <si>
    <t>Acro nema</t>
  </si>
  <si>
    <t>Acrochaetium nemalione</t>
  </si>
  <si>
    <t>Acrochaetium nemalione (De Not. ex L.Dufour) BÃ¸rgesen, 1915</t>
  </si>
  <si>
    <t>Acrochaetium parvulum</t>
  </si>
  <si>
    <t>Acrochaetium pectinatum</t>
  </si>
  <si>
    <t>Acrochaetium pectinatum (Kylin) G.Hamel, 1927</t>
  </si>
  <si>
    <t>Acro pect</t>
  </si>
  <si>
    <t>Acrochaetium polyblastum</t>
  </si>
  <si>
    <t>Acrochaetium polyblastum (Rosenv.) BÃ¸rgesen, 1915</t>
  </si>
  <si>
    <t>Acro poly</t>
  </si>
  <si>
    <t>Acrochaetium polyidis</t>
  </si>
  <si>
    <t>Acrochaetium polyidis (Rosenv.) BÃ¸rgesen, 1915</t>
  </si>
  <si>
    <t>Acrochaetium polyrhizum</t>
  </si>
  <si>
    <t>Acrochaetium polyrhizum (Harvey) J.Agardh, 1892</t>
  </si>
  <si>
    <t>Acrochaetium pusillum</t>
  </si>
  <si>
    <t>Acrochaetium radicans</t>
  </si>
  <si>
    <t>(Harvey) G.Hamel, 1927</t>
  </si>
  <si>
    <t>Acrochaetium radicans (Harvey) G.Hamel, 1927</t>
  </si>
  <si>
    <t>Acro radi</t>
  </si>
  <si>
    <t>Acrochaetium reductum</t>
  </si>
  <si>
    <t>Acrochaetium rhipidandrum</t>
  </si>
  <si>
    <t>Acrochaetium rhipidandrum (Rosenv.) G.Hamel, 1927</t>
  </si>
  <si>
    <t>Acro rhip</t>
  </si>
  <si>
    <t>Acrochaetium rosulata</t>
  </si>
  <si>
    <t>(Rosenv.) Papenf.</t>
  </si>
  <si>
    <t>Acrochaetium rosulata (Rosenv.) Papenf.</t>
  </si>
  <si>
    <t>Acrochaetium rosulatum</t>
  </si>
  <si>
    <t>Acrochaetium sargassi</t>
  </si>
  <si>
    <t>BÃ¸rgesen, 1915</t>
  </si>
  <si>
    <t>Acrochaetium sargassi BÃ¸rgesen, 1915</t>
  </si>
  <si>
    <t>Acro sarg</t>
  </si>
  <si>
    <t>Acrochaetium savianum</t>
  </si>
  <si>
    <t>Acrochaetium secundatum</t>
  </si>
  <si>
    <t>Acrochaetium spermatochni</t>
  </si>
  <si>
    <t>Acrochaetium stilophorae</t>
  </si>
  <si>
    <t>Acrochaetium subpinnatum</t>
  </si>
  <si>
    <t>Acrochaetium subtilissimum</t>
  </si>
  <si>
    <t>Acrochaetium thuretii</t>
  </si>
  <si>
    <t>(Bornet) F.S.Collins &amp; Hervey, 1917</t>
  </si>
  <si>
    <t>Acrochaetium thuretii (Bornet) F.S.Collins &amp; Hervey, 1917</t>
  </si>
  <si>
    <t>Acro thur</t>
  </si>
  <si>
    <t>Acrochaetium trifilum</t>
  </si>
  <si>
    <t>(Buffham) Batters, 1902</t>
  </si>
  <si>
    <t>Acrochaetium trifilum (Buffham) Batters, 1902</t>
  </si>
  <si>
    <t>Acro trif</t>
  </si>
  <si>
    <t>Acrochaetium unifilum</t>
  </si>
  <si>
    <t>Acrochaetium unilaterale</t>
  </si>
  <si>
    <t>(Kjellman) Hamel, 1927</t>
  </si>
  <si>
    <t>Acrochaetium unilaterale (Kjellman) Hamel, 1927</t>
  </si>
  <si>
    <t>Acro unil</t>
  </si>
  <si>
    <t>Acrochaetium virgatulum</t>
  </si>
  <si>
    <t>(Harvey) Batters, 1902</t>
  </si>
  <si>
    <t>Acrochaetium virgatulum (Harvey) Batters, 1902</t>
  </si>
  <si>
    <t>Acro virg</t>
  </si>
  <si>
    <t>Acrochaetium zosterae</t>
  </si>
  <si>
    <t>Acrochaetium zosterae Papenf. , 1945</t>
  </si>
  <si>
    <t>Acro zost</t>
  </si>
  <si>
    <t>Acrocladium cordifolium</t>
  </si>
  <si>
    <t>(Hedw.) P.W.Richards &amp; Wallace</t>
  </si>
  <si>
    <t>Acrocladium cordifolium (Hedw.) P.W.Richards &amp; Wallace</t>
  </si>
  <si>
    <t>Acro cord</t>
  </si>
  <si>
    <t>Acrocladium cuspidatum</t>
  </si>
  <si>
    <t>Acrocladium cuspidatum (Hedw.) Lindb., 1879</t>
  </si>
  <si>
    <t>Acro cusp</t>
  </si>
  <si>
    <t>Acrocladium giganteum</t>
  </si>
  <si>
    <t>(Schimp.) P.W.Richards &amp; E.C.Wallace, 1950</t>
  </si>
  <si>
    <t>Acrocladium giganteum (Schimp.) P.W.Richards &amp; E.C.Wallace, 1950</t>
  </si>
  <si>
    <t>Acro giga</t>
  </si>
  <si>
    <t>Acrocladium sarmentosum</t>
  </si>
  <si>
    <t>(Wahlenb.) P.W.Richards &amp; Wallace</t>
  </si>
  <si>
    <t>Acrocladium sarmentosum (Wahlenb.) P.W.Richards &amp; Wallace</t>
  </si>
  <si>
    <t>Acro sarm</t>
  </si>
  <si>
    <t>Acrocladium stramineum</t>
  </si>
  <si>
    <t>(Dicks. ex Brid.) P.W.Richards &amp; E.C.Wallace, 1950</t>
  </si>
  <si>
    <t>Acrocladium stramineum (Dicks. ex Brid.) P.W.Richards &amp; E.C.Wallace, 1950</t>
  </si>
  <si>
    <t>Acro stra</t>
  </si>
  <si>
    <t>Acrocladium trifarium</t>
  </si>
  <si>
    <t>(F.Weber &amp; D.Mohr) P.W.Richards &amp; E.C.Wallace, 1950</t>
  </si>
  <si>
    <t>Acrocladium trifarium (F.Weber &amp; D.Mohr) P.W.Richards &amp; E.C.Wallace, 1950</t>
  </si>
  <si>
    <t>Acrodiscus vidovichii</t>
  </si>
  <si>
    <t>Acrolejeunea comptonii</t>
  </si>
  <si>
    <t>Acrolophus diffusus</t>
  </si>
  <si>
    <t>(Lam.) Ã.LÃ¶ve &amp; D.LÃ¶ve, 1961</t>
  </si>
  <si>
    <t>Acrolophus diffusus (Lam.) Ã.LÃ¶ve &amp; D.LÃ¶ve, 1961</t>
  </si>
  <si>
    <t>Acro diff</t>
  </si>
  <si>
    <t>Acrolophus rhenanus</t>
  </si>
  <si>
    <t>(Boreau) Ã.LÃ¶ve &amp; D.LÃ¶ve, 1961</t>
  </si>
  <si>
    <t>Acrolophus rhenanus (Boreau) Ã.LÃ¶ve &amp; D.LÃ¶ve, 1961</t>
  </si>
  <si>
    <t>Acro rhen</t>
  </si>
  <si>
    <t>Acromastigum adaptatum</t>
  </si>
  <si>
    <t>Acromastigum caledonicum</t>
  </si>
  <si>
    <t>Acromastigum homodictyon</t>
  </si>
  <si>
    <t>Acromastigum moratii</t>
  </si>
  <si>
    <t>Acromastigum pusillum</t>
  </si>
  <si>
    <t>Acromastigum rigidum</t>
  </si>
  <si>
    <t>Acromastigum stellare</t>
  </si>
  <si>
    <t>Acromastigum subechinatiforme</t>
  </si>
  <si>
    <t>Acromastigum tenax</t>
  </si>
  <si>
    <t>Acronychia leiocarpa</t>
  </si>
  <si>
    <t>Acronychia leiocarpa P.S.Green, 1970</t>
  </si>
  <si>
    <t>Acro leio</t>
  </si>
  <si>
    <t>Acropogon aoupiniensis</t>
  </si>
  <si>
    <t>Acropogon austrocaledonicus</t>
  </si>
  <si>
    <t>Acropogon bosseri</t>
  </si>
  <si>
    <t>Acropogon bullatus</t>
  </si>
  <si>
    <t>Acropogon calcicolus</t>
  </si>
  <si>
    <t>Acropogon chalopiniae</t>
  </si>
  <si>
    <t>Acropogon domatifer</t>
  </si>
  <si>
    <t>Acropogon dzumacensis</t>
  </si>
  <si>
    <t>Acropogon fatsioides</t>
  </si>
  <si>
    <t>Acropogon francii</t>
  </si>
  <si>
    <t>Acropogon grandiflorus</t>
  </si>
  <si>
    <t>Acropogon jaffrei</t>
  </si>
  <si>
    <t>Acropogon macrocarpus</t>
  </si>
  <si>
    <t>Acropogon margaretae</t>
  </si>
  <si>
    <t>Acropogon megaphyllus</t>
  </si>
  <si>
    <t>Acropogon merytifolius</t>
  </si>
  <si>
    <t>Acropogon moratianus</t>
  </si>
  <si>
    <t>Acropogon paagoumenensis</t>
  </si>
  <si>
    <t>Acropogon pilosus</t>
  </si>
  <si>
    <t>Acropogon sageniifolius</t>
  </si>
  <si>
    <t>Acropogon scheffleraefolius</t>
  </si>
  <si>
    <t>Acropogon schistophilus</t>
  </si>
  <si>
    <t>Acropogon schumannianus</t>
  </si>
  <si>
    <t>Acropogon tireliae</t>
  </si>
  <si>
    <t>Acropogon veillonii</t>
  </si>
  <si>
    <t>Acroporium flexisetum</t>
  </si>
  <si>
    <t>Acroporium gracillimum</t>
  </si>
  <si>
    <t>Acroporium procumbens</t>
  </si>
  <si>
    <t>Acroptilon angustifolia</t>
  </si>
  <si>
    <t>Acroptilon angustifolia Cass., 1827</t>
  </si>
  <si>
    <t>Acro angu</t>
  </si>
  <si>
    <t>Acroptilon obtusifolia</t>
  </si>
  <si>
    <t>Acroptilon obtusifolia Cass., 1827</t>
  </si>
  <si>
    <t>Acro obtu</t>
  </si>
  <si>
    <t>Acroptilon picris</t>
  </si>
  <si>
    <t>(Pall. ex Willd.) C.A.Mey., 1831</t>
  </si>
  <si>
    <t>Acroptilon picris (Pall. ex Willd.) C.A.Mey., 1831</t>
  </si>
  <si>
    <t>Acro picr</t>
  </si>
  <si>
    <t>Acroptilon repens</t>
  </si>
  <si>
    <t>(L.) DC., 1838</t>
  </si>
  <si>
    <t>Acroptilon repens (L.) DC., 1838</t>
  </si>
  <si>
    <t>Acroptilon serrata</t>
  </si>
  <si>
    <t>Acroptilon serrata Cass., 1827</t>
  </si>
  <si>
    <t>Acro serr</t>
  </si>
  <si>
    <t>Acroptilon subdentata</t>
  </si>
  <si>
    <t>Acroptilon subdentata Cass., 1827</t>
  </si>
  <si>
    <t>Acro subd</t>
  </si>
  <si>
    <t>Acroscyphella iwatsukii</t>
  </si>
  <si>
    <t>Acroscyphus iwatsukii</t>
  </si>
  <si>
    <t>N.Kitag. [nom. illeg.]</t>
  </si>
  <si>
    <t>Acroscyphus iwatsukii N.Kitag. [nom. illeg.]</t>
  </si>
  <si>
    <t>Acrosiphonia arcta</t>
  </si>
  <si>
    <t>Acrosiphonia arctiuscula</t>
  </si>
  <si>
    <t>Acrosiphonia bombycina</t>
  </si>
  <si>
    <t>Kjellman</t>
  </si>
  <si>
    <t>Acrosiphonia bombycina Kjellman</t>
  </si>
  <si>
    <t>Acro bomb</t>
  </si>
  <si>
    <t>Acrosiphonia centralis</t>
  </si>
  <si>
    <t>(Lyngb.) Kjellman, 1893</t>
  </si>
  <si>
    <t>Acrosiphonia centralis (Lyngb.) Kjellman, 1893</t>
  </si>
  <si>
    <t>Acro cent</t>
  </si>
  <si>
    <t>Acrosiphonia lanosa</t>
  </si>
  <si>
    <t>(Mertens ex Roth) J.Agardh, 1846</t>
  </si>
  <si>
    <t>Acrosiphonia lanosa (Mertens ex Roth) J.Agardh, 1846</t>
  </si>
  <si>
    <t>Acro lano</t>
  </si>
  <si>
    <t>Acrosiphonia pallida</t>
  </si>
  <si>
    <t>Acrosiphonia pallida Kjellman</t>
  </si>
  <si>
    <t>Acro pall</t>
  </si>
  <si>
    <t>Acrosiphonia spinescens</t>
  </si>
  <si>
    <t>Acrosorium ciliolatum</t>
  </si>
  <si>
    <t>Acrosorium reptans</t>
  </si>
  <si>
    <t>(P.L.Crouan &amp; H.M.Crouan) Kylin, 1924</t>
  </si>
  <si>
    <t>Acrosorium reptans (P.L.Crouan &amp; H.M.Crouan) Kylin, 1924</t>
  </si>
  <si>
    <t>Acro rept</t>
  </si>
  <si>
    <t>Acrosorium uncinatum</t>
  </si>
  <si>
    <t>(Turner) Kylin, 1924</t>
  </si>
  <si>
    <t>Acrosorium uncinatum (Turner) Kylin, 1924</t>
  </si>
  <si>
    <t>Acro unci</t>
  </si>
  <si>
    <t>Acrosorium venulosum</t>
  </si>
  <si>
    <t>(Zanardini) Kylin, 1924</t>
  </si>
  <si>
    <t>Acrosorium venulosum (Zanardini) Kylin, 1924</t>
  </si>
  <si>
    <t>Acro venu</t>
  </si>
  <si>
    <t>Acrostichum alpinum</t>
  </si>
  <si>
    <t>Bolton, 1790</t>
  </si>
  <si>
    <t>Acrostichum alpinum Bolton, 1790</t>
  </si>
  <si>
    <t>Acro alpi</t>
  </si>
  <si>
    <t>Acrostichum catanense</t>
  </si>
  <si>
    <t>Cosent., 1827</t>
  </si>
  <si>
    <t>Acrostichum catanense Cosent., 1827</t>
  </si>
  <si>
    <t>Acro cata</t>
  </si>
  <si>
    <t>Acrostichum crispum</t>
  </si>
  <si>
    <t>Acrostichum crispum (L.) Vill., 1789</t>
  </si>
  <si>
    <t>Acro cris</t>
  </si>
  <si>
    <t>Acrostichum glabratum</t>
  </si>
  <si>
    <t>Acrostichum glabratum Mett., 1861</t>
  </si>
  <si>
    <t>Acro glab</t>
  </si>
  <si>
    <t>Acrostichum hyperboreum</t>
  </si>
  <si>
    <t>Lilj., 1793</t>
  </si>
  <si>
    <t>Acrostichum hyperboreum Lilj., 1793</t>
  </si>
  <si>
    <t>Acro hype</t>
  </si>
  <si>
    <t>Acrostichum ilvense</t>
  </si>
  <si>
    <t>Acrostichum ilvense L., 1754</t>
  </si>
  <si>
    <t>Acro ilve</t>
  </si>
  <si>
    <t>Acrostichum lanuginosum</t>
  </si>
  <si>
    <t>Acrostichum lanuginosum Desf., 1799</t>
  </si>
  <si>
    <t>Acro lanu</t>
  </si>
  <si>
    <t>Acrostichum marantae</t>
  </si>
  <si>
    <t>Acrostichum marantae L., 1753</t>
  </si>
  <si>
    <t>Acro mara</t>
  </si>
  <si>
    <t>Acrostichum nemorale</t>
  </si>
  <si>
    <t>Acrostichum nemorale Lam., 1779</t>
  </si>
  <si>
    <t>Acro nemo</t>
  </si>
  <si>
    <t>Acrostichum richardii</t>
  </si>
  <si>
    <t>(Bory ex FÃ©e) Hook., 1864</t>
  </si>
  <si>
    <t>Acrostichum richardii (Bory ex FÃ©e) Hook., 1864</t>
  </si>
  <si>
    <t>Acro rich</t>
  </si>
  <si>
    <t>Acrostichum ruta-muraria</t>
  </si>
  <si>
    <t>Acrostichum ruta-muraria (L.) Lam., 1779</t>
  </si>
  <si>
    <t>Acro ruta</t>
  </si>
  <si>
    <t>Acrostichum samoense</t>
  </si>
  <si>
    <t>(Brack.) Baker</t>
  </si>
  <si>
    <t>Acrostichum samoense (Brack.) Baker</t>
  </si>
  <si>
    <t>Acro samo</t>
  </si>
  <si>
    <t>Acrostichum septentrionale</t>
  </si>
  <si>
    <t>Acrostichum septentrionale L., 1753</t>
  </si>
  <si>
    <t>Acro sept</t>
  </si>
  <si>
    <t>Acrostichum spicant</t>
  </si>
  <si>
    <t>(L.) Willd., 1787</t>
  </si>
  <si>
    <t>Acrostichum spicant (L.) Willd., 1787</t>
  </si>
  <si>
    <t>Acro spic</t>
  </si>
  <si>
    <t>Acrostichum stipitatum</t>
  </si>
  <si>
    <t>Acrostichum stipitatum Bory ex FÃ©e, 1845</t>
  </si>
  <si>
    <t>Acro stip</t>
  </si>
  <si>
    <t>Acrostichum tahitense</t>
  </si>
  <si>
    <t>(Brack.) Carruth., 1873</t>
  </si>
  <si>
    <t>Acrostichum tahitense (Brack.) Carruth., 1873</t>
  </si>
  <si>
    <t>Acro tahi</t>
  </si>
  <si>
    <t>Acrostichum thelypteris</t>
  </si>
  <si>
    <t>Acrostichum thelypteris L., 1754</t>
  </si>
  <si>
    <t>Acro thel</t>
  </si>
  <si>
    <t>Acrostichum velleum</t>
  </si>
  <si>
    <t>Acrostichum velleum Aiton, 1789</t>
  </si>
  <si>
    <t>Acro vell</t>
  </si>
  <si>
    <t>Acrostichum vieillardii</t>
  </si>
  <si>
    <t>Acrostichum vieillardii Mett., 1861</t>
  </si>
  <si>
    <t>Acro viei</t>
  </si>
  <si>
    <t>Acrostylia paradoxa</t>
  </si>
  <si>
    <t>Acrostylia paradoxa Frapp., 1895</t>
  </si>
  <si>
    <t>Acrosymphyton purpuriferum</t>
  </si>
  <si>
    <t>Acrothamnion arcuatum</t>
  </si>
  <si>
    <t>Wollaston, 1968</t>
  </si>
  <si>
    <t>Acrothamnion arcuatum Wollaston, 1968</t>
  </si>
  <si>
    <t>Acro arcu</t>
  </si>
  <si>
    <t>Acrothamnion preissii</t>
  </si>
  <si>
    <t>Acrothamnion pulchellum</t>
  </si>
  <si>
    <t>Acrothamnion pulchellum J.Agardh, 1892</t>
  </si>
  <si>
    <t>Acro pulc</t>
  </si>
  <si>
    <t>Acsmithia austrocaledonica</t>
  </si>
  <si>
    <t>(Brongn. &amp; Gris) Hoogland, 1979</t>
  </si>
  <si>
    <t>Acsmithia austrocaledonica (Brongn. &amp; Gris) Hoogland, 1979</t>
  </si>
  <si>
    <t>Acsm aust</t>
  </si>
  <si>
    <t>Acsmithia brongniartiana</t>
  </si>
  <si>
    <t>(Schltr.) Hoogland, 1979</t>
  </si>
  <si>
    <t>Acsmithia brongniartiana (Schltr.) Hoogland, 1979</t>
  </si>
  <si>
    <t>Acsm bron</t>
  </si>
  <si>
    <t>Acsmithia collina</t>
  </si>
  <si>
    <t>Hoogland, 1987</t>
  </si>
  <si>
    <t>Acsmithia collina Hoogland, 1987</t>
  </si>
  <si>
    <t>Acsm coll</t>
  </si>
  <si>
    <t>Acsmithia densiflora</t>
  </si>
  <si>
    <t>Acsmithia densiflora (Brongn. &amp; Gris) Hoogland, 1979</t>
  </si>
  <si>
    <t>Acsm dens</t>
  </si>
  <si>
    <t>Acsmithia elliptica</t>
  </si>
  <si>
    <t>(Vieill. ex Pamp.) Hoogland, 1979</t>
  </si>
  <si>
    <t>Acsmithia elliptica (Vieill. ex Pamp.) Hoogland, 1979</t>
  </si>
  <si>
    <t>Acsm elli</t>
  </si>
  <si>
    <t>Acsmithia laxiflora</t>
  </si>
  <si>
    <t>Hoogland, 1979</t>
  </si>
  <si>
    <t>Acsmithia laxiflora Hoogland, 1979</t>
  </si>
  <si>
    <t>Acsm laxi</t>
  </si>
  <si>
    <t>Acsmithia meridionalis</t>
  </si>
  <si>
    <t>Acsmithia meridionalis Hoogland, 1987</t>
  </si>
  <si>
    <t>Acsm meri</t>
  </si>
  <si>
    <t>Acsmithia pedunculata</t>
  </si>
  <si>
    <t>Acsmithia pedunculata (Schltr.) Hoogland, 1979</t>
  </si>
  <si>
    <t>Acsm pedu</t>
  </si>
  <si>
    <t>Acsmithia pubescens</t>
  </si>
  <si>
    <t>(Pamp.) Hoogland, 1979</t>
  </si>
  <si>
    <t>Acsmithia pubescens (Pamp.) Hoogland, 1979</t>
  </si>
  <si>
    <t>Acsm pube</t>
  </si>
  <si>
    <t>Acsmithia undulata</t>
  </si>
  <si>
    <t>(Vieill.) Hoogland</t>
  </si>
  <si>
    <t>Acsmithia undulata (Vieill.) Hoogland</t>
  </si>
  <si>
    <t>Acsm undu</t>
  </si>
  <si>
    <t>Actaea christophoriana</t>
  </si>
  <si>
    <t>Actaea christophoriana Gouan, 1764</t>
  </si>
  <si>
    <t>Acta chri</t>
  </si>
  <si>
    <t>Actaea dioica</t>
  </si>
  <si>
    <t>Actaea dioica Walter, 1788</t>
  </si>
  <si>
    <t>Acta dioi</t>
  </si>
  <si>
    <t>Actaea nigra</t>
  </si>
  <si>
    <t>(L.) G.Gaertn., B.Mey. &amp; Scherb., 1800</t>
  </si>
  <si>
    <t>Actaea nigra (L.) G.Gaertn., B.Mey. &amp; Scherb., 1800</t>
  </si>
  <si>
    <t>Acta nigr</t>
  </si>
  <si>
    <t>Actaea spicata</t>
  </si>
  <si>
    <t>Actinastrum aciculare</t>
  </si>
  <si>
    <t>Actinastrum hantzschii</t>
  </si>
  <si>
    <t>Actinella lanata</t>
  </si>
  <si>
    <t>Actinella lanata Pursh, 1814</t>
  </si>
  <si>
    <t>Acti lana</t>
  </si>
  <si>
    <t>Actinidia chinensis</t>
  </si>
  <si>
    <t>Actinidia deliciosa</t>
  </si>
  <si>
    <t>Actinocarpus stellatus</t>
  </si>
  <si>
    <t>Bubani, 1902</t>
  </si>
  <si>
    <t>Actinocarpus stellatus Bubani, 1902</t>
  </si>
  <si>
    <t>Acti stel</t>
  </si>
  <si>
    <t>Actinococcus aggregatus</t>
  </si>
  <si>
    <t>Actinococcus aggregatus F.Schmitz, 1893</t>
  </si>
  <si>
    <t>Acti aggr</t>
  </si>
  <si>
    <t>Actinococcus peltaeformis</t>
  </si>
  <si>
    <t>Actinococcus peltaeformis F.Schmitz, 1893</t>
  </si>
  <si>
    <t>Acti pelt</t>
  </si>
  <si>
    <t>Actinococcus roseus</t>
  </si>
  <si>
    <t>Suhr ex KÃ¼tz., 1843</t>
  </si>
  <si>
    <t>Actinococcus roseus Suhr ex KÃ¼tz., 1843</t>
  </si>
  <si>
    <t>Acti rose</t>
  </si>
  <si>
    <t>Actinococcus subcutaneus</t>
  </si>
  <si>
    <t>(Lyngb. ex Hornem.) Rosenv., 1893</t>
  </si>
  <si>
    <t>Actinococcus subcutaneus (Lyngb. ex Hornem.) Rosenv., 1893</t>
  </si>
  <si>
    <t>Acti subc</t>
  </si>
  <si>
    <t>Actinocyclus secundus</t>
  </si>
  <si>
    <t>(L.) Klotzsch, 1857</t>
  </si>
  <si>
    <t>Actinocyclus secundus (L.) Klotzsch, 1857</t>
  </si>
  <si>
    <t>Acti secu</t>
  </si>
  <si>
    <t>Actinokentia divaricata</t>
  </si>
  <si>
    <t>Actinokentia huerlimannii</t>
  </si>
  <si>
    <t>Actinomeris alternifolia</t>
  </si>
  <si>
    <t>Actinomeris alternifolia (L.) DC., 1836</t>
  </si>
  <si>
    <t>Acti alte</t>
  </si>
  <si>
    <t>Actinomeris oppositifolia</t>
  </si>
  <si>
    <t>Fresen., 1836</t>
  </si>
  <si>
    <t>Actinomeris oppositifolia Fresen., 1836</t>
  </si>
  <si>
    <t>Acti oppo</t>
  </si>
  <si>
    <t>Actinomeris squarrosa</t>
  </si>
  <si>
    <t>Actinomeris squarrosa Nutt., 1818</t>
  </si>
  <si>
    <t>Acti squa</t>
  </si>
  <si>
    <t>Actinostachys balansae</t>
  </si>
  <si>
    <t>Actinostachys intermedia</t>
  </si>
  <si>
    <t>Actinostachys laevigata</t>
  </si>
  <si>
    <t>Actinostachys plana</t>
  </si>
  <si>
    <t>Actinostachys tenuis</t>
  </si>
  <si>
    <t>Actinotaenium capax</t>
  </si>
  <si>
    <t>Actinotaenium colpopelta</t>
  </si>
  <si>
    <t>Actinotaenium cruciferum</t>
  </si>
  <si>
    <t>Actinotaenium cucurbita</t>
  </si>
  <si>
    <t>Actinotaenium cucurbitinum</t>
  </si>
  <si>
    <t>Actinotaenium curtum</t>
  </si>
  <si>
    <t>Actinotaenium didymocarpum</t>
  </si>
  <si>
    <t>Actinotaenium diplosporum</t>
  </si>
  <si>
    <t>Actinotaenium geniculatum</t>
  </si>
  <si>
    <t>Actinotaenium globosum</t>
  </si>
  <si>
    <t>Actinotaenium inconspicuum</t>
  </si>
  <si>
    <t>Actinotaenium kriegeri</t>
  </si>
  <si>
    <t>Actinotaenium messikommeri</t>
  </si>
  <si>
    <t>Actinotaenium minutissimum</t>
  </si>
  <si>
    <t>Actinotaenium mooreanum</t>
  </si>
  <si>
    <t>Actinotaenium obcuneatum</t>
  </si>
  <si>
    <t>Actinotaenium palangula</t>
  </si>
  <si>
    <t>Actinotaenium perminutum</t>
  </si>
  <si>
    <t>Actinotaenium phymatosporum</t>
  </si>
  <si>
    <t>Actinotaenium pinicola</t>
  </si>
  <si>
    <t>Actinotaenium rufescens</t>
  </si>
  <si>
    <t>Actinotaenium silvae-nigrae</t>
  </si>
  <si>
    <t>Actinotaenium spinospermum</t>
  </si>
  <si>
    <t>Actinotaenium subtile</t>
  </si>
  <si>
    <t>Actinotaenium truncatum</t>
  </si>
  <si>
    <t>Actinotaenium turgidum</t>
  </si>
  <si>
    <t>Actinotaenium viride</t>
  </si>
  <si>
    <t>(Corda ex Joshua) Teiling, 1954</t>
  </si>
  <si>
    <t>Actinotaenium viride (Corda ex Joshua) Teiling, 1954</t>
  </si>
  <si>
    <t>Acti viri</t>
  </si>
  <si>
    <t>Actinotaenium wollei</t>
  </si>
  <si>
    <t>Acularia australis</t>
  </si>
  <si>
    <t>Acularia australis (L.) Raf., 1840</t>
  </si>
  <si>
    <t>Acul aust</t>
  </si>
  <si>
    <t>Acularia nodosa</t>
  </si>
  <si>
    <t>Acularia nodosa (L.) Raf., 1840</t>
  </si>
  <si>
    <t>Acul nodo</t>
  </si>
  <si>
    <t>Acuston clypeatum</t>
  </si>
  <si>
    <t>Acuston clypeatum (L.) Raf., 1838</t>
  </si>
  <si>
    <t>Acus clyp</t>
  </si>
  <si>
    <t>Acutodesmus raciborskii</t>
  </si>
  <si>
    <t>Acutodesmus wisconsinensis</t>
  </si>
  <si>
    <t>(G.M.Smith) Tsarenko, 2001</t>
  </si>
  <si>
    <t>Acutodesmus wisconsinensis (G.M.Smith) Tsarenko, 2001</t>
  </si>
  <si>
    <t>Acut wisc</t>
  </si>
  <si>
    <t>Adelanthus brevicaulis</t>
  </si>
  <si>
    <t>Adelanthus brevicaulis Steph., 1908</t>
  </si>
  <si>
    <t>Adel brev</t>
  </si>
  <si>
    <t>Adelanthus decipiens</t>
  </si>
  <si>
    <t>(Hook.) Mitt., 1864</t>
  </si>
  <si>
    <t>Adelanthus decipiens (Hook.) Mitt., 1864</t>
  </si>
  <si>
    <t>Adel deci</t>
  </si>
  <si>
    <t>Adenarium marinum</t>
  </si>
  <si>
    <t>Adenarium marinum Gray, 1821</t>
  </si>
  <si>
    <t>Aden mari</t>
  </si>
  <si>
    <t>Adenarium maritimum</t>
  </si>
  <si>
    <t>Adenarium maritimum Raf., 1836</t>
  </si>
  <si>
    <t>Adenarium peploides</t>
  </si>
  <si>
    <t>Adenarium peploides (L.) Raf., 1836</t>
  </si>
  <si>
    <t>Aden pepl</t>
  </si>
  <si>
    <t>Adenia barthelatii</t>
  </si>
  <si>
    <t>Adenocalymma album</t>
  </si>
  <si>
    <t>Adenocalymma saulense</t>
  </si>
  <si>
    <t>Adenocalymna saulense</t>
  </si>
  <si>
    <t>A.H.Gentry, 1993 [orth. var.]</t>
  </si>
  <si>
    <t>Adenocalymna saulense A.H.Gentry, 1993 [orth. var.]</t>
  </si>
  <si>
    <t>Adenocarpus bivonae</t>
  </si>
  <si>
    <t>(C.Presl) C.Presl, 1826</t>
  </si>
  <si>
    <t>Adenocarpus bivonae (C.Presl) C.Presl, 1826</t>
  </si>
  <si>
    <t>Aden bivo</t>
  </si>
  <si>
    <t>Adenocarpus cebennensis</t>
  </si>
  <si>
    <t>Delile ex Soy.-Will., 1829</t>
  </si>
  <si>
    <t>Adenocarpus cebennensis Delile ex Soy.-Will., 1829</t>
  </si>
  <si>
    <t>Aden cebe</t>
  </si>
  <si>
    <t>Adenocarpus commutatus</t>
  </si>
  <si>
    <t>Adenocarpus commutatus Guss., 1828</t>
  </si>
  <si>
    <t>Aden comm</t>
  </si>
  <si>
    <t>Adenocarpus complicatus</t>
  </si>
  <si>
    <t>Adenocarpus divaricatus</t>
  </si>
  <si>
    <t>(L'HÃ©r.) Boiss., 1872</t>
  </si>
  <si>
    <t>Adenocarpus divaricatus (L'HÃ©r.) Boiss., 1872</t>
  </si>
  <si>
    <t>Aden diva</t>
  </si>
  <si>
    <t>Adenocarpus graecus</t>
  </si>
  <si>
    <t>Griseb., 1843</t>
  </si>
  <si>
    <t>Adenocarpus graecus Griseb., 1843</t>
  </si>
  <si>
    <t>Aden grae</t>
  </si>
  <si>
    <t>Adenocarpus grandiflorus</t>
  </si>
  <si>
    <t>Adenocarpus grandiflorus Boiss., 1838</t>
  </si>
  <si>
    <t>Aden gran</t>
  </si>
  <si>
    <t>Adenocarpus intermedius</t>
  </si>
  <si>
    <t>Adenocarpus intermedius DC., 1815</t>
  </si>
  <si>
    <t>Aden inte</t>
  </si>
  <si>
    <t>Adenocarpus parvifolius</t>
  </si>
  <si>
    <t>Adenocarpus parvifolius DC., 1815</t>
  </si>
  <si>
    <t>Aden parv</t>
  </si>
  <si>
    <t>Adenocarpus telonensis</t>
  </si>
  <si>
    <t>sensu Bonnier &amp; Layens, 1894, non DC., 1815</t>
  </si>
  <si>
    <t>Adenocarpus telonensis sensu Bonnier &amp; Layens, 1894, non DC., 1815</t>
  </si>
  <si>
    <t>Adenocarpus vallisoletanus</t>
  </si>
  <si>
    <t>Sennen &amp; Pau, 1908</t>
  </si>
  <si>
    <t>Adenocarpus vallisoletanus Sennen &amp; Pau, 1908</t>
  </si>
  <si>
    <t>Aden vall</t>
  </si>
  <si>
    <t>Adenodaphne macrophylla</t>
  </si>
  <si>
    <t>Adenodaphne spathulata</t>
  </si>
  <si>
    <t>Adenodaphne triplinervia</t>
  </si>
  <si>
    <t>Adenodaphne uniflora</t>
  </si>
  <si>
    <t>Adenogramme leptophylla</t>
  </si>
  <si>
    <t>(L.) Engl., 1908</t>
  </si>
  <si>
    <t>Adenogramme leptophylla (L.) Engl., 1908</t>
  </si>
  <si>
    <t>Aden lept</t>
  </si>
  <si>
    <t>Adenola grandiflora</t>
  </si>
  <si>
    <t>(Michx.) Raf., 1840</t>
  </si>
  <si>
    <t>Adenola grandiflora (Michx.) Raf., 1840</t>
  </si>
  <si>
    <t>Adenolinum alpicola</t>
  </si>
  <si>
    <t>Adenolinum alpicola Rchb., 1837</t>
  </si>
  <si>
    <t>Adenolinum leonii</t>
  </si>
  <si>
    <t>(F.W.Schultz) Rchb., 1854</t>
  </si>
  <si>
    <t>Adenolinum leonii (F.W.Schultz) Rchb., 1854</t>
  </si>
  <si>
    <t>Aden leon</t>
  </si>
  <si>
    <t>Adenolinum marginatum</t>
  </si>
  <si>
    <t>Rchb., 1854</t>
  </si>
  <si>
    <t>Adenolinum marginatum Rchb., 1854</t>
  </si>
  <si>
    <t>Aden marg</t>
  </si>
  <si>
    <t>Adenolinum montanum</t>
  </si>
  <si>
    <t>Adenolinum montanum Rchb., 1854</t>
  </si>
  <si>
    <t>Aden mont</t>
  </si>
  <si>
    <t>Adenolinum pyrenaicum</t>
  </si>
  <si>
    <t>Adenolinum pyrenaicum Rchb., 1837</t>
  </si>
  <si>
    <t>Aden pyre</t>
  </si>
  <si>
    <t>Adenorachis atropurpurea</t>
  </si>
  <si>
    <t>(Britton) Nieuwl., 1915</t>
  </si>
  <si>
    <t>Adenorachis atropurpurea (Britton) Nieuwl., 1915</t>
  </si>
  <si>
    <t>Aden atro</t>
  </si>
  <si>
    <t>Adenoscilla bifolia</t>
  </si>
  <si>
    <t>(L.) Gren., 1855</t>
  </si>
  <si>
    <t>Adenoscilla bifolia (L.) Gren., 1855</t>
  </si>
  <si>
    <t>Aden bifo</t>
  </si>
  <si>
    <t>Adenosepalum hirsutum</t>
  </si>
  <si>
    <t>Adenosepalum hirsutum (L.) Fourr., 1868</t>
  </si>
  <si>
    <t>Aden hirs</t>
  </si>
  <si>
    <t>Adenosepalum montanum</t>
  </si>
  <si>
    <t>Adenosepalum montanum (L.) Fourr., 1868</t>
  </si>
  <si>
    <t>Adenosepalum nummularium</t>
  </si>
  <si>
    <t>Adenosepalum nummularium (L.) Fourr., 1868</t>
  </si>
  <si>
    <t>Aden numm</t>
  </si>
  <si>
    <t>Adenosepalum pulchrum</t>
  </si>
  <si>
    <t>Adenosepalum pulchrum (L.) Fourr., 1868</t>
  </si>
  <si>
    <t>Aden pulc</t>
  </si>
  <si>
    <t>Adenosepalum tomentosum</t>
  </si>
  <si>
    <t>Adenosepalum tomentosum (L.) Fourr., 1868</t>
  </si>
  <si>
    <t>Aden tome</t>
  </si>
  <si>
    <t>Adenostephanus austrocaledonicus</t>
  </si>
  <si>
    <t>Adenostephanus austrocaledonicus Brongn. &amp; Gris</t>
  </si>
  <si>
    <t>Aden aust</t>
  </si>
  <si>
    <t>Adenostyles albida</t>
  </si>
  <si>
    <t>Adenostyles albida Cass., 1816</t>
  </si>
  <si>
    <t>Aden albi</t>
  </si>
  <si>
    <t>Adenostyles albifrons</t>
  </si>
  <si>
    <t>Adenostyles albifrons Rchb., 1831</t>
  </si>
  <si>
    <t>Adenostyles alliariae</t>
  </si>
  <si>
    <t>Adenostyles alpina</t>
  </si>
  <si>
    <t>Adenostyles australis</t>
  </si>
  <si>
    <t>Adenostyles australis Ten.</t>
  </si>
  <si>
    <t>Adenostyles candidissima</t>
  </si>
  <si>
    <t>Cass., 1830</t>
  </si>
  <si>
    <t>Adenostyles candidissima Cass., 1830</t>
  </si>
  <si>
    <t>Aden cand</t>
  </si>
  <si>
    <t>Adenostyles glabra</t>
  </si>
  <si>
    <t>(Mill.) DC., 1836</t>
  </si>
  <si>
    <t>Adenostyles glabra (Mill.) DC., 1836</t>
  </si>
  <si>
    <t>Aden glab</t>
  </si>
  <si>
    <t>Adenostyles hybrida</t>
  </si>
  <si>
    <t>(Vill.) DC., 1836</t>
  </si>
  <si>
    <t>Adenostyles hybrida (Vill.) DC., 1836</t>
  </si>
  <si>
    <t>Aden hybr</t>
  </si>
  <si>
    <t>Adenostyles kerneri</t>
  </si>
  <si>
    <t>Simonk., 1886</t>
  </si>
  <si>
    <t>Adenostyles kerneri Simonk., 1886</t>
  </si>
  <si>
    <t>Aden kern</t>
  </si>
  <si>
    <t>Adenostyles leucophylla</t>
  </si>
  <si>
    <t>Adenostyles petasites</t>
  </si>
  <si>
    <t>(Lam.) Bluff &amp; Fingerh., 1825</t>
  </si>
  <si>
    <t>Adenostyles petasites (Lam.) Bluff &amp; Fingerh., 1825</t>
  </si>
  <si>
    <t>Aden peta</t>
  </si>
  <si>
    <t>Adenostyles tomentosa</t>
  </si>
  <si>
    <t>(Vill.) Schinz &amp; Thell., 1907</t>
  </si>
  <si>
    <t>Adenostyles tomentosa (Vill.) Schinz &amp; Thell., 1907</t>
  </si>
  <si>
    <t>Adenostyles viridis</t>
  </si>
  <si>
    <t>Adenostyles viridis Cass., 1816</t>
  </si>
  <si>
    <t>Aden viri</t>
  </si>
  <si>
    <t>Adiantopsis hickeyi</t>
  </si>
  <si>
    <t>Adiantum capillaceum</t>
  </si>
  <si>
    <t>Adiantum capillaceum Dulac, 1867</t>
  </si>
  <si>
    <t>Adiantum capillus-veneris</t>
  </si>
  <si>
    <t>Adiantum coriandrifolium</t>
  </si>
  <si>
    <t>Adiantum coriandrifolium Lam., 1779</t>
  </si>
  <si>
    <t>Adia cori</t>
  </si>
  <si>
    <t>Adiantum cuneatum</t>
  </si>
  <si>
    <t>Langsd. &amp; Fisch., 1810</t>
  </si>
  <si>
    <t>Adiantum cuneatum Langsd. &amp; Fisch., 1810</t>
  </si>
  <si>
    <t>Adia cune</t>
  </si>
  <si>
    <t>Adiantum cuneifolium</t>
  </si>
  <si>
    <t>Adiantum cuneifolium Stokes, 1812</t>
  </si>
  <si>
    <t>Adiantum emarginatum</t>
  </si>
  <si>
    <t>Bory ex Willd., 1810</t>
  </si>
  <si>
    <t>Adiantum emarginatum Bory ex Willd., 1810</t>
  </si>
  <si>
    <t>Adia emar</t>
  </si>
  <si>
    <t>Adiantum fontanum</t>
  </si>
  <si>
    <t>Adiantum fontanum Salisb., 1796</t>
  </si>
  <si>
    <t>Adia font</t>
  </si>
  <si>
    <t>Adiantum fournieri</t>
  </si>
  <si>
    <t>Adiantum fragrans</t>
  </si>
  <si>
    <t>(L.) L.f., 1782</t>
  </si>
  <si>
    <t>Adiantum fragrans (L.) L.f., 1782</t>
  </si>
  <si>
    <t>Adia frag</t>
  </si>
  <si>
    <t>Adiantum fumarioides</t>
  </si>
  <si>
    <t>Adiantum fumarioides Willd., 1810</t>
  </si>
  <si>
    <t>Adia fuma</t>
  </si>
  <si>
    <t>Adiantum granvilleanum</t>
  </si>
  <si>
    <t>Adiantum krameri</t>
  </si>
  <si>
    <t>Adiantum latipinnulum</t>
  </si>
  <si>
    <t>Adiantum modestum</t>
  </si>
  <si>
    <t>Underw., 1901</t>
  </si>
  <si>
    <t>Adiantum modestum Underw., 1901</t>
  </si>
  <si>
    <t>Adia mode</t>
  </si>
  <si>
    <t>Adiantum novaecaledoniae</t>
  </si>
  <si>
    <t>Adiantum odorum</t>
  </si>
  <si>
    <t>Adiantum odorum DC., 1815</t>
  </si>
  <si>
    <t>Adia odor</t>
  </si>
  <si>
    <t>Adiantum pusillum</t>
  </si>
  <si>
    <t>Willd. ex Bernh., 1806</t>
  </si>
  <si>
    <t>Adiantum pusillum Willd. ex Bernh., 1806</t>
  </si>
  <si>
    <t>Adia pusi</t>
  </si>
  <si>
    <t>Adiantum raddianum</t>
  </si>
  <si>
    <t>Adiantum rigidum</t>
  </si>
  <si>
    <t>Adiantum rigidum E.Fourn.</t>
  </si>
  <si>
    <t>Adia rigi</t>
  </si>
  <si>
    <t>Adiantum thornei</t>
  </si>
  <si>
    <t>Morton</t>
  </si>
  <si>
    <t>Adiantum thornei Morton</t>
  </si>
  <si>
    <t>Adia thor</t>
  </si>
  <si>
    <t>Adiantum trifidum</t>
  </si>
  <si>
    <t>Bolle, 1855</t>
  </si>
  <si>
    <t>Adiantum trifidum Bolle, 1855</t>
  </si>
  <si>
    <t>Adia trif</t>
  </si>
  <si>
    <t>Adonanthe pyrenaica</t>
  </si>
  <si>
    <t>(DC.) Spach, 1838</t>
  </si>
  <si>
    <t>Adonanthe pyrenaica (DC.) Spach, 1838</t>
  </si>
  <si>
    <t>Adonanthe vernalis</t>
  </si>
  <si>
    <t>Adonanthe vernalis (L.) Spach, 1838</t>
  </si>
  <si>
    <t>Adoniastrum vernale</t>
  </si>
  <si>
    <t>(L.) Schur, 1877</t>
  </si>
  <si>
    <t>Adoniastrum vernale (L.) Schur, 1877</t>
  </si>
  <si>
    <t>Adonigeron adonidifolius</t>
  </si>
  <si>
    <t>(Loisel.) Fourr., 1868</t>
  </si>
  <si>
    <t>Adonigeron adonidifolius (Loisel.) Fourr., 1868</t>
  </si>
  <si>
    <t>Adon adon</t>
  </si>
  <si>
    <t>Adonis aestivalis</t>
  </si>
  <si>
    <t>Adonis annua</t>
  </si>
  <si>
    <t>Adonis anomala</t>
  </si>
  <si>
    <t>Wallr., 1822</t>
  </si>
  <si>
    <t>Adonis anomala Wallr., 1822</t>
  </si>
  <si>
    <t>Adon anom</t>
  </si>
  <si>
    <t>Adonis atrorubens</t>
  </si>
  <si>
    <t>(L.) Dalla Torre &amp; Sarnth., 1909</t>
  </si>
  <si>
    <t>Adonis atrorubens (L.) Dalla Torre &amp; Sarnth., 1909</t>
  </si>
  <si>
    <t>Adon atro</t>
  </si>
  <si>
    <t>Adonis autumnalis</t>
  </si>
  <si>
    <t>Adonis autumnalis L., 1762</t>
  </si>
  <si>
    <t>Adon autu</t>
  </si>
  <si>
    <t>Adonis baetica</t>
  </si>
  <si>
    <t>Adonis baetica Coss., 1849</t>
  </si>
  <si>
    <t>Adon baet</t>
  </si>
  <si>
    <t>Adonis bienertii</t>
  </si>
  <si>
    <t>Nevski, 1948</t>
  </si>
  <si>
    <t>Adonis bienertii Nevski, 1948</t>
  </si>
  <si>
    <t>Adon bien</t>
  </si>
  <si>
    <t>Adonis caudata</t>
  </si>
  <si>
    <t>Adonis caudata Steven, 1848</t>
  </si>
  <si>
    <t>Adon caud</t>
  </si>
  <si>
    <t>Adonis ceretana</t>
  </si>
  <si>
    <t>Sennen, 1927</t>
  </si>
  <si>
    <t>Adonis ceretana Sennen, 1927</t>
  </si>
  <si>
    <t>Adon cere</t>
  </si>
  <si>
    <t>Adonis citrina</t>
  </si>
  <si>
    <t>Adonis citrina DC., 1817</t>
  </si>
  <si>
    <t>Adon citr</t>
  </si>
  <si>
    <t>Adonis cullellii</t>
  </si>
  <si>
    <t>Sennen &amp; Gonzalo, 1928</t>
  </si>
  <si>
    <t>Adonis cullellii Sennen &amp; Gonzalo, 1928</t>
  </si>
  <si>
    <t>Adon cull</t>
  </si>
  <si>
    <t>Adonis dentata</t>
  </si>
  <si>
    <t>Adonis distortoides</t>
  </si>
  <si>
    <t>(Bonnier) A.W.Hill, 1938</t>
  </si>
  <si>
    <t>Adonis distortoides (Bonnier) A.W.Hill, 1938</t>
  </si>
  <si>
    <t>Adon dist</t>
  </si>
  <si>
    <t>Adonis flammea</t>
  </si>
  <si>
    <t>Adonis flava</t>
  </si>
  <si>
    <t>Vill., 1807</t>
  </si>
  <si>
    <t>Adonis flava Vill., 1807</t>
  </si>
  <si>
    <t>Adon flav</t>
  </si>
  <si>
    <t>Adonis inglesii</t>
  </si>
  <si>
    <t>Royle, 1839</t>
  </si>
  <si>
    <t>Adonis inglesii Royle, 1839</t>
  </si>
  <si>
    <t>Adon ingl</t>
  </si>
  <si>
    <t>Adonis intermedia</t>
  </si>
  <si>
    <t>Adonis intermedia Webb &amp; Berthel., 1836</t>
  </si>
  <si>
    <t>Adon inte</t>
  </si>
  <si>
    <t>Adonis jovinienii</t>
  </si>
  <si>
    <t>Sennen &amp; ElÃ­as, 1928</t>
  </si>
  <si>
    <t>Adonis jovinienii Sennen &amp; ElÃ­as, 1928</t>
  </si>
  <si>
    <t>Adon jovi</t>
  </si>
  <si>
    <t>Adonis maculata</t>
  </si>
  <si>
    <t>Adonis maculata Wallr., 1822</t>
  </si>
  <si>
    <t>Adon macu</t>
  </si>
  <si>
    <t>Adonis micrantha</t>
  </si>
  <si>
    <t>Adonis micrantha DC., 1817</t>
  </si>
  <si>
    <t>Adonis miniata</t>
  </si>
  <si>
    <t>Adonis miniata Jacq., 1776</t>
  </si>
  <si>
    <t>Adon mini</t>
  </si>
  <si>
    <t>Adonis perramosa</t>
  </si>
  <si>
    <t>Adonis perramosa Schur, 1866</t>
  </si>
  <si>
    <t>Adon perr</t>
  </si>
  <si>
    <t>Adonis phoenicea</t>
  </si>
  <si>
    <t>(L.) Bercht. &amp; J.Presl, 1823</t>
  </si>
  <si>
    <t>Adonis phoenicea (L.) Bercht. &amp; J.Presl, 1823</t>
  </si>
  <si>
    <t>Adon phoe</t>
  </si>
  <si>
    <t>Adonis poetarum</t>
  </si>
  <si>
    <t>Adonis poetarum Bubani, 1901</t>
  </si>
  <si>
    <t>Adon poet</t>
  </si>
  <si>
    <t>Adonis pyrenaica</t>
  </si>
  <si>
    <t>Adonis vernalis</t>
  </si>
  <si>
    <t>Adoxa inodora</t>
  </si>
  <si>
    <t>C.B.Clarke, 1880</t>
  </si>
  <si>
    <t>Adoxa inodora C.B.Clarke, 1880</t>
  </si>
  <si>
    <t>Adox inod</t>
  </si>
  <si>
    <t>Adoxa moschata</t>
  </si>
  <si>
    <t>Adoxa moschata Dulac, 1867</t>
  </si>
  <si>
    <t>Adoxa moschatellina</t>
  </si>
  <si>
    <t>Adoxa tuberosa</t>
  </si>
  <si>
    <t>Adoxa tuberosa Gray, 1821</t>
  </si>
  <si>
    <t>Adox tube</t>
  </si>
  <si>
    <t>Aduseton alpestre</t>
  </si>
  <si>
    <t>(L.) Bubani, 1901</t>
  </si>
  <si>
    <t>Aduseton alpestre (L.) Bubani, 1901</t>
  </si>
  <si>
    <t>Adus alpe</t>
  </si>
  <si>
    <t>Aduseton calycinum</t>
  </si>
  <si>
    <t>Aduseton calycinum (L.) G.Gaertn., B.Mey. &amp; Scherb., 1800</t>
  </si>
  <si>
    <t>Adus caly</t>
  </si>
  <si>
    <t>Aduseton cuneifolium</t>
  </si>
  <si>
    <t>(Ten.) Bubani, 1901</t>
  </si>
  <si>
    <t>Aduseton cuneifolium (Ten.) Bubani, 1901</t>
  </si>
  <si>
    <t>Adus cune</t>
  </si>
  <si>
    <t>Aduseton edentulum</t>
  </si>
  <si>
    <t>(Waldst. &amp; Kit.) Link, 1822</t>
  </si>
  <si>
    <t>Aduseton edentulum (Waldst. &amp; Kit.) Link, 1822</t>
  </si>
  <si>
    <t>Adus eden</t>
  </si>
  <si>
    <t>Aduseton gemonense</t>
  </si>
  <si>
    <t>(L.) Sweet, 1830</t>
  </si>
  <si>
    <t>Aduseton gemonense (L.) Sweet, 1830</t>
  </si>
  <si>
    <t>Adus gemo</t>
  </si>
  <si>
    <t>Aduseton maritimum</t>
  </si>
  <si>
    <t>Aduseton maritimum (L.) Link, 1822</t>
  </si>
  <si>
    <t>Adus mari</t>
  </si>
  <si>
    <t>Aduseton montanum</t>
  </si>
  <si>
    <t>Aduseton montanum (L.) Scop., 1772</t>
  </si>
  <si>
    <t>Adus mont</t>
  </si>
  <si>
    <t>Aduseton mutabile</t>
  </si>
  <si>
    <t>Aduseton mutabile Moench, 1794</t>
  </si>
  <si>
    <t>Adus muta</t>
  </si>
  <si>
    <t>Aduseton orbiculare</t>
  </si>
  <si>
    <t>Aduseton orbiculare Bubani, 1901</t>
  </si>
  <si>
    <t>Adus orbi</t>
  </si>
  <si>
    <t>Aduseton saxatile</t>
  </si>
  <si>
    <t>Aduseton saxatile (L.) Sweet, 1827</t>
  </si>
  <si>
    <t>Adus saxa</t>
  </si>
  <si>
    <t>Aduseton serpyllifolium</t>
  </si>
  <si>
    <t>(Desf.) Sweet, 1827</t>
  </si>
  <si>
    <t>Aduseton serpyllifolium (Desf.) Sweet, 1827</t>
  </si>
  <si>
    <t>Adus serp</t>
  </si>
  <si>
    <t>Adventina ciliata</t>
  </si>
  <si>
    <t>(Raf.) Raf., 1836</t>
  </si>
  <si>
    <t>Adventina ciliata (Raf.) Raf., 1836</t>
  </si>
  <si>
    <t>Adve cili</t>
  </si>
  <si>
    <t>Aechmea dichlamydea</t>
  </si>
  <si>
    <t>Aechmea dichlamydea Baker, 1879</t>
  </si>
  <si>
    <t>Aech dich</t>
  </si>
  <si>
    <t>Aechmea flemingii</t>
  </si>
  <si>
    <t>Aechmea martinicensis</t>
  </si>
  <si>
    <t>Aechmea martinicensis Baker, 1879</t>
  </si>
  <si>
    <t>Aech mart</t>
  </si>
  <si>
    <t>Aechmea reclinata</t>
  </si>
  <si>
    <t>Aechmea serrata</t>
  </si>
  <si>
    <t>Aegagropila agardhii</t>
  </si>
  <si>
    <t>Aegagropila agardhii KÃ¼tz., 1843</t>
  </si>
  <si>
    <t>Aega agar</t>
  </si>
  <si>
    <t>Aegagropila biasolettiana</t>
  </si>
  <si>
    <t>Aegagropila biasolettiana KÃ¼tz., 1845</t>
  </si>
  <si>
    <t>Aega bias</t>
  </si>
  <si>
    <t>Aegagropila biformis</t>
  </si>
  <si>
    <t>Wittrock, 1878</t>
  </si>
  <si>
    <t>Aegagropila biformis Wittrock, 1878</t>
  </si>
  <si>
    <t>Aega bifo</t>
  </si>
  <si>
    <t>Aegagropila bulnheimii</t>
  </si>
  <si>
    <t>Rabenh., 1859</t>
  </si>
  <si>
    <t>Aegagropila bulnheimii Rabenh., 1859</t>
  </si>
  <si>
    <t>Aega buln</t>
  </si>
  <si>
    <t>Aegagropila coelothrix</t>
  </si>
  <si>
    <t>(KÃ¼tz.) KÃ¼tz., 1845</t>
  </si>
  <si>
    <t>Aegagropila coelothrix (KÃ¼tz.) KÃ¼tz., 1845</t>
  </si>
  <si>
    <t>Aega coel</t>
  </si>
  <si>
    <t>Aegagropila conglobata</t>
  </si>
  <si>
    <t>(KÃ¼tz.) KÃ¼tz., 1854</t>
  </si>
  <si>
    <t>Aegagropila conglobata (KÃ¼tz.) KÃ¼tz., 1854</t>
  </si>
  <si>
    <t>Aega cong</t>
  </si>
  <si>
    <t>Aegagropila cornea</t>
  </si>
  <si>
    <t>Aegagropila cornea KÃ¼tz., 1843</t>
  </si>
  <si>
    <t>Aega corn</t>
  </si>
  <si>
    <t>Aegagropila corynarthra</t>
  </si>
  <si>
    <t>Aegagropila corynarthra (KÃ¼tz.) KÃ¼tz., 1854</t>
  </si>
  <si>
    <t>Aega cory</t>
  </si>
  <si>
    <t>Aegagropila echinus</t>
  </si>
  <si>
    <t>(Biasoletto) KÃ¼tz., 1845</t>
  </si>
  <si>
    <t>Aegagropila echinus (Biasoletto) KÃ¼tz., 1845</t>
  </si>
  <si>
    <t>Aega echi</t>
  </si>
  <si>
    <t>Aegagropila flaccida</t>
  </si>
  <si>
    <t>Aegagropila flaccida (KÃ¼tz.) KÃ¼tz., 1854</t>
  </si>
  <si>
    <t>Aega flac</t>
  </si>
  <si>
    <t>Aegagropila linnaei</t>
  </si>
  <si>
    <t>Aegagropila meneghiniana</t>
  </si>
  <si>
    <t>Aegagropila meneghiniana KÃ¼tz., 1845</t>
  </si>
  <si>
    <t>Aega mene</t>
  </si>
  <si>
    <t>Aegagropila repens</t>
  </si>
  <si>
    <t>(J.Agardh) KÃ¼tz., 1845</t>
  </si>
  <si>
    <t>Aegagropila repens (J.Agardh) KÃ¼tz., 1845</t>
  </si>
  <si>
    <t>Aega repe</t>
  </si>
  <si>
    <t>Aegagropila rudolphiana</t>
  </si>
  <si>
    <t>Aegagropila rudolphiana (C.Agardh) KÃ¼tz., 1845</t>
  </si>
  <si>
    <t>Aega rudo</t>
  </si>
  <si>
    <t>Aegagropila subtilis</t>
  </si>
  <si>
    <t>KÃ¼tz., 1854</t>
  </si>
  <si>
    <t>Aegagropila subtilis KÃ¼tz., 1854</t>
  </si>
  <si>
    <t>Aega subt</t>
  </si>
  <si>
    <t>Aegagropila trichotoma</t>
  </si>
  <si>
    <t>(C.Agardh) KÃ¼tz., 1854</t>
  </si>
  <si>
    <t>Aegagropila trichotoma (C.Agardh) KÃ¼tz., 1854</t>
  </si>
  <si>
    <t>Aega tric</t>
  </si>
  <si>
    <t>Aegialina tenuis</t>
  </si>
  <si>
    <t>(Trin.) Schult., 1824</t>
  </si>
  <si>
    <t>Aegialina tenuis (Trin.) Schult., 1824</t>
  </si>
  <si>
    <t>Aegi tenu</t>
  </si>
  <si>
    <t>Aegialitis tenuis</t>
  </si>
  <si>
    <t>Aegialitis tenuis Trin., 1820</t>
  </si>
  <si>
    <t>Aegilonearum juvenale</t>
  </si>
  <si>
    <t>(Thell.) Ã.LÃ¶ve, 1982</t>
  </si>
  <si>
    <t>Aegilonearum juvenale (Thell.) Ã.LÃ¶ve, 1982</t>
  </si>
  <si>
    <t>Aegilopodes triuncialis</t>
  </si>
  <si>
    <t>(L.) Ã.LÃ¶ve, 1982</t>
  </si>
  <si>
    <t>Aegilopodes triuncialis (L.) Ã.LÃ¶ve, 1982</t>
  </si>
  <si>
    <t>Aegilops algeriensis</t>
  </si>
  <si>
    <t>Gand., 1881</t>
  </si>
  <si>
    <t>Aegilops algeriensis Gand., 1881</t>
  </si>
  <si>
    <t>Aegi alge</t>
  </si>
  <si>
    <t>Aegilops aucheri</t>
  </si>
  <si>
    <t>Aegilops aucheri Boiss., 1844</t>
  </si>
  <si>
    <t>Aegi auch</t>
  </si>
  <si>
    <t>Aegilops bicornis</t>
  </si>
  <si>
    <t>auct. non Jaub. &amp; Spach</t>
  </si>
  <si>
    <t>Aegilops bicornis auct. non Jaub. &amp; Spach</t>
  </si>
  <si>
    <t>Aegi bico</t>
  </si>
  <si>
    <t>Aegilops biuncialis</t>
  </si>
  <si>
    <t>Aegilops brachyathera</t>
  </si>
  <si>
    <t>Aegilops brachyathera Pomel, 1874</t>
  </si>
  <si>
    <t>Aegi brac</t>
  </si>
  <si>
    <t>Aegilops bushirica</t>
  </si>
  <si>
    <t>Roshev., 1945</t>
  </si>
  <si>
    <t>Aegilops bushirica Roshev., 1945</t>
  </si>
  <si>
    <t>Aegi bush</t>
  </si>
  <si>
    <t>Aegilops calida</t>
  </si>
  <si>
    <t>Aegilops calida Gand., 1881</t>
  </si>
  <si>
    <t>Aegi cali</t>
  </si>
  <si>
    <t>Aegilops campicola</t>
  </si>
  <si>
    <t>Aegilops campicola Gand., 1881</t>
  </si>
  <si>
    <t>Aegi camp</t>
  </si>
  <si>
    <t>Aegilops caudata</t>
  </si>
  <si>
    <t>Aegilops columnaris</t>
  </si>
  <si>
    <t>Aegilops crassa</t>
  </si>
  <si>
    <t>Aegilops croatica</t>
  </si>
  <si>
    <t>Aegilops croatica Gand., 1881</t>
  </si>
  <si>
    <t>Aegi croa</t>
  </si>
  <si>
    <t>Aegilops cylindrica</t>
  </si>
  <si>
    <t>Aegilops divaricata</t>
  </si>
  <si>
    <t>Aegilops divaricata Jord. &amp; Fourr., 1868</t>
  </si>
  <si>
    <t>Aegi diva</t>
  </si>
  <si>
    <t>Aegilops echinata</t>
  </si>
  <si>
    <t>Aegilops echinata C.Presl, 1820</t>
  </si>
  <si>
    <t>Aegi echi</t>
  </si>
  <si>
    <t>Aegilops echinus</t>
  </si>
  <si>
    <t>Aegilops echinus Godr., 1853</t>
  </si>
  <si>
    <t>Aegilops elongata</t>
  </si>
  <si>
    <t>Aegilops elongata Lam., 1779</t>
  </si>
  <si>
    <t>Aegi elon</t>
  </si>
  <si>
    <t>Aegilops erigens</t>
  </si>
  <si>
    <t>Aegilops erigens Jord. &amp; Fourr., 1868</t>
  </si>
  <si>
    <t>Aegi erig</t>
  </si>
  <si>
    <t>Aegilops erratica</t>
  </si>
  <si>
    <t>Aegilops erratica Jord. &amp; Fourr., 1868</t>
  </si>
  <si>
    <t>Aegi erra</t>
  </si>
  <si>
    <t>Aegilops fragilis</t>
  </si>
  <si>
    <t>Aegilops fragilis Parl., 1850</t>
  </si>
  <si>
    <t>Aegi frag</t>
  </si>
  <si>
    <t>Aegilops geniculata</t>
  </si>
  <si>
    <t>Aegilops incurva</t>
  </si>
  <si>
    <t>Aegilops incurva L., 1753</t>
  </si>
  <si>
    <t>Aegi incu</t>
  </si>
  <si>
    <t>Aegilops incurvata</t>
  </si>
  <si>
    <t>Aegilops incurvata L., 1763</t>
  </si>
  <si>
    <t>Aegilops intermedia</t>
  </si>
  <si>
    <t>Aegilops intermedia Steud., 1854</t>
  </si>
  <si>
    <t>Aegi inte</t>
  </si>
  <si>
    <t>Aegilops juvenalis</t>
  </si>
  <si>
    <t>Aegilops ligustica</t>
  </si>
  <si>
    <t>Aegilops lorentii</t>
  </si>
  <si>
    <t>Aegilops lorentii Hochst., 1845</t>
  </si>
  <si>
    <t>Aegi lore</t>
  </si>
  <si>
    <t>Aegilops macrochaeta</t>
  </si>
  <si>
    <t>Shuttlew. &amp; A.L.P.Huet ex Duval-Jouve, 1869</t>
  </si>
  <si>
    <t>Aegilops macrochaeta Shuttlew. &amp; A.L.P.Huet ex Duval-Jouve, 1869</t>
  </si>
  <si>
    <t>Aegilops macrostachya</t>
  </si>
  <si>
    <t>Aegilops mesantha</t>
  </si>
  <si>
    <t>Aegilops mesantha Gand., 1881</t>
  </si>
  <si>
    <t>Aegi mesa</t>
  </si>
  <si>
    <t>Aegilops microstachys</t>
  </si>
  <si>
    <t>Aegilops microstachys Jord. &amp; Fourr., 1868</t>
  </si>
  <si>
    <t>Aegi micr</t>
  </si>
  <si>
    <t>Aegilops mutica</t>
  </si>
  <si>
    <t>Aegilops mutica Boiss., 1844</t>
  </si>
  <si>
    <t>Aegi muti</t>
  </si>
  <si>
    <t>Aegilops neglecta</t>
  </si>
  <si>
    <t>Aegilops nigricans</t>
  </si>
  <si>
    <t>Aegilops nigricans Jord. &amp; Fourr., 1868</t>
  </si>
  <si>
    <t>Aegi nigr</t>
  </si>
  <si>
    <t>Aegilops notarisii</t>
  </si>
  <si>
    <t>Clementi, 1857</t>
  </si>
  <si>
    <t>Aegilops notarisii Clementi, 1857</t>
  </si>
  <si>
    <t>Aegi nota</t>
  </si>
  <si>
    <t>Aegilops ovata</t>
  </si>
  <si>
    <t>Aegilops ovata L., 1753</t>
  </si>
  <si>
    <t>Aegilops parvula</t>
  </si>
  <si>
    <t>Aegilops parvula Jord. &amp; Fourr., 1868</t>
  </si>
  <si>
    <t>Aegi parv</t>
  </si>
  <si>
    <t>Aegilops procera</t>
  </si>
  <si>
    <t>Aegilops procera Jord. &amp; Fourr., 1868</t>
  </si>
  <si>
    <t>Aegi proc</t>
  </si>
  <si>
    <t>Aegilops pubiglumis</t>
  </si>
  <si>
    <t>Aegilops pubiglumis Jord. &amp; Fourr., 1868</t>
  </si>
  <si>
    <t>Aegi pubi</t>
  </si>
  <si>
    <t>Aegilops sicula</t>
  </si>
  <si>
    <t>Aegilops sicula Jord. &amp; Fourr., 1868</t>
  </si>
  <si>
    <t>Aegi sicu</t>
  </si>
  <si>
    <t>Aegilops speltoides</t>
  </si>
  <si>
    <t>auct. non Tausch</t>
  </si>
  <si>
    <t>Aegilops speltoides auct. non Tausch</t>
  </si>
  <si>
    <t>Aegilops squarrosa</t>
  </si>
  <si>
    <t>Aegilops squarrosa L., 1753</t>
  </si>
  <si>
    <t>Aegi squa</t>
  </si>
  <si>
    <t>Aegilops subulata</t>
  </si>
  <si>
    <t>Aegilops subulata Pomel, 1874</t>
  </si>
  <si>
    <t>Aegi subu</t>
  </si>
  <si>
    <t>Aegilops tournefortii</t>
  </si>
  <si>
    <t>Aegilops tournefortii De Not., 1847</t>
  </si>
  <si>
    <t>Aegi tour</t>
  </si>
  <si>
    <t>Aegilops triaristata</t>
  </si>
  <si>
    <t>Aegilops triaristata Req. ex Bertol., 1835</t>
  </si>
  <si>
    <t>Aegi tria</t>
  </si>
  <si>
    <t>Aegilops triuncialis</t>
  </si>
  <si>
    <t>Aegilops vagans</t>
  </si>
  <si>
    <t>Aegilops vagans Jord. &amp; Fourr., 1868</t>
  </si>
  <si>
    <t>Aegi vaga</t>
  </si>
  <si>
    <t>Aegilops ventricosa</t>
  </si>
  <si>
    <t>Aegilops virescens</t>
  </si>
  <si>
    <t>Aegilops virescens Jord. &amp; Fourr., 1868</t>
  </si>
  <si>
    <t>Aegi vire</t>
  </si>
  <si>
    <t>Aegilops viridescens</t>
  </si>
  <si>
    <t>Aegilops viridescens Gand., 1881</t>
  </si>
  <si>
    <t>Aegi viri</t>
  </si>
  <si>
    <t>Aegle fragilis</t>
  </si>
  <si>
    <t>Aegle fragilis Dulac, 1867</t>
  </si>
  <si>
    <t>Aegl frag</t>
  </si>
  <si>
    <t>Aegle sepiaria</t>
  </si>
  <si>
    <t>Aegle sepiaria DC., 1824</t>
  </si>
  <si>
    <t>Aegl sepi</t>
  </si>
  <si>
    <t>Aegokeras caespitosa</t>
  </si>
  <si>
    <t>Aegonychon arvense</t>
  </si>
  <si>
    <t>Aegonychon arvense (L.) Gray, 1821</t>
  </si>
  <si>
    <t>Aego arve</t>
  </si>
  <si>
    <t>Aegonychon gastonii</t>
  </si>
  <si>
    <t>(Benth.) Holub, 1973</t>
  </si>
  <si>
    <t>Aegonychon gastonii (Benth.) Holub, 1973</t>
  </si>
  <si>
    <t>Aego gast</t>
  </si>
  <si>
    <t>Aegonychon purpurocaeruleum</t>
  </si>
  <si>
    <t>Aegonychon purpurocaeruleum (L.) Holub, 1973</t>
  </si>
  <si>
    <t>Aego purp</t>
  </si>
  <si>
    <t>Aegonychon repens</t>
  </si>
  <si>
    <t>(Stokes) Gray, 1821</t>
  </si>
  <si>
    <t>Aegonychon repens (Stokes) Gray, 1821</t>
  </si>
  <si>
    <t>Aego repe</t>
  </si>
  <si>
    <t>Aegopodium angelicifolium</t>
  </si>
  <si>
    <t>Aegopodium angelicifolium Salisb., 1796</t>
  </si>
  <si>
    <t>Aego ange</t>
  </si>
  <si>
    <t>Aegopodium bulbocastanum</t>
  </si>
  <si>
    <t>(L.) Michot</t>
  </si>
  <si>
    <t>Aegopodium bulbocastanum (L.) Michot</t>
  </si>
  <si>
    <t>Aego bulb</t>
  </si>
  <si>
    <t>Aegopodium latifolium</t>
  </si>
  <si>
    <t>Turcz., 1844</t>
  </si>
  <si>
    <t>Aegopodium latifolium Turcz., 1844</t>
  </si>
  <si>
    <t>Aego lati</t>
  </si>
  <si>
    <t>Aegopodium podagraria</t>
  </si>
  <si>
    <t>Aegoseris leontodontoides</t>
  </si>
  <si>
    <t>(All.) Fourr., 1869</t>
  </si>
  <si>
    <t>Aegoseris leontodontoides (All.) Fourr., 1869</t>
  </si>
  <si>
    <t>Aego leon</t>
  </si>
  <si>
    <t>Aegoseris setosa</t>
  </si>
  <si>
    <t>(Haller f.) Fourr., 1869</t>
  </si>
  <si>
    <t>Aegoseris setosa (Haller f.) Fourr., 1869</t>
  </si>
  <si>
    <t>Aego seto</t>
  </si>
  <si>
    <t>Aegoseris suffreniana</t>
  </si>
  <si>
    <t>Aegoseris suffreniana (DC.) Fourr., 1869</t>
  </si>
  <si>
    <t>Aego suff</t>
  </si>
  <si>
    <t>Aelbroeckia maritima</t>
  </si>
  <si>
    <t>De Moor, 1854</t>
  </si>
  <si>
    <t>Aelbroeckia maritima De Moor, 1854</t>
  </si>
  <si>
    <t>Aelb mari</t>
  </si>
  <si>
    <t>Aeluropus intermedius</t>
  </si>
  <si>
    <t>Regel, 1868</t>
  </si>
  <si>
    <t>Aeluropus intermedius Regel, 1868</t>
  </si>
  <si>
    <t>Aelu inte</t>
  </si>
  <si>
    <t>Aeluropus laevis</t>
  </si>
  <si>
    <t>Aeluropus laevis Steud., 1840</t>
  </si>
  <si>
    <t>Aelu laev</t>
  </si>
  <si>
    <t>Aeluropus littoralis</t>
  </si>
  <si>
    <t>Aeluropus pungens</t>
  </si>
  <si>
    <t>Aeluropus pungens K.Koch, 1848</t>
  </si>
  <si>
    <t>Aelu pung</t>
  </si>
  <si>
    <t>Aeodes lanceolata</t>
  </si>
  <si>
    <t>Okamura, 1934</t>
  </si>
  <si>
    <t>Aeodes lanceolata Okamura, 1934</t>
  </si>
  <si>
    <t>Aeod lanc</t>
  </si>
  <si>
    <t>Aeodes marginata</t>
  </si>
  <si>
    <t>Aeonium arboreum</t>
  </si>
  <si>
    <t>Aeonium cuneatum</t>
  </si>
  <si>
    <t>Aeonium haworthii</t>
  </si>
  <si>
    <t>Aeonium korneliuslemsii</t>
  </si>
  <si>
    <t>J.H.Liu, 1989</t>
  </si>
  <si>
    <t>Aeonium korneliuslemsii J.H.Liu, 1989</t>
  </si>
  <si>
    <t>Aeon korn</t>
  </si>
  <si>
    <t>Aeranthes fragrans</t>
  </si>
  <si>
    <t>(Thouars) Rchb.f., 1864</t>
  </si>
  <si>
    <t>Aeranthes fragrans (Thouars) Rchb.f., 1864</t>
  </si>
  <si>
    <t>Aera frag</t>
  </si>
  <si>
    <t>Aeranthes strangulata</t>
  </si>
  <si>
    <t>Aeranthus strangulatus</t>
  </si>
  <si>
    <t>Aeranthus strangulatus Frapp., 1895</t>
  </si>
  <si>
    <t>Aerobion fragrans</t>
  </si>
  <si>
    <t>(Thouars) Spreng., 1826</t>
  </si>
  <si>
    <t>Aerobion fragrans (Thouars) Spreng., 1826</t>
  </si>
  <si>
    <t>Aero frag</t>
  </si>
  <si>
    <t>Aerobion striatum</t>
  </si>
  <si>
    <t>Aerobion striatum (Thouars) Spreng., 1826</t>
  </si>
  <si>
    <t>Aero stri</t>
  </si>
  <si>
    <t>Aeschynomene coccinea</t>
  </si>
  <si>
    <t>Aeschynomene coccinea L.f., 1782</t>
  </si>
  <si>
    <t>Aesc cocc</t>
  </si>
  <si>
    <t>Aeschynomene indica</t>
  </si>
  <si>
    <t>Aesculus carnea</t>
  </si>
  <si>
    <t>Aesculus flava</t>
  </si>
  <si>
    <t>Aesculus hippocastanum</t>
  </si>
  <si>
    <t>Aesculus octandra</t>
  </si>
  <si>
    <t>Aesculus octandra Marshall, 1785</t>
  </si>
  <si>
    <t>Aesc octa</t>
  </si>
  <si>
    <t>Aesculus parviflora</t>
  </si>
  <si>
    <t>Aesculus pavia</t>
  </si>
  <si>
    <t>Aesculus procera</t>
  </si>
  <si>
    <t>Aesculus procera Salisb., 1796</t>
  </si>
  <si>
    <t>Aesc proc</t>
  </si>
  <si>
    <t>Aesculus rubicunda</t>
  </si>
  <si>
    <t>Loisel.</t>
  </si>
  <si>
    <t>Aesculus rubicunda Loisel.</t>
  </si>
  <si>
    <t>Aesc rubi</t>
  </si>
  <si>
    <t>Aesculus septenata</t>
  </si>
  <si>
    <t>Aesculus septenata Stokes, 1812</t>
  </si>
  <si>
    <t>Aesc sept</t>
  </si>
  <si>
    <t>Aetheorhiza bulbosa</t>
  </si>
  <si>
    <t>(L.) Cass., 1827</t>
  </si>
  <si>
    <t>Aetheorhiza bulbosa (L.) Cass., 1827</t>
  </si>
  <si>
    <t>Aethionema longistylum</t>
  </si>
  <si>
    <t>Post, 1888</t>
  </si>
  <si>
    <t>Aethionema longistylum Post, 1888</t>
  </si>
  <si>
    <t>Aeth long</t>
  </si>
  <si>
    <t>Aethionema saxatile</t>
  </si>
  <si>
    <t>Aethionema thomasianum</t>
  </si>
  <si>
    <t>Aethiopis sclarea</t>
  </si>
  <si>
    <t>Aethiopis sclarea (L.) Fourr., 1869</t>
  </si>
  <si>
    <t>Aeth scla</t>
  </si>
  <si>
    <t>Aethiopis vera</t>
  </si>
  <si>
    <t>Aethiopis vera Fourr., 1869</t>
  </si>
  <si>
    <t>Aeth vera</t>
  </si>
  <si>
    <t>Aethusa bunius</t>
  </si>
  <si>
    <t>Aethusa bunius L., 1774</t>
  </si>
  <si>
    <t>Aeth buni</t>
  </si>
  <si>
    <t>Aethusa cicuta</t>
  </si>
  <si>
    <t>Neck., 1768</t>
  </si>
  <si>
    <t>Aethusa cicuta Neck., 1768</t>
  </si>
  <si>
    <t>Aeth cicu</t>
  </si>
  <si>
    <t>Aethusa cynapium</t>
  </si>
  <si>
    <t>Aethusa cynica</t>
  </si>
  <si>
    <t>Aethusa cynica Dulac, 1867</t>
  </si>
  <si>
    <t>Aeth cyni</t>
  </si>
  <si>
    <t>Aethusa leptophylla</t>
  </si>
  <si>
    <t>(Pers.) Spreng., 1813</t>
  </si>
  <si>
    <t>Aethusa leptophylla (Pers.) Spreng., 1813</t>
  </si>
  <si>
    <t>Aeth lept</t>
  </si>
  <si>
    <t>Aethusa meum</t>
  </si>
  <si>
    <t>Aethusa meum (L.) L., 1774</t>
  </si>
  <si>
    <t>Aeth meum</t>
  </si>
  <si>
    <t>Aethusa montana</t>
  </si>
  <si>
    <t>Aethusa montana Lam., 1779</t>
  </si>
  <si>
    <t>Aeth mont</t>
  </si>
  <si>
    <t>Aethusa segetalis</t>
  </si>
  <si>
    <t>Aethusa segetalis Boenn., 1824</t>
  </si>
  <si>
    <t>Aeth sege</t>
  </si>
  <si>
    <t>Aethusa cynapium f. agrestis (Wallr.) Schube, 1903</t>
  </si>
  <si>
    <t>Petite CiguÃ« des moissons</t>
  </si>
  <si>
    <t>Aethusa tenuifolia</t>
  </si>
  <si>
    <t>Aethusa tenuifolia Salisb., 1796</t>
  </si>
  <si>
    <t>Aeth tenu</t>
  </si>
  <si>
    <t>Aethusa tenuifolium</t>
  </si>
  <si>
    <t>Aethusa tenuifolium Gray, 1821</t>
  </si>
  <si>
    <t>Aethusa toxicaria</t>
  </si>
  <si>
    <t>Aethusa toxicaria Salisb., 1796</t>
  </si>
  <si>
    <t>Aeth toxi</t>
  </si>
  <si>
    <t>Aethusa venosa</t>
  </si>
  <si>
    <t>(Hoffm.) Jess., 1879</t>
  </si>
  <si>
    <t>Aethusa venosa (Hoffm.) Jess., 1879</t>
  </si>
  <si>
    <t>Aeth veno</t>
  </si>
  <si>
    <t>Agalma candelabrum</t>
  </si>
  <si>
    <t>(Baill.) Hutch., 1967</t>
  </si>
  <si>
    <t>Agalma candelabrum (Baill.) Hutch., 1967</t>
  </si>
  <si>
    <t>Agal cand</t>
  </si>
  <si>
    <t>Agalma vieillardii</t>
  </si>
  <si>
    <t>Agalma vieillardii (Baill.) Hutch., 1967</t>
  </si>
  <si>
    <t>Agal viei</t>
  </si>
  <si>
    <t>Agaloma marginata</t>
  </si>
  <si>
    <t>(Pursh) Ã.LÃ¶ve &amp; D.LÃ¶ve, 1961</t>
  </si>
  <si>
    <t>Agaloma marginata (Pursh) Ã.LÃ¶ve &amp; D.LÃ¶ve, 1961</t>
  </si>
  <si>
    <t>Agal marg</t>
  </si>
  <si>
    <t>Agapanthus africanus</t>
  </si>
  <si>
    <t>Agapanthus campanulatus</t>
  </si>
  <si>
    <t>Agapanthus inapertus</t>
  </si>
  <si>
    <t>Agapanthus minor</t>
  </si>
  <si>
    <t>Lodd., 1817</t>
  </si>
  <si>
    <t>Agapanthus minor Lodd., 1817</t>
  </si>
  <si>
    <t>Agap mino</t>
  </si>
  <si>
    <t>Agapanthus pendulus</t>
  </si>
  <si>
    <t>Agapanthus praecox</t>
  </si>
  <si>
    <t>Agapanthus umbellatus</t>
  </si>
  <si>
    <t>L'HÃ©r., 1788[1789]</t>
  </si>
  <si>
    <t>Agapanthus umbellatus L'HÃ©r., 1788[1789]</t>
  </si>
  <si>
    <t>Agap umbe</t>
  </si>
  <si>
    <t>Agapetes neocaledonica</t>
  </si>
  <si>
    <t>Agapetes neocaledonica Guillaumin, 1959</t>
  </si>
  <si>
    <t>Agap neoc</t>
  </si>
  <si>
    <t>Agardhia adhaerens</t>
  </si>
  <si>
    <t>Cabrera, 1823</t>
  </si>
  <si>
    <t>Agardhia adhaerens Cabrera, 1823</t>
  </si>
  <si>
    <t>Agar adha</t>
  </si>
  <si>
    <t>Agardhiella baileyi</t>
  </si>
  <si>
    <t>(Harvey ex KÃ¼tz.) W.R.Taylor, 1970</t>
  </si>
  <si>
    <t>Agardhiella baileyi (Harvey ex KÃ¼tz.) W.R.Taylor, 1970</t>
  </si>
  <si>
    <t>Agar bail</t>
  </si>
  <si>
    <t>Agardhiella subulata</t>
  </si>
  <si>
    <t>Agardhiella tenera</t>
  </si>
  <si>
    <t>(J.Agardh) F.Schmitz, 1897</t>
  </si>
  <si>
    <t>Agardhiella tenera (J.Agardh) F.Schmitz, 1897</t>
  </si>
  <si>
    <t>Agar tene</t>
  </si>
  <si>
    <t>Agarum brodiei</t>
  </si>
  <si>
    <t>(Turner) Trevisan, 1845</t>
  </si>
  <si>
    <t>Agarum brodiei (Turner) Trevisan, 1845</t>
  </si>
  <si>
    <t>Agar brod</t>
  </si>
  <si>
    <t>Agarum corallinum</t>
  </si>
  <si>
    <t>Nees, 1820</t>
  </si>
  <si>
    <t>Agarum corallinum Nees, 1820</t>
  </si>
  <si>
    <t>Agar cora</t>
  </si>
  <si>
    <t>Agarum heredia</t>
  </si>
  <si>
    <t>(Clemente) Trevisan</t>
  </si>
  <si>
    <t>Agarum heredia (Clemente) Trevisan</t>
  </si>
  <si>
    <t>Agar here</t>
  </si>
  <si>
    <t>Agarum membranifolium</t>
  </si>
  <si>
    <t>(Goodenough &amp; Woodward) Trevisan, 1845</t>
  </si>
  <si>
    <t>Agarum membranifolium (Goodenough &amp; Woodward) Trevisan, 1845</t>
  </si>
  <si>
    <t>Agar memb</t>
  </si>
  <si>
    <t>Agarum reptans</t>
  </si>
  <si>
    <t>(Roth) Nees, 1820</t>
  </si>
  <si>
    <t>Agarum reptans (Roth) Nees, 1820</t>
  </si>
  <si>
    <t>Agar rept</t>
  </si>
  <si>
    <t>Agarum rubens</t>
  </si>
  <si>
    <t>(L.) Link, 1809</t>
  </si>
  <si>
    <t>Agarum rubens (L.) Link, 1809</t>
  </si>
  <si>
    <t>Agar rube</t>
  </si>
  <si>
    <t>Agastache rugosa</t>
  </si>
  <si>
    <t>Agatea comptonii</t>
  </si>
  <si>
    <t>Agatea comptonii Baker f.</t>
  </si>
  <si>
    <t>Agat comp</t>
  </si>
  <si>
    <t>Agatea deplanchei</t>
  </si>
  <si>
    <t>Agatea deplanchei Brongn. &amp; Gris ex Guillaumin</t>
  </si>
  <si>
    <t>Agat depl</t>
  </si>
  <si>
    <t>Agatea lecointei</t>
  </si>
  <si>
    <t>Agatea longipedicellata</t>
  </si>
  <si>
    <t>Agatea pancheri</t>
  </si>
  <si>
    <t>Agatea rufotomentosa</t>
  </si>
  <si>
    <t>Agatea schlechteri</t>
  </si>
  <si>
    <t>Agatea veillonii</t>
  </si>
  <si>
    <t>Agatea vieillardii</t>
  </si>
  <si>
    <t>Agatea vieillardii Brongn.</t>
  </si>
  <si>
    <t>Agat viei</t>
  </si>
  <si>
    <t>Agathis corbassonii</t>
  </si>
  <si>
    <t>Agathis lanceolata</t>
  </si>
  <si>
    <t>Agathis montana</t>
  </si>
  <si>
    <t>Agathis moorei</t>
  </si>
  <si>
    <t>Agathis ovata</t>
  </si>
  <si>
    <t>Agathophytum bonus-henricus</t>
  </si>
  <si>
    <t>(L.) Moq., 1834</t>
  </si>
  <si>
    <t>Agathophytum bonus-henricus (L.) Moq., 1834</t>
  </si>
  <si>
    <t>Agat bonu</t>
  </si>
  <si>
    <t>Agathophytum glaucum</t>
  </si>
  <si>
    <t>(L.) Fuss, 1866</t>
  </si>
  <si>
    <t>Agathophytum glaucum (L.) Fuss, 1866</t>
  </si>
  <si>
    <t>Agat glau</t>
  </si>
  <si>
    <t>Agathophytum rubrum</t>
  </si>
  <si>
    <t>Agathophytum rubrum (L.) Rchb., 1842</t>
  </si>
  <si>
    <t>Agat rubr</t>
  </si>
  <si>
    <t>Agathyrsus alpinus</t>
  </si>
  <si>
    <t>(L.) D.Don, 1829</t>
  </si>
  <si>
    <t>Agathyrsus alpinus (L.) D.Don, 1829</t>
  </si>
  <si>
    <t>Agat alpi</t>
  </si>
  <si>
    <t>Agathyrsus caeruleus</t>
  </si>
  <si>
    <t>D.Don, 1829</t>
  </si>
  <si>
    <t>Agathyrsus caeruleus D.Don, 1829</t>
  </si>
  <si>
    <t>Agat caer</t>
  </si>
  <si>
    <t>Agathyrsus macrophyllus</t>
  </si>
  <si>
    <t>(Willd.) L.C.Beck, 1833</t>
  </si>
  <si>
    <t>Agathyrsus macrophyllus (Willd.) L.C.Beck, 1833</t>
  </si>
  <si>
    <t>Agat macr</t>
  </si>
  <si>
    <t>Agathyrsus plumieri</t>
  </si>
  <si>
    <t>Agathyrsus plumieri (L.) D.Don, 1829</t>
  </si>
  <si>
    <t>Agat plum</t>
  </si>
  <si>
    <t>Agave americana</t>
  </si>
  <si>
    <t>Agave atrovirens</t>
  </si>
  <si>
    <t>Karw. ex Salm-Dyck, 1834</t>
  </si>
  <si>
    <t>Agave atrovirens Karw. ex Salm-Dyck, 1834</t>
  </si>
  <si>
    <t>Agav atro</t>
  </si>
  <si>
    <t>Agave bracteosa</t>
  </si>
  <si>
    <t>Agave communis</t>
  </si>
  <si>
    <t>Agave communis Gaterau, 1789</t>
  </si>
  <si>
    <t>Agav comm</t>
  </si>
  <si>
    <t>Agave ferox</t>
  </si>
  <si>
    <t>K.Koch, 1860</t>
  </si>
  <si>
    <t>Agave ferox K.Koch, 1860</t>
  </si>
  <si>
    <t>Agav fero</t>
  </si>
  <si>
    <t>Agave ramosa</t>
  </si>
  <si>
    <t>Agave ramosa Moench, 1794</t>
  </si>
  <si>
    <t>Agav ramo</t>
  </si>
  <si>
    <t>Agave salmiana</t>
  </si>
  <si>
    <t>Agave spectabilis</t>
  </si>
  <si>
    <t>Agave spectabilis Salisb., 1796</t>
  </si>
  <si>
    <t>Agav spec</t>
  </si>
  <si>
    <t>Ageratina adenophora</t>
  </si>
  <si>
    <t>Ageratum conyzoides</t>
  </si>
  <si>
    <t>Ageratum houstonianum</t>
  </si>
  <si>
    <t>Ageratum mexicanum</t>
  </si>
  <si>
    <t>Sims, 1824</t>
  </si>
  <si>
    <t>Ageratum mexicanum Sims, 1824</t>
  </si>
  <si>
    <t>Ager mexi</t>
  </si>
  <si>
    <t>Agerella acinifolia</t>
  </si>
  <si>
    <t>Agerella acinifolia (L.) Fourr., 1869</t>
  </si>
  <si>
    <t>Ager acin</t>
  </si>
  <si>
    <t>Agerella arvensis</t>
  </si>
  <si>
    <t>Agerella arvensis (L.) Fourr., 1869</t>
  </si>
  <si>
    <t>Ager arve</t>
  </si>
  <si>
    <t>Agerella verna</t>
  </si>
  <si>
    <t>Agerella verna (L.) Fourr., 1869</t>
  </si>
  <si>
    <t>Ager vern</t>
  </si>
  <si>
    <t>Aglaia psilopetala</t>
  </si>
  <si>
    <t>Aglaophyllum ciliolatum</t>
  </si>
  <si>
    <t>(Harvey) KÃ¼tz., 1869</t>
  </si>
  <si>
    <t>Aglaophyllum ciliolatum (Harvey) KÃ¼tz., 1869</t>
  </si>
  <si>
    <t>Agla cili</t>
  </si>
  <si>
    <t>Aglaophyllum heterocarpum</t>
  </si>
  <si>
    <t>(Chauv. ex Duby) KÃ¼tz., 1868</t>
  </si>
  <si>
    <t>Aglaophyllum heterocarpum (Chauv. ex Duby) KÃ¼tz., 1868</t>
  </si>
  <si>
    <t>Agla hete</t>
  </si>
  <si>
    <t>Aglaophyllum hilliae</t>
  </si>
  <si>
    <t>(Grev.) KÃ¼tz., 1843</t>
  </si>
  <si>
    <t>Aglaophyllum hilliae (Grev.) KÃ¼tz., 1843</t>
  </si>
  <si>
    <t>Agla hill</t>
  </si>
  <si>
    <t>Aglaophyllum laceratum</t>
  </si>
  <si>
    <t>(Gmelin) Aresch., 1847</t>
  </si>
  <si>
    <t>Aglaophyllum laceratum (Gmelin) Aresch., 1847</t>
  </si>
  <si>
    <t>Agla lace</t>
  </si>
  <si>
    <t>Aglaophyllum lenormandii</t>
  </si>
  <si>
    <t>DerbÃ¨s &amp; Solier, 1851</t>
  </si>
  <si>
    <t>Aglaophyllum lenormandii DerbÃ¨s &amp; Solier, 1851</t>
  </si>
  <si>
    <t>Agla leno</t>
  </si>
  <si>
    <t>Aglaophyllum punctatum</t>
  </si>
  <si>
    <t>(Stackh.) Aresch., 1847</t>
  </si>
  <si>
    <t>Aglaophyllum punctatum (Stackh.) Aresch., 1847</t>
  </si>
  <si>
    <t>Agla punc</t>
  </si>
  <si>
    <t>Aglaothamnion bipinnatum</t>
  </si>
  <si>
    <t>Aglaothamnion brodiei</t>
  </si>
  <si>
    <t>(Harvey) Feldmann-Mazoyer, 1941</t>
  </si>
  <si>
    <t>Aglaothamnion brodiei (Harvey) Feldmann-Mazoyer, 1941</t>
  </si>
  <si>
    <t>Agla brod</t>
  </si>
  <si>
    <t>Aglaothamnion byssoides</t>
  </si>
  <si>
    <t>(Arnott ex Harvey) C.F.Boudouresque &amp; M.M.Perret-Boudouresque, 1987</t>
  </si>
  <si>
    <t>Aglaothamnion byssoides (Arnott ex Harvey) C.F.Boudouresque &amp; M.M.Perret-Boudouresque, 1987</t>
  </si>
  <si>
    <t>Agla byss</t>
  </si>
  <si>
    <t>Aglaothamnion caudatum</t>
  </si>
  <si>
    <t>Aglaothamnion chadefaudii</t>
  </si>
  <si>
    <t>Aglaothamnion cordatum</t>
  </si>
  <si>
    <t>Aglaothamnion diaphanum</t>
  </si>
  <si>
    <t>Aglaothamnion fasciculatum</t>
  </si>
  <si>
    <t>Aglaothamnion feldmanniae</t>
  </si>
  <si>
    <t>Aglaothamnion furcellariae</t>
  </si>
  <si>
    <t>Aglaothamnion furcellariae (J.Agardh) Feldmann-Mazoyer, 1941</t>
  </si>
  <si>
    <t>Agla furc</t>
  </si>
  <si>
    <t>Aglaothamnion gaillonii</t>
  </si>
  <si>
    <t>Aglaothamnion gallicum</t>
  </si>
  <si>
    <t>Aglaothamnion hookeri</t>
  </si>
  <si>
    <t>Aglaothamnion neglectum</t>
  </si>
  <si>
    <t>Aglaothamnion neglectum Feldmann-Mazoyer, 1941</t>
  </si>
  <si>
    <t>Agla negl</t>
  </si>
  <si>
    <t>Aglaothamnion polyspermum</t>
  </si>
  <si>
    <t>(C.Agardh) Parke, 1953</t>
  </si>
  <si>
    <t>Aglaothamnion polyspermum (C.Agardh) Parke, 1953</t>
  </si>
  <si>
    <t>Agla poly</t>
  </si>
  <si>
    <t>Aglaothamnion priceanum</t>
  </si>
  <si>
    <t>Aglaothamnion pseudobyssoides</t>
  </si>
  <si>
    <t>Aglaothamnion rabenhorstii</t>
  </si>
  <si>
    <t>Aglaothamnion roseum</t>
  </si>
  <si>
    <t>Aglaothamnion scopulorum</t>
  </si>
  <si>
    <t>Aglaothamnion sepositum</t>
  </si>
  <si>
    <t>Aglaothamnion tenuissimum</t>
  </si>
  <si>
    <t>Aglaothamnion tripinnatum</t>
  </si>
  <si>
    <t>Aglitheis carinata</t>
  </si>
  <si>
    <t>Aglitheis carinata (L.) Raf., 1837</t>
  </si>
  <si>
    <t>Agli cari</t>
  </si>
  <si>
    <t>Aglitheis ursina</t>
  </si>
  <si>
    <t>Aglitheis ursina (L.) Raf., 1837</t>
  </si>
  <si>
    <t>Agli ursi</t>
  </si>
  <si>
    <t>Agorrhinum orontium</t>
  </si>
  <si>
    <t>Agorrhinum orontium (L.) Fourr., 1869</t>
  </si>
  <si>
    <t>Agor oron</t>
  </si>
  <si>
    <t>Agostana divaricata</t>
  </si>
  <si>
    <t>Agostana divaricata Gray, 1821</t>
  </si>
  <si>
    <t>Agos diva</t>
  </si>
  <si>
    <t>Agostana tenuissima</t>
  </si>
  <si>
    <t>Agostana tenuissima (L.) Gray, 1821</t>
  </si>
  <si>
    <t>Agos tenu</t>
  </si>
  <si>
    <t>Agraphis nutans</t>
  </si>
  <si>
    <t>Agraphis nutans Link, 1829</t>
  </si>
  <si>
    <t>Agra nuta</t>
  </si>
  <si>
    <t>Agraphis patula</t>
  </si>
  <si>
    <t>(Desf.) Rchb., 1830</t>
  </si>
  <si>
    <t>Agraphis patula (Desf.) Rchb., 1830</t>
  </si>
  <si>
    <t>Agra patu</t>
  </si>
  <si>
    <t>Agraulus alpinus</t>
  </si>
  <si>
    <t>(Scop.) P.Beauv., 1812</t>
  </si>
  <si>
    <t>Agraulus alpinus (Scop.) P.Beauv., 1812</t>
  </si>
  <si>
    <t>Agra alpi</t>
  </si>
  <si>
    <t>Agraulus caninus</t>
  </si>
  <si>
    <t>Agraulus caninus (L.) P.Beauv., 1812</t>
  </si>
  <si>
    <t>Agra cani</t>
  </si>
  <si>
    <t>Agraulus pallidus</t>
  </si>
  <si>
    <t>(With.) Gray, 1821</t>
  </si>
  <si>
    <t>Agraulus pallidus (With.) Gray, 1821</t>
  </si>
  <si>
    <t>Agra pall</t>
  </si>
  <si>
    <t>Agraulus setaceus</t>
  </si>
  <si>
    <t>(P.Beauv.) Gray, 1821</t>
  </si>
  <si>
    <t>Agraulus setaceus (P.Beauv.) Gray, 1821</t>
  </si>
  <si>
    <t>Agra seta</t>
  </si>
  <si>
    <t>Agrimonia acutifolia</t>
  </si>
  <si>
    <t>Agrimonia acutifolia Dumort., 1827</t>
  </si>
  <si>
    <t>Agri acut</t>
  </si>
  <si>
    <t>Agrimonia canescens</t>
  </si>
  <si>
    <t>Agrimonia canescens Dumort., 1827</t>
  </si>
  <si>
    <t>Agri cane</t>
  </si>
  <si>
    <t>Agrimonia elata</t>
  </si>
  <si>
    <t>Agrimonia elata Salisb., 1796</t>
  </si>
  <si>
    <t>Agri elat</t>
  </si>
  <si>
    <t>Agrimonia eupatoria</t>
  </si>
  <si>
    <t>Agrimonia leroyi</t>
  </si>
  <si>
    <t>Agrimonia leroyi Sennen, 1928</t>
  </si>
  <si>
    <t>Agri lero</t>
  </si>
  <si>
    <t>Agrimonia minor</t>
  </si>
  <si>
    <t>Agrimonia minor Mill., 1768</t>
  </si>
  <si>
    <t>Agri mino</t>
  </si>
  <si>
    <t>Agrimonia odorata</t>
  </si>
  <si>
    <t>auct. non Mill., 1768</t>
  </si>
  <si>
    <t>Agrimonia odorata auct. non Mill., 1768</t>
  </si>
  <si>
    <t>Agri odor</t>
  </si>
  <si>
    <t>Agrimonia officinalis</t>
  </si>
  <si>
    <t>Agrimonia officinalis Gaterau, 1789</t>
  </si>
  <si>
    <t>Agri offi</t>
  </si>
  <si>
    <t>Agrimonia officinarum</t>
  </si>
  <si>
    <t>Agrimonia officinarum Lam., 1779</t>
  </si>
  <si>
    <t>Agrimonia procera</t>
  </si>
  <si>
    <t>Agrimonia repens</t>
  </si>
  <si>
    <t>auct. non L., 1759</t>
  </si>
  <si>
    <t>Agrimonia repens auct. non L., 1759</t>
  </si>
  <si>
    <t>Agrimonia stipularis</t>
  </si>
  <si>
    <t>Agrimonia stipularis Dumort., 1827</t>
  </si>
  <si>
    <t>Agri stip</t>
  </si>
  <si>
    <t>Agrimonia suaveolens</t>
  </si>
  <si>
    <t>Agrimonia suaveolens Wallr., 1842</t>
  </si>
  <si>
    <t>Agri suav</t>
  </si>
  <si>
    <t>Agrimonia sulcata</t>
  </si>
  <si>
    <t>Agrimonia sulcata Dulac, 1867</t>
  </si>
  <si>
    <t>Agri sulc</t>
  </si>
  <si>
    <t>Agrimonia vulgaris</t>
  </si>
  <si>
    <t>Agrimonia vulgaris Gray, 1821</t>
  </si>
  <si>
    <t>Agri vulg</t>
  </si>
  <si>
    <t>Agropyron abchazicum</t>
  </si>
  <si>
    <t>Woronow, 1912</t>
  </si>
  <si>
    <t>Agropyron abchazicum Woronow, 1912</t>
  </si>
  <si>
    <t>Agro abch</t>
  </si>
  <si>
    <t>Agropyron acutum</t>
  </si>
  <si>
    <t>(DC.) Roem. &amp; Schult., 1817</t>
  </si>
  <si>
    <t>Agropyron acutum (DC.) Roem. &amp; Schult., 1817</t>
  </si>
  <si>
    <t>Agro acut</t>
  </si>
  <si>
    <t>Agropyron alpinum</t>
  </si>
  <si>
    <t>(Schur) P.Candargy, 1901</t>
  </si>
  <si>
    <t>Agropyron alpinum (Schur) P.Candargy, 1901</t>
  </si>
  <si>
    <t>Agropyron ambigens</t>
  </si>
  <si>
    <t>(Hausskn. ex HalÃ¡csy) Roshev., 1932</t>
  </si>
  <si>
    <t>Agropyron ambigens (Hausskn. ex HalÃ¡csy) Roshev., 1932</t>
  </si>
  <si>
    <t>Agro ambi</t>
  </si>
  <si>
    <t>Agropyron athericum</t>
  </si>
  <si>
    <t>(Link) Samp., 1913</t>
  </si>
  <si>
    <t>Agropyron athericum (Link) Samp., 1913</t>
  </si>
  <si>
    <t>Agro athe</t>
  </si>
  <si>
    <t>Agropyron aucheri</t>
  </si>
  <si>
    <t>Agropyron aucheri Boiss., 1844</t>
  </si>
  <si>
    <t>Agro auch</t>
  </si>
  <si>
    <t>Agropyron banaticum</t>
  </si>
  <si>
    <t>(Heuff.) Thaisz, 1903</t>
  </si>
  <si>
    <t>Agropyron banaticum (Heuff.) Thaisz, 1903</t>
  </si>
  <si>
    <t>Agro bana</t>
  </si>
  <si>
    <t>Agropyron barbulatum</t>
  </si>
  <si>
    <t>Agropyron barbulatum Schur, 1866</t>
  </si>
  <si>
    <t>Agropyron biflorum</t>
  </si>
  <si>
    <t>(Brign.) Roem. &amp; Schult., 1817</t>
  </si>
  <si>
    <t>Agropyron biflorum (Brign.) Roem. &amp; Schult., 1817</t>
  </si>
  <si>
    <t>Agro bifl</t>
  </si>
  <si>
    <t>Agropyron boroei</t>
  </si>
  <si>
    <t>D.Legrand, 1873</t>
  </si>
  <si>
    <t>Agropyron boroei D.Legrand, 1873</t>
  </si>
  <si>
    <t>Agro boro</t>
  </si>
  <si>
    <t>Agropyron caesium</t>
  </si>
  <si>
    <t>Agropyron caesium C.Presl, 1822</t>
  </si>
  <si>
    <t>Agro caes</t>
  </si>
  <si>
    <t>Agropyron caldesii</t>
  </si>
  <si>
    <t>Goiran, 1880</t>
  </si>
  <si>
    <t>Agropyron caldesii Goiran, 1880</t>
  </si>
  <si>
    <t>Agro cald</t>
  </si>
  <si>
    <t>Agropyron campestre</t>
  </si>
  <si>
    <t>Godr. &amp; Gren., 1856</t>
  </si>
  <si>
    <t>Agropyron campestre Godr. &amp; Gren., 1856</t>
  </si>
  <si>
    <t>Agro camp</t>
  </si>
  <si>
    <t>Agropyron caninum</t>
  </si>
  <si>
    <t>Agropyron caninum (L.) P.Beauv., 1812</t>
  </si>
  <si>
    <t>Agropyron caudatum</t>
  </si>
  <si>
    <t>Agropyron caudatum (Pers.) P.Beauv., 1812</t>
  </si>
  <si>
    <t>Agro caud</t>
  </si>
  <si>
    <t>Agropyron ceretanum</t>
  </si>
  <si>
    <t>Agropyron ceretanum Sennen, 1927</t>
  </si>
  <si>
    <t>Agro cere</t>
  </si>
  <si>
    <t>Agropyron collinum</t>
  </si>
  <si>
    <t>Opiz ex Bercht. &amp; Opiz, 1836</t>
  </si>
  <si>
    <t>Agropyron collinum Opiz ex Bercht. &amp; Opiz, 1836</t>
  </si>
  <si>
    <t>Agro coll</t>
  </si>
  <si>
    <t>Agropyron corsicum</t>
  </si>
  <si>
    <t>Cif. &amp; Giacom., 1950</t>
  </si>
  <si>
    <t>Agropyron corsicum Cif. &amp; Giacom., 1950</t>
  </si>
  <si>
    <t>Agro cors</t>
  </si>
  <si>
    <t>Agropyron cristatum</t>
  </si>
  <si>
    <t>Agropyron distachyon</t>
  </si>
  <si>
    <t>Agropyron distachyon (L.) Chevall., 1827</t>
  </si>
  <si>
    <t>Agro dist</t>
  </si>
  <si>
    <t>Agropyron donianum</t>
  </si>
  <si>
    <t>F.B.White, 1890</t>
  </si>
  <si>
    <t>Agropyron donianum F.B.White, 1890</t>
  </si>
  <si>
    <t>Agro doni</t>
  </si>
  <si>
    <t>Agropyron dumetorum</t>
  </si>
  <si>
    <t>(Honck.) Trautv., 1884</t>
  </si>
  <si>
    <t>Agropyron dumetorum (Honck.) Trautv., 1884</t>
  </si>
  <si>
    <t>Agro dume</t>
  </si>
  <si>
    <t>Agropyron elongatum</t>
  </si>
  <si>
    <t>Agropyron elongatum (Host) P.Beauv., 1812</t>
  </si>
  <si>
    <t>Agro elon</t>
  </si>
  <si>
    <t>Agropyron firmum</t>
  </si>
  <si>
    <t>C.Presl, 1819</t>
  </si>
  <si>
    <t>Agropyron firmum C.Presl, 1819</t>
  </si>
  <si>
    <t>Agro firm</t>
  </si>
  <si>
    <t>Agropyron flaccidifolium</t>
  </si>
  <si>
    <t>(Boiss. &amp; Heldr.) Candargy, 1901</t>
  </si>
  <si>
    <t>Agropyron flaccidifolium (Boiss. &amp; Heldr.) Candargy, 1901</t>
  </si>
  <si>
    <t>Agro flac</t>
  </si>
  <si>
    <t>Agropyron giganteum</t>
  </si>
  <si>
    <t>Agropyron giganteum (Roth) Roem. &amp; Schult., 1817</t>
  </si>
  <si>
    <t>Agropyron glaucum</t>
  </si>
  <si>
    <t>Roem. &amp; Schult., 1817</t>
  </si>
  <si>
    <t>Agropyron glaucum Roem. &amp; Schult., 1817</t>
  </si>
  <si>
    <t>Agro glau</t>
  </si>
  <si>
    <t>Agropyron godronii</t>
  </si>
  <si>
    <t>Agropyron godronii KerguÃ©len, 1975</t>
  </si>
  <si>
    <t>Agro godr</t>
  </si>
  <si>
    <t>Agropyron goiranicum</t>
  </si>
  <si>
    <t>Vis., 1874</t>
  </si>
  <si>
    <t>Agropyron goiranicum Vis., 1874</t>
  </si>
  <si>
    <t>Agro goir</t>
  </si>
  <si>
    <t>Agropyron gracile</t>
  </si>
  <si>
    <t>(Leyss.) Chevall., 1827</t>
  </si>
  <si>
    <t>Agropyron gracile (Leyss.) Chevall., 1827</t>
  </si>
  <si>
    <t>Agropyron halleri</t>
  </si>
  <si>
    <t>Rchb. ex Kirschl., 1836</t>
  </si>
  <si>
    <t>Agropyron halleri Rchb. ex Kirschl., 1836</t>
  </si>
  <si>
    <t>Agro hall</t>
  </si>
  <si>
    <t xml:space="preserve">Micropyrum tenellum f. tenellum </t>
  </si>
  <si>
    <t>Agropyron hippoliti</t>
  </si>
  <si>
    <t>Agropyron hippoliti Sennen, 1936</t>
  </si>
  <si>
    <t>Agro hipp</t>
  </si>
  <si>
    <t>Agropyron hispanicum</t>
  </si>
  <si>
    <t>Agropyron hispanicum C.Presl, 1820</t>
  </si>
  <si>
    <t>Agro hisp</t>
  </si>
  <si>
    <t>Agropyron hispidum</t>
  </si>
  <si>
    <t>Agropyron hispidum Opiz, 1836</t>
  </si>
  <si>
    <t>Agropyron incrustatum</t>
  </si>
  <si>
    <t>AdamoviÄ‡, 1904</t>
  </si>
  <si>
    <t>Agropyron incrustatum AdamoviÄ‡, 1904</t>
  </si>
  <si>
    <t>Agro incr</t>
  </si>
  <si>
    <t>Agropyron intermedium</t>
  </si>
  <si>
    <t>Agropyron intermedium (Host) P.Beauv., 1812</t>
  </si>
  <si>
    <t>Agro inte</t>
  </si>
  <si>
    <t>Agropyron koeleri</t>
  </si>
  <si>
    <t>Agropyron koeleri (Rouy) Prain, 1921</t>
  </si>
  <si>
    <t>Agro koel</t>
  </si>
  <si>
    <t>Agropyron laevifolium</t>
  </si>
  <si>
    <t>Agropyron laevifolium Opiz, 1836</t>
  </si>
  <si>
    <t>Agro laev</t>
  </si>
  <si>
    <t>Agropyron leersianum</t>
  </si>
  <si>
    <t>Agropyron leersianum Opiz, 1836</t>
  </si>
  <si>
    <t>Agro leer</t>
  </si>
  <si>
    <t>Agropyron ligusticum</t>
  </si>
  <si>
    <t>Savign., 1847</t>
  </si>
  <si>
    <t>Agropyron ligusticum Savign., 1847</t>
  </si>
  <si>
    <t>Agro ligu</t>
  </si>
  <si>
    <t>Agropyron litorale</t>
  </si>
  <si>
    <t>auct. non Dumort.</t>
  </si>
  <si>
    <t>Agropyron litorale auct. non Dumort.</t>
  </si>
  <si>
    <t>Agro lito</t>
  </si>
  <si>
    <t>Agropyron littorale</t>
  </si>
  <si>
    <t>Agropyron littorale Dumort., 1824</t>
  </si>
  <si>
    <t>Agro litt</t>
  </si>
  <si>
    <t>Agropyron maritimum</t>
  </si>
  <si>
    <t>Agropyron maritimum (L.) P.Beauv., 1812</t>
  </si>
  <si>
    <t>Agro mari</t>
  </si>
  <si>
    <t>Agropyron multiflorum</t>
  </si>
  <si>
    <t>Agropyron multiflorum (Pers.) P.Beauv., 1812</t>
  </si>
  <si>
    <t>Agro mult</t>
  </si>
  <si>
    <t>Agropyron nardus</t>
  </si>
  <si>
    <t>(DC.) Chevall., 1827</t>
  </si>
  <si>
    <t>Agropyron nardus (DC.) Chevall., 1827</t>
  </si>
  <si>
    <t>Agro nard</t>
  </si>
  <si>
    <t>Agropyron obtusiflorum</t>
  </si>
  <si>
    <t>Agropyron obtusiflorum (DC.) Roem. &amp; Schult., 1817</t>
  </si>
  <si>
    <t>Agro obtu</t>
  </si>
  <si>
    <t>Agropyron panormitanum</t>
  </si>
  <si>
    <t>sensu auct.Gall.</t>
  </si>
  <si>
    <t>Agropyron panormitanum sensu auct.Gall.</t>
  </si>
  <si>
    <t>Agro pano</t>
  </si>
  <si>
    <t>Agropyron pilosum</t>
  </si>
  <si>
    <t>Agropyron pilosum Schur, 1859</t>
  </si>
  <si>
    <t>Agro pilo</t>
  </si>
  <si>
    <t>Agropyron pinnatum</t>
  </si>
  <si>
    <t>Agropyron pinnatum (L.) Chevall., 1827</t>
  </si>
  <si>
    <t>Agro pinn</t>
  </si>
  <si>
    <t>Agropyron poa</t>
  </si>
  <si>
    <t>Agropyron poa (DC.) Chevall., 1827</t>
  </si>
  <si>
    <t xml:space="preserve">Agro poa </t>
  </si>
  <si>
    <t>Agropyron pulcherrimum</t>
  </si>
  <si>
    <t>Grossh., 1919</t>
  </si>
  <si>
    <t>Agropyron pulcherrimum Grossh., 1919</t>
  </si>
  <si>
    <t>Agro pulc</t>
  </si>
  <si>
    <t>Agropyron pungens</t>
  </si>
  <si>
    <t>auct. non (Pers.) Roem. &amp; Schult.</t>
  </si>
  <si>
    <t>Agropyron pungens auct. non (Pers.) Roem. &amp; Schult.</t>
  </si>
  <si>
    <t>Agro pung</t>
  </si>
  <si>
    <t>Agropyron pycnanthum</t>
  </si>
  <si>
    <t>(Godr.) Godr. &amp; Gren., 1856</t>
  </si>
  <si>
    <t>Agropyron pycnanthum (Godr.) Godr. &amp; Gren., 1856</t>
  </si>
  <si>
    <t>Agro pycn</t>
  </si>
  <si>
    <t>Agropyron reichenbachianum</t>
  </si>
  <si>
    <t>Agropyron reichenbachianum Opiz, 1836</t>
  </si>
  <si>
    <t>Agro reic</t>
  </si>
  <si>
    <t>Agropyron repens</t>
  </si>
  <si>
    <t>Agropyron repens (L.) P.Beauv., 1812</t>
  </si>
  <si>
    <t>Agro repe</t>
  </si>
  <si>
    <t>Agropyron rigidum</t>
  </si>
  <si>
    <t>(Schrad.) P.Beauv., 1812</t>
  </si>
  <si>
    <t>Agropyron rigidum (Schrad.) P.Beauv., 1812</t>
  </si>
  <si>
    <t>Agro rigi</t>
  </si>
  <si>
    <t>Agropyron ruthenicum</t>
  </si>
  <si>
    <t>(Griseb.) Prokudin, 1937</t>
  </si>
  <si>
    <t>Agropyron ruthenicum (Griseb.) Prokudin, 1937</t>
  </si>
  <si>
    <t>Agro ruth</t>
  </si>
  <si>
    <t>Agropyron sachalinense</t>
  </si>
  <si>
    <t>Honda, 1930</t>
  </si>
  <si>
    <t>Agropyron sachalinense Honda, 1930</t>
  </si>
  <si>
    <t>Agro sach</t>
  </si>
  <si>
    <t>Agropyron savignonii</t>
  </si>
  <si>
    <t>De Not., 1846</t>
  </si>
  <si>
    <t>Agropyron savignonii De Not., 1846</t>
  </si>
  <si>
    <t>Agro savi</t>
  </si>
  <si>
    <t>Agropyron scirpeum</t>
  </si>
  <si>
    <t>Agropyron scirpeum C.Presl, 1820</t>
  </si>
  <si>
    <t>Agro scir</t>
  </si>
  <si>
    <t>Agropyron seidlii</t>
  </si>
  <si>
    <t>Agropyron seidlii Opiz, 1836</t>
  </si>
  <si>
    <t>Agro seid</t>
  </si>
  <si>
    <t>Agropyron sepium</t>
  </si>
  <si>
    <t>Agropyron sepium (Lam.) P.Beauv., 1812</t>
  </si>
  <si>
    <t>Agro sepi</t>
  </si>
  <si>
    <t>Agropyron sylvaticum</t>
  </si>
  <si>
    <t>(Huds.) Chevall., 1827</t>
  </si>
  <si>
    <t>Agropyron sylvaticum (Huds.) Chevall., 1827</t>
  </si>
  <si>
    <t>Agro sylv</t>
  </si>
  <si>
    <t>Agropyron trachycaulon</t>
  </si>
  <si>
    <t>(Link) Malte</t>
  </si>
  <si>
    <t>Agropyron trachycaulon (Link) Malte</t>
  </si>
  <si>
    <t>Agro trac</t>
  </si>
  <si>
    <t>Agropyron trichophorum</t>
  </si>
  <si>
    <t>(Link) K.Richt., 1890</t>
  </si>
  <si>
    <t>Agropyron trichophorum (Link) K.Richt., 1890</t>
  </si>
  <si>
    <t>Agro tric</t>
  </si>
  <si>
    <t>Agropyron triticeum</t>
  </si>
  <si>
    <t>Agropyron triticeum Gaertn., 1770</t>
  </si>
  <si>
    <t>Agro trit</t>
  </si>
  <si>
    <t>Agropyron truncatum</t>
  </si>
  <si>
    <t>(Wallr.) Fuss, 1866</t>
  </si>
  <si>
    <t>Agropyron truncatum (Wallr.) Fuss, 1866</t>
  </si>
  <si>
    <t>Agro trun</t>
  </si>
  <si>
    <t>Agropyron unilaterale</t>
  </si>
  <si>
    <t>Agropyron unilaterale (L.) P.Beauv., 1812</t>
  </si>
  <si>
    <t>Agro unil</t>
  </si>
  <si>
    <t>Agropyron vaillantianum</t>
  </si>
  <si>
    <t>Agropyron vaillantianum Opiz, 1836</t>
  </si>
  <si>
    <t>Agro vail</t>
  </si>
  <si>
    <t>Agropyron validum</t>
  </si>
  <si>
    <t>Agropyron validum Opiz, 1836</t>
  </si>
  <si>
    <t>Agro vali</t>
  </si>
  <si>
    <t>Agropyron varnense</t>
  </si>
  <si>
    <t>(Velen.) Hayek, 1932</t>
  </si>
  <si>
    <t>Agropyron varnense (Velen.) Hayek, 1932</t>
  </si>
  <si>
    <t>Agro varn</t>
  </si>
  <si>
    <t>Agropyron villosum</t>
  </si>
  <si>
    <t>Agropyron villosum (L.) Link, 1827</t>
  </si>
  <si>
    <t>Agro vill</t>
  </si>
  <si>
    <t>Agropyron virescens</t>
  </si>
  <si>
    <t>(Pancic) P.Candargy, 1901</t>
  </si>
  <si>
    <t>Agropyron virescens (Pancic) P.Candargy, 1901</t>
  </si>
  <si>
    <t>Agro vire</t>
  </si>
  <si>
    <t>Agrosinapis arvensis</t>
  </si>
  <si>
    <t>Agrosinapis arvensis (L.) Fourr., 1868</t>
  </si>
  <si>
    <t>Agro arve</t>
  </si>
  <si>
    <t>Agrostemma alpina</t>
  </si>
  <si>
    <t>(L.) J.Forbes, 1838</t>
  </si>
  <si>
    <t>Agrostemma alpina (L.) J.Forbes, 1838</t>
  </si>
  <si>
    <t>Agrostemma banksia</t>
  </si>
  <si>
    <t>Meerb., 1798</t>
  </si>
  <si>
    <t>Agrostemma banksia Meerb., 1798</t>
  </si>
  <si>
    <t>Agro bank</t>
  </si>
  <si>
    <t>Agrostemma chalcedonica</t>
  </si>
  <si>
    <t>(L.) DÃ¶ll, 1843</t>
  </si>
  <si>
    <t>Agrostemma chalcedonica (L.) DÃ¶ll, 1843</t>
  </si>
  <si>
    <t>Agro chal</t>
  </si>
  <si>
    <t>Agrostemma coelirosa</t>
  </si>
  <si>
    <t>Agrostemma coelirosa L., 1753</t>
  </si>
  <si>
    <t>Agro coel</t>
  </si>
  <si>
    <t>Agrostemma coronaria</t>
  </si>
  <si>
    <t>Agrostemma coronaria L., 1753</t>
  </si>
  <si>
    <t>Agro coro</t>
  </si>
  <si>
    <t>Agrostemma corsica</t>
  </si>
  <si>
    <t>(Loisel.) G.Don, 1831</t>
  </si>
  <si>
    <t>Agrostemma corsica (Loisel.) G.Don, 1831</t>
  </si>
  <si>
    <t>Agrostemma dioica</t>
  </si>
  <si>
    <t>G.Don, 1831</t>
  </si>
  <si>
    <t>Agrostemma dioica G.Don, 1831</t>
  </si>
  <si>
    <t>Agro dioi</t>
  </si>
  <si>
    <t>Agrostemma flos-cuculi</t>
  </si>
  <si>
    <t>Agrostemma flos-cuculi G.Don, 1831</t>
  </si>
  <si>
    <t>Agro flos</t>
  </si>
  <si>
    <t>Agrostemma flos-jovis</t>
  </si>
  <si>
    <t>Agrostemma flos-jovis L., 1753</t>
  </si>
  <si>
    <t>Agrostemma githago</t>
  </si>
  <si>
    <t>Agrostemma gracile</t>
  </si>
  <si>
    <t>Agrostemma infesta</t>
  </si>
  <si>
    <t>Agrostemma infesta Salisb., 1796</t>
  </si>
  <si>
    <t>Agro infe</t>
  </si>
  <si>
    <t>Agrostemma laeta</t>
  </si>
  <si>
    <t>(Aiton) G.Don, 1831</t>
  </si>
  <si>
    <t>Agrostemma laeta (Aiton) G.Don, 1831</t>
  </si>
  <si>
    <t>Agro laet</t>
  </si>
  <si>
    <t>Agrostemma lusitanica</t>
  </si>
  <si>
    <t>(Mill.) G.Don, 1831</t>
  </si>
  <si>
    <t>Agrostemma lusitanica (Mill.) G.Don, 1831</t>
  </si>
  <si>
    <t>Agro lusi</t>
  </si>
  <si>
    <t>Agrostemma nicaeense</t>
  </si>
  <si>
    <t>Agrostemma nicaeense Pers., 1805</t>
  </si>
  <si>
    <t>Agro nica</t>
  </si>
  <si>
    <t>Agrostemma parviflora</t>
  </si>
  <si>
    <t>Cav. ex Steud., 1840</t>
  </si>
  <si>
    <t>Agrostemma parviflora Cav. ex Steud., 1840</t>
  </si>
  <si>
    <t>Agro parv</t>
  </si>
  <si>
    <t>Agrostemma pyrenaica</t>
  </si>
  <si>
    <t>(Bergeret) G.Don, 1831</t>
  </si>
  <si>
    <t>Agrostemma pyrenaica (Bergeret) G.Don, 1831</t>
  </si>
  <si>
    <t>Agro pyre</t>
  </si>
  <si>
    <t>Agrostis aculeata</t>
  </si>
  <si>
    <t>Agrostis aculeata (L.) Scop., 1771</t>
  </si>
  <si>
    <t>Agro acul</t>
  </si>
  <si>
    <t>Agrostis adscendens</t>
  </si>
  <si>
    <t>Agrostis adscendens Lange, 1860</t>
  </si>
  <si>
    <t>Agro adsc</t>
  </si>
  <si>
    <t>Agrostis affinis</t>
  </si>
  <si>
    <t>Kunth, 1833</t>
  </si>
  <si>
    <t>Agrostis affinis Kunth, 1833</t>
  </si>
  <si>
    <t>Agro affi</t>
  </si>
  <si>
    <t>Agrostis africana</t>
  </si>
  <si>
    <t>Agrostis africana Poir., 1810</t>
  </si>
  <si>
    <t>Agro afri</t>
  </si>
  <si>
    <t>Agrostis agrostiflora</t>
  </si>
  <si>
    <t>(Beck) Rauschert, 1966</t>
  </si>
  <si>
    <t>Agrostis agrostiflora (Beck) Rauschert, 1966</t>
  </si>
  <si>
    <t>Agro agro</t>
  </si>
  <si>
    <t>Agrostis alba</t>
  </si>
  <si>
    <t>Agrostis alba Muhl., 1817</t>
  </si>
  <si>
    <t>Agro alba</t>
  </si>
  <si>
    <t>Agrostis albida</t>
  </si>
  <si>
    <t>Trin., 1845</t>
  </si>
  <si>
    <t>Agrostis albida Trin., 1845</t>
  </si>
  <si>
    <t>Agro albi</t>
  </si>
  <si>
    <t>Agrostis alopecuroides</t>
  </si>
  <si>
    <t>Agrostis alopecuroides Lam., 1791</t>
  </si>
  <si>
    <t>Agro alop</t>
  </si>
  <si>
    <t>Agrostis alpestris</t>
  </si>
  <si>
    <t>Laest., 1856</t>
  </si>
  <si>
    <t>Agrostis alpestris Laest., 1856</t>
  </si>
  <si>
    <t>Agro alpe</t>
  </si>
  <si>
    <t>Agrostis alpina</t>
  </si>
  <si>
    <t>Agrostis ambigua</t>
  </si>
  <si>
    <t>Agrostis ambigua Roem. &amp; Schult., 1817</t>
  </si>
  <si>
    <t>Agrostis anatolica</t>
  </si>
  <si>
    <t>Agrostis anatolica K.Koch, 1848</t>
  </si>
  <si>
    <t>Agro anat</t>
  </si>
  <si>
    <t>Agrostis anemagrostis</t>
  </si>
  <si>
    <t>Syme, 1873</t>
  </si>
  <si>
    <t>Agrostis anemagrostis Syme, 1873</t>
  </si>
  <si>
    <t>Agro anem</t>
  </si>
  <si>
    <t>Agrostis anemagrostoides</t>
  </si>
  <si>
    <t>Trin. ex Spreng., 1821</t>
  </si>
  <si>
    <t>Agrostis anemagrostoides Trin. ex Spreng., 1821</t>
  </si>
  <si>
    <t>Agrostis aquatica</t>
  </si>
  <si>
    <t>Agrostis aquatica Buckley, 1862</t>
  </si>
  <si>
    <t>Agro aqua</t>
  </si>
  <si>
    <t>Agrostis arenosa</t>
  </si>
  <si>
    <t>Agrostis arenosa Schur, 1866</t>
  </si>
  <si>
    <t>Agro aren</t>
  </si>
  <si>
    <t>Agrostis argentea</t>
  </si>
  <si>
    <t>Agrostis argentea Lam., 1779</t>
  </si>
  <si>
    <t>Agro arge</t>
  </si>
  <si>
    <t>Agrostis arida</t>
  </si>
  <si>
    <t>(Schltdl.) F.Herm., 1952</t>
  </si>
  <si>
    <t>Agrostis arida (Schltdl.) F.Herm., 1952</t>
  </si>
  <si>
    <t>Agro arid</t>
  </si>
  <si>
    <t>Agrostis arundinacea</t>
  </si>
  <si>
    <t>Agrostis arundinacea L., 1753</t>
  </si>
  <si>
    <t>Agro arun</t>
  </si>
  <si>
    <t>Agrostis aspera</t>
  </si>
  <si>
    <t>Weber, 1787</t>
  </si>
  <si>
    <t>Agrostis aspera Weber, 1787</t>
  </si>
  <si>
    <t>Agro aspe</t>
  </si>
  <si>
    <t>Agrostis atroviolacea</t>
  </si>
  <si>
    <t>Agrostis atroviolacea Sennen, 1927</t>
  </si>
  <si>
    <t>Agro atro</t>
  </si>
  <si>
    <t>Agrostis australis</t>
  </si>
  <si>
    <t>Agrostis australis L., 1767</t>
  </si>
  <si>
    <t>Agro aust</t>
  </si>
  <si>
    <t>Agrostis avenacea</t>
  </si>
  <si>
    <t>Agrostis avenacea J.F.Gmel., 1791</t>
  </si>
  <si>
    <t>Agro aven</t>
  </si>
  <si>
    <t>Agrostis bakeri</t>
  </si>
  <si>
    <t>Rydb., 1909</t>
  </si>
  <si>
    <t>Agrostis bakeri Rydb., 1909</t>
  </si>
  <si>
    <t>Agro bake</t>
  </si>
  <si>
    <t>Agrostis barbigera</t>
  </si>
  <si>
    <t>Agrostis bolivaris</t>
  </si>
  <si>
    <t>Agrostis bolivaris Sennen, 1928</t>
  </si>
  <si>
    <t>Agro boli</t>
  </si>
  <si>
    <t>Agrostis borbonica</t>
  </si>
  <si>
    <t>Agrostis borealis</t>
  </si>
  <si>
    <t>Hartm., 1838</t>
  </si>
  <si>
    <t>Agrostis borealis Hartm., 1838</t>
  </si>
  <si>
    <t>Agro bore</t>
  </si>
  <si>
    <t>Agrostis brevis</t>
  </si>
  <si>
    <t>Knapp, 1804</t>
  </si>
  <si>
    <t>Agrostis brevis Knapp, 1804</t>
  </si>
  <si>
    <t>Agro brev</t>
  </si>
  <si>
    <t>Agrostis bromoides</t>
  </si>
  <si>
    <t>Agrostis bromoides L., 1767</t>
  </si>
  <si>
    <t>Agro brom</t>
  </si>
  <si>
    <t>Agrostis caerulescens</t>
  </si>
  <si>
    <t>(Desf.) Poir., 1810</t>
  </si>
  <si>
    <t>Agrostis caerulescens (Desf.) Poir., 1810</t>
  </si>
  <si>
    <t>Agro caer</t>
  </si>
  <si>
    <t>Agrostis caespitosa</t>
  </si>
  <si>
    <t>Agrostis caespitosa Gaudich., 1830</t>
  </si>
  <si>
    <t>Agrostis calamagrostis</t>
  </si>
  <si>
    <t>Agrostis calamagrostis L., 1759</t>
  </si>
  <si>
    <t>Agro cala</t>
  </si>
  <si>
    <t>Agrostis canescens</t>
  </si>
  <si>
    <t>Agrostis canescens (L.) Salisb., 1796</t>
  </si>
  <si>
    <t>Agro cane</t>
  </si>
  <si>
    <t>Agrostis canina</t>
  </si>
  <si>
    <t>Agrostis capillaris</t>
  </si>
  <si>
    <t>Agrostis caryophyllea</t>
  </si>
  <si>
    <t>Agrostis caryophyllea (L.) Salisb., 1796</t>
  </si>
  <si>
    <t>Agro cary</t>
  </si>
  <si>
    <t>Agrostis castellana</t>
  </si>
  <si>
    <t>Agrostis cavanillesiana</t>
  </si>
  <si>
    <t>Font Quer, 1946</t>
  </si>
  <si>
    <t>Agrostis cavanillesiana Font Quer, 1946</t>
  </si>
  <si>
    <t>Agro cava</t>
  </si>
  <si>
    <t>Agrostis ceretana</t>
  </si>
  <si>
    <t>Agrostis ceretana Sennen, 1927</t>
  </si>
  <si>
    <t>Agrostis cespitosa</t>
  </si>
  <si>
    <t>Agrostis cespitosa (L.) Salisb., 1796</t>
  </si>
  <si>
    <t>Agro cesp</t>
  </si>
  <si>
    <t>Agrostis claudii</t>
  </si>
  <si>
    <t>Agrostis claudii Sennen, 1925</t>
  </si>
  <si>
    <t>Agro clau</t>
  </si>
  <si>
    <t>Agrostis coarctata</t>
  </si>
  <si>
    <t>Ehrh. ex Hoffm., 1800</t>
  </si>
  <si>
    <t>Agrostis coarctata Ehrh. ex Hoffm., 1800</t>
  </si>
  <si>
    <t>Agro coar</t>
  </si>
  <si>
    <t>Agrostis comosa</t>
  </si>
  <si>
    <t>Agrostis comosa Poir., 1810</t>
  </si>
  <si>
    <t>Agro como</t>
  </si>
  <si>
    <t>Agrostis compressa</t>
  </si>
  <si>
    <t>Willd., 1790</t>
  </si>
  <si>
    <t>Agrostis compressa Willd., 1790</t>
  </si>
  <si>
    <t>Agro comp</t>
  </si>
  <si>
    <t>Agrostis concinna</t>
  </si>
  <si>
    <t>Tuck., 1843</t>
  </si>
  <si>
    <t>Agrostis concinna Tuck., 1843</t>
  </si>
  <si>
    <t>Agro conc</t>
  </si>
  <si>
    <t>Agrostis crinita</t>
  </si>
  <si>
    <t>Agrostis crinita Moench, 1794</t>
  </si>
  <si>
    <t>Agro crin</t>
  </si>
  <si>
    <t>Agrostis curtisii</t>
  </si>
  <si>
    <t>Agrostis dalmatica</t>
  </si>
  <si>
    <t>Agrostis dalmatica Trin., 1845</t>
  </si>
  <si>
    <t>Agro dalm</t>
  </si>
  <si>
    <t>Agrostis decumbens</t>
  </si>
  <si>
    <t>Agrostis decumbens Host, 1809</t>
  </si>
  <si>
    <t>Agro decu</t>
  </si>
  <si>
    <t>Agrostis delicatula</t>
  </si>
  <si>
    <t>Pourr. ex Lapeyr., 1818</t>
  </si>
  <si>
    <t>Agrostis delicatula Pourr. ex Lapeyr., 1818</t>
  </si>
  <si>
    <t>Agrostis delislei</t>
  </si>
  <si>
    <t>Agrostis densa</t>
  </si>
  <si>
    <t>Agrostis densa M.Bieb., 1808</t>
  </si>
  <si>
    <t>Agro dens</t>
  </si>
  <si>
    <t>Agrostis densissima</t>
  </si>
  <si>
    <t>Druce, 1914</t>
  </si>
  <si>
    <t>Agrostis densissima Druce, 1914</t>
  </si>
  <si>
    <t>Agrostis diffusa</t>
  </si>
  <si>
    <t>Agrostis diffusa Host, 1809</t>
  </si>
  <si>
    <t>Agro diff</t>
  </si>
  <si>
    <t>Agrostis dispar</t>
  </si>
  <si>
    <t>Agrostis dispar Michx., 1803</t>
  </si>
  <si>
    <t>Agro disp</t>
  </si>
  <si>
    <t>Agrostis divaricata</t>
  </si>
  <si>
    <t>Hoffm., 1800</t>
  </si>
  <si>
    <t>Agrostis divaricata Hoffm., 1800</t>
  </si>
  <si>
    <t>Agro diva</t>
  </si>
  <si>
    <t>Agrostis dubia</t>
  </si>
  <si>
    <t>Agrostis dubia DC., 1805</t>
  </si>
  <si>
    <t>Agro dubi</t>
  </si>
  <si>
    <t>Agrostis dulcis</t>
  </si>
  <si>
    <t>(Pers.) Kunth, 1833</t>
  </si>
  <si>
    <t>Agrostis dulcis (Pers.) Kunth, 1833</t>
  </si>
  <si>
    <t>Agro dulc</t>
  </si>
  <si>
    <t>Agrostis effusa</t>
  </si>
  <si>
    <t>Agrostis effusa Gray, 1821</t>
  </si>
  <si>
    <t>Agro effu</t>
  </si>
  <si>
    <t>Agrostis elegans</t>
  </si>
  <si>
    <t>Thore ex Loisel., 1809</t>
  </si>
  <si>
    <t>Agrostis elegans Thore ex Loisel., 1809</t>
  </si>
  <si>
    <t>Agro eleg</t>
  </si>
  <si>
    <t>Agrostis eliasii</t>
  </si>
  <si>
    <t>Sennen, 1907</t>
  </si>
  <si>
    <t>Agrostis eliasii Sennen, 1907</t>
  </si>
  <si>
    <t>Agro elia</t>
  </si>
  <si>
    <t>Agrostis epigejos</t>
  </si>
  <si>
    <t>(L.) Raspail, 1825</t>
  </si>
  <si>
    <t>Agrostis epigejos (L.) Raspail, 1825</t>
  </si>
  <si>
    <t>Agro epig</t>
  </si>
  <si>
    <t>Agrostis exilis</t>
  </si>
  <si>
    <t>Agrostis exilis Loisel., 1827</t>
  </si>
  <si>
    <t>Agro exil</t>
  </si>
  <si>
    <t>Agrostis fascicularis</t>
  </si>
  <si>
    <t>Curtis ex Sinclair, 1816</t>
  </si>
  <si>
    <t>Agrostis fascicularis Curtis ex Sinclair, 1816</t>
  </si>
  <si>
    <t>Agro fasc</t>
  </si>
  <si>
    <t>Agrostis festucoides</t>
  </si>
  <si>
    <t>Agrostis festucoides Vill., 1779</t>
  </si>
  <si>
    <t>Agro fest</t>
  </si>
  <si>
    <t>Agrostis filiformis</t>
  </si>
  <si>
    <t>Agrostis filiformis Vill., 1787</t>
  </si>
  <si>
    <t>Agro fili</t>
  </si>
  <si>
    <t>Agrostis flava</t>
  </si>
  <si>
    <t>O.F.MÃ¼ll., 1777</t>
  </si>
  <si>
    <t>Agrostis flava O.F.MÃ¼ll., 1777</t>
  </si>
  <si>
    <t>Agro flav</t>
  </si>
  <si>
    <t>Agrostis flavida</t>
  </si>
  <si>
    <t>Agrostis flavida Schur, 1859</t>
  </si>
  <si>
    <t>Agrostis frondosa</t>
  </si>
  <si>
    <t>Agrostis frondosa Ten.</t>
  </si>
  <si>
    <t>Agro fron</t>
  </si>
  <si>
    <t>Agrostis gautieri</t>
  </si>
  <si>
    <t>Agrostis gautieri Sennen, 1928</t>
  </si>
  <si>
    <t>Agro gaut</t>
  </si>
  <si>
    <t>Agrostis geminata</t>
  </si>
  <si>
    <t>Trin., 1824</t>
  </si>
  <si>
    <t>Agrostis geminata Trin., 1824</t>
  </si>
  <si>
    <t>Agro gemi</t>
  </si>
  <si>
    <t>Agrostis geniculata</t>
  </si>
  <si>
    <t>Agrostis geniculata Lam., 1779</t>
  </si>
  <si>
    <t>Agro geni</t>
  </si>
  <si>
    <t>Agrostis gigantea</t>
  </si>
  <si>
    <t>Agrostis glaucescens</t>
  </si>
  <si>
    <t>(C.Presl) Spreng., 1825</t>
  </si>
  <si>
    <t>Agrostis glaucescens (C.Presl) Spreng., 1825</t>
  </si>
  <si>
    <t>Agrostis gracilis</t>
  </si>
  <si>
    <t>Agrostis gracilis Salisb., 1796</t>
  </si>
  <si>
    <t>Agrostis graniticola</t>
  </si>
  <si>
    <t>Klokov, 1950</t>
  </si>
  <si>
    <t>Agrostis graniticola Klokov, 1950</t>
  </si>
  <si>
    <t>Agro gran</t>
  </si>
  <si>
    <t>Agrostis hesperica</t>
  </si>
  <si>
    <t>Agrostis hispanica</t>
  </si>
  <si>
    <t>Agrostis hispanica Boiss. &amp; Reut., 1852</t>
  </si>
  <si>
    <t>Agrostis hispida</t>
  </si>
  <si>
    <t>Agrostis hispida Willd., 1797</t>
  </si>
  <si>
    <t>Agrostis hornungiana</t>
  </si>
  <si>
    <t>Agrostis hornungiana Schur, 1859</t>
  </si>
  <si>
    <t>Agro horn</t>
  </si>
  <si>
    <t>Agrostis hybrida</t>
  </si>
  <si>
    <t>Agrostis hybrida Gaudin, 1811</t>
  </si>
  <si>
    <t>Agro hybr</t>
  </si>
  <si>
    <t>Agrostis hyemalis</t>
  </si>
  <si>
    <t>Agrostis hyperborea</t>
  </si>
  <si>
    <t>Agrostis hyperborea Laest., 1856</t>
  </si>
  <si>
    <t>Agro hype</t>
  </si>
  <si>
    <t>Agrostis indica</t>
  </si>
  <si>
    <t>Agrostis indica L., 1753</t>
  </si>
  <si>
    <t>Agro indi</t>
  </si>
  <si>
    <t>Agrostis interrupta</t>
  </si>
  <si>
    <t>Agrostis interrupta L., 1759</t>
  </si>
  <si>
    <t>Agrostis kauaiensis</t>
  </si>
  <si>
    <t>Hillebrandt, 1888</t>
  </si>
  <si>
    <t>Agrostis kauaiensis Hillebrandt, 1888</t>
  </si>
  <si>
    <t>Agro kaua</t>
  </si>
  <si>
    <t>Agrostis koelerioides</t>
  </si>
  <si>
    <t>Agrostis koelerioides Romo, 1987</t>
  </si>
  <si>
    <t>Agrostis korczaginii</t>
  </si>
  <si>
    <t>Senjan.-Korcz., 1953</t>
  </si>
  <si>
    <t>Agrostis korczaginii Senjan.-Korcz., 1953</t>
  </si>
  <si>
    <t>Agro korc</t>
  </si>
  <si>
    <t>Agrostis kudoi</t>
  </si>
  <si>
    <t>Agrostis kudoi Honda, 1930</t>
  </si>
  <si>
    <t>Agro kudo</t>
  </si>
  <si>
    <t>Agrostis lanceolata</t>
  </si>
  <si>
    <t>Agrostis lanceolata Roem. &amp; Schult., 1817</t>
  </si>
  <si>
    <t>Agro lanc</t>
  </si>
  <si>
    <t>Agrostis laxa</t>
  </si>
  <si>
    <t>Agrostis laxa Gray, 1821</t>
  </si>
  <si>
    <t>Agro laxa</t>
  </si>
  <si>
    <t>Agrostis laxiflora</t>
  </si>
  <si>
    <t>sensu auct.</t>
  </si>
  <si>
    <t>Agrostis laxiflora sensu auct.</t>
  </si>
  <si>
    <t>Agro laxi</t>
  </si>
  <si>
    <t>Agrostis leersii</t>
  </si>
  <si>
    <t>Agrostis leersii J.F.Gmel., 1791</t>
  </si>
  <si>
    <t>Agrostis lendigera</t>
  </si>
  <si>
    <t>(L.) Neck., 1791</t>
  </si>
  <si>
    <t>Agrostis lendigera (L.) Neck., 1791</t>
  </si>
  <si>
    <t>Agro lend</t>
  </si>
  <si>
    <t>Agrostis linearis</t>
  </si>
  <si>
    <t>Agrostis linearis Retz., 1786</t>
  </si>
  <si>
    <t>Agro line</t>
  </si>
  <si>
    <t>Agrostis litigans</t>
  </si>
  <si>
    <t>Agrostis litigans Steud., 1854</t>
  </si>
  <si>
    <t>Agro liti</t>
  </si>
  <si>
    <t>Agrostis littoralis</t>
  </si>
  <si>
    <t>Agrostis littoralis Lam., 1791</t>
  </si>
  <si>
    <t>Agrostis macrantha</t>
  </si>
  <si>
    <t>Schischk., 1934</t>
  </si>
  <si>
    <t>Agrostis macrantha Schischk., 1934</t>
  </si>
  <si>
    <t>Agro macr</t>
  </si>
  <si>
    <t>Agrostis maeotica</t>
  </si>
  <si>
    <t>Agrostis maeotica Klokov, 1950</t>
  </si>
  <si>
    <t>Agro maeo</t>
  </si>
  <si>
    <t>Agrostis maritima</t>
  </si>
  <si>
    <t>Agrostis maritima With., 1796</t>
  </si>
  <si>
    <t>Agrostis marschalliana</t>
  </si>
  <si>
    <t>Seredin, 1966</t>
  </si>
  <si>
    <t>Agrostis marschalliana Seredin, 1966</t>
  </si>
  <si>
    <t>Agro mars</t>
  </si>
  <si>
    <t>Agrostis marysae-tortiae</t>
  </si>
  <si>
    <t>Agrostis melanosperma</t>
  </si>
  <si>
    <t>Agrostis melanosperma Lam., 1783</t>
  </si>
  <si>
    <t>Agro mela</t>
  </si>
  <si>
    <t>Agrostis mertensii</t>
  </si>
  <si>
    <t>Agrostis miliacea</t>
  </si>
  <si>
    <t>Agrostis miliacea L., 1753</t>
  </si>
  <si>
    <t>Agro mili</t>
  </si>
  <si>
    <t>Agrostis minima</t>
  </si>
  <si>
    <t>Agrostis minima L., 1753</t>
  </si>
  <si>
    <t>Agro mini</t>
  </si>
  <si>
    <t>Agrostis montana</t>
  </si>
  <si>
    <t>Agrostis montana Krock., 1787</t>
  </si>
  <si>
    <t>Agrostis montevidensis</t>
  </si>
  <si>
    <t>Agrostis montisaurei</t>
  </si>
  <si>
    <t>Delarbre, 1795</t>
  </si>
  <si>
    <t>Agrostis montisaurei Delarbre, 1795</t>
  </si>
  <si>
    <t>Agrostis muelleri</t>
  </si>
  <si>
    <t>J.Presl &amp; C.Presl, 1845</t>
  </si>
  <si>
    <t>Agrostis muelleri J.Presl &amp; C.Presl, 1845</t>
  </si>
  <si>
    <t>Agro muel</t>
  </si>
  <si>
    <t>Agrostis mutabilis</t>
  </si>
  <si>
    <t>Agrostis mutabilis Sibth., 1794</t>
  </si>
  <si>
    <t>Agro muta</t>
  </si>
  <si>
    <t>Agrostis nana</t>
  </si>
  <si>
    <t>Agrostis nana Delarbre, 1800</t>
  </si>
  <si>
    <t>Agro nana</t>
  </si>
  <si>
    <t>Agrostis navarroi</t>
  </si>
  <si>
    <t>Agrostis navarroi Sennen, 1928</t>
  </si>
  <si>
    <t>Agro nava</t>
  </si>
  <si>
    <t>Agrostis nebulosa</t>
  </si>
  <si>
    <t>Agrostis nebulosa Boiss. &amp; Reut., 1842</t>
  </si>
  <si>
    <t>Agro nebu</t>
  </si>
  <si>
    <t>Agrostis neglecta</t>
  </si>
  <si>
    <t>Songeon, 1907</t>
  </si>
  <si>
    <t>Agrostis neglecta Songeon, 1907</t>
  </si>
  <si>
    <t>Agro negl</t>
  </si>
  <si>
    <t>Agrostis nigra</t>
  </si>
  <si>
    <t>Agrostis nigra With., 1796</t>
  </si>
  <si>
    <t>Agro nigr</t>
  </si>
  <si>
    <t>Agrostis nivea</t>
  </si>
  <si>
    <t>Sinclair, 1816</t>
  </si>
  <si>
    <t>Agrostis nivea Sinclair, 1816</t>
  </si>
  <si>
    <t>Agro nive</t>
  </si>
  <si>
    <t>Agrostis novaeangliae</t>
  </si>
  <si>
    <t>Vasey, 1892</t>
  </si>
  <si>
    <t>Agrostis novaeangliae Vasey, 1892</t>
  </si>
  <si>
    <t>Agro nova</t>
  </si>
  <si>
    <t>Agrostis oseroensis</t>
  </si>
  <si>
    <t>Seenus, 1805</t>
  </si>
  <si>
    <t>Agrostis oseroensis Seenus, 1805</t>
  </si>
  <si>
    <t>Agro oser</t>
  </si>
  <si>
    <t>Agrostis pallida</t>
  </si>
  <si>
    <t>Agrostis pallida With., 1796</t>
  </si>
  <si>
    <t>Agro pall</t>
  </si>
  <si>
    <t>Agrostis palustris</t>
  </si>
  <si>
    <t>Agrostis palustris Huds., 1762</t>
  </si>
  <si>
    <t>Agro palu</t>
  </si>
  <si>
    <t>Agrostis panicea</t>
  </si>
  <si>
    <t>Agrostis panicea Lam., 1783</t>
  </si>
  <si>
    <t>Agro pani</t>
  </si>
  <si>
    <t>Agrostis papposa</t>
  </si>
  <si>
    <t>Agrostis papposa Gilib., 1792</t>
  </si>
  <si>
    <t>Agro papp</t>
  </si>
  <si>
    <t>Agrostis paradoxa</t>
  </si>
  <si>
    <t>Agrostis paradoxa L., 1753</t>
  </si>
  <si>
    <t>Agro para</t>
  </si>
  <si>
    <t>Agrostis patula</t>
  </si>
  <si>
    <t>Agrostis patula Gaudin, 1811</t>
  </si>
  <si>
    <t>Agro patu</t>
  </si>
  <si>
    <t>Agrostis perezii</t>
  </si>
  <si>
    <t>Agrostis perezii Sennen, 1936</t>
  </si>
  <si>
    <t>Agro pere</t>
  </si>
  <si>
    <t>Agrostis phleoides</t>
  </si>
  <si>
    <t>(Nees &amp; Meyen) Desv., 1853</t>
  </si>
  <si>
    <t>Agrostis phleoides (Nees &amp; Meyen) Desv., 1853</t>
  </si>
  <si>
    <t>Agro phle</t>
  </si>
  <si>
    <t>Agrostis pickeringii</t>
  </si>
  <si>
    <t>Agrostis pickeringii Tuck., 1843</t>
  </si>
  <si>
    <t>Agro pick</t>
  </si>
  <si>
    <t>Agrostis pilosa</t>
  </si>
  <si>
    <t>Agrostis pilosa Schleich. ex Gaudin, 1811</t>
  </si>
  <si>
    <t>Agrostis planifolia</t>
  </si>
  <si>
    <t>Agrostis planifolia K.Koch, 1848</t>
  </si>
  <si>
    <t>Agro plan</t>
  </si>
  <si>
    <t>Agrostis polymorpha</t>
  </si>
  <si>
    <t>Agrostis polymorpha Huds., 1778</t>
  </si>
  <si>
    <t>Agro poly</t>
  </si>
  <si>
    <t>Agrostis pourretii</t>
  </si>
  <si>
    <t>Willd., 1780</t>
  </si>
  <si>
    <t>Agrostis pourretii Willd., 1780</t>
  </si>
  <si>
    <t>Agro pour</t>
  </si>
  <si>
    <t>Agrostis praecox</t>
  </si>
  <si>
    <t>Agrostis praecox (L.) Salisb., 1796</t>
  </si>
  <si>
    <t>Agro prae</t>
  </si>
  <si>
    <t>Agrostis praticola</t>
  </si>
  <si>
    <t>Agrostis praticola Klokov, 1950</t>
  </si>
  <si>
    <t>Agro prat</t>
  </si>
  <si>
    <t>Agrostis prorepens</t>
  </si>
  <si>
    <t>(W.D.J.Koch) Rouy ex Prain, 1921</t>
  </si>
  <si>
    <t>Agrostis prorepens (W.D.J.Koch) Rouy ex Prain, 1921</t>
  </si>
  <si>
    <t>Agro pror</t>
  </si>
  <si>
    <t>Agrostis prostrata</t>
  </si>
  <si>
    <t>Agrostis prostrata Hook.f., 1847</t>
  </si>
  <si>
    <t>Agro pros</t>
  </si>
  <si>
    <t>Agrostis pulchella</t>
  </si>
  <si>
    <t>(C.Presl) Guss., 1827</t>
  </si>
  <si>
    <t>Agrostis pulchella (C.Presl) Guss., 1827</t>
  </si>
  <si>
    <t>Agrostis pumila</t>
  </si>
  <si>
    <t>Agrostis pumila L., 1767</t>
  </si>
  <si>
    <t>Agro pumi</t>
  </si>
  <si>
    <t>Agrostis capillaris f. pumila L., 1767</t>
  </si>
  <si>
    <t>Agrostis punctata</t>
  </si>
  <si>
    <t>(L.) Lam., 1783</t>
  </si>
  <si>
    <t>Agrostis punctata (L.) Lam., 1783</t>
  </si>
  <si>
    <t>Agro punc</t>
  </si>
  <si>
    <t>Agrostis pungens</t>
  </si>
  <si>
    <t>Agrostis pungens Schreb., 1772</t>
  </si>
  <si>
    <t>Agrostis purpurea</t>
  </si>
  <si>
    <t>Agrostis purpurea Gaudin, 1808</t>
  </si>
  <si>
    <t>Agro purp</t>
  </si>
  <si>
    <t>Agrostis pusilla</t>
  </si>
  <si>
    <t>Agrostis pusilla Dumort., 1824</t>
  </si>
  <si>
    <t>Agro pusi</t>
  </si>
  <si>
    <t>Agrostis pyrenaea</t>
  </si>
  <si>
    <t>Timb.-Lagr., 1856</t>
  </si>
  <si>
    <t>Agrostis pyrenaea Timb.-Lagr., 1856</t>
  </si>
  <si>
    <t>Agrostis repens</t>
  </si>
  <si>
    <t>Curtis, 1790</t>
  </si>
  <si>
    <t>Agrostis repens Curtis, 1790</t>
  </si>
  <si>
    <t>Agrostis reptans</t>
  </si>
  <si>
    <t>Agrostis reptans Rydb., 1917</t>
  </si>
  <si>
    <t>Agro rept</t>
  </si>
  <si>
    <t>Agrostis reuteri</t>
  </si>
  <si>
    <t>Agrostis reuteri Boiss., 1844</t>
  </si>
  <si>
    <t>Agro reut</t>
  </si>
  <si>
    <t>Agrostis rivularis</t>
  </si>
  <si>
    <t>Agrostis rivularis Brot., 1804</t>
  </si>
  <si>
    <t>Agro rivu</t>
  </si>
  <si>
    <t>Agrostis rubra</t>
  </si>
  <si>
    <t>sensu Thuill., 1799</t>
  </si>
  <si>
    <t>Agrostis rubra sensu Thuill., 1799</t>
  </si>
  <si>
    <t>Agro rubr</t>
  </si>
  <si>
    <t>Agrostis rupestris</t>
  </si>
  <si>
    <t>(Schrad.) Kunth, 1829</t>
  </si>
  <si>
    <t>Agrostis rupestris (Schrad.) Kunth, 1829</t>
  </si>
  <si>
    <t>Agrostis sabauda</t>
  </si>
  <si>
    <t>(Hack.) Songeon, 1907</t>
  </si>
  <si>
    <t>Agrostis sabauda (Hack.) Songeon, 1907</t>
  </si>
  <si>
    <t>Agro saba</t>
  </si>
  <si>
    <t>Agrostis sabulicola</t>
  </si>
  <si>
    <t>Agrostis sabulicola Klokov, 1950</t>
  </si>
  <si>
    <t>Agro sabu</t>
  </si>
  <si>
    <t>Agrostis salaziensis</t>
  </si>
  <si>
    <t>Agrostis salmantica</t>
  </si>
  <si>
    <t>(Lag.) Kunth, 1829</t>
  </si>
  <si>
    <t>Agrostis salmantica (Lag.) Kunth, 1829</t>
  </si>
  <si>
    <t>Agro salm</t>
  </si>
  <si>
    <t>Agrostis scabra</t>
  </si>
  <si>
    <t>Agrostis scabrescens</t>
  </si>
  <si>
    <t>Maire &amp; Sennen, 1933</t>
  </si>
  <si>
    <t>Agrostis scabrescens Maire &amp; Sennen, 1933</t>
  </si>
  <si>
    <t>Agrostis schleicheri</t>
  </si>
  <si>
    <t>Agrostis schraderiana</t>
  </si>
  <si>
    <t>Agrostis seminuda</t>
  </si>
  <si>
    <t>Knapp, 1841</t>
  </si>
  <si>
    <t>Agrostis seminuda Knapp, 1841</t>
  </si>
  <si>
    <t>Agro semi</t>
  </si>
  <si>
    <t>Agrostis semiverticillata</t>
  </si>
  <si>
    <t>(Forssk.) C.Chr., 1922</t>
  </si>
  <si>
    <t>Agrostis semiverticillata (Forssk.) C.Chr., 1922</t>
  </si>
  <si>
    <t>Agrostis sepium</t>
  </si>
  <si>
    <t>Agrostis sepium Jacq., 1762</t>
  </si>
  <si>
    <t>Agrostis serotina</t>
  </si>
  <si>
    <t>Agrostis serotina (L.) L., 1767</t>
  </si>
  <si>
    <t>Agro sero</t>
  </si>
  <si>
    <t>Agrostis setacea</t>
  </si>
  <si>
    <t>Curtis, 1787</t>
  </si>
  <si>
    <t>Agrostis setacea Curtis, 1787</t>
  </si>
  <si>
    <t>Agro seta</t>
  </si>
  <si>
    <t>Agrostis setifolia</t>
  </si>
  <si>
    <t>Agrostis setifolia Brot., 1804</t>
  </si>
  <si>
    <t>Agro seti</t>
  </si>
  <si>
    <t>Agrostis sibirica</t>
  </si>
  <si>
    <t>Petrov, 1930</t>
  </si>
  <si>
    <t>Agrostis sibirica Petrov, 1930</t>
  </si>
  <si>
    <t>Agro sibi</t>
  </si>
  <si>
    <t>Agrostis sicula</t>
  </si>
  <si>
    <t>Agrostis sicula Kunth, 1829</t>
  </si>
  <si>
    <t>Agro sicu</t>
  </si>
  <si>
    <t>Agrostis silvatica</t>
  </si>
  <si>
    <t>sensu Pollich, 1776 non Huds., 1762</t>
  </si>
  <si>
    <t>Agrostis silvatica sensu Pollich, 1776 non Huds., 1762</t>
  </si>
  <si>
    <t>Agro silv</t>
  </si>
  <si>
    <t>Agrostis spica-venti</t>
  </si>
  <si>
    <t>Agrostis spica-venti L., 1753</t>
  </si>
  <si>
    <t>Agro spic</t>
  </si>
  <si>
    <t>Agrostis spuria</t>
  </si>
  <si>
    <t>Agrostis spuria Roem. &amp; Schult., 1817</t>
  </si>
  <si>
    <t>Agro spur</t>
  </si>
  <si>
    <t>Agrostis stellata</t>
  </si>
  <si>
    <t>Agrostis stellata Willd., 1797</t>
  </si>
  <si>
    <t>Agro stel</t>
  </si>
  <si>
    <t>Agrostis stipata</t>
  </si>
  <si>
    <t>Agrostis stipata Koeler, 1802</t>
  </si>
  <si>
    <t>Agro stip</t>
  </si>
  <si>
    <t>Agrostis stolonifera</t>
  </si>
  <si>
    <t>Agrostis stolonizans</t>
  </si>
  <si>
    <t>Schult. &amp; Schult.f., 1827</t>
  </si>
  <si>
    <t>Agrostis stolonizans Schult. &amp; Schult.f., 1827</t>
  </si>
  <si>
    <t>Agrostis stricta</t>
  </si>
  <si>
    <t>Agrostis stricta Muhl., 1817</t>
  </si>
  <si>
    <t>Agro stri</t>
  </si>
  <si>
    <t>Agrostis subspicata</t>
  </si>
  <si>
    <t>Agrostis subspicata Arv.-Touv., 1871</t>
  </si>
  <si>
    <t>Agro subs</t>
  </si>
  <si>
    <t>Agrostis sudavica</t>
  </si>
  <si>
    <t>Natk.-Ivanausk., 1963</t>
  </si>
  <si>
    <t>Agrostis sudavica Natk.-Ivanausk., 1963</t>
  </si>
  <si>
    <t>Agro suda</t>
  </si>
  <si>
    <t>Agrostis surculifera</t>
  </si>
  <si>
    <t>Royer, 1883</t>
  </si>
  <si>
    <t>Agrostis surculifera Royer, 1883</t>
  </si>
  <si>
    <t>Agro surc</t>
  </si>
  <si>
    <t>Agrostis sylvatica</t>
  </si>
  <si>
    <t>Agrostis sylvatica Huds., 1762</t>
  </si>
  <si>
    <t>Agrostis syreistchikovii</t>
  </si>
  <si>
    <t>Smirn., 1938</t>
  </si>
  <si>
    <t>Agrostis syreistchikovii Smirn., 1938</t>
  </si>
  <si>
    <t>Agro syre</t>
  </si>
  <si>
    <t>Agrostis syreistschikowii</t>
  </si>
  <si>
    <t>P.A.Smirn., 1938</t>
  </si>
  <si>
    <t>Agrostis syreistschikowii P.A.Smirn., 1938</t>
  </si>
  <si>
    <t>Agrostis tarda</t>
  </si>
  <si>
    <t>Drude, 1877</t>
  </si>
  <si>
    <t>Agrostis tarda Drude, 1877</t>
  </si>
  <si>
    <t>Agro tard</t>
  </si>
  <si>
    <t>Agrostis tenacissima</t>
  </si>
  <si>
    <t>Agrostis tenacissima L.f., 1782</t>
  </si>
  <si>
    <t>Agro tena</t>
  </si>
  <si>
    <t>Agrostis tenella</t>
  </si>
  <si>
    <t>Agrostis tenella Hoffm., 1800</t>
  </si>
  <si>
    <t>Agro tene</t>
  </si>
  <si>
    <t>Agrostis tenerrima</t>
  </si>
  <si>
    <t>Agrostis tenerrima Trin., 1824</t>
  </si>
  <si>
    <t>Agrostis tenuifolia</t>
  </si>
  <si>
    <t>Agrostis tenuifolia Curtis, 1787</t>
  </si>
  <si>
    <t>Agro tenu</t>
  </si>
  <si>
    <t>Agrostis tenuis</t>
  </si>
  <si>
    <t>Agrostis tenuis Sibth., 1794</t>
  </si>
  <si>
    <t>Agrostis transcaspica</t>
  </si>
  <si>
    <t>Litv., 1917</t>
  </si>
  <si>
    <t>Agrostis transcaspica Litv., 1917</t>
  </si>
  <si>
    <t>Agro tran</t>
  </si>
  <si>
    <t>Agrostis transsylvanica</t>
  </si>
  <si>
    <t>Agrostis transsylvanica Schur, 1859</t>
  </si>
  <si>
    <t>Agrostis triaristata</t>
  </si>
  <si>
    <t>Agrostis triaristata Knapp, 1804</t>
  </si>
  <si>
    <t>Agro tria</t>
  </si>
  <si>
    <t>Agrostis trinervata</t>
  </si>
  <si>
    <t>Agrostis trinervata Trin., 1845</t>
  </si>
  <si>
    <t>Agro trin</t>
  </si>
  <si>
    <t>Agrostis trinii</t>
  </si>
  <si>
    <t>Turcz., 1856</t>
  </si>
  <si>
    <t>Agrostis trinii Turcz., 1856</t>
  </si>
  <si>
    <t>Agrostis truncatula</t>
  </si>
  <si>
    <t>Parl., 1840</t>
  </si>
  <si>
    <t>Agrostis truncatula Parl., 1840</t>
  </si>
  <si>
    <t>Agrostis turkestanica</t>
  </si>
  <si>
    <t>Drobow, 1941</t>
  </si>
  <si>
    <t>Agrostis turkestanica Drobow, 1941</t>
  </si>
  <si>
    <t>Agro turk</t>
  </si>
  <si>
    <t>Agrostis umbrosa</t>
  </si>
  <si>
    <t>(Schur) Dalla Torre &amp; Sarnth., 1906</t>
  </si>
  <si>
    <t>Agrostis umbrosa (Schur) Dalla Torre &amp; Sarnth., 1906</t>
  </si>
  <si>
    <t>Agro umbr</t>
  </si>
  <si>
    <t>Agrostis varia</t>
  </si>
  <si>
    <t>Agrostis varia Host, 1809</t>
  </si>
  <si>
    <t>Agro vari</t>
  </si>
  <si>
    <t>Agrostis varians</t>
  </si>
  <si>
    <t>Agrostis varians Thuill., 1799</t>
  </si>
  <si>
    <t>Agrostis ventosa</t>
  </si>
  <si>
    <t>Agrostis ventosa Dulac, 1867</t>
  </si>
  <si>
    <t>Agro vent</t>
  </si>
  <si>
    <t>Agrostis ventricosa</t>
  </si>
  <si>
    <t>Agrostis ventricosa Gouan, 1762</t>
  </si>
  <si>
    <t>Agrostis verticillata</t>
  </si>
  <si>
    <t>Agrostis verticillata Vill., 1779</t>
  </si>
  <si>
    <t>Agro vert</t>
  </si>
  <si>
    <t>Agrostis villarsii</t>
  </si>
  <si>
    <t>Agrostis villarsii Poir., 1810</t>
  </si>
  <si>
    <t>Agrostis villosa</t>
  </si>
  <si>
    <t>Agrostis villosa Chaix, 1785</t>
  </si>
  <si>
    <t>Agrostis vinealis</t>
  </si>
  <si>
    <t>Agrostis vinealis With., 1796</t>
  </si>
  <si>
    <t>Agrostis violacea</t>
  </si>
  <si>
    <t>Agrostis violacea Sennen, 1927</t>
  </si>
  <si>
    <t>Agro viol</t>
  </si>
  <si>
    <t>Agrostis violaceopurpurea</t>
  </si>
  <si>
    <t>Agrostis violaceopurpurea Gilib., 1792</t>
  </si>
  <si>
    <t>Agrostis virginica</t>
  </si>
  <si>
    <t>Agrostis virginica L., 1753</t>
  </si>
  <si>
    <t>Agro virg</t>
  </si>
  <si>
    <t>Agrostis viridis</t>
  </si>
  <si>
    <t>Agrostis viridis Gouan, 1762</t>
  </si>
  <si>
    <t>Agro viri</t>
  </si>
  <si>
    <t>Agrostis viridissima</t>
  </si>
  <si>
    <t>Kom., 1914</t>
  </si>
  <si>
    <t>Agrostis viridissima Kom., 1914</t>
  </si>
  <si>
    <t>Agrostis vulgaris</t>
  </si>
  <si>
    <t>Agrostis vulgaris With., 1796</t>
  </si>
  <si>
    <t>Agro vulg</t>
  </si>
  <si>
    <t>Agrostis wildtii</t>
  </si>
  <si>
    <t>Podp., 1928</t>
  </si>
  <si>
    <t>Agrostis wildtii Podp., 1928</t>
  </si>
  <si>
    <t>Agro wild</t>
  </si>
  <si>
    <t>Agrostis wrightii</t>
  </si>
  <si>
    <t>Agrostis wrightii Steud., 1854</t>
  </si>
  <si>
    <t>Agro wrig</t>
  </si>
  <si>
    <t>Agrostis zerovii</t>
  </si>
  <si>
    <t>Agrostis zerovii Klokov, 1950</t>
  </si>
  <si>
    <t>Agro zero</t>
  </si>
  <si>
    <t>Ahnfeldtia chemnitzia</t>
  </si>
  <si>
    <t>(Esper) Trevisan, 1849</t>
  </si>
  <si>
    <t>Ahnfeldtia chemnitzia (Esper) Trevisan, 1849</t>
  </si>
  <si>
    <t>Ahnf chem</t>
  </si>
  <si>
    <t>Ahnfeldtia cylindracea</t>
  </si>
  <si>
    <t>(Sonder) Trevisan, 1849</t>
  </si>
  <si>
    <t>Ahnfeldtia cylindracea (Sonder) Trevisan, 1849</t>
  </si>
  <si>
    <t>Ahnf cyli</t>
  </si>
  <si>
    <t>Ahnfeltia griffithsiae</t>
  </si>
  <si>
    <t>(Turner) Fr., 1835</t>
  </si>
  <si>
    <t>Ahnfeltia griffithsiae (Turner) Fr., 1835</t>
  </si>
  <si>
    <t>Ahnf grif</t>
  </si>
  <si>
    <t>Ahnfeltia peltata</t>
  </si>
  <si>
    <t>(J.V.Lamour.) Trevisan</t>
  </si>
  <si>
    <t>Ahnfeltia peltata (J.V.Lamour.) Trevisan</t>
  </si>
  <si>
    <t>Ahnf pelt</t>
  </si>
  <si>
    <t>Ahnfeltia plicata</t>
  </si>
  <si>
    <t>Ahnfeltiopsis devoniensis</t>
  </si>
  <si>
    <t>Ahnfeltiopsis flabelliformis</t>
  </si>
  <si>
    <t>Ahnfeltiopsis pusilla</t>
  </si>
  <si>
    <t>Aidia congestum</t>
  </si>
  <si>
    <t>Aidia vieillardii</t>
  </si>
  <si>
    <t>Ailanthus altissima</t>
  </si>
  <si>
    <t>Ailanthus cacodendron</t>
  </si>
  <si>
    <t>(Ehrh.) Schinz &amp; Thell., 1912</t>
  </si>
  <si>
    <t>Ailanthus cacodendron (Ehrh.) Schinz &amp; Thell., 1912</t>
  </si>
  <si>
    <t>Aila caco</t>
  </si>
  <si>
    <t>Ailanthus flavescens</t>
  </si>
  <si>
    <t>CarriÃ¨re, 1865</t>
  </si>
  <si>
    <t>Ailanthus flavescens CarriÃ¨re, 1865</t>
  </si>
  <si>
    <t>Aila flav</t>
  </si>
  <si>
    <t>Ailanthus giraldii</t>
  </si>
  <si>
    <t>Dode, 1907</t>
  </si>
  <si>
    <t>Ailanthus giraldii Dode, 1907</t>
  </si>
  <si>
    <t>Aila gira</t>
  </si>
  <si>
    <t>Ailanthus glandulosa</t>
  </si>
  <si>
    <t>Ailanthus glandulosa Desf., 1788</t>
  </si>
  <si>
    <t>Aila glan</t>
  </si>
  <si>
    <t>Ailanthus peregrina</t>
  </si>
  <si>
    <t>(Buc'hoz) F.A.Barkley, 1937</t>
  </si>
  <si>
    <t>Ailanthus peregrina (Buc'hoz) F.A.Barkley, 1937</t>
  </si>
  <si>
    <t>Aila pere</t>
  </si>
  <si>
    <t>Ailanthus procera</t>
  </si>
  <si>
    <t>Ailanthus procera Salisb., 1796</t>
  </si>
  <si>
    <t>Aila proc</t>
  </si>
  <si>
    <t>Ailanthus rhodoptera</t>
  </si>
  <si>
    <t>F.Muell., 1863</t>
  </si>
  <si>
    <t>Ailanthus rhodoptera F.Muell., 1863</t>
  </si>
  <si>
    <t>Aila rhod</t>
  </si>
  <si>
    <t>Ailanthus sutchuenensis</t>
  </si>
  <si>
    <t>Ailanthus sutchuenensis Dode, 1907</t>
  </si>
  <si>
    <t>Aila sutc</t>
  </si>
  <si>
    <t>Aiouea impressa</t>
  </si>
  <si>
    <t>Aiouea opaca</t>
  </si>
  <si>
    <t>Aipyanthus echioides</t>
  </si>
  <si>
    <t>(L.) Steven, 1851</t>
  </si>
  <si>
    <t>Aipyanthus echioides (L.) Steven, 1851</t>
  </si>
  <si>
    <t>Aipy echi</t>
  </si>
  <si>
    <t>Aira aetnensis</t>
  </si>
  <si>
    <t>(C.Presl ex Schult. &amp; Schult.f.) Guss., 1843</t>
  </si>
  <si>
    <t>Aira aetnensis (C.Presl ex Schult. &amp; Schult.f.) Guss., 1843</t>
  </si>
  <si>
    <t>Aira aetn</t>
  </si>
  <si>
    <t>Aira aggregata</t>
  </si>
  <si>
    <t>Timeroy ex Jord., 1852</t>
  </si>
  <si>
    <t>Aira aggregata Timeroy ex Jord., 1852</t>
  </si>
  <si>
    <t>Aira aggr</t>
  </si>
  <si>
    <t>Aira agrostidea</t>
  </si>
  <si>
    <t>(DC.) Loisel., 1810</t>
  </si>
  <si>
    <t>Aira agrostidea (DC.) Loisel., 1810</t>
  </si>
  <si>
    <t>Aira agro</t>
  </si>
  <si>
    <t>Aira alpina</t>
  </si>
  <si>
    <t>Aira alpina L., 1753</t>
  </si>
  <si>
    <t>Aira alpi</t>
  </si>
  <si>
    <t>Aira altissima</t>
  </si>
  <si>
    <t>Aira altissima Lam., 1779</t>
  </si>
  <si>
    <t>Aira alti</t>
  </si>
  <si>
    <t>Aira ambigua</t>
  </si>
  <si>
    <t>De Not., 1845</t>
  </si>
  <si>
    <t>Aira ambigua De Not., 1845</t>
  </si>
  <si>
    <t>Aira ambi</t>
  </si>
  <si>
    <t>Aira andraei</t>
  </si>
  <si>
    <t>Andrae, 1856</t>
  </si>
  <si>
    <t>Aira andraei Andrae, 1856</t>
  </si>
  <si>
    <t>Aira andr</t>
  </si>
  <si>
    <t>Aira aquatica</t>
  </si>
  <si>
    <t>Aira aquatica L., 1753</t>
  </si>
  <si>
    <t>Aira aqua</t>
  </si>
  <si>
    <t>Aira arenaria</t>
  </si>
  <si>
    <t>Aira arenaria F.W.Schmidt, 1791</t>
  </si>
  <si>
    <t>Aira aren</t>
  </si>
  <si>
    <t>Aira argentea</t>
  </si>
  <si>
    <t>Bellynck, 1855</t>
  </si>
  <si>
    <t>Aira argentea Bellynck, 1855</t>
  </si>
  <si>
    <t>Aira arge</t>
  </si>
  <si>
    <t>Aira aristulata</t>
  </si>
  <si>
    <t>Torr., 1823</t>
  </si>
  <si>
    <t>Aira aristulata Torr., 1823</t>
  </si>
  <si>
    <t>Aira aris</t>
  </si>
  <si>
    <t>Aira armoricana</t>
  </si>
  <si>
    <t>Aira articulata</t>
  </si>
  <si>
    <t>Aira articulata Desf., 1798</t>
  </si>
  <si>
    <t>Aira arti</t>
  </si>
  <si>
    <t>Aira biebersteiniana</t>
  </si>
  <si>
    <t>(Schult.) Steud., 1854</t>
  </si>
  <si>
    <t>Aira biebersteiniana (Schult.) Steud., 1854</t>
  </si>
  <si>
    <t>Aira bieb</t>
  </si>
  <si>
    <t>Aira breviaristata</t>
  </si>
  <si>
    <t>Aira breviaristata Gilib., 1792</t>
  </si>
  <si>
    <t>Aira brev</t>
  </si>
  <si>
    <t>Aira brevifolia</t>
  </si>
  <si>
    <t>Aira brevifolia M.Bieb., 1819</t>
  </si>
  <si>
    <t>Aira canescens</t>
  </si>
  <si>
    <t>Aira canescens L., 1753</t>
  </si>
  <si>
    <t>Aira cane</t>
  </si>
  <si>
    <t>Aira capillacea</t>
  </si>
  <si>
    <t>Aira capillacea Lam., 1791</t>
  </si>
  <si>
    <t>Aira capi</t>
  </si>
  <si>
    <t>Aira capillaris</t>
  </si>
  <si>
    <t>Aira capillaris Host, 1809</t>
  </si>
  <si>
    <t>Aira caryophyllea</t>
  </si>
  <si>
    <t>Aira cespitosa</t>
  </si>
  <si>
    <t>Aira cespitosa L., 1753</t>
  </si>
  <si>
    <t>Aira cesp</t>
  </si>
  <si>
    <t>Aira collina</t>
  </si>
  <si>
    <t>(Dumort.) Foerster, 1878</t>
  </si>
  <si>
    <t>Aira collina (Dumort.) Foerster, 1878</t>
  </si>
  <si>
    <t>Aira coll</t>
  </si>
  <si>
    <t>Aira corsica</t>
  </si>
  <si>
    <t>Aira corsica Jord., 1852</t>
  </si>
  <si>
    <t>Aira cors</t>
  </si>
  <si>
    <t>Aira cristata</t>
  </si>
  <si>
    <t>Aira cristata L., 1753</t>
  </si>
  <si>
    <t>Aira cris</t>
  </si>
  <si>
    <t>Aira cupaniana</t>
  </si>
  <si>
    <t>Aira curta</t>
  </si>
  <si>
    <t>Aira curta Jord. ex Boreau, 1857</t>
  </si>
  <si>
    <t>Aira curt</t>
  </si>
  <si>
    <t>Aira discolor</t>
  </si>
  <si>
    <t>Aira discolor Thuill., 1799</t>
  </si>
  <si>
    <t>Aira disc</t>
  </si>
  <si>
    <t>Aira divaricata</t>
  </si>
  <si>
    <t>Aira divaricata Loisel., 1827</t>
  </si>
  <si>
    <t>Aira diva</t>
  </si>
  <si>
    <t>Aira eduardii</t>
  </si>
  <si>
    <t>Reut. ex Duval-Jouve, 1865</t>
  </si>
  <si>
    <t>Aira eduardii Reut. ex Duval-Jouve, 1865</t>
  </si>
  <si>
    <t>Aira edua</t>
  </si>
  <si>
    <t>Aira elegans</t>
  </si>
  <si>
    <t>Willd. ex Gaudin, 1811</t>
  </si>
  <si>
    <t>Aira elegans Willd. ex Gaudin, 1811</t>
  </si>
  <si>
    <t>Aira elegantissima</t>
  </si>
  <si>
    <t>Aira fascicularis</t>
  </si>
  <si>
    <t>Steud.</t>
  </si>
  <si>
    <t>Aira fascicularis Steud.</t>
  </si>
  <si>
    <t>Aira fasc</t>
  </si>
  <si>
    <t>Aira filiformis</t>
  </si>
  <si>
    <t>K.D.Koenig ex Roxb., 1820</t>
  </si>
  <si>
    <t>Aira filiformis K.D.Koenig ex Roxb., 1820</t>
  </si>
  <si>
    <t>Aira fili</t>
  </si>
  <si>
    <t>Code espèces</t>
  </si>
  <si>
    <t>Correction codes</t>
  </si>
  <si>
    <t xml:space="preserve">Correspondances </t>
  </si>
  <si>
    <t>Abondance</t>
  </si>
  <si>
    <t>Remarque espèce</t>
  </si>
  <si>
    <t>Cortège floristique</t>
  </si>
  <si>
    <t xml:space="preserve"> Numéro d'étude</t>
  </si>
  <si>
    <t>Information supplémentaire</t>
  </si>
  <si>
    <t/>
  </si>
  <si>
    <t>Pipt mill</t>
  </si>
  <si>
    <t>Test données</t>
  </si>
  <si>
    <t>Remplissage des cellules</t>
  </si>
  <si>
    <t>Correction de la saisie</t>
  </si>
  <si>
    <t>Validité des codes</t>
  </si>
  <si>
    <t>Tests</t>
  </si>
  <si>
    <t>Vérifications multiples (à supprimer)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</si>
</sst>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1" fillId="3" borderId="0" xfId="0" applyFont="1" applyFill="1"/>
    <xf numFmtId="0" fontId="0" fillId="3" borderId="0" xfId="0" applyFill="1"/>
    <xf numFmtId="0" fontId="1" fillId="0" borderId="0" xfId="0" applyNumberFormat="1" applyFont="1"/>
    <xf numFmtId="0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2" borderId="0" xfId="0" applyFill="1"/>
    <xf numFmtId="0" fontId="1" fillId="0" borderId="0" xfId="0" applyFont="1" applyFill="1"/>
    <xf numFmtId="0" fontId="0" fillId="0" borderId="0" xfId="0" applyFill="1"/>
    <xf numFmtId="0" fontId="0" fillId="0" borderId="1" xfId="0" applyNumberFormat="1" applyFill="1" applyBorder="1"/>
    <xf numFmtId="14" fontId="1" fillId="4" borderId="1" xfId="0" applyNumberFormat="1" applyFont="1" applyFill="1" applyBorder="1"/>
    <xf numFmtId="0" fontId="1" fillId="4" borderId="1" xfId="0" applyNumberFormat="1" applyFont="1" applyFill="1" applyBorder="1"/>
    <xf numFmtId="0" fontId="1" fillId="4" borderId="1" xfId="0" applyFont="1" applyFill="1" applyBorder="1"/>
    <xf numFmtId="0" fontId="0" fillId="4" borderId="1" xfId="0" applyNumberFormat="1" applyFill="1" applyBorder="1"/>
    <xf numFmtId="14" fontId="0" fillId="4" borderId="1" xfId="0" applyNumberFormat="1" applyFill="1" applyBorder="1"/>
    <xf numFmtId="0" fontId="0" fillId="5" borderId="0" xfId="0" applyFill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Fill="1"/>
    <xf numFmtId="0" fontId="0" fillId="0" borderId="0" xfId="0" applyFill="1" applyAlignment="1">
      <alignment wrapText="1"/>
    </xf>
    <xf numFmtId="0" fontId="2" fillId="5" borderId="0" xfId="0" applyFont="1" applyFill="1"/>
    <xf numFmtId="0" fontId="1" fillId="6" borderId="0" xfId="0" applyFont="1" applyFill="1"/>
    <xf numFmtId="0" fontId="0" fillId="6" borderId="0" xfId="0" applyFill="1"/>
    <xf numFmtId="0" fontId="0" fillId="7" borderId="0" xfId="0" applyFill="1"/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9F9F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99FF66"/>
      <color rgb="FF00A800"/>
      <color rgb="FFFF9F9F"/>
      <color rgb="FFFFAFAF"/>
      <color rgb="FFFF7D7D"/>
      <color rgb="FFFF5D5D"/>
      <color rgb="FF33CC33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9524</xdr:colOff>
      <xdr:row>9</xdr:row>
      <xdr:rowOff>28575</xdr:rowOff>
    </xdr:from>
    <xdr:to>
      <xdr:col>21</xdr:col>
      <xdr:colOff>742949</xdr:colOff>
      <xdr:row>15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8402299" y="1743075"/>
          <a:ext cx="5305425" cy="1266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Implémentation des synonymes</a:t>
          </a:r>
        </a:p>
        <a:p>
          <a:r>
            <a:rPr lang="fr-FR" sz="1100"/>
            <a:t>code </a:t>
          </a:r>
        </a:p>
        <a:p>
          <a:r>
            <a:rPr lang="fr-FR" sz="1100"/>
            <a:t>=DECALER('Database synonymes complete'!$AQ:$AQ; EQUIV(B2;'Database synonymes complete'!$AR:$AR;0)-1; ; EQUIV(B2;'Database synonymes complete'!$AR:$AR;0) - EQUIV(B2;'Database synonymes complete'!$AR:$AR;0) +1)</a:t>
          </a:r>
        </a:p>
      </xdr:txBody>
    </xdr:sp>
    <xdr:clientData/>
  </xdr:twoCellAnchor>
  <xdr:oneCellAnchor>
    <xdr:from>
      <xdr:col>15</xdr:col>
      <xdr:colOff>19050</xdr:colOff>
      <xdr:row>22</xdr:row>
      <xdr:rowOff>0</xdr:rowOff>
    </xdr:from>
    <xdr:ext cx="5267325" cy="1986826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18354675" y="5924550"/>
          <a:ext cx="5267325" cy="1986826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 baseline="0"/>
            <a:t>Reste à faire : </a:t>
          </a:r>
        </a:p>
        <a:p>
          <a:endParaRPr lang="fr-FR" sz="1100" baseline="0"/>
        </a:p>
        <a:p>
          <a:r>
            <a:rPr lang="fr-FR" sz="1100" baseline="0"/>
            <a:t>Essayer : de faire en sorte que lorsqu'un code ne donne pas de correspondance : </a:t>
          </a:r>
        </a:p>
        <a:p>
          <a:r>
            <a:rPr lang="fr-FR" sz="1100" baseline="0"/>
            <a:t>Faire une proposition de codes proches. (en test, semble fonctionner)</a:t>
          </a:r>
        </a:p>
        <a:p>
          <a:endParaRPr lang="fr-FR" sz="1100" baseline="0"/>
        </a:p>
        <a:p>
          <a:r>
            <a:rPr lang="fr-FR" sz="1100" baseline="0"/>
            <a:t>Bloquer la modification des cellules qui ne doivent pas être changées.</a:t>
          </a:r>
        </a:p>
        <a:p>
          <a:endParaRPr lang="fr-FR" sz="1100" baseline="0"/>
        </a:p>
        <a:p>
          <a:r>
            <a:rPr lang="fr-FR" sz="1100" baseline="0"/>
            <a:t>Corriger les erreurs d'affichage : </a:t>
          </a:r>
        </a:p>
        <a:p>
          <a:r>
            <a:rPr lang="fr-FR" sz="1100" baseline="0"/>
            <a:t>Ex : Orthotrichum scanicum GrÃ¶nvall, 1885 :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Ã¶ = ö</a:t>
          </a:r>
        </a:p>
        <a:p>
          <a:endParaRPr lang="fr-FR" sz="1100" baseline="0"/>
        </a:p>
        <a:p>
          <a:endParaRPr lang="fr-FR" sz="1100" baseline="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180975</xdr:rowOff>
        </xdr:from>
        <xdr:to>
          <xdr:col>0</xdr:col>
          <xdr:colOff>2400300</xdr:colOff>
          <xdr:row>2</xdr:row>
          <xdr:rowOff>9525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6</xdr:row>
          <xdr:rowOff>19050</xdr:rowOff>
        </xdr:from>
        <xdr:to>
          <xdr:col>0</xdr:col>
          <xdr:colOff>2381250</xdr:colOff>
          <xdr:row>7</xdr:row>
          <xdr:rowOff>171450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15</xdr:col>
      <xdr:colOff>9524</xdr:colOff>
      <xdr:row>2</xdr:row>
      <xdr:rowOff>9525</xdr:rowOff>
    </xdr:from>
    <xdr:to>
      <xdr:col>21</xdr:col>
      <xdr:colOff>761999</xdr:colOff>
      <xdr:row>8</xdr:row>
      <xdr:rowOff>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 txBox="1"/>
      </xdr:nvSpPr>
      <xdr:spPr>
        <a:xfrm>
          <a:off x="18402299" y="390525"/>
          <a:ext cx="5324475" cy="1133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validation des données sur liste </a:t>
          </a:r>
        </a:p>
        <a:p>
          <a:r>
            <a:rPr lang="fr-FR" sz="1100"/>
            <a:t>choix </a:t>
          </a:r>
        </a:p>
        <a:p>
          <a:r>
            <a:rPr lang="fr-FR" sz="1100"/>
            <a:t>=DECALER('Database complete'!$AQ$1; EQUIV(Correspondances!$B2;'Database complete'!$AP:$AP;0)-1; ; EQUIV(Correspondances!$B2;'Database complete'!$AP:$AP;1) - EQUIV(Correspondances!$B2;'Database complete'!$AP:$AP;0) +1)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3</xdr:row>
          <xdr:rowOff>19050</xdr:rowOff>
        </xdr:from>
        <xdr:to>
          <xdr:col>0</xdr:col>
          <xdr:colOff>2371725</xdr:colOff>
          <xdr:row>4</xdr:row>
          <xdr:rowOff>171450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2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15</xdr:col>
      <xdr:colOff>9524</xdr:colOff>
      <xdr:row>16</xdr:row>
      <xdr:rowOff>19050</xdr:rowOff>
    </xdr:from>
    <xdr:to>
      <xdr:col>21</xdr:col>
      <xdr:colOff>742949</xdr:colOff>
      <xdr:row>19</xdr:row>
      <xdr:rowOff>171450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 txBox="1"/>
      </xdr:nvSpPr>
      <xdr:spPr>
        <a:xfrm>
          <a:off x="18345149" y="3076575"/>
          <a:ext cx="5305425" cy="72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code1</a:t>
          </a:r>
        </a:p>
        <a:p>
          <a:r>
            <a:rPr lang="fr-FR" sz="1100"/>
            <a:t>=RECHERCHEV(Correspondances!$B2;'Database complete'!$AP:$AP;1;VRAI)</a:t>
          </a:r>
        </a:p>
      </xdr:txBody>
    </xdr:sp>
    <xdr:clientData/>
  </xdr:twoCellAnchor>
  <xdr:twoCellAnchor>
    <xdr:from>
      <xdr:col>15</xdr:col>
      <xdr:colOff>19049</xdr:colOff>
      <xdr:row>20</xdr:row>
      <xdr:rowOff>28575</xdr:rowOff>
    </xdr:from>
    <xdr:to>
      <xdr:col>21</xdr:col>
      <xdr:colOff>752474</xdr:colOff>
      <xdr:row>22</xdr:row>
      <xdr:rowOff>0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 txBox="1"/>
      </xdr:nvSpPr>
      <xdr:spPr>
        <a:xfrm>
          <a:off x="18354674" y="3848100"/>
          <a:ext cx="5305425" cy="609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code2</a:t>
          </a:r>
        </a:p>
        <a:p>
          <a:r>
            <a:rPr lang="fr-FR" sz="1100"/>
            <a:t>=DECALER('Database complete'!AP:AP; EQUIV(B2;'Database complete'!AP:AP;0)-1; ; EQUIV(B2;'Database complete'!AP:AP;0) - EQUIV(B2;'Database complete'!AP:AP;0) +1)</a:t>
          </a:r>
        </a:p>
      </xdr:txBody>
    </xdr:sp>
    <xdr:clientData/>
  </xdr:twoCellAnchor>
  <xdr:oneCellAnchor>
    <xdr:from>
      <xdr:col>19</xdr:col>
      <xdr:colOff>171450</xdr:colOff>
      <xdr:row>22</xdr:row>
      <xdr:rowOff>0</xdr:rowOff>
    </xdr:from>
    <xdr:ext cx="2343150" cy="1590675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 txBox="1"/>
      </xdr:nvSpPr>
      <xdr:spPr>
        <a:xfrm>
          <a:off x="21555075" y="7962900"/>
          <a:ext cx="2343150" cy="1590675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Comment faire en sorte que</a:t>
          </a:r>
          <a:r>
            <a:rPr lang="fr-FR" sz="1100" baseline="0"/>
            <a:t> "</a:t>
          </a:r>
          <a:r>
            <a:rPr lang="fr-FR" sz="1100" b="1" baseline="0"/>
            <a:t>Correction codes" </a:t>
          </a:r>
          <a:r>
            <a:rPr lang="fr-FR" sz="1100" baseline="0"/>
            <a:t>se trouve à la place de "C</a:t>
          </a:r>
          <a:r>
            <a:rPr lang="fr-FR" sz="1100" b="1" baseline="0"/>
            <a:t>odes espèces"</a:t>
          </a:r>
          <a:r>
            <a:rPr lang="fr-FR" sz="1100" baseline="0"/>
            <a:t>, sans que le code qui fait fonctionner les cellules (listes déroulantes, etc.) ne soit modifié lorsqu'on saisit du texte.</a:t>
          </a:r>
        </a:p>
        <a:p>
          <a:endParaRPr lang="fr-FR" sz="1100" baseline="0"/>
        </a:p>
        <a:p>
          <a:r>
            <a:rPr lang="fr-FR" sz="1100" i="1">
              <a:solidFill>
                <a:srgbClr val="FF0000"/>
              </a:solidFill>
            </a:rPr>
            <a:t>A étudier...</a:t>
          </a:r>
        </a:p>
      </xdr:txBody>
    </xdr:sp>
    <xdr:clientData/>
  </xdr:oneCellAnchor>
  <xdr:twoCellAnchor>
    <xdr:from>
      <xdr:col>3</xdr:col>
      <xdr:colOff>628650</xdr:colOff>
      <xdr:row>2</xdr:row>
      <xdr:rowOff>19051</xdr:rowOff>
    </xdr:from>
    <xdr:to>
      <xdr:col>8</xdr:col>
      <xdr:colOff>600075</xdr:colOff>
      <xdr:row>10</xdr:row>
      <xdr:rowOff>76201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5C41412-5EE0-4980-86EF-5AE232C81781}"/>
            </a:ext>
          </a:extLst>
        </xdr:cNvPr>
        <xdr:cNvSpPr txBox="1"/>
      </xdr:nvSpPr>
      <xdr:spPr>
        <a:xfrm>
          <a:off x="6238875" y="400051"/>
          <a:ext cx="6372225" cy="1581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la colonne C affiche "Erreur de saisie", alors, rechercher le code espèce le plus proche à afficher dans la colonne B. </a:t>
          </a:r>
        </a:p>
        <a:p>
          <a:endParaRPr lang="fr-FR" sz="1100"/>
        </a:p>
        <a:p>
          <a:r>
            <a:rPr lang="fr-FR" sz="1100"/>
            <a:t>Si la colonne C affiche "Synonyme", alors rechercher la correspondance exacte à afficher dans la colonne B. </a:t>
          </a:r>
        </a:p>
        <a:p>
          <a:endParaRPr lang="fr-FR" sz="1100"/>
        </a:p>
        <a:p>
          <a:r>
            <a:rPr lang="fr-FR" sz="1100"/>
            <a:t>Si la colonne C affiche "Code valide", alors, laisser le code tel quel, ne pas proposer de liste. </a:t>
          </a:r>
        </a:p>
        <a:p>
          <a:endParaRPr lang="fr-FR" sz="1100"/>
        </a:p>
        <a:p>
          <a:r>
            <a:rPr lang="fr-FR" sz="1100"/>
            <a:t>Si la colonne C affiche "Cellule vide", ne rien faire, ne rien proposer. (ça semble fonctionner déjà comme ça)</a:t>
          </a:r>
        </a:p>
      </xdr:txBody>
    </xdr:sp>
    <xdr:clientData/>
  </xdr:twoCellAnchor>
  <xdr:twoCellAnchor>
    <xdr:from>
      <xdr:col>2</xdr:col>
      <xdr:colOff>1028700</xdr:colOff>
      <xdr:row>3</xdr:row>
      <xdr:rowOff>19051</xdr:rowOff>
    </xdr:from>
    <xdr:to>
      <xdr:col>3</xdr:col>
      <xdr:colOff>685800</xdr:colOff>
      <xdr:row>3</xdr:row>
      <xdr:rowOff>133350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6FFB772F-F931-4D0E-B5CA-11FAB3223CC8}"/>
            </a:ext>
          </a:extLst>
        </xdr:cNvPr>
        <xdr:cNvCxnSpPr/>
      </xdr:nvCxnSpPr>
      <xdr:spPr>
        <a:xfrm flipH="1">
          <a:off x="4981575" y="590551"/>
          <a:ext cx="1314450" cy="1142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885825</xdr:colOff>
      <xdr:row>5</xdr:row>
      <xdr:rowOff>114300</xdr:rowOff>
    </xdr:from>
    <xdr:to>
      <xdr:col>3</xdr:col>
      <xdr:colOff>685800</xdr:colOff>
      <xdr:row>9</xdr:row>
      <xdr:rowOff>85725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570B35E7-4675-4725-810F-79BE9CBCBF52}"/>
            </a:ext>
          </a:extLst>
        </xdr:cNvPr>
        <xdr:cNvCxnSpPr/>
      </xdr:nvCxnSpPr>
      <xdr:spPr>
        <a:xfrm flipH="1">
          <a:off x="4838700" y="1066800"/>
          <a:ext cx="1457325" cy="7334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1066800</xdr:colOff>
      <xdr:row>7</xdr:row>
      <xdr:rowOff>76200</xdr:rowOff>
    </xdr:from>
    <xdr:to>
      <xdr:col>3</xdr:col>
      <xdr:colOff>676277</xdr:colOff>
      <xdr:row>10</xdr:row>
      <xdr:rowOff>114300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A5CF68BF-BB0B-49EA-9580-967723B2058F}"/>
            </a:ext>
          </a:extLst>
        </xdr:cNvPr>
        <xdr:cNvCxnSpPr/>
      </xdr:nvCxnSpPr>
      <xdr:spPr>
        <a:xfrm flipH="1">
          <a:off x="5019675" y="1409700"/>
          <a:ext cx="1266827" cy="609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847725</xdr:colOff>
      <xdr:row>9</xdr:row>
      <xdr:rowOff>9525</xdr:rowOff>
    </xdr:from>
    <xdr:to>
      <xdr:col>3</xdr:col>
      <xdr:colOff>695326</xdr:colOff>
      <xdr:row>13</xdr:row>
      <xdr:rowOff>104775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F59E4FB6-13C3-475F-A9C3-12DD6AFF74FF}"/>
            </a:ext>
          </a:extLst>
        </xdr:cNvPr>
        <xdr:cNvCxnSpPr/>
      </xdr:nvCxnSpPr>
      <xdr:spPr>
        <a:xfrm flipH="1">
          <a:off x="4800600" y="1724025"/>
          <a:ext cx="1504951" cy="8572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476250</xdr:colOff>
      <xdr:row>1</xdr:row>
      <xdr:rowOff>95250</xdr:rowOff>
    </xdr:from>
    <xdr:to>
      <xdr:col>12</xdr:col>
      <xdr:colOff>447675</xdr:colOff>
      <xdr:row>8</xdr:row>
      <xdr:rowOff>152400</xdr:rowOff>
    </xdr:to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ABBEBD7D-CD5A-49A9-AF26-BE0140514882}"/>
            </a:ext>
          </a:extLst>
        </xdr:cNvPr>
        <xdr:cNvSpPr txBox="1"/>
      </xdr:nvSpPr>
      <xdr:spPr>
        <a:xfrm>
          <a:off x="12487275" y="285750"/>
          <a:ext cx="4010025" cy="1390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Code correction</a:t>
          </a:r>
          <a:r>
            <a:rPr lang="fr-FR" sz="1100" b="1" baseline="0"/>
            <a:t> erreurs : </a:t>
          </a:r>
        </a:p>
        <a:p>
          <a:r>
            <a:rPr lang="fr-FR" sz="1100"/>
            <a:t>SI(NB.SI($C:$C;"Erreur de saisie");RECHERCHEV(Correspondances!$B2;'Database complete'!$AP:$AP;1;VRAI);DECALER('Database synonymes complete'!$AQ:$AQ;EQUIV($B2;'Database synonymes complete'!$AR:$AR;0)-1;;EQUIV($B2;'Database synonymes complete'!$AR:$AR;0)-EQUIV($B2;'Database synonymes complete'!$AR:$AR;0)+1))</a:t>
          </a:r>
        </a:p>
      </xdr:txBody>
    </xdr:sp>
    <xdr:clientData/>
  </xdr:twoCellAnchor>
  <xdr:twoCellAnchor>
    <xdr:from>
      <xdr:col>8</xdr:col>
      <xdr:colOff>485775</xdr:colOff>
      <xdr:row>9</xdr:row>
      <xdr:rowOff>28575</xdr:rowOff>
    </xdr:from>
    <xdr:to>
      <xdr:col>12</xdr:col>
      <xdr:colOff>457200</xdr:colOff>
      <xdr:row>15</xdr:row>
      <xdr:rowOff>47625</xdr:rowOff>
    </xdr:to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B6B1164C-21A4-4F81-884B-052431577C14}"/>
            </a:ext>
          </a:extLst>
        </xdr:cNvPr>
        <xdr:cNvSpPr txBox="1"/>
      </xdr:nvSpPr>
      <xdr:spPr>
        <a:xfrm>
          <a:off x="12496800" y="1743075"/>
          <a:ext cx="4010025" cy="1171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Code affichage synonymes</a:t>
          </a:r>
          <a:r>
            <a:rPr lang="fr-FR" sz="1100" b="1" baseline="0"/>
            <a:t> </a:t>
          </a:r>
          <a:r>
            <a:rPr lang="fr-FR" sz="1100" b="1"/>
            <a:t>:</a:t>
          </a:r>
          <a:r>
            <a:rPr lang="fr-FR" sz="1100" b="1" baseline="0"/>
            <a:t> </a:t>
          </a:r>
        </a:p>
        <a:p>
          <a:r>
            <a:rPr lang="fr-FR" sz="1100"/>
            <a:t>=SI($C2="Synonyme";DECALER('Database synonymes complete'!$AQ:$AQ; EQUIV($B2;'Database synonymes complete'!$AR:$AR;0)-1; ; EQUIV($B2;'Database synonymes complete'!$AR:$AR;0) - EQUIV($B2;'Database synonymes complete'!$AR:$AR;0) +1);$B2)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4" tint="-0.249977111117893"/>
  </sheetPr>
  <dimension ref="A1:AS19124"/>
  <sheetViews>
    <sheetView topLeftCell="AF1446" workbookViewId="0">
      <selection activeCell="AP1463" sqref="AP1463"/>
    </sheetView>
  </sheetViews>
  <sheetFormatPr baseColWidth="10" defaultRowHeight="15" x14ac:dyDescent="0.25"/>
  <cols>
    <col min="3" max="3" width="14" customWidth="1"/>
    <col min="5" max="5" width="18.140625" customWidth="1"/>
    <col min="43" max="43" width="31.140625" customWidth="1"/>
  </cols>
  <sheetData>
    <row r="1" spans="1:44" x14ac:dyDescent="0.25">
      <c r="A1" s="8" t="s">
        <v>41</v>
      </c>
      <c r="B1" s="8" t="s">
        <v>42</v>
      </c>
      <c r="C1" s="8" t="s">
        <v>43</v>
      </c>
      <c r="D1" s="8" t="s">
        <v>44</v>
      </c>
      <c r="E1" s="8" t="s">
        <v>45</v>
      </c>
      <c r="F1" s="8" t="s">
        <v>46</v>
      </c>
      <c r="G1" s="8" t="s">
        <v>47</v>
      </c>
      <c r="H1" s="8" t="s">
        <v>48</v>
      </c>
      <c r="I1" s="8" t="s">
        <v>49</v>
      </c>
      <c r="J1" s="8" t="s">
        <v>50</v>
      </c>
      <c r="K1" s="9" t="s">
        <v>51</v>
      </c>
      <c r="L1" s="8" t="s">
        <v>52</v>
      </c>
      <c r="M1" s="8" t="s">
        <v>53</v>
      </c>
      <c r="N1" s="8" t="s">
        <v>54</v>
      </c>
      <c r="O1" s="8" t="s">
        <v>55</v>
      </c>
      <c r="P1" s="8" t="s">
        <v>56</v>
      </c>
      <c r="Q1" s="8" t="s">
        <v>57</v>
      </c>
      <c r="R1" s="8" t="s">
        <v>58</v>
      </c>
      <c r="S1" s="8" t="s">
        <v>59</v>
      </c>
      <c r="T1" s="8" t="s">
        <v>60</v>
      </c>
      <c r="U1" s="8" t="s">
        <v>61</v>
      </c>
      <c r="V1" s="8" t="s">
        <v>62</v>
      </c>
      <c r="W1" s="8" t="s">
        <v>63</v>
      </c>
      <c r="X1" s="8" t="s">
        <v>64</v>
      </c>
      <c r="Y1" s="8" t="s">
        <v>65</v>
      </c>
      <c r="Z1" s="8" t="s">
        <v>66</v>
      </c>
      <c r="AA1" s="8" t="s">
        <v>67</v>
      </c>
      <c r="AB1" s="8" t="s">
        <v>68</v>
      </c>
      <c r="AC1" s="8" t="s">
        <v>69</v>
      </c>
      <c r="AD1" s="8" t="s">
        <v>70</v>
      </c>
      <c r="AE1" s="8" t="s">
        <v>71</v>
      </c>
      <c r="AF1" s="8" t="s">
        <v>72</v>
      </c>
      <c r="AG1" s="8" t="s">
        <v>73</v>
      </c>
      <c r="AH1" s="8" t="s">
        <v>74</v>
      </c>
      <c r="AI1" s="8" t="s">
        <v>75</v>
      </c>
      <c r="AJ1" s="8" t="s">
        <v>76</v>
      </c>
      <c r="AK1" s="8" t="s">
        <v>77</v>
      </c>
      <c r="AL1" s="8" t="s">
        <v>78</v>
      </c>
      <c r="AM1" s="8" t="s">
        <v>79</v>
      </c>
      <c r="AN1" s="8" t="s">
        <v>80</v>
      </c>
      <c r="AO1" s="8" t="s">
        <v>81</v>
      </c>
      <c r="AP1" s="8" t="s">
        <v>82</v>
      </c>
      <c r="AQ1" s="8" t="s">
        <v>83</v>
      </c>
      <c r="AR1" s="8" t="s">
        <v>84</v>
      </c>
    </row>
    <row r="2" spans="1:44" x14ac:dyDescent="0.25">
      <c r="A2" s="7">
        <v>12677</v>
      </c>
      <c r="B2" s="7" t="s">
        <v>85</v>
      </c>
      <c r="C2" s="7"/>
      <c r="D2" s="7"/>
      <c r="E2" s="7" t="s">
        <v>86</v>
      </c>
      <c r="F2" s="7" t="s">
        <v>87</v>
      </c>
      <c r="G2" s="7" t="s">
        <v>86</v>
      </c>
      <c r="H2" s="7" t="s">
        <v>88</v>
      </c>
      <c r="I2" s="7" t="s">
        <v>89</v>
      </c>
      <c r="J2" s="7">
        <v>7</v>
      </c>
      <c r="K2" s="10" t="s">
        <v>90</v>
      </c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 t="s">
        <v>91</v>
      </c>
      <c r="AC2" s="7"/>
      <c r="AD2" s="7" t="s">
        <v>92</v>
      </c>
      <c r="AE2" s="7" t="s">
        <v>93</v>
      </c>
      <c r="AF2" s="7" t="s">
        <v>94</v>
      </c>
      <c r="AG2" s="7"/>
      <c r="AH2" s="7"/>
      <c r="AI2" s="7" t="s">
        <v>95</v>
      </c>
      <c r="AJ2" s="7" t="s">
        <v>96</v>
      </c>
      <c r="AK2" s="7">
        <v>610592</v>
      </c>
      <c r="AL2" s="7">
        <v>606842</v>
      </c>
      <c r="AM2" s="7">
        <v>606842</v>
      </c>
      <c r="AN2" s="7">
        <v>610592</v>
      </c>
      <c r="AO2" s="7" t="s">
        <v>97</v>
      </c>
      <c r="AP2" s="10" t="s">
        <v>98</v>
      </c>
      <c r="AQ2" s="7" t="s">
        <v>99</v>
      </c>
      <c r="AR2" s="7" t="s">
        <v>99</v>
      </c>
    </row>
    <row r="3" spans="1:44" x14ac:dyDescent="0.25">
      <c r="A3" s="7">
        <v>41882</v>
      </c>
      <c r="B3" s="7" t="s">
        <v>100</v>
      </c>
      <c r="C3" s="7"/>
      <c r="D3" s="7"/>
      <c r="E3" s="7" t="s">
        <v>101</v>
      </c>
      <c r="F3" s="7" t="s">
        <v>102</v>
      </c>
      <c r="G3" s="7" t="s">
        <v>101</v>
      </c>
      <c r="H3" s="7" t="s">
        <v>103</v>
      </c>
      <c r="I3" s="7" t="s">
        <v>101</v>
      </c>
      <c r="J3" s="7"/>
      <c r="K3" s="10" t="s">
        <v>90</v>
      </c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 t="s">
        <v>91</v>
      </c>
      <c r="AC3" s="7"/>
      <c r="AD3" s="7" t="s">
        <v>92</v>
      </c>
      <c r="AE3" s="7" t="s">
        <v>93</v>
      </c>
      <c r="AF3" s="7" t="s">
        <v>94</v>
      </c>
      <c r="AG3" s="7"/>
      <c r="AH3" s="7"/>
      <c r="AI3" s="7" t="s">
        <v>95</v>
      </c>
      <c r="AJ3" s="7" t="s">
        <v>96</v>
      </c>
      <c r="AK3" s="7">
        <v>606842</v>
      </c>
      <c r="AL3" s="7">
        <v>187227</v>
      </c>
      <c r="AM3" s="7">
        <v>187227</v>
      </c>
      <c r="AN3" s="7">
        <v>606842</v>
      </c>
      <c r="AO3" s="7" t="s">
        <v>104</v>
      </c>
      <c r="AP3" s="10" t="s">
        <v>105</v>
      </c>
      <c r="AQ3" s="7" t="s">
        <v>106</v>
      </c>
      <c r="AR3" s="7" t="s">
        <v>106</v>
      </c>
    </row>
    <row r="4" spans="1:44" x14ac:dyDescent="0.25">
      <c r="A4" s="7">
        <v>4275</v>
      </c>
      <c r="B4" s="7" t="s">
        <v>107</v>
      </c>
      <c r="C4" s="7"/>
      <c r="D4" s="7"/>
      <c r="E4" s="7" t="s">
        <v>108</v>
      </c>
      <c r="F4" s="7" t="s">
        <v>109</v>
      </c>
      <c r="G4" s="7" t="s">
        <v>108</v>
      </c>
      <c r="H4" s="7" t="s">
        <v>110</v>
      </c>
      <c r="I4" s="7" t="s">
        <v>108</v>
      </c>
      <c r="J4" s="7">
        <v>3</v>
      </c>
      <c r="K4" s="10" t="s">
        <v>111</v>
      </c>
      <c r="L4" s="7" t="s">
        <v>112</v>
      </c>
      <c r="M4" s="7" t="s">
        <v>111</v>
      </c>
      <c r="N4" s="7" t="s">
        <v>111</v>
      </c>
      <c r="O4" s="7" t="s">
        <v>111</v>
      </c>
      <c r="P4" s="7" t="s">
        <v>111</v>
      </c>
      <c r="Q4" s="7" t="s">
        <v>111</v>
      </c>
      <c r="R4" s="7" t="s">
        <v>111</v>
      </c>
      <c r="S4" s="7" t="s">
        <v>111</v>
      </c>
      <c r="T4" s="7" t="s">
        <v>111</v>
      </c>
      <c r="U4" s="7" t="s">
        <v>111</v>
      </c>
      <c r="V4" s="7" t="s">
        <v>111</v>
      </c>
      <c r="W4" s="7" t="s">
        <v>111</v>
      </c>
      <c r="X4" s="7" t="s">
        <v>111</v>
      </c>
      <c r="Y4" s="7" t="s">
        <v>111</v>
      </c>
      <c r="Z4" s="7" t="s">
        <v>111</v>
      </c>
      <c r="AA4" s="7" t="s">
        <v>111</v>
      </c>
      <c r="AB4" s="7" t="s">
        <v>91</v>
      </c>
      <c r="AC4" s="7"/>
      <c r="AD4" s="7" t="s">
        <v>92</v>
      </c>
      <c r="AE4" s="7" t="s">
        <v>113</v>
      </c>
      <c r="AF4" s="7" t="s">
        <v>114</v>
      </c>
      <c r="AG4" s="7" t="s">
        <v>115</v>
      </c>
      <c r="AH4" s="7" t="s">
        <v>116</v>
      </c>
      <c r="AI4" s="7" t="s">
        <v>95</v>
      </c>
      <c r="AJ4" s="7" t="s">
        <v>96</v>
      </c>
      <c r="AK4" s="7">
        <v>733813</v>
      </c>
      <c r="AL4" s="7">
        <v>628277</v>
      </c>
      <c r="AM4" s="7">
        <v>628277</v>
      </c>
      <c r="AN4" s="7">
        <v>733813</v>
      </c>
      <c r="AO4" s="7" t="s">
        <v>97</v>
      </c>
      <c r="AP4" s="10" t="s">
        <v>117</v>
      </c>
      <c r="AQ4" s="7" t="s">
        <v>118</v>
      </c>
      <c r="AR4" s="7" t="s">
        <v>118</v>
      </c>
    </row>
    <row r="5" spans="1:44" x14ac:dyDescent="0.25">
      <c r="A5" s="7">
        <v>35146</v>
      </c>
      <c r="B5" s="7" t="s">
        <v>119</v>
      </c>
      <c r="C5" s="7"/>
      <c r="D5" s="7"/>
      <c r="E5" s="7" t="s">
        <v>120</v>
      </c>
      <c r="F5" s="7" t="s">
        <v>121</v>
      </c>
      <c r="G5" s="7" t="s">
        <v>120</v>
      </c>
      <c r="H5" s="7" t="s">
        <v>122</v>
      </c>
      <c r="I5" s="7" t="s">
        <v>120</v>
      </c>
      <c r="J5" s="7"/>
      <c r="K5" s="10" t="s">
        <v>123</v>
      </c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 t="s">
        <v>91</v>
      </c>
      <c r="AC5" s="7"/>
      <c r="AD5" s="7" t="s">
        <v>92</v>
      </c>
      <c r="AE5" s="7" t="s">
        <v>124</v>
      </c>
      <c r="AF5" s="7" t="s">
        <v>125</v>
      </c>
      <c r="AG5" s="7"/>
      <c r="AH5" s="7"/>
      <c r="AI5" s="7" t="s">
        <v>95</v>
      </c>
      <c r="AJ5" s="7" t="s">
        <v>96</v>
      </c>
      <c r="AK5" s="7">
        <v>788758</v>
      </c>
      <c r="AL5" s="7">
        <v>187420</v>
      </c>
      <c r="AM5" s="7">
        <v>187420</v>
      </c>
      <c r="AN5" s="7">
        <v>788758</v>
      </c>
      <c r="AO5" s="7" t="s">
        <v>104</v>
      </c>
      <c r="AP5" s="10" t="s">
        <v>126</v>
      </c>
      <c r="AQ5" s="7" t="s">
        <v>127</v>
      </c>
      <c r="AR5" s="7" t="s">
        <v>127</v>
      </c>
    </row>
    <row r="6" spans="1:44" x14ac:dyDescent="0.25">
      <c r="A6" s="7">
        <v>21095</v>
      </c>
      <c r="B6" s="7" t="s">
        <v>128</v>
      </c>
      <c r="C6" s="7"/>
      <c r="D6" s="7" t="s">
        <v>129</v>
      </c>
      <c r="E6" s="7" t="s">
        <v>130</v>
      </c>
      <c r="F6" s="7" t="s">
        <v>131</v>
      </c>
      <c r="G6" s="7" t="s">
        <v>130</v>
      </c>
      <c r="H6" s="7" t="s">
        <v>132</v>
      </c>
      <c r="I6" s="7" t="s">
        <v>133</v>
      </c>
      <c r="J6" s="7">
        <v>3</v>
      </c>
      <c r="K6" s="10" t="s">
        <v>123</v>
      </c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 t="s">
        <v>91</v>
      </c>
      <c r="AC6" s="7"/>
      <c r="AD6" s="7" t="s">
        <v>92</v>
      </c>
      <c r="AE6" s="7" t="s">
        <v>134</v>
      </c>
      <c r="AF6" s="7" t="s">
        <v>135</v>
      </c>
      <c r="AG6" s="7"/>
      <c r="AH6" s="7"/>
      <c r="AI6" s="7" t="s">
        <v>136</v>
      </c>
      <c r="AJ6" s="7" t="s">
        <v>137</v>
      </c>
      <c r="AK6" s="7">
        <v>5422</v>
      </c>
      <c r="AL6" s="7">
        <v>433851</v>
      </c>
      <c r="AM6" s="7">
        <v>433851</v>
      </c>
      <c r="AN6" s="7">
        <v>5422</v>
      </c>
      <c r="AO6" s="7" t="s">
        <v>97</v>
      </c>
      <c r="AP6" s="10" t="s">
        <v>138</v>
      </c>
      <c r="AQ6" s="7" t="s">
        <v>139</v>
      </c>
      <c r="AR6" s="7" t="s">
        <v>139</v>
      </c>
    </row>
    <row r="7" spans="1:44" x14ac:dyDescent="0.25">
      <c r="A7" s="7">
        <v>35357</v>
      </c>
      <c r="B7" s="7" t="s">
        <v>140</v>
      </c>
      <c r="C7" s="7" t="s">
        <v>141</v>
      </c>
      <c r="D7" s="7" t="s">
        <v>142</v>
      </c>
      <c r="E7" s="7" t="s">
        <v>143</v>
      </c>
      <c r="F7" s="7" t="s">
        <v>144</v>
      </c>
      <c r="G7" s="7" t="s">
        <v>143</v>
      </c>
      <c r="H7" s="7" t="s">
        <v>145</v>
      </c>
      <c r="I7" s="7" t="s">
        <v>146</v>
      </c>
      <c r="J7" s="7">
        <v>3</v>
      </c>
      <c r="K7" s="10" t="s">
        <v>123</v>
      </c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 t="s">
        <v>91</v>
      </c>
      <c r="AC7" s="7"/>
      <c r="AD7" s="7" t="s">
        <v>92</v>
      </c>
      <c r="AE7" s="7" t="s">
        <v>147</v>
      </c>
      <c r="AF7" s="7" t="s">
        <v>148</v>
      </c>
      <c r="AG7" s="7"/>
      <c r="AH7" s="7"/>
      <c r="AI7" s="7" t="s">
        <v>95</v>
      </c>
      <c r="AJ7" s="7" t="s">
        <v>149</v>
      </c>
      <c r="AK7" s="7">
        <v>79319</v>
      </c>
      <c r="AL7" s="7">
        <v>188665</v>
      </c>
      <c r="AM7" s="7">
        <v>188665</v>
      </c>
      <c r="AN7" s="7">
        <v>79319</v>
      </c>
      <c r="AO7" s="7" t="s">
        <v>97</v>
      </c>
      <c r="AP7" s="10" t="s">
        <v>39</v>
      </c>
      <c r="AQ7" s="7" t="s">
        <v>150</v>
      </c>
      <c r="AR7" s="7" t="s">
        <v>150</v>
      </c>
    </row>
    <row r="8" spans="1:44" x14ac:dyDescent="0.25">
      <c r="A8" s="7">
        <v>13494</v>
      </c>
      <c r="B8" s="7" t="s">
        <v>151</v>
      </c>
      <c r="C8" s="7"/>
      <c r="D8" s="7"/>
      <c r="E8" s="7" t="s">
        <v>152</v>
      </c>
      <c r="F8" s="7" t="s">
        <v>153</v>
      </c>
      <c r="G8" s="7" t="s">
        <v>152</v>
      </c>
      <c r="H8" s="7" t="s">
        <v>154</v>
      </c>
      <c r="I8" s="7" t="s">
        <v>152</v>
      </c>
      <c r="J8" s="7">
        <v>7</v>
      </c>
      <c r="K8" s="10" t="s">
        <v>155</v>
      </c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 t="s">
        <v>91</v>
      </c>
      <c r="AC8" s="7"/>
      <c r="AD8" s="7" t="s">
        <v>92</v>
      </c>
      <c r="AE8" s="7" t="s">
        <v>147</v>
      </c>
      <c r="AF8" s="7" t="s">
        <v>148</v>
      </c>
      <c r="AG8" s="7"/>
      <c r="AH8" s="7"/>
      <c r="AI8" s="7" t="s">
        <v>95</v>
      </c>
      <c r="AJ8" s="7" t="s">
        <v>149</v>
      </c>
      <c r="AK8" s="7">
        <v>717018</v>
      </c>
      <c r="AL8" s="7">
        <v>188665</v>
      </c>
      <c r="AM8" s="7">
        <v>188665</v>
      </c>
      <c r="AN8" s="7">
        <v>717018</v>
      </c>
      <c r="AO8" s="7" t="s">
        <v>97</v>
      </c>
      <c r="AP8" s="10" t="s">
        <v>156</v>
      </c>
      <c r="AQ8" s="7" t="s">
        <v>157</v>
      </c>
      <c r="AR8" s="7" t="s">
        <v>157</v>
      </c>
    </row>
    <row r="9" spans="1:44" x14ac:dyDescent="0.25">
      <c r="A9" s="7">
        <v>21210</v>
      </c>
      <c r="B9" s="7" t="s">
        <v>158</v>
      </c>
      <c r="C9" s="7" t="s">
        <v>159</v>
      </c>
      <c r="D9" s="7"/>
      <c r="E9" s="7" t="s">
        <v>160</v>
      </c>
      <c r="F9" s="7" t="s">
        <v>161</v>
      </c>
      <c r="G9" s="7" t="s">
        <v>160</v>
      </c>
      <c r="H9" s="7" t="s">
        <v>162</v>
      </c>
      <c r="I9" s="7" t="s">
        <v>163</v>
      </c>
      <c r="J9" s="7">
        <v>3</v>
      </c>
      <c r="K9" s="10" t="s">
        <v>155</v>
      </c>
      <c r="L9" s="7"/>
      <c r="M9" s="7"/>
      <c r="N9" s="7"/>
      <c r="O9" s="7"/>
      <c r="P9" s="7"/>
      <c r="Q9" s="7" t="s">
        <v>123</v>
      </c>
      <c r="R9" s="7"/>
      <c r="S9" s="7"/>
      <c r="T9" s="7"/>
      <c r="U9" s="7"/>
      <c r="V9" s="7"/>
      <c r="W9" s="7"/>
      <c r="X9" s="7"/>
      <c r="Y9" s="7"/>
      <c r="Z9" s="7"/>
      <c r="AA9" s="7"/>
      <c r="AB9" s="7" t="s">
        <v>91</v>
      </c>
      <c r="AC9" s="7"/>
      <c r="AD9" s="7" t="s">
        <v>92</v>
      </c>
      <c r="AE9" s="7" t="s">
        <v>147</v>
      </c>
      <c r="AF9" s="7" t="s">
        <v>148</v>
      </c>
      <c r="AG9" s="7"/>
      <c r="AH9" s="7"/>
      <c r="AI9" s="7" t="s">
        <v>95</v>
      </c>
      <c r="AJ9" s="7" t="s">
        <v>149</v>
      </c>
      <c r="AK9" s="7">
        <v>717022</v>
      </c>
      <c r="AL9" s="7">
        <v>188665</v>
      </c>
      <c r="AM9" s="7">
        <v>188665</v>
      </c>
      <c r="AN9" s="7">
        <v>717022</v>
      </c>
      <c r="AO9" s="7" t="s">
        <v>97</v>
      </c>
      <c r="AP9" s="10" t="s">
        <v>164</v>
      </c>
      <c r="AQ9" s="7" t="s">
        <v>165</v>
      </c>
      <c r="AR9" s="7" t="s">
        <v>165</v>
      </c>
    </row>
    <row r="10" spans="1:44" x14ac:dyDescent="0.25">
      <c r="A10" s="7">
        <v>45501</v>
      </c>
      <c r="B10" s="7" t="s">
        <v>166</v>
      </c>
      <c r="C10" s="7" t="s">
        <v>167</v>
      </c>
      <c r="D10" s="7"/>
      <c r="E10" s="7" t="s">
        <v>168</v>
      </c>
      <c r="F10" s="7" t="s">
        <v>169</v>
      </c>
      <c r="G10" s="7" t="s">
        <v>168</v>
      </c>
      <c r="H10" s="7" t="s">
        <v>170</v>
      </c>
      <c r="I10" s="7" t="s">
        <v>171</v>
      </c>
      <c r="J10" s="7">
        <v>3</v>
      </c>
      <c r="K10" s="10" t="s">
        <v>155</v>
      </c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 t="s">
        <v>91</v>
      </c>
      <c r="AC10" s="7"/>
      <c r="AD10" s="7" t="s">
        <v>92</v>
      </c>
      <c r="AE10" s="7" t="s">
        <v>147</v>
      </c>
      <c r="AF10" s="7" t="s">
        <v>148</v>
      </c>
      <c r="AG10" s="7"/>
      <c r="AH10" s="7"/>
      <c r="AI10" s="7" t="s">
        <v>95</v>
      </c>
      <c r="AJ10" s="7" t="s">
        <v>149</v>
      </c>
      <c r="AK10" s="7">
        <v>79323</v>
      </c>
      <c r="AL10" s="7">
        <v>188665</v>
      </c>
      <c r="AM10" s="7">
        <v>188665</v>
      </c>
      <c r="AN10" s="7">
        <v>79323</v>
      </c>
      <c r="AO10" s="7" t="s">
        <v>97</v>
      </c>
      <c r="AP10" s="10" t="s">
        <v>172</v>
      </c>
      <c r="AQ10" s="7" t="s">
        <v>173</v>
      </c>
      <c r="AR10" s="7" t="s">
        <v>173</v>
      </c>
    </row>
    <row r="11" spans="1:44" x14ac:dyDescent="0.25">
      <c r="A11" s="7">
        <v>43069</v>
      </c>
      <c r="B11" s="7" t="s">
        <v>174</v>
      </c>
      <c r="C11" s="7"/>
      <c r="D11" s="7"/>
      <c r="E11" s="7" t="s">
        <v>175</v>
      </c>
      <c r="F11" s="7" t="s">
        <v>176</v>
      </c>
      <c r="G11" s="7" t="s">
        <v>175</v>
      </c>
      <c r="H11" s="7" t="s">
        <v>177</v>
      </c>
      <c r="I11" s="7" t="s">
        <v>178</v>
      </c>
      <c r="J11" s="7">
        <v>7</v>
      </c>
      <c r="K11" s="10" t="s">
        <v>155</v>
      </c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 t="s">
        <v>91</v>
      </c>
      <c r="AC11" s="7"/>
      <c r="AD11" s="7" t="s">
        <v>92</v>
      </c>
      <c r="AE11" s="7" t="s">
        <v>147</v>
      </c>
      <c r="AF11" s="7" t="s">
        <v>148</v>
      </c>
      <c r="AG11" s="7"/>
      <c r="AH11" s="7"/>
      <c r="AI11" s="7" t="s">
        <v>95</v>
      </c>
      <c r="AJ11" s="7" t="s">
        <v>149</v>
      </c>
      <c r="AK11" s="7">
        <v>717023</v>
      </c>
      <c r="AL11" s="7">
        <v>188665</v>
      </c>
      <c r="AM11" s="7">
        <v>188665</v>
      </c>
      <c r="AN11" s="7">
        <v>717023</v>
      </c>
      <c r="AO11" s="7" t="s">
        <v>97</v>
      </c>
      <c r="AP11" s="10" t="s">
        <v>179</v>
      </c>
      <c r="AQ11" s="7" t="s">
        <v>180</v>
      </c>
      <c r="AR11" s="7" t="s">
        <v>180</v>
      </c>
    </row>
    <row r="12" spans="1:44" x14ac:dyDescent="0.25">
      <c r="A12" s="7">
        <v>2628</v>
      </c>
      <c r="B12" s="7" t="s">
        <v>181</v>
      </c>
      <c r="C12" s="7" t="s">
        <v>182</v>
      </c>
      <c r="D12" s="7" t="s">
        <v>183</v>
      </c>
      <c r="E12" s="7" t="s">
        <v>184</v>
      </c>
      <c r="F12" s="7" t="s">
        <v>185</v>
      </c>
      <c r="G12" s="7" t="s">
        <v>184</v>
      </c>
      <c r="H12" s="7" t="s">
        <v>186</v>
      </c>
      <c r="I12" s="7" t="s">
        <v>187</v>
      </c>
      <c r="J12" s="7">
        <v>3</v>
      </c>
      <c r="K12" s="10" t="s">
        <v>90</v>
      </c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 t="s">
        <v>91</v>
      </c>
      <c r="AC12" s="7"/>
      <c r="AD12" s="7" t="s">
        <v>92</v>
      </c>
      <c r="AE12" s="7" t="s">
        <v>147</v>
      </c>
      <c r="AF12" s="7" t="s">
        <v>148</v>
      </c>
      <c r="AG12" s="7"/>
      <c r="AH12" s="7"/>
      <c r="AI12" s="7" t="s">
        <v>95</v>
      </c>
      <c r="AJ12" s="7" t="s">
        <v>149</v>
      </c>
      <c r="AK12" s="7">
        <v>79325</v>
      </c>
      <c r="AL12" s="7">
        <v>188665</v>
      </c>
      <c r="AM12" s="7">
        <v>188665</v>
      </c>
      <c r="AN12" s="7">
        <v>79325</v>
      </c>
      <c r="AO12" s="7" t="s">
        <v>97</v>
      </c>
      <c r="AP12" s="10" t="s">
        <v>188</v>
      </c>
      <c r="AQ12" s="7" t="s">
        <v>189</v>
      </c>
      <c r="AR12" s="7" t="s">
        <v>189</v>
      </c>
    </row>
    <row r="13" spans="1:44" x14ac:dyDescent="0.25">
      <c r="A13" s="7">
        <v>3936</v>
      </c>
      <c r="B13" s="7" t="s">
        <v>190</v>
      </c>
      <c r="C13" s="7"/>
      <c r="D13" s="7"/>
      <c r="E13" s="7" t="s">
        <v>191</v>
      </c>
      <c r="F13" s="7" t="s">
        <v>192</v>
      </c>
      <c r="G13" s="7" t="s">
        <v>191</v>
      </c>
      <c r="H13" s="7" t="s">
        <v>193</v>
      </c>
      <c r="I13" s="7" t="s">
        <v>191</v>
      </c>
      <c r="J13" s="7">
        <v>7</v>
      </c>
      <c r="K13" s="10" t="s">
        <v>155</v>
      </c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 t="s">
        <v>91</v>
      </c>
      <c r="AC13" s="7"/>
      <c r="AD13" s="7" t="s">
        <v>92</v>
      </c>
      <c r="AE13" s="7" t="s">
        <v>147</v>
      </c>
      <c r="AF13" s="7" t="s">
        <v>148</v>
      </c>
      <c r="AG13" s="7"/>
      <c r="AH13" s="7"/>
      <c r="AI13" s="7" t="s">
        <v>95</v>
      </c>
      <c r="AJ13" s="7" t="s">
        <v>149</v>
      </c>
      <c r="AK13" s="7">
        <v>717024</v>
      </c>
      <c r="AL13" s="7">
        <v>188665</v>
      </c>
      <c r="AM13" s="7">
        <v>188665</v>
      </c>
      <c r="AN13" s="7">
        <v>717024</v>
      </c>
      <c r="AO13" s="7" t="s">
        <v>97</v>
      </c>
      <c r="AP13" s="10" t="s">
        <v>194</v>
      </c>
      <c r="AQ13" s="7" t="s">
        <v>195</v>
      </c>
      <c r="AR13" s="7" t="s">
        <v>195</v>
      </c>
    </row>
    <row r="14" spans="1:44" x14ac:dyDescent="0.25">
      <c r="A14" s="7">
        <v>18097</v>
      </c>
      <c r="B14" s="7" t="s">
        <v>196</v>
      </c>
      <c r="C14" s="7"/>
      <c r="D14" s="7"/>
      <c r="E14" s="7" t="s">
        <v>197</v>
      </c>
      <c r="F14" s="7" t="s">
        <v>198</v>
      </c>
      <c r="G14" s="7" t="s">
        <v>197</v>
      </c>
      <c r="H14" s="7" t="s">
        <v>199</v>
      </c>
      <c r="I14" s="7" t="s">
        <v>200</v>
      </c>
      <c r="J14" s="7">
        <v>3</v>
      </c>
      <c r="K14" s="10" t="s">
        <v>155</v>
      </c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 t="s">
        <v>91</v>
      </c>
      <c r="AC14" s="7"/>
      <c r="AD14" s="7" t="s">
        <v>92</v>
      </c>
      <c r="AE14" s="7" t="s">
        <v>147</v>
      </c>
      <c r="AF14" s="7" t="s">
        <v>148</v>
      </c>
      <c r="AG14" s="7"/>
      <c r="AH14" s="7"/>
      <c r="AI14" s="7" t="s">
        <v>95</v>
      </c>
      <c r="AJ14" s="7" t="s">
        <v>149</v>
      </c>
      <c r="AK14" s="7">
        <v>717025</v>
      </c>
      <c r="AL14" s="7">
        <v>188665</v>
      </c>
      <c r="AM14" s="7">
        <v>188665</v>
      </c>
      <c r="AN14" s="7">
        <v>717025</v>
      </c>
      <c r="AO14" s="7" t="s">
        <v>97</v>
      </c>
      <c r="AP14" s="10" t="s">
        <v>201</v>
      </c>
      <c r="AQ14" s="7" t="s">
        <v>202</v>
      </c>
      <c r="AR14" s="7" t="s">
        <v>202</v>
      </c>
    </row>
    <row r="15" spans="1:44" x14ac:dyDescent="0.25">
      <c r="A15" s="7">
        <v>7338</v>
      </c>
      <c r="B15" s="7" t="s">
        <v>203</v>
      </c>
      <c r="C15" s="7" t="s">
        <v>204</v>
      </c>
      <c r="D15" s="7" t="s">
        <v>205</v>
      </c>
      <c r="E15" s="7" t="s">
        <v>206</v>
      </c>
      <c r="F15" s="7" t="s">
        <v>207</v>
      </c>
      <c r="G15" s="7" t="s">
        <v>206</v>
      </c>
      <c r="H15" s="7" t="s">
        <v>208</v>
      </c>
      <c r="I15" s="7" t="s">
        <v>209</v>
      </c>
      <c r="J15" s="7">
        <v>3</v>
      </c>
      <c r="K15" s="10" t="s">
        <v>155</v>
      </c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 t="s">
        <v>91</v>
      </c>
      <c r="AC15" s="7"/>
      <c r="AD15" s="7" t="s">
        <v>92</v>
      </c>
      <c r="AE15" s="7" t="s">
        <v>147</v>
      </c>
      <c r="AF15" s="7" t="s">
        <v>148</v>
      </c>
      <c r="AG15" s="7"/>
      <c r="AH15" s="7"/>
      <c r="AI15" s="7" t="s">
        <v>95</v>
      </c>
      <c r="AJ15" s="7" t="s">
        <v>149</v>
      </c>
      <c r="AK15" s="7">
        <v>79327</v>
      </c>
      <c r="AL15" s="7">
        <v>188665</v>
      </c>
      <c r="AM15" s="7">
        <v>188665</v>
      </c>
      <c r="AN15" s="7">
        <v>79327</v>
      </c>
      <c r="AO15" s="7" t="s">
        <v>97</v>
      </c>
      <c r="AP15" s="10" t="s">
        <v>210</v>
      </c>
      <c r="AQ15" s="7" t="s">
        <v>211</v>
      </c>
      <c r="AR15" s="7" t="s">
        <v>211</v>
      </c>
    </row>
    <row r="16" spans="1:44" x14ac:dyDescent="0.25">
      <c r="A16" s="7">
        <v>7581</v>
      </c>
      <c r="B16" s="7" t="s">
        <v>212</v>
      </c>
      <c r="C16" s="7"/>
      <c r="D16" s="7"/>
      <c r="E16" s="7" t="s">
        <v>213</v>
      </c>
      <c r="F16" s="7" t="s">
        <v>214</v>
      </c>
      <c r="G16" s="7" t="s">
        <v>213</v>
      </c>
      <c r="H16" s="7" t="s">
        <v>215</v>
      </c>
      <c r="I16" s="7" t="s">
        <v>213</v>
      </c>
      <c r="J16" s="7">
        <v>7</v>
      </c>
      <c r="K16" s="10" t="s">
        <v>155</v>
      </c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 t="s">
        <v>91</v>
      </c>
      <c r="AC16" s="7"/>
      <c r="AD16" s="7" t="s">
        <v>92</v>
      </c>
      <c r="AE16" s="7" t="s">
        <v>147</v>
      </c>
      <c r="AF16" s="7" t="s">
        <v>148</v>
      </c>
      <c r="AG16" s="7"/>
      <c r="AH16" s="7"/>
      <c r="AI16" s="7" t="s">
        <v>95</v>
      </c>
      <c r="AJ16" s="7" t="s">
        <v>149</v>
      </c>
      <c r="AK16" s="7">
        <v>717026</v>
      </c>
      <c r="AL16" s="7">
        <v>188665</v>
      </c>
      <c r="AM16" s="7">
        <v>188665</v>
      </c>
      <c r="AN16" s="7">
        <v>717026</v>
      </c>
      <c r="AO16" s="7" t="s">
        <v>97</v>
      </c>
      <c r="AP16" s="10" t="s">
        <v>216</v>
      </c>
      <c r="AQ16" s="7" t="s">
        <v>217</v>
      </c>
      <c r="AR16" s="7" t="s">
        <v>217</v>
      </c>
    </row>
    <row r="17" spans="1:45" x14ac:dyDescent="0.25">
      <c r="A17" s="7">
        <v>36089</v>
      </c>
      <c r="B17" s="7" t="s">
        <v>218</v>
      </c>
      <c r="C17" s="7"/>
      <c r="D17" s="7"/>
      <c r="E17" s="7" t="s">
        <v>219</v>
      </c>
      <c r="F17" s="7" t="s">
        <v>220</v>
      </c>
      <c r="G17" s="7" t="s">
        <v>219</v>
      </c>
      <c r="H17" s="7" t="s">
        <v>221</v>
      </c>
      <c r="I17" s="7" t="s">
        <v>219</v>
      </c>
      <c r="J17" s="7">
        <v>7</v>
      </c>
      <c r="K17" s="10" t="s">
        <v>155</v>
      </c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 t="s">
        <v>91</v>
      </c>
      <c r="AC17" s="7"/>
      <c r="AD17" s="7" t="s">
        <v>92</v>
      </c>
      <c r="AE17" s="7" t="s">
        <v>147</v>
      </c>
      <c r="AF17" s="7" t="s">
        <v>148</v>
      </c>
      <c r="AG17" s="7"/>
      <c r="AH17" s="7"/>
      <c r="AI17" s="7" t="s">
        <v>95</v>
      </c>
      <c r="AJ17" s="7" t="s">
        <v>149</v>
      </c>
      <c r="AK17" s="7">
        <v>717027</v>
      </c>
      <c r="AL17" s="7">
        <v>188665</v>
      </c>
      <c r="AM17" s="7">
        <v>188665</v>
      </c>
      <c r="AN17" s="7">
        <v>717027</v>
      </c>
      <c r="AO17" s="7" t="s">
        <v>97</v>
      </c>
      <c r="AP17" s="10" t="s">
        <v>222</v>
      </c>
      <c r="AQ17" s="7" t="s">
        <v>223</v>
      </c>
      <c r="AR17" s="7" t="s">
        <v>223</v>
      </c>
      <c r="AS17" s="7"/>
    </row>
    <row r="18" spans="1:45" x14ac:dyDescent="0.25">
      <c r="A18" s="7">
        <v>31617</v>
      </c>
      <c r="B18" s="7" t="s">
        <v>224</v>
      </c>
      <c r="C18" s="7"/>
      <c r="D18" s="7"/>
      <c r="E18" s="7" t="s">
        <v>225</v>
      </c>
      <c r="F18" s="7" t="s">
        <v>226</v>
      </c>
      <c r="G18" s="7" t="s">
        <v>225</v>
      </c>
      <c r="H18" s="7" t="s">
        <v>227</v>
      </c>
      <c r="I18" s="7" t="s">
        <v>225</v>
      </c>
      <c r="J18" s="7">
        <v>7</v>
      </c>
      <c r="K18" s="10" t="s">
        <v>155</v>
      </c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 t="s">
        <v>91</v>
      </c>
      <c r="AC18" s="7"/>
      <c r="AD18" s="7" t="s">
        <v>92</v>
      </c>
      <c r="AE18" s="7" t="s">
        <v>147</v>
      </c>
      <c r="AF18" s="7" t="s">
        <v>148</v>
      </c>
      <c r="AG18" s="7"/>
      <c r="AH18" s="7"/>
      <c r="AI18" s="7" t="s">
        <v>95</v>
      </c>
      <c r="AJ18" s="7" t="s">
        <v>149</v>
      </c>
      <c r="AK18" s="7">
        <v>717028</v>
      </c>
      <c r="AL18" s="7">
        <v>188665</v>
      </c>
      <c r="AM18" s="7">
        <v>188665</v>
      </c>
      <c r="AN18" s="7">
        <v>717028</v>
      </c>
      <c r="AO18" s="7" t="s">
        <v>97</v>
      </c>
      <c r="AP18" s="10" t="s">
        <v>228</v>
      </c>
      <c r="AQ18" s="7" t="s">
        <v>229</v>
      </c>
      <c r="AR18" s="7" t="s">
        <v>229</v>
      </c>
      <c r="AS18" s="7"/>
    </row>
    <row r="19" spans="1:45" x14ac:dyDescent="0.25">
      <c r="A19" s="7">
        <v>37534</v>
      </c>
      <c r="B19" s="7" t="s">
        <v>230</v>
      </c>
      <c r="C19" s="7"/>
      <c r="D19" s="7"/>
      <c r="E19" s="7" t="s">
        <v>231</v>
      </c>
      <c r="F19" s="7" t="s">
        <v>232</v>
      </c>
      <c r="G19" s="7" t="s">
        <v>231</v>
      </c>
      <c r="H19" s="7" t="s">
        <v>233</v>
      </c>
      <c r="I19" s="7" t="s">
        <v>231</v>
      </c>
      <c r="J19" s="7">
        <v>7</v>
      </c>
      <c r="K19" s="10" t="s">
        <v>155</v>
      </c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 t="s">
        <v>91</v>
      </c>
      <c r="AC19" s="7"/>
      <c r="AD19" s="7" t="s">
        <v>92</v>
      </c>
      <c r="AE19" s="7" t="s">
        <v>147</v>
      </c>
      <c r="AF19" s="7" t="s">
        <v>148</v>
      </c>
      <c r="AG19" s="7"/>
      <c r="AH19" s="7"/>
      <c r="AI19" s="7" t="s">
        <v>95</v>
      </c>
      <c r="AJ19" s="7" t="s">
        <v>149</v>
      </c>
      <c r="AK19" s="7">
        <v>717029</v>
      </c>
      <c r="AL19" s="7">
        <v>188665</v>
      </c>
      <c r="AM19" s="7">
        <v>188665</v>
      </c>
      <c r="AN19" s="7">
        <v>717029</v>
      </c>
      <c r="AO19" s="7" t="s">
        <v>97</v>
      </c>
      <c r="AP19" s="10" t="s">
        <v>234</v>
      </c>
      <c r="AQ19" s="7" t="s">
        <v>235</v>
      </c>
      <c r="AR19" s="7" t="s">
        <v>235</v>
      </c>
      <c r="AS19" s="7"/>
    </row>
    <row r="20" spans="1:45" x14ac:dyDescent="0.25">
      <c r="A20" s="7">
        <v>15447</v>
      </c>
      <c r="B20" s="7" t="s">
        <v>236</v>
      </c>
      <c r="C20" s="7"/>
      <c r="D20" s="7"/>
      <c r="E20" s="7" t="s">
        <v>237</v>
      </c>
      <c r="F20" s="7" t="s">
        <v>238</v>
      </c>
      <c r="G20" s="7" t="s">
        <v>237</v>
      </c>
      <c r="H20" s="7" t="s">
        <v>239</v>
      </c>
      <c r="I20" s="7" t="s">
        <v>237</v>
      </c>
      <c r="J20" s="7">
        <v>7</v>
      </c>
      <c r="K20" s="10" t="s">
        <v>155</v>
      </c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 t="s">
        <v>91</v>
      </c>
      <c r="AC20" s="7"/>
      <c r="AD20" s="7" t="s">
        <v>92</v>
      </c>
      <c r="AE20" s="7" t="s">
        <v>147</v>
      </c>
      <c r="AF20" s="7" t="s">
        <v>148</v>
      </c>
      <c r="AG20" s="7"/>
      <c r="AH20" s="7"/>
      <c r="AI20" s="7" t="s">
        <v>95</v>
      </c>
      <c r="AJ20" s="7" t="s">
        <v>149</v>
      </c>
      <c r="AK20" s="7">
        <v>717030</v>
      </c>
      <c r="AL20" s="7">
        <v>188665</v>
      </c>
      <c r="AM20" s="7">
        <v>188665</v>
      </c>
      <c r="AN20" s="7">
        <v>717030</v>
      </c>
      <c r="AO20" s="7" t="s">
        <v>97</v>
      </c>
      <c r="AP20" s="10" t="s">
        <v>240</v>
      </c>
      <c r="AQ20" s="7" t="s">
        <v>241</v>
      </c>
      <c r="AR20" s="7" t="s">
        <v>241</v>
      </c>
      <c r="AS20" s="7"/>
    </row>
    <row r="21" spans="1:45" x14ac:dyDescent="0.25">
      <c r="A21" s="7">
        <v>42129</v>
      </c>
      <c r="B21" s="7" t="s">
        <v>242</v>
      </c>
      <c r="C21" s="7"/>
      <c r="D21" s="7"/>
      <c r="E21" s="7" t="s">
        <v>243</v>
      </c>
      <c r="F21" s="7" t="s">
        <v>244</v>
      </c>
      <c r="G21" s="7" t="s">
        <v>243</v>
      </c>
      <c r="H21" s="7" t="s">
        <v>245</v>
      </c>
      <c r="I21" s="7" t="s">
        <v>243</v>
      </c>
      <c r="J21" s="7">
        <v>7</v>
      </c>
      <c r="K21" s="10" t="s">
        <v>155</v>
      </c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 t="s">
        <v>91</v>
      </c>
      <c r="AC21" s="7"/>
      <c r="AD21" s="7" t="s">
        <v>92</v>
      </c>
      <c r="AE21" s="7" t="s">
        <v>147</v>
      </c>
      <c r="AF21" s="7" t="s">
        <v>148</v>
      </c>
      <c r="AG21" s="7"/>
      <c r="AH21" s="7"/>
      <c r="AI21" s="7" t="s">
        <v>95</v>
      </c>
      <c r="AJ21" s="7" t="s">
        <v>149</v>
      </c>
      <c r="AK21" s="7">
        <v>717031</v>
      </c>
      <c r="AL21" s="7">
        <v>188665</v>
      </c>
      <c r="AM21" s="7">
        <v>188665</v>
      </c>
      <c r="AN21" s="7">
        <v>717031</v>
      </c>
      <c r="AO21" s="7" t="s">
        <v>97</v>
      </c>
      <c r="AP21" s="10" t="s">
        <v>246</v>
      </c>
      <c r="AQ21" s="7" t="s">
        <v>247</v>
      </c>
      <c r="AR21" s="7" t="s">
        <v>247</v>
      </c>
      <c r="AS21" s="7"/>
    </row>
    <row r="22" spans="1:45" x14ac:dyDescent="0.25">
      <c r="A22" s="7">
        <v>7749</v>
      </c>
      <c r="B22" s="7" t="s">
        <v>248</v>
      </c>
      <c r="C22" s="7" t="s">
        <v>249</v>
      </c>
      <c r="D22" s="7" t="s">
        <v>250</v>
      </c>
      <c r="E22" s="7" t="s">
        <v>251</v>
      </c>
      <c r="F22" s="7" t="s">
        <v>252</v>
      </c>
      <c r="G22" s="7" t="s">
        <v>251</v>
      </c>
      <c r="H22" s="7" t="s">
        <v>253</v>
      </c>
      <c r="I22" s="7" t="s">
        <v>254</v>
      </c>
      <c r="J22" s="7">
        <v>3</v>
      </c>
      <c r="K22" s="10" t="s">
        <v>90</v>
      </c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 t="s">
        <v>91</v>
      </c>
      <c r="AC22" s="7"/>
      <c r="AD22" s="7" t="s">
        <v>92</v>
      </c>
      <c r="AE22" s="7" t="s">
        <v>147</v>
      </c>
      <c r="AF22" s="7" t="s">
        <v>148</v>
      </c>
      <c r="AG22" s="7"/>
      <c r="AH22" s="7"/>
      <c r="AI22" s="7" t="s">
        <v>95</v>
      </c>
      <c r="AJ22" s="7" t="s">
        <v>149</v>
      </c>
      <c r="AK22" s="7">
        <v>79333</v>
      </c>
      <c r="AL22" s="7">
        <v>188665</v>
      </c>
      <c r="AM22" s="7">
        <v>188665</v>
      </c>
      <c r="AN22" s="7">
        <v>79333</v>
      </c>
      <c r="AO22" s="7" t="s">
        <v>97</v>
      </c>
      <c r="AP22" s="10" t="s">
        <v>255</v>
      </c>
      <c r="AQ22" s="7" t="s">
        <v>256</v>
      </c>
      <c r="AR22" s="7" t="s">
        <v>256</v>
      </c>
      <c r="AS22" s="7"/>
    </row>
    <row r="23" spans="1:45" x14ac:dyDescent="0.25">
      <c r="A23" s="7">
        <v>45543</v>
      </c>
      <c r="B23" s="7" t="s">
        <v>257</v>
      </c>
      <c r="C23" s="7"/>
      <c r="D23" s="7"/>
      <c r="E23" s="7" t="s">
        <v>258</v>
      </c>
      <c r="F23" s="7" t="s">
        <v>259</v>
      </c>
      <c r="G23" s="7" t="s">
        <v>258</v>
      </c>
      <c r="H23" s="7" t="s">
        <v>260</v>
      </c>
      <c r="I23" s="7" t="s">
        <v>258</v>
      </c>
      <c r="J23" s="7">
        <v>7</v>
      </c>
      <c r="K23" s="10" t="s">
        <v>155</v>
      </c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 t="s">
        <v>91</v>
      </c>
      <c r="AC23" s="7"/>
      <c r="AD23" s="7" t="s">
        <v>92</v>
      </c>
      <c r="AE23" s="7" t="s">
        <v>147</v>
      </c>
      <c r="AF23" s="7" t="s">
        <v>148</v>
      </c>
      <c r="AG23" s="7"/>
      <c r="AH23" s="7"/>
      <c r="AI23" s="7" t="s">
        <v>95</v>
      </c>
      <c r="AJ23" s="7" t="s">
        <v>149</v>
      </c>
      <c r="AK23" s="7">
        <v>717033</v>
      </c>
      <c r="AL23" s="7">
        <v>188665</v>
      </c>
      <c r="AM23" s="7">
        <v>188665</v>
      </c>
      <c r="AN23" s="7">
        <v>717033</v>
      </c>
      <c r="AO23" s="7" t="s">
        <v>97</v>
      </c>
      <c r="AP23" s="10" t="s">
        <v>261</v>
      </c>
      <c r="AQ23" s="7" t="s">
        <v>262</v>
      </c>
      <c r="AR23" s="7" t="s">
        <v>262</v>
      </c>
      <c r="AS23" s="7"/>
    </row>
    <row r="24" spans="1:45" x14ac:dyDescent="0.25">
      <c r="A24" s="7">
        <v>32701</v>
      </c>
      <c r="B24" s="7" t="s">
        <v>263</v>
      </c>
      <c r="C24" s="7"/>
      <c r="D24" s="7"/>
      <c r="E24" s="7" t="s">
        <v>264</v>
      </c>
      <c r="F24" s="7" t="s">
        <v>265</v>
      </c>
      <c r="G24" s="7" t="s">
        <v>264</v>
      </c>
      <c r="H24" s="7" t="s">
        <v>266</v>
      </c>
      <c r="I24" s="7" t="s">
        <v>267</v>
      </c>
      <c r="J24" s="7">
        <v>7</v>
      </c>
      <c r="K24" s="10" t="s">
        <v>155</v>
      </c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 t="s">
        <v>91</v>
      </c>
      <c r="AC24" s="7"/>
      <c r="AD24" s="7" t="s">
        <v>92</v>
      </c>
      <c r="AE24" s="7" t="s">
        <v>147</v>
      </c>
      <c r="AF24" s="7" t="s">
        <v>148</v>
      </c>
      <c r="AG24" s="7"/>
      <c r="AH24" s="7"/>
      <c r="AI24" s="7" t="s">
        <v>95</v>
      </c>
      <c r="AJ24" s="7" t="s">
        <v>149</v>
      </c>
      <c r="AK24" s="7">
        <v>717034</v>
      </c>
      <c r="AL24" s="7">
        <v>188665</v>
      </c>
      <c r="AM24" s="7">
        <v>188665</v>
      </c>
      <c r="AN24" s="7">
        <v>717034</v>
      </c>
      <c r="AO24" s="7" t="s">
        <v>97</v>
      </c>
      <c r="AP24" s="10" t="s">
        <v>268</v>
      </c>
      <c r="AQ24" s="7" t="s">
        <v>269</v>
      </c>
      <c r="AR24" s="7" t="s">
        <v>269</v>
      </c>
      <c r="AS24" s="7"/>
    </row>
    <row r="25" spans="1:45" x14ac:dyDescent="0.25">
      <c r="A25" s="7">
        <v>18690</v>
      </c>
      <c r="B25" s="7" t="s">
        <v>270</v>
      </c>
      <c r="C25" s="7"/>
      <c r="D25" s="7"/>
      <c r="E25" s="7" t="s">
        <v>271</v>
      </c>
      <c r="F25" s="7" t="s">
        <v>272</v>
      </c>
      <c r="G25" s="7" t="s">
        <v>271</v>
      </c>
      <c r="H25" s="7" t="s">
        <v>273</v>
      </c>
      <c r="I25" s="7" t="s">
        <v>271</v>
      </c>
      <c r="J25" s="7">
        <v>7</v>
      </c>
      <c r="K25" s="10" t="s">
        <v>155</v>
      </c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 t="s">
        <v>91</v>
      </c>
      <c r="AC25" s="7"/>
      <c r="AD25" s="7" t="s">
        <v>92</v>
      </c>
      <c r="AE25" s="7" t="s">
        <v>147</v>
      </c>
      <c r="AF25" s="7" t="s">
        <v>148</v>
      </c>
      <c r="AG25" s="7"/>
      <c r="AH25" s="7"/>
      <c r="AI25" s="7" t="s">
        <v>95</v>
      </c>
      <c r="AJ25" s="7" t="s">
        <v>149</v>
      </c>
      <c r="AK25" s="7">
        <v>717035</v>
      </c>
      <c r="AL25" s="7">
        <v>188665</v>
      </c>
      <c r="AM25" s="7">
        <v>188665</v>
      </c>
      <c r="AN25" s="7">
        <v>717035</v>
      </c>
      <c r="AO25" s="7" t="s">
        <v>97</v>
      </c>
      <c r="AP25" s="10" t="s">
        <v>274</v>
      </c>
      <c r="AQ25" s="7" t="s">
        <v>275</v>
      </c>
      <c r="AR25" s="7" t="s">
        <v>275</v>
      </c>
      <c r="AS25" s="7"/>
    </row>
    <row r="26" spans="1:45" x14ac:dyDescent="0.25">
      <c r="A26" s="7">
        <v>21801</v>
      </c>
      <c r="B26" s="7" t="s">
        <v>276</v>
      </c>
      <c r="C26" s="7"/>
      <c r="D26" s="7"/>
      <c r="E26" s="7" t="s">
        <v>277</v>
      </c>
      <c r="F26" s="7" t="s">
        <v>278</v>
      </c>
      <c r="G26" s="7" t="s">
        <v>277</v>
      </c>
      <c r="H26" s="7" t="s">
        <v>279</v>
      </c>
      <c r="I26" s="7" t="s">
        <v>280</v>
      </c>
      <c r="J26" s="7">
        <v>7</v>
      </c>
      <c r="K26" s="10" t="s">
        <v>155</v>
      </c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 t="s">
        <v>91</v>
      </c>
      <c r="AC26" s="7"/>
      <c r="AD26" s="7" t="s">
        <v>92</v>
      </c>
      <c r="AE26" s="7" t="s">
        <v>147</v>
      </c>
      <c r="AF26" s="7" t="s">
        <v>148</v>
      </c>
      <c r="AG26" s="7"/>
      <c r="AH26" s="7"/>
      <c r="AI26" s="7" t="s">
        <v>95</v>
      </c>
      <c r="AJ26" s="7" t="s">
        <v>149</v>
      </c>
      <c r="AK26" s="7">
        <v>717036</v>
      </c>
      <c r="AL26" s="7">
        <v>188665</v>
      </c>
      <c r="AM26" s="7">
        <v>188665</v>
      </c>
      <c r="AN26" s="7">
        <v>717036</v>
      </c>
      <c r="AO26" s="7" t="s">
        <v>97</v>
      </c>
      <c r="AP26" s="10" t="s">
        <v>281</v>
      </c>
      <c r="AQ26" s="7" t="s">
        <v>282</v>
      </c>
      <c r="AR26" s="7" t="s">
        <v>282</v>
      </c>
      <c r="AS26" s="7"/>
    </row>
    <row r="27" spans="1:45" x14ac:dyDescent="0.25">
      <c r="A27" s="7">
        <v>23831</v>
      </c>
      <c r="B27" s="7" t="s">
        <v>283</v>
      </c>
      <c r="C27" s="7"/>
      <c r="D27" s="7"/>
      <c r="E27" s="7" t="s">
        <v>284</v>
      </c>
      <c r="F27" s="7" t="s">
        <v>285</v>
      </c>
      <c r="G27" s="7" t="s">
        <v>284</v>
      </c>
      <c r="H27" s="7" t="s">
        <v>286</v>
      </c>
      <c r="I27" s="7" t="s">
        <v>287</v>
      </c>
      <c r="J27" s="7">
        <v>7</v>
      </c>
      <c r="K27" s="10" t="s">
        <v>155</v>
      </c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 t="s">
        <v>91</v>
      </c>
      <c r="AC27" s="7"/>
      <c r="AD27" s="7" t="s">
        <v>92</v>
      </c>
      <c r="AE27" s="7" t="s">
        <v>147</v>
      </c>
      <c r="AF27" s="7" t="s">
        <v>148</v>
      </c>
      <c r="AG27" s="7"/>
      <c r="AH27" s="7"/>
      <c r="AI27" s="7" t="s">
        <v>95</v>
      </c>
      <c r="AJ27" s="7" t="s">
        <v>149</v>
      </c>
      <c r="AK27" s="7">
        <v>159901</v>
      </c>
      <c r="AL27" s="7">
        <v>188665</v>
      </c>
      <c r="AM27" s="7">
        <v>188665</v>
      </c>
      <c r="AN27" s="7">
        <v>159901</v>
      </c>
      <c r="AO27" s="7" t="s">
        <v>97</v>
      </c>
      <c r="AP27" s="10" t="s">
        <v>288</v>
      </c>
      <c r="AQ27" s="7" t="s">
        <v>289</v>
      </c>
      <c r="AR27" s="7" t="s">
        <v>289</v>
      </c>
      <c r="AS27" s="7" t="s">
        <v>290</v>
      </c>
    </row>
    <row r="28" spans="1:45" x14ac:dyDescent="0.25">
      <c r="A28" s="7">
        <v>35565</v>
      </c>
      <c r="B28" s="7" t="s">
        <v>291</v>
      </c>
      <c r="C28" s="7"/>
      <c r="D28" s="7"/>
      <c r="E28" s="7" t="s">
        <v>292</v>
      </c>
      <c r="F28" s="7" t="s">
        <v>293</v>
      </c>
      <c r="G28" s="7" t="s">
        <v>292</v>
      </c>
      <c r="H28" s="7" t="s">
        <v>294</v>
      </c>
      <c r="I28" s="7" t="s">
        <v>292</v>
      </c>
      <c r="J28" s="7">
        <v>7</v>
      </c>
      <c r="K28" s="10" t="s">
        <v>155</v>
      </c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 t="s">
        <v>91</v>
      </c>
      <c r="AC28" s="7"/>
      <c r="AD28" s="7" t="s">
        <v>92</v>
      </c>
      <c r="AE28" s="7" t="s">
        <v>147</v>
      </c>
      <c r="AF28" s="7" t="s">
        <v>148</v>
      </c>
      <c r="AG28" s="7"/>
      <c r="AH28" s="7"/>
      <c r="AI28" s="7" t="s">
        <v>95</v>
      </c>
      <c r="AJ28" s="7" t="s">
        <v>149</v>
      </c>
      <c r="AK28" s="7">
        <v>717037</v>
      </c>
      <c r="AL28" s="7">
        <v>188665</v>
      </c>
      <c r="AM28" s="7">
        <v>188665</v>
      </c>
      <c r="AN28" s="7">
        <v>717037</v>
      </c>
      <c r="AO28" s="7" t="s">
        <v>97</v>
      </c>
      <c r="AP28" s="10" t="s">
        <v>295</v>
      </c>
      <c r="AQ28" s="7" t="s">
        <v>296</v>
      </c>
      <c r="AR28" s="7" t="s">
        <v>296</v>
      </c>
      <c r="AS28" s="7"/>
    </row>
    <row r="29" spans="1:45" x14ac:dyDescent="0.25">
      <c r="A29" s="7">
        <v>40262</v>
      </c>
      <c r="B29" s="7" t="s">
        <v>297</v>
      </c>
      <c r="C29" s="7"/>
      <c r="D29" s="7"/>
      <c r="E29" s="7" t="s">
        <v>298</v>
      </c>
      <c r="F29" s="7" t="s">
        <v>299</v>
      </c>
      <c r="G29" s="7" t="s">
        <v>298</v>
      </c>
      <c r="H29" s="7" t="s">
        <v>300</v>
      </c>
      <c r="I29" s="7" t="s">
        <v>301</v>
      </c>
      <c r="J29" s="7">
        <v>7</v>
      </c>
      <c r="K29" s="10" t="s">
        <v>155</v>
      </c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 t="s">
        <v>91</v>
      </c>
      <c r="AC29" s="7"/>
      <c r="AD29" s="7" t="s">
        <v>92</v>
      </c>
      <c r="AE29" s="7" t="s">
        <v>147</v>
      </c>
      <c r="AF29" s="7" t="s">
        <v>148</v>
      </c>
      <c r="AG29" s="7"/>
      <c r="AH29" s="7"/>
      <c r="AI29" s="7" t="s">
        <v>95</v>
      </c>
      <c r="AJ29" s="7" t="s">
        <v>149</v>
      </c>
      <c r="AK29" s="7">
        <v>717038</v>
      </c>
      <c r="AL29" s="7">
        <v>188665</v>
      </c>
      <c r="AM29" s="7">
        <v>188665</v>
      </c>
      <c r="AN29" s="7">
        <v>717038</v>
      </c>
      <c r="AO29" s="7" t="s">
        <v>97</v>
      </c>
      <c r="AP29" s="10" t="s">
        <v>302</v>
      </c>
      <c r="AQ29" s="7" t="s">
        <v>303</v>
      </c>
      <c r="AR29" s="7" t="s">
        <v>303</v>
      </c>
      <c r="AS29" s="7"/>
    </row>
    <row r="30" spans="1:45" x14ac:dyDescent="0.25">
      <c r="A30" s="7">
        <v>8772</v>
      </c>
      <c r="B30" s="7" t="s">
        <v>304</v>
      </c>
      <c r="C30" s="7" t="s">
        <v>305</v>
      </c>
      <c r="D30" s="7" t="s">
        <v>306</v>
      </c>
      <c r="E30" s="7" t="s">
        <v>307</v>
      </c>
      <c r="F30" s="7" t="s">
        <v>308</v>
      </c>
      <c r="G30" s="7" t="s">
        <v>307</v>
      </c>
      <c r="H30" s="7" t="s">
        <v>309</v>
      </c>
      <c r="I30" s="7" t="s">
        <v>310</v>
      </c>
      <c r="J30" s="7">
        <v>3</v>
      </c>
      <c r="K30" s="10" t="s">
        <v>90</v>
      </c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 t="s">
        <v>91</v>
      </c>
      <c r="AC30" s="7"/>
      <c r="AD30" s="7" t="s">
        <v>92</v>
      </c>
      <c r="AE30" s="7" t="s">
        <v>147</v>
      </c>
      <c r="AF30" s="7" t="s">
        <v>148</v>
      </c>
      <c r="AG30" s="7"/>
      <c r="AH30" s="7"/>
      <c r="AI30" s="7" t="s">
        <v>95</v>
      </c>
      <c r="AJ30" s="7" t="s">
        <v>149</v>
      </c>
      <c r="AK30" s="7">
        <v>79345</v>
      </c>
      <c r="AL30" s="7">
        <v>188665</v>
      </c>
      <c r="AM30" s="7">
        <v>188665</v>
      </c>
      <c r="AN30" s="7">
        <v>79345</v>
      </c>
      <c r="AO30" s="7" t="s">
        <v>97</v>
      </c>
      <c r="AP30" s="10" t="s">
        <v>311</v>
      </c>
      <c r="AQ30" s="7" t="s">
        <v>312</v>
      </c>
      <c r="AR30" s="7" t="s">
        <v>312</v>
      </c>
      <c r="AS30" s="7"/>
    </row>
    <row r="31" spans="1:45" x14ac:dyDescent="0.25">
      <c r="A31" s="7">
        <v>37343</v>
      </c>
      <c r="B31" s="7" t="s">
        <v>313</v>
      </c>
      <c r="C31" s="7"/>
      <c r="D31" s="7"/>
      <c r="E31" s="7" t="s">
        <v>314</v>
      </c>
      <c r="F31" s="7" t="s">
        <v>315</v>
      </c>
      <c r="G31" s="7" t="s">
        <v>314</v>
      </c>
      <c r="H31" s="7" t="s">
        <v>316</v>
      </c>
      <c r="I31" s="7" t="s">
        <v>314</v>
      </c>
      <c r="J31" s="7">
        <v>3</v>
      </c>
      <c r="K31" s="10" t="s">
        <v>90</v>
      </c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 t="s">
        <v>91</v>
      </c>
      <c r="AC31" s="7"/>
      <c r="AD31" s="7" t="s">
        <v>92</v>
      </c>
      <c r="AE31" s="7" t="s">
        <v>147</v>
      </c>
      <c r="AF31" s="7" t="s">
        <v>148</v>
      </c>
      <c r="AG31" s="7"/>
      <c r="AH31" s="7"/>
      <c r="AI31" s="7" t="s">
        <v>95</v>
      </c>
      <c r="AJ31" s="7" t="s">
        <v>149</v>
      </c>
      <c r="AK31" s="7">
        <v>717039</v>
      </c>
      <c r="AL31" s="7">
        <v>188665</v>
      </c>
      <c r="AM31" s="7">
        <v>188665</v>
      </c>
      <c r="AN31" s="7">
        <v>717039</v>
      </c>
      <c r="AO31" s="7" t="s">
        <v>97</v>
      </c>
      <c r="AP31" s="10" t="s">
        <v>317</v>
      </c>
      <c r="AQ31" s="7" t="s">
        <v>318</v>
      </c>
      <c r="AR31" s="7" t="s">
        <v>318</v>
      </c>
      <c r="AS31" s="7"/>
    </row>
    <row r="32" spans="1:45" x14ac:dyDescent="0.25">
      <c r="A32" s="7">
        <v>14491</v>
      </c>
      <c r="B32" s="7" t="s">
        <v>319</v>
      </c>
      <c r="C32" s="7" t="s">
        <v>320</v>
      </c>
      <c r="D32" s="7"/>
      <c r="E32" s="7" t="s">
        <v>321</v>
      </c>
      <c r="F32" s="7" t="s">
        <v>322</v>
      </c>
      <c r="G32" s="7" t="s">
        <v>321</v>
      </c>
      <c r="H32" s="7" t="s">
        <v>323</v>
      </c>
      <c r="I32" s="7" t="s">
        <v>321</v>
      </c>
      <c r="J32" s="7">
        <v>7</v>
      </c>
      <c r="K32" s="10" t="s">
        <v>155</v>
      </c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 t="s">
        <v>91</v>
      </c>
      <c r="AC32" s="7"/>
      <c r="AD32" s="7" t="s">
        <v>92</v>
      </c>
      <c r="AE32" s="7" t="s">
        <v>147</v>
      </c>
      <c r="AF32" s="7" t="s">
        <v>148</v>
      </c>
      <c r="AG32" s="7"/>
      <c r="AH32" s="7"/>
      <c r="AI32" s="7" t="s">
        <v>95</v>
      </c>
      <c r="AJ32" s="7" t="s">
        <v>149</v>
      </c>
      <c r="AK32" s="7">
        <v>79346</v>
      </c>
      <c r="AL32" s="7">
        <v>188665</v>
      </c>
      <c r="AM32" s="7">
        <v>188665</v>
      </c>
      <c r="AN32" s="7">
        <v>79346</v>
      </c>
      <c r="AO32" s="7" t="s">
        <v>97</v>
      </c>
      <c r="AP32" s="10" t="s">
        <v>324</v>
      </c>
      <c r="AQ32" s="7" t="s">
        <v>325</v>
      </c>
      <c r="AR32" s="7" t="s">
        <v>325</v>
      </c>
      <c r="AS32" s="7"/>
    </row>
    <row r="33" spans="1:44" x14ac:dyDescent="0.25">
      <c r="A33" s="7">
        <v>40379</v>
      </c>
      <c r="B33" s="7" t="s">
        <v>326</v>
      </c>
      <c r="C33" s="7"/>
      <c r="D33" s="7"/>
      <c r="E33" s="7" t="s">
        <v>327</v>
      </c>
      <c r="F33" s="7" t="s">
        <v>328</v>
      </c>
      <c r="G33" s="7" t="s">
        <v>327</v>
      </c>
      <c r="H33" s="7" t="s">
        <v>329</v>
      </c>
      <c r="I33" s="7" t="s">
        <v>330</v>
      </c>
      <c r="J33" s="7">
        <v>7</v>
      </c>
      <c r="K33" s="10" t="s">
        <v>155</v>
      </c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 t="s">
        <v>91</v>
      </c>
      <c r="AC33" s="7"/>
      <c r="AD33" s="7" t="s">
        <v>92</v>
      </c>
      <c r="AE33" s="7" t="s">
        <v>147</v>
      </c>
      <c r="AF33" s="7" t="s">
        <v>148</v>
      </c>
      <c r="AG33" s="7"/>
      <c r="AH33" s="7"/>
      <c r="AI33" s="7" t="s">
        <v>95</v>
      </c>
      <c r="AJ33" s="7" t="s">
        <v>149</v>
      </c>
      <c r="AK33" s="7">
        <v>717040</v>
      </c>
      <c r="AL33" s="7">
        <v>188665</v>
      </c>
      <c r="AM33" s="7">
        <v>188665</v>
      </c>
      <c r="AN33" s="7">
        <v>717040</v>
      </c>
      <c r="AO33" s="7" t="s">
        <v>97</v>
      </c>
      <c r="AP33" s="10" t="s">
        <v>331</v>
      </c>
      <c r="AQ33" s="7" t="s">
        <v>332</v>
      </c>
      <c r="AR33" s="7" t="s">
        <v>332</v>
      </c>
    </row>
    <row r="34" spans="1:44" x14ac:dyDescent="0.25">
      <c r="A34" s="7">
        <v>37576</v>
      </c>
      <c r="B34" s="7" t="s">
        <v>333</v>
      </c>
      <c r="C34" s="7" t="s">
        <v>334</v>
      </c>
      <c r="D34" s="7" t="s">
        <v>335</v>
      </c>
      <c r="E34" s="7" t="s">
        <v>336</v>
      </c>
      <c r="F34" s="7" t="s">
        <v>337</v>
      </c>
      <c r="G34" s="7" t="s">
        <v>336</v>
      </c>
      <c r="H34" s="7" t="s">
        <v>338</v>
      </c>
      <c r="I34" s="7" t="s">
        <v>339</v>
      </c>
      <c r="J34" s="7">
        <v>3</v>
      </c>
      <c r="K34" s="10" t="s">
        <v>155</v>
      </c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 t="s">
        <v>91</v>
      </c>
      <c r="AC34" s="7"/>
      <c r="AD34" s="7" t="s">
        <v>92</v>
      </c>
      <c r="AE34" s="7" t="s">
        <v>147</v>
      </c>
      <c r="AF34" s="7" t="s">
        <v>148</v>
      </c>
      <c r="AG34" s="7"/>
      <c r="AH34" s="7"/>
      <c r="AI34" s="7" t="s">
        <v>95</v>
      </c>
      <c r="AJ34" s="7" t="s">
        <v>149</v>
      </c>
      <c r="AK34" s="7">
        <v>79349</v>
      </c>
      <c r="AL34" s="7">
        <v>188665</v>
      </c>
      <c r="AM34" s="7">
        <v>188665</v>
      </c>
      <c r="AN34" s="7">
        <v>79349</v>
      </c>
      <c r="AO34" s="7" t="s">
        <v>97</v>
      </c>
      <c r="AP34" s="10" t="s">
        <v>340</v>
      </c>
      <c r="AQ34" s="7" t="s">
        <v>341</v>
      </c>
      <c r="AR34" s="7" t="s">
        <v>341</v>
      </c>
    </row>
    <row r="35" spans="1:44" x14ac:dyDescent="0.25">
      <c r="A35" s="7">
        <v>26895</v>
      </c>
      <c r="B35" s="7" t="s">
        <v>342</v>
      </c>
      <c r="C35" s="7"/>
      <c r="D35" s="7" t="s">
        <v>343</v>
      </c>
      <c r="E35" s="7" t="s">
        <v>344</v>
      </c>
      <c r="F35" s="7" t="s">
        <v>345</v>
      </c>
      <c r="G35" s="7" t="s">
        <v>344</v>
      </c>
      <c r="H35" s="7" t="s">
        <v>346</v>
      </c>
      <c r="I35" s="7" t="s">
        <v>347</v>
      </c>
      <c r="J35" s="7">
        <v>3</v>
      </c>
      <c r="K35" s="10" t="s">
        <v>155</v>
      </c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 t="s">
        <v>91</v>
      </c>
      <c r="AC35" s="7"/>
      <c r="AD35" s="7" t="s">
        <v>92</v>
      </c>
      <c r="AE35" s="7" t="s">
        <v>147</v>
      </c>
      <c r="AF35" s="7" t="s">
        <v>148</v>
      </c>
      <c r="AG35" s="7"/>
      <c r="AH35" s="7"/>
      <c r="AI35" s="7" t="s">
        <v>95</v>
      </c>
      <c r="AJ35" s="7" t="s">
        <v>149</v>
      </c>
      <c r="AK35" s="7">
        <v>79350</v>
      </c>
      <c r="AL35" s="7">
        <v>188665</v>
      </c>
      <c r="AM35" s="7">
        <v>188665</v>
      </c>
      <c r="AN35" s="7">
        <v>79350</v>
      </c>
      <c r="AO35" s="7" t="s">
        <v>97</v>
      </c>
      <c r="AP35" s="10" t="s">
        <v>348</v>
      </c>
      <c r="AQ35" s="7" t="s">
        <v>349</v>
      </c>
      <c r="AR35" s="7" t="s">
        <v>349</v>
      </c>
    </row>
    <row r="36" spans="1:44" x14ac:dyDescent="0.25">
      <c r="A36" s="7">
        <v>7114</v>
      </c>
      <c r="B36" s="7" t="s">
        <v>350</v>
      </c>
      <c r="C36" s="7"/>
      <c r="D36" s="7"/>
      <c r="E36" s="7" t="s">
        <v>351</v>
      </c>
      <c r="F36" s="7" t="s">
        <v>352</v>
      </c>
      <c r="G36" s="7" t="s">
        <v>351</v>
      </c>
      <c r="H36" s="7" t="s">
        <v>353</v>
      </c>
      <c r="I36" s="7" t="s">
        <v>351</v>
      </c>
      <c r="J36" s="7">
        <v>7</v>
      </c>
      <c r="K36" s="10" t="s">
        <v>155</v>
      </c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 t="s">
        <v>91</v>
      </c>
      <c r="AC36" s="7"/>
      <c r="AD36" s="7" t="s">
        <v>92</v>
      </c>
      <c r="AE36" s="7" t="s">
        <v>147</v>
      </c>
      <c r="AF36" s="7" t="s">
        <v>148</v>
      </c>
      <c r="AG36" s="7"/>
      <c r="AH36" s="7"/>
      <c r="AI36" s="7" t="s">
        <v>95</v>
      </c>
      <c r="AJ36" s="7" t="s">
        <v>149</v>
      </c>
      <c r="AK36" s="7">
        <v>717041</v>
      </c>
      <c r="AL36" s="7">
        <v>188665</v>
      </c>
      <c r="AM36" s="7">
        <v>188665</v>
      </c>
      <c r="AN36" s="7">
        <v>717041</v>
      </c>
      <c r="AO36" s="7" t="s">
        <v>97</v>
      </c>
      <c r="AP36" s="10" t="s">
        <v>354</v>
      </c>
      <c r="AQ36" s="7" t="s">
        <v>355</v>
      </c>
      <c r="AR36" s="7" t="s">
        <v>355</v>
      </c>
    </row>
    <row r="37" spans="1:44" x14ac:dyDescent="0.25">
      <c r="A37" s="7">
        <v>12313</v>
      </c>
      <c r="B37" s="7" t="s">
        <v>356</v>
      </c>
      <c r="C37" s="7"/>
      <c r="D37" s="7"/>
      <c r="E37" s="7" t="s">
        <v>357</v>
      </c>
      <c r="F37" s="7" t="s">
        <v>358</v>
      </c>
      <c r="G37" s="7" t="s">
        <v>357</v>
      </c>
      <c r="H37" s="7" t="s">
        <v>359</v>
      </c>
      <c r="I37" s="7" t="s">
        <v>357</v>
      </c>
      <c r="J37" s="7">
        <v>7</v>
      </c>
      <c r="K37" s="10" t="s">
        <v>155</v>
      </c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 t="s">
        <v>91</v>
      </c>
      <c r="AC37" s="7"/>
      <c r="AD37" s="7" t="s">
        <v>92</v>
      </c>
      <c r="AE37" s="7" t="s">
        <v>147</v>
      </c>
      <c r="AF37" s="7" t="s">
        <v>148</v>
      </c>
      <c r="AG37" s="7"/>
      <c r="AH37" s="7"/>
      <c r="AI37" s="7" t="s">
        <v>95</v>
      </c>
      <c r="AJ37" s="7" t="s">
        <v>149</v>
      </c>
      <c r="AK37" s="7">
        <v>717042</v>
      </c>
      <c r="AL37" s="7">
        <v>188665</v>
      </c>
      <c r="AM37" s="7">
        <v>188665</v>
      </c>
      <c r="AN37" s="7">
        <v>717042</v>
      </c>
      <c r="AO37" s="7" t="s">
        <v>97</v>
      </c>
      <c r="AP37" s="10" t="s">
        <v>360</v>
      </c>
      <c r="AQ37" s="7" t="s">
        <v>361</v>
      </c>
      <c r="AR37" s="7" t="s">
        <v>361</v>
      </c>
    </row>
    <row r="38" spans="1:44" x14ac:dyDescent="0.25">
      <c r="A38" s="7">
        <v>46027</v>
      </c>
      <c r="B38" s="7" t="s">
        <v>362</v>
      </c>
      <c r="C38" s="7" t="s">
        <v>363</v>
      </c>
      <c r="D38" s="7" t="s">
        <v>364</v>
      </c>
      <c r="E38" s="7" t="s">
        <v>365</v>
      </c>
      <c r="F38" s="7" t="s">
        <v>366</v>
      </c>
      <c r="G38" s="7" t="s">
        <v>365</v>
      </c>
      <c r="H38" s="7" t="s">
        <v>367</v>
      </c>
      <c r="I38" s="7" t="s">
        <v>365</v>
      </c>
      <c r="J38" s="7"/>
      <c r="K38" s="10" t="s">
        <v>123</v>
      </c>
      <c r="L38" s="7"/>
      <c r="M38" s="7"/>
      <c r="N38" s="7"/>
      <c r="O38" s="7"/>
      <c r="P38" s="7"/>
      <c r="Q38" s="7" t="s">
        <v>123</v>
      </c>
      <c r="R38" s="7"/>
      <c r="S38" s="7"/>
      <c r="T38" s="7"/>
      <c r="U38" s="7"/>
      <c r="V38" s="7"/>
      <c r="W38" s="7"/>
      <c r="X38" s="7"/>
      <c r="Y38" s="7"/>
      <c r="Z38" s="7"/>
      <c r="AA38" s="7"/>
      <c r="AB38" s="7" t="s">
        <v>91</v>
      </c>
      <c r="AC38" s="7"/>
      <c r="AD38" s="7" t="s">
        <v>92</v>
      </c>
      <c r="AE38" s="7" t="s">
        <v>147</v>
      </c>
      <c r="AF38" s="7" t="s">
        <v>148</v>
      </c>
      <c r="AG38" s="7"/>
      <c r="AH38" s="7"/>
      <c r="AI38" s="7" t="s">
        <v>95</v>
      </c>
      <c r="AJ38" s="7" t="s">
        <v>149</v>
      </c>
      <c r="AK38" s="7">
        <v>188665</v>
      </c>
      <c r="AL38" s="7">
        <v>187213</v>
      </c>
      <c r="AM38" s="7">
        <v>187213</v>
      </c>
      <c r="AN38" s="7">
        <v>188665</v>
      </c>
      <c r="AO38" s="7" t="s">
        <v>104</v>
      </c>
      <c r="AP38" s="10" t="s">
        <v>368</v>
      </c>
      <c r="AQ38" s="7" t="s">
        <v>369</v>
      </c>
      <c r="AR38" s="7" t="s">
        <v>369</v>
      </c>
    </row>
    <row r="39" spans="1:44" x14ac:dyDescent="0.25">
      <c r="A39" s="7">
        <v>21783</v>
      </c>
      <c r="B39" s="7" t="s">
        <v>370</v>
      </c>
      <c r="C39" s="7"/>
      <c r="D39" s="7"/>
      <c r="E39" s="7" t="s">
        <v>371</v>
      </c>
      <c r="F39" s="7" t="s">
        <v>372</v>
      </c>
      <c r="G39" s="7" t="s">
        <v>371</v>
      </c>
      <c r="H39" s="7" t="s">
        <v>373</v>
      </c>
      <c r="I39" s="7" t="s">
        <v>371</v>
      </c>
      <c r="J39" s="7">
        <v>3</v>
      </c>
      <c r="K39" s="10" t="s">
        <v>123</v>
      </c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 t="s">
        <v>91</v>
      </c>
      <c r="AC39" s="7"/>
      <c r="AD39" s="7" t="s">
        <v>92</v>
      </c>
      <c r="AE39" s="7" t="s">
        <v>134</v>
      </c>
      <c r="AF39" s="7" t="s">
        <v>135</v>
      </c>
      <c r="AG39" s="7"/>
      <c r="AH39" s="7"/>
      <c r="AI39" s="7" t="s">
        <v>136</v>
      </c>
      <c r="AJ39" s="7" t="s">
        <v>137</v>
      </c>
      <c r="AK39" s="7">
        <v>433851</v>
      </c>
      <c r="AL39" s="7">
        <v>187161</v>
      </c>
      <c r="AM39" s="7">
        <v>187161</v>
      </c>
      <c r="AN39" s="7">
        <v>433851</v>
      </c>
      <c r="AO39" s="7" t="s">
        <v>104</v>
      </c>
      <c r="AP39" s="10" t="s">
        <v>368</v>
      </c>
      <c r="AQ39" s="7" t="s">
        <v>374</v>
      </c>
      <c r="AR39" s="7" t="s">
        <v>374</v>
      </c>
    </row>
    <row r="40" spans="1:44" x14ac:dyDescent="0.25">
      <c r="A40" s="7">
        <v>29057</v>
      </c>
      <c r="B40" s="7" t="s">
        <v>375</v>
      </c>
      <c r="C40" s="7"/>
      <c r="D40" s="7"/>
      <c r="E40" s="7" t="s">
        <v>376</v>
      </c>
      <c r="F40" s="7" t="s">
        <v>377</v>
      </c>
      <c r="G40" s="7" t="s">
        <v>376</v>
      </c>
      <c r="H40" s="7" t="s">
        <v>378</v>
      </c>
      <c r="I40" s="7" t="s">
        <v>379</v>
      </c>
      <c r="J40" s="7">
        <v>7</v>
      </c>
      <c r="K40" s="10" t="s">
        <v>155</v>
      </c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 t="s">
        <v>91</v>
      </c>
      <c r="AC40" s="7"/>
      <c r="AD40" s="7" t="s">
        <v>92</v>
      </c>
      <c r="AE40" s="7" t="s">
        <v>147</v>
      </c>
      <c r="AF40" s="7" t="s">
        <v>148</v>
      </c>
      <c r="AG40" s="7"/>
      <c r="AH40" s="7"/>
      <c r="AI40" s="7" t="s">
        <v>95</v>
      </c>
      <c r="AJ40" s="7" t="s">
        <v>149</v>
      </c>
      <c r="AK40" s="7">
        <v>717043</v>
      </c>
      <c r="AL40" s="7">
        <v>188665</v>
      </c>
      <c r="AM40" s="7">
        <v>188665</v>
      </c>
      <c r="AN40" s="7">
        <v>717043</v>
      </c>
      <c r="AO40" s="7" t="s">
        <v>97</v>
      </c>
      <c r="AP40" s="10" t="s">
        <v>380</v>
      </c>
      <c r="AQ40" s="7" t="s">
        <v>381</v>
      </c>
      <c r="AR40" s="7" t="s">
        <v>381</v>
      </c>
    </row>
    <row r="41" spans="1:44" x14ac:dyDescent="0.25">
      <c r="A41" s="7">
        <v>15816</v>
      </c>
      <c r="B41" s="7" t="s">
        <v>350</v>
      </c>
      <c r="C41" s="7"/>
      <c r="D41" s="7"/>
      <c r="E41" s="7" t="s">
        <v>382</v>
      </c>
      <c r="F41" s="7" t="s">
        <v>383</v>
      </c>
      <c r="G41" s="7" t="s">
        <v>382</v>
      </c>
      <c r="H41" s="7" t="s">
        <v>384</v>
      </c>
      <c r="I41" s="7" t="s">
        <v>382</v>
      </c>
      <c r="J41" s="7">
        <v>7</v>
      </c>
      <c r="K41" s="10" t="s">
        <v>155</v>
      </c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 t="s">
        <v>91</v>
      </c>
      <c r="AC41" s="7"/>
      <c r="AD41" s="7" t="s">
        <v>92</v>
      </c>
      <c r="AE41" s="7" t="s">
        <v>147</v>
      </c>
      <c r="AF41" s="7" t="s">
        <v>148</v>
      </c>
      <c r="AG41" s="7"/>
      <c r="AH41" s="7"/>
      <c r="AI41" s="7" t="s">
        <v>95</v>
      </c>
      <c r="AJ41" s="7" t="s">
        <v>149</v>
      </c>
      <c r="AK41" s="7">
        <v>717044</v>
      </c>
      <c r="AL41" s="7">
        <v>188665</v>
      </c>
      <c r="AM41" s="7">
        <v>188665</v>
      </c>
      <c r="AN41" s="7">
        <v>717044</v>
      </c>
      <c r="AO41" s="7" t="s">
        <v>97</v>
      </c>
      <c r="AP41" s="10" t="s">
        <v>385</v>
      </c>
      <c r="AQ41" s="7" t="s">
        <v>386</v>
      </c>
      <c r="AR41" s="7" t="s">
        <v>386</v>
      </c>
    </row>
    <row r="42" spans="1:44" x14ac:dyDescent="0.25">
      <c r="A42" s="7">
        <v>21008</v>
      </c>
      <c r="B42" s="7" t="s">
        <v>387</v>
      </c>
      <c r="C42" s="7"/>
      <c r="D42" s="7"/>
      <c r="E42" s="7" t="s">
        <v>388</v>
      </c>
      <c r="F42" s="7" t="s">
        <v>389</v>
      </c>
      <c r="G42" s="7" t="s">
        <v>388</v>
      </c>
      <c r="H42" s="7" t="s">
        <v>390</v>
      </c>
      <c r="I42" s="7" t="s">
        <v>388</v>
      </c>
      <c r="J42" s="7">
        <v>7</v>
      </c>
      <c r="K42" s="10" t="s">
        <v>155</v>
      </c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 t="s">
        <v>91</v>
      </c>
      <c r="AC42" s="7"/>
      <c r="AD42" s="7" t="s">
        <v>92</v>
      </c>
      <c r="AE42" s="7" t="s">
        <v>147</v>
      </c>
      <c r="AF42" s="7" t="s">
        <v>148</v>
      </c>
      <c r="AG42" s="7"/>
      <c r="AH42" s="7"/>
      <c r="AI42" s="7" t="s">
        <v>95</v>
      </c>
      <c r="AJ42" s="7" t="s">
        <v>149</v>
      </c>
      <c r="AK42" s="7">
        <v>610720</v>
      </c>
      <c r="AL42" s="7">
        <v>188665</v>
      </c>
      <c r="AM42" s="7">
        <v>188665</v>
      </c>
      <c r="AN42" s="7">
        <v>610720</v>
      </c>
      <c r="AO42" s="7" t="s">
        <v>97</v>
      </c>
      <c r="AP42" s="10" t="s">
        <v>391</v>
      </c>
      <c r="AQ42" s="7" t="s">
        <v>392</v>
      </c>
      <c r="AR42" s="7" t="s">
        <v>392</v>
      </c>
    </row>
    <row r="43" spans="1:44" x14ac:dyDescent="0.25">
      <c r="A43" s="7">
        <v>12915</v>
      </c>
      <c r="B43" s="7" t="s">
        <v>393</v>
      </c>
      <c r="C43" s="7"/>
      <c r="D43" s="7"/>
      <c r="E43" s="7" t="s">
        <v>394</v>
      </c>
      <c r="F43" s="7" t="s">
        <v>395</v>
      </c>
      <c r="G43" s="7" t="s">
        <v>394</v>
      </c>
      <c r="H43" s="7" t="s">
        <v>396</v>
      </c>
      <c r="I43" s="7" t="s">
        <v>397</v>
      </c>
      <c r="J43" s="7">
        <v>7</v>
      </c>
      <c r="K43" s="10" t="s">
        <v>111</v>
      </c>
      <c r="L43" s="7" t="s">
        <v>111</v>
      </c>
      <c r="M43" s="7" t="s">
        <v>111</v>
      </c>
      <c r="N43" s="7" t="s">
        <v>111</v>
      </c>
      <c r="O43" s="7" t="s">
        <v>111</v>
      </c>
      <c r="P43" s="7" t="s">
        <v>111</v>
      </c>
      <c r="Q43" s="7" t="s">
        <v>111</v>
      </c>
      <c r="R43" s="7" t="s">
        <v>111</v>
      </c>
      <c r="S43" s="7" t="s">
        <v>111</v>
      </c>
      <c r="T43" s="7" t="s">
        <v>112</v>
      </c>
      <c r="U43" s="7" t="s">
        <v>111</v>
      </c>
      <c r="V43" s="7" t="s">
        <v>111</v>
      </c>
      <c r="W43" s="7" t="s">
        <v>111</v>
      </c>
      <c r="X43" s="7" t="s">
        <v>111</v>
      </c>
      <c r="Y43" s="7" t="s">
        <v>111</v>
      </c>
      <c r="Z43" s="7" t="s">
        <v>111</v>
      </c>
      <c r="AA43" s="7" t="s">
        <v>111</v>
      </c>
      <c r="AB43" s="7" t="s">
        <v>91</v>
      </c>
      <c r="AC43" s="7"/>
      <c r="AD43" s="7" t="s">
        <v>92</v>
      </c>
      <c r="AE43" s="7" t="s">
        <v>398</v>
      </c>
      <c r="AF43" s="7" t="s">
        <v>399</v>
      </c>
      <c r="AG43" s="7" t="s">
        <v>400</v>
      </c>
      <c r="AH43" s="7" t="s">
        <v>401</v>
      </c>
      <c r="AI43" s="7" t="s">
        <v>95</v>
      </c>
      <c r="AJ43" s="7" t="s">
        <v>96</v>
      </c>
      <c r="AK43" s="7">
        <v>705746</v>
      </c>
      <c r="AL43" s="7">
        <v>188678</v>
      </c>
      <c r="AM43" s="7">
        <v>188678</v>
      </c>
      <c r="AN43" s="7">
        <v>705746</v>
      </c>
      <c r="AO43" s="7" t="s">
        <v>97</v>
      </c>
      <c r="AP43" s="10" t="s">
        <v>402</v>
      </c>
      <c r="AQ43" s="7" t="s">
        <v>403</v>
      </c>
      <c r="AR43" s="7" t="s">
        <v>403</v>
      </c>
    </row>
    <row r="44" spans="1:44" x14ac:dyDescent="0.25">
      <c r="A44" s="7">
        <v>5352</v>
      </c>
      <c r="B44" s="7" t="s">
        <v>404</v>
      </c>
      <c r="C44" s="7"/>
      <c r="D44" s="7"/>
      <c r="E44" s="7" t="s">
        <v>405</v>
      </c>
      <c r="F44" s="7" t="s">
        <v>406</v>
      </c>
      <c r="G44" s="7" t="s">
        <v>405</v>
      </c>
      <c r="H44" s="7" t="s">
        <v>407</v>
      </c>
      <c r="I44" s="7" t="s">
        <v>405</v>
      </c>
      <c r="J44" s="7">
        <v>3</v>
      </c>
      <c r="K44" s="10" t="s">
        <v>111</v>
      </c>
      <c r="L44" s="7" t="s">
        <v>111</v>
      </c>
      <c r="M44" s="7" t="s">
        <v>111</v>
      </c>
      <c r="N44" s="7" t="s">
        <v>111</v>
      </c>
      <c r="O44" s="7" t="s">
        <v>111</v>
      </c>
      <c r="P44" s="7" t="s">
        <v>111</v>
      </c>
      <c r="Q44" s="7" t="s">
        <v>111</v>
      </c>
      <c r="R44" s="7" t="s">
        <v>111</v>
      </c>
      <c r="S44" s="7" t="s">
        <v>111</v>
      </c>
      <c r="T44" s="7" t="s">
        <v>111</v>
      </c>
      <c r="U44" s="7" t="s">
        <v>111</v>
      </c>
      <c r="V44" s="7" t="s">
        <v>111</v>
      </c>
      <c r="W44" s="7" t="s">
        <v>111</v>
      </c>
      <c r="X44" s="7" t="s">
        <v>112</v>
      </c>
      <c r="Y44" s="7" t="s">
        <v>111</v>
      </c>
      <c r="Z44" s="7" t="s">
        <v>111</v>
      </c>
      <c r="AA44" s="7" t="s">
        <v>111</v>
      </c>
      <c r="AB44" s="7" t="s">
        <v>91</v>
      </c>
      <c r="AC44" s="7"/>
      <c r="AD44" s="7" t="s">
        <v>92</v>
      </c>
      <c r="AE44" s="7" t="s">
        <v>398</v>
      </c>
      <c r="AF44" s="7" t="s">
        <v>399</v>
      </c>
      <c r="AG44" s="7" t="s">
        <v>400</v>
      </c>
      <c r="AH44" s="7" t="s">
        <v>401</v>
      </c>
      <c r="AI44" s="7" t="s">
        <v>95</v>
      </c>
      <c r="AJ44" s="7" t="s">
        <v>96</v>
      </c>
      <c r="AK44" s="7">
        <v>445749</v>
      </c>
      <c r="AL44" s="7">
        <v>188678</v>
      </c>
      <c r="AM44" s="7">
        <v>188678</v>
      </c>
      <c r="AN44" s="7">
        <v>445749</v>
      </c>
      <c r="AO44" s="7" t="s">
        <v>97</v>
      </c>
      <c r="AP44" s="10" t="s">
        <v>408</v>
      </c>
      <c r="AQ44" s="7" t="s">
        <v>409</v>
      </c>
      <c r="AR44" s="7" t="s">
        <v>409</v>
      </c>
    </row>
    <row r="45" spans="1:44" x14ac:dyDescent="0.25">
      <c r="A45" s="7">
        <v>35408</v>
      </c>
      <c r="B45" s="7" t="s">
        <v>410</v>
      </c>
      <c r="C45" s="7"/>
      <c r="D45" s="7"/>
      <c r="E45" s="7" t="s">
        <v>411</v>
      </c>
      <c r="F45" s="7" t="s">
        <v>412</v>
      </c>
      <c r="G45" s="7" t="s">
        <v>411</v>
      </c>
      <c r="H45" s="7" t="s">
        <v>413</v>
      </c>
      <c r="I45" s="7" t="s">
        <v>414</v>
      </c>
      <c r="J45" s="7">
        <v>7</v>
      </c>
      <c r="K45" s="10" t="s">
        <v>155</v>
      </c>
      <c r="L45" s="7"/>
      <c r="M45" s="7" t="s">
        <v>155</v>
      </c>
      <c r="N45" s="7" t="s">
        <v>155</v>
      </c>
      <c r="O45" s="7" t="s">
        <v>111</v>
      </c>
      <c r="P45" s="7" t="s">
        <v>111</v>
      </c>
      <c r="Q45" s="7"/>
      <c r="R45" s="7"/>
      <c r="S45" s="7"/>
      <c r="T45" s="7" t="s">
        <v>90</v>
      </c>
      <c r="U45" s="7"/>
      <c r="V45" s="7"/>
      <c r="W45" s="7"/>
      <c r="X45" s="7"/>
      <c r="Y45" s="7" t="s">
        <v>155</v>
      </c>
      <c r="Z45" s="7"/>
      <c r="AA45" s="7"/>
      <c r="AB45" s="7" t="s">
        <v>91</v>
      </c>
      <c r="AC45" s="7"/>
      <c r="AD45" s="7" t="s">
        <v>92</v>
      </c>
      <c r="AE45" s="7" t="s">
        <v>398</v>
      </c>
      <c r="AF45" s="7" t="s">
        <v>399</v>
      </c>
      <c r="AG45" s="7" t="s">
        <v>400</v>
      </c>
      <c r="AH45" s="7" t="s">
        <v>401</v>
      </c>
      <c r="AI45" s="7" t="s">
        <v>95</v>
      </c>
      <c r="AJ45" s="7" t="s">
        <v>96</v>
      </c>
      <c r="AK45" s="7">
        <v>79682</v>
      </c>
      <c r="AL45" s="7">
        <v>188678</v>
      </c>
      <c r="AM45" s="7">
        <v>188678</v>
      </c>
      <c r="AN45" s="7">
        <v>79682</v>
      </c>
      <c r="AO45" s="7" t="s">
        <v>97</v>
      </c>
      <c r="AP45" s="10" t="s">
        <v>415</v>
      </c>
      <c r="AQ45" s="7" t="s">
        <v>416</v>
      </c>
      <c r="AR45" s="7" t="s">
        <v>416</v>
      </c>
    </row>
    <row r="46" spans="1:44" x14ac:dyDescent="0.25">
      <c r="A46" s="7">
        <v>5742</v>
      </c>
      <c r="B46" s="7" t="s">
        <v>404</v>
      </c>
      <c r="C46" s="7"/>
      <c r="D46" s="7"/>
      <c r="E46" s="7" t="s">
        <v>417</v>
      </c>
      <c r="F46" s="7" t="s">
        <v>418</v>
      </c>
      <c r="G46" s="7" t="s">
        <v>417</v>
      </c>
      <c r="H46" s="7" t="s">
        <v>419</v>
      </c>
      <c r="I46" s="7" t="s">
        <v>417</v>
      </c>
      <c r="J46" s="7">
        <v>3</v>
      </c>
      <c r="K46" s="10" t="s">
        <v>111</v>
      </c>
      <c r="L46" s="7" t="s">
        <v>111</v>
      </c>
      <c r="M46" s="7" t="s">
        <v>111</v>
      </c>
      <c r="N46" s="7" t="s">
        <v>111</v>
      </c>
      <c r="O46" s="7" t="s">
        <v>111</v>
      </c>
      <c r="P46" s="7" t="s">
        <v>111</v>
      </c>
      <c r="Q46" s="7" t="s">
        <v>111</v>
      </c>
      <c r="R46" s="7" t="s">
        <v>111</v>
      </c>
      <c r="S46" s="7" t="s">
        <v>111</v>
      </c>
      <c r="T46" s="7" t="s">
        <v>111</v>
      </c>
      <c r="U46" s="7" t="s">
        <v>111</v>
      </c>
      <c r="V46" s="7" t="s">
        <v>111</v>
      </c>
      <c r="W46" s="7" t="s">
        <v>111</v>
      </c>
      <c r="X46" s="7" t="s">
        <v>112</v>
      </c>
      <c r="Y46" s="7" t="s">
        <v>111</v>
      </c>
      <c r="Z46" s="7" t="s">
        <v>111</v>
      </c>
      <c r="AA46" s="7" t="s">
        <v>111</v>
      </c>
      <c r="AB46" s="7" t="s">
        <v>91</v>
      </c>
      <c r="AC46" s="7"/>
      <c r="AD46" s="7" t="s">
        <v>92</v>
      </c>
      <c r="AE46" s="7" t="s">
        <v>398</v>
      </c>
      <c r="AF46" s="7" t="s">
        <v>399</v>
      </c>
      <c r="AG46" s="7" t="s">
        <v>400</v>
      </c>
      <c r="AH46" s="7" t="s">
        <v>401</v>
      </c>
      <c r="AI46" s="7" t="s">
        <v>95</v>
      </c>
      <c r="AJ46" s="7" t="s">
        <v>96</v>
      </c>
      <c r="AK46" s="7">
        <v>445751</v>
      </c>
      <c r="AL46" s="7">
        <v>188678</v>
      </c>
      <c r="AM46" s="7">
        <v>188678</v>
      </c>
      <c r="AN46" s="7">
        <v>445751</v>
      </c>
      <c r="AO46" s="7" t="s">
        <v>97</v>
      </c>
      <c r="AP46" s="10" t="s">
        <v>420</v>
      </c>
      <c r="AQ46" s="7" t="s">
        <v>421</v>
      </c>
      <c r="AR46" s="7" t="s">
        <v>421</v>
      </c>
    </row>
    <row r="47" spans="1:44" x14ac:dyDescent="0.25">
      <c r="A47" s="7">
        <v>13021</v>
      </c>
      <c r="B47" s="7" t="s">
        <v>362</v>
      </c>
      <c r="C47" s="7"/>
      <c r="D47" s="7"/>
      <c r="E47" s="7" t="s">
        <v>422</v>
      </c>
      <c r="F47" s="7" t="s">
        <v>423</v>
      </c>
      <c r="G47" s="7" t="s">
        <v>422</v>
      </c>
      <c r="H47" s="7" t="s">
        <v>424</v>
      </c>
      <c r="I47" s="7" t="s">
        <v>422</v>
      </c>
      <c r="J47" s="7">
        <v>3</v>
      </c>
      <c r="K47" s="10" t="s">
        <v>123</v>
      </c>
      <c r="L47" s="7"/>
      <c r="M47" s="7" t="s">
        <v>123</v>
      </c>
      <c r="N47" s="7" t="s">
        <v>123</v>
      </c>
      <c r="O47" s="7" t="s">
        <v>123</v>
      </c>
      <c r="P47" s="7" t="s">
        <v>123</v>
      </c>
      <c r="Q47" s="7"/>
      <c r="R47" s="7" t="s">
        <v>123</v>
      </c>
      <c r="S47" s="7" t="s">
        <v>90</v>
      </c>
      <c r="T47" s="7" t="s">
        <v>123</v>
      </c>
      <c r="U47" s="7"/>
      <c r="V47" s="7"/>
      <c r="W47" s="7"/>
      <c r="X47" s="7" t="s">
        <v>123</v>
      </c>
      <c r="Y47" s="7" t="s">
        <v>123</v>
      </c>
      <c r="Z47" s="7"/>
      <c r="AA47" s="7"/>
      <c r="AB47" s="7" t="s">
        <v>91</v>
      </c>
      <c r="AC47" s="7"/>
      <c r="AD47" s="7" t="s">
        <v>92</v>
      </c>
      <c r="AE47" s="7" t="s">
        <v>398</v>
      </c>
      <c r="AF47" s="7" t="s">
        <v>399</v>
      </c>
      <c r="AG47" s="7" t="s">
        <v>400</v>
      </c>
      <c r="AH47" s="7" t="s">
        <v>401</v>
      </c>
      <c r="AI47" s="7" t="s">
        <v>95</v>
      </c>
      <c r="AJ47" s="7" t="s">
        <v>96</v>
      </c>
      <c r="AK47" s="7">
        <v>188678</v>
      </c>
      <c r="AL47" s="7">
        <v>843950</v>
      </c>
      <c r="AM47" s="7">
        <v>843950</v>
      </c>
      <c r="AN47" s="7">
        <v>188678</v>
      </c>
      <c r="AO47" s="7" t="s">
        <v>104</v>
      </c>
      <c r="AP47" s="10" t="s">
        <v>425</v>
      </c>
      <c r="AQ47" s="7" t="s">
        <v>426</v>
      </c>
      <c r="AR47" s="7" t="s">
        <v>426</v>
      </c>
    </row>
    <row r="48" spans="1:44" x14ac:dyDescent="0.25">
      <c r="A48" s="7">
        <v>29151</v>
      </c>
      <c r="B48" s="7" t="s">
        <v>427</v>
      </c>
      <c r="C48" s="7" t="s">
        <v>428</v>
      </c>
      <c r="D48" s="7" t="s">
        <v>429</v>
      </c>
      <c r="E48" s="7" t="s">
        <v>430</v>
      </c>
      <c r="F48" s="7" t="s">
        <v>431</v>
      </c>
      <c r="G48" s="7" t="s">
        <v>430</v>
      </c>
      <c r="H48" s="7" t="s">
        <v>432</v>
      </c>
      <c r="I48" s="7" t="s">
        <v>433</v>
      </c>
      <c r="J48" s="7">
        <v>3</v>
      </c>
      <c r="K48" s="10" t="s">
        <v>90</v>
      </c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 t="s">
        <v>155</v>
      </c>
      <c r="Y48" s="7"/>
      <c r="Z48" s="7"/>
      <c r="AA48" s="7"/>
      <c r="AB48" s="7" t="s">
        <v>91</v>
      </c>
      <c r="AC48" s="7"/>
      <c r="AD48" s="7" t="s">
        <v>92</v>
      </c>
      <c r="AE48" s="7" t="s">
        <v>398</v>
      </c>
      <c r="AF48" s="7" t="s">
        <v>399</v>
      </c>
      <c r="AG48" s="7" t="s">
        <v>400</v>
      </c>
      <c r="AH48" s="7" t="s">
        <v>401</v>
      </c>
      <c r="AI48" s="7" t="s">
        <v>95</v>
      </c>
      <c r="AJ48" s="7" t="s">
        <v>96</v>
      </c>
      <c r="AK48" s="7">
        <v>79684</v>
      </c>
      <c r="AL48" s="7">
        <v>188678</v>
      </c>
      <c r="AM48" s="7">
        <v>188678</v>
      </c>
      <c r="AN48" s="7">
        <v>79684</v>
      </c>
      <c r="AO48" s="7" t="s">
        <v>97</v>
      </c>
      <c r="AP48" s="10" t="s">
        <v>434</v>
      </c>
      <c r="AQ48" s="7" t="s">
        <v>435</v>
      </c>
      <c r="AR48" s="7" t="s">
        <v>435</v>
      </c>
    </row>
    <row r="49" spans="1:44" x14ac:dyDescent="0.25">
      <c r="A49" s="7">
        <v>37486</v>
      </c>
      <c r="B49" s="7" t="s">
        <v>436</v>
      </c>
      <c r="C49" s="7"/>
      <c r="D49" s="7"/>
      <c r="E49" s="7" t="s">
        <v>437</v>
      </c>
      <c r="F49" s="7" t="s">
        <v>438</v>
      </c>
      <c r="G49" s="7" t="s">
        <v>437</v>
      </c>
      <c r="H49" s="7" t="s">
        <v>439</v>
      </c>
      <c r="I49" s="7" t="s">
        <v>440</v>
      </c>
      <c r="J49" s="7">
        <v>7</v>
      </c>
      <c r="K49" s="10" t="s">
        <v>155</v>
      </c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 t="s">
        <v>91</v>
      </c>
      <c r="AC49" s="7"/>
      <c r="AD49" s="7" t="s">
        <v>92</v>
      </c>
      <c r="AE49" s="7" t="s">
        <v>398</v>
      </c>
      <c r="AF49" s="7" t="s">
        <v>399</v>
      </c>
      <c r="AG49" s="7" t="s">
        <v>400</v>
      </c>
      <c r="AH49" s="7" t="s">
        <v>401</v>
      </c>
      <c r="AI49" s="7" t="s">
        <v>95</v>
      </c>
      <c r="AJ49" s="7" t="s">
        <v>96</v>
      </c>
      <c r="AK49" s="7">
        <v>79685</v>
      </c>
      <c r="AL49" s="7">
        <v>188678</v>
      </c>
      <c r="AM49" s="7">
        <v>188678</v>
      </c>
      <c r="AN49" s="7">
        <v>79685</v>
      </c>
      <c r="AO49" s="7" t="s">
        <v>97</v>
      </c>
      <c r="AP49" s="10" t="s">
        <v>441</v>
      </c>
      <c r="AQ49" s="7" t="s">
        <v>442</v>
      </c>
      <c r="AR49" s="7" t="s">
        <v>442</v>
      </c>
    </row>
    <row r="50" spans="1:44" x14ac:dyDescent="0.25">
      <c r="A50" s="7">
        <v>28931</v>
      </c>
      <c r="B50" s="7" t="s">
        <v>443</v>
      </c>
      <c r="C50" s="7" t="s">
        <v>444</v>
      </c>
      <c r="D50" s="7"/>
      <c r="E50" s="7" t="s">
        <v>445</v>
      </c>
      <c r="F50" s="7" t="s">
        <v>446</v>
      </c>
      <c r="G50" s="7" t="s">
        <v>445</v>
      </c>
      <c r="H50" s="7" t="s">
        <v>447</v>
      </c>
      <c r="I50" s="7" t="s">
        <v>445</v>
      </c>
      <c r="J50" s="7">
        <v>3</v>
      </c>
      <c r="K50" s="10" t="s">
        <v>90</v>
      </c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 t="s">
        <v>155</v>
      </c>
      <c r="Y50" s="7"/>
      <c r="Z50" s="7"/>
      <c r="AA50" s="7"/>
      <c r="AB50" s="7" t="s">
        <v>91</v>
      </c>
      <c r="AC50" s="7"/>
      <c r="AD50" s="7" t="s">
        <v>92</v>
      </c>
      <c r="AE50" s="7" t="s">
        <v>113</v>
      </c>
      <c r="AF50" s="7" t="s">
        <v>114</v>
      </c>
      <c r="AG50" s="7" t="s">
        <v>115</v>
      </c>
      <c r="AH50" s="7" t="s">
        <v>116</v>
      </c>
      <c r="AI50" s="7" t="s">
        <v>95</v>
      </c>
      <c r="AJ50" s="7" t="s">
        <v>96</v>
      </c>
      <c r="AK50" s="7">
        <v>79687</v>
      </c>
      <c r="AL50" s="7">
        <v>188680</v>
      </c>
      <c r="AM50" s="7">
        <v>188680</v>
      </c>
      <c r="AN50" s="7">
        <v>79687</v>
      </c>
      <c r="AO50" s="7" t="s">
        <v>97</v>
      </c>
      <c r="AP50" s="10" t="s">
        <v>448</v>
      </c>
      <c r="AQ50" s="7" t="s">
        <v>449</v>
      </c>
      <c r="AR50" s="7" t="s">
        <v>449</v>
      </c>
    </row>
    <row r="51" spans="1:44" x14ac:dyDescent="0.25">
      <c r="A51" s="7">
        <v>5158</v>
      </c>
      <c r="B51" s="7" t="s">
        <v>450</v>
      </c>
      <c r="C51" s="7"/>
      <c r="D51" s="7"/>
      <c r="E51" s="7" t="s">
        <v>451</v>
      </c>
      <c r="F51" s="7" t="s">
        <v>452</v>
      </c>
      <c r="G51" s="7" t="s">
        <v>451</v>
      </c>
      <c r="H51" s="7" t="s">
        <v>453</v>
      </c>
      <c r="I51" s="7" t="s">
        <v>451</v>
      </c>
      <c r="J51" s="7">
        <v>3</v>
      </c>
      <c r="K51" s="10" t="s">
        <v>155</v>
      </c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 t="s">
        <v>91</v>
      </c>
      <c r="AC51" s="7"/>
      <c r="AD51" s="7" t="s">
        <v>92</v>
      </c>
      <c r="AE51" s="7" t="s">
        <v>113</v>
      </c>
      <c r="AF51" s="7" t="s">
        <v>114</v>
      </c>
      <c r="AG51" s="7" t="s">
        <v>115</v>
      </c>
      <c r="AH51" s="7" t="s">
        <v>116</v>
      </c>
      <c r="AI51" s="7" t="s">
        <v>95</v>
      </c>
      <c r="AJ51" s="7" t="s">
        <v>96</v>
      </c>
      <c r="AK51" s="7">
        <v>79689</v>
      </c>
      <c r="AL51" s="7">
        <v>188680</v>
      </c>
      <c r="AM51" s="7">
        <v>188680</v>
      </c>
      <c r="AN51" s="7">
        <v>79689</v>
      </c>
      <c r="AO51" s="7" t="s">
        <v>97</v>
      </c>
      <c r="AP51" s="10" t="s">
        <v>454</v>
      </c>
      <c r="AQ51" s="7" t="s">
        <v>455</v>
      </c>
      <c r="AR51" s="7" t="s">
        <v>455</v>
      </c>
    </row>
    <row r="52" spans="1:44" x14ac:dyDescent="0.25">
      <c r="A52" s="7">
        <v>29026</v>
      </c>
      <c r="B52" s="7" t="s">
        <v>450</v>
      </c>
      <c r="C52" s="7"/>
      <c r="D52" s="7"/>
      <c r="E52" s="7" t="s">
        <v>456</v>
      </c>
      <c r="F52" s="7" t="s">
        <v>457</v>
      </c>
      <c r="G52" s="7" t="s">
        <v>456</v>
      </c>
      <c r="H52" s="7" t="s">
        <v>458</v>
      </c>
      <c r="I52" s="7" t="s">
        <v>456</v>
      </c>
      <c r="J52" s="7">
        <v>7</v>
      </c>
      <c r="K52" s="10" t="s">
        <v>155</v>
      </c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 t="s">
        <v>91</v>
      </c>
      <c r="AC52" s="7"/>
      <c r="AD52" s="7" t="s">
        <v>92</v>
      </c>
      <c r="AE52" s="7" t="s">
        <v>113</v>
      </c>
      <c r="AF52" s="7" t="s">
        <v>114</v>
      </c>
      <c r="AG52" s="7" t="s">
        <v>115</v>
      </c>
      <c r="AH52" s="7" t="s">
        <v>116</v>
      </c>
      <c r="AI52" s="7" t="s">
        <v>95</v>
      </c>
      <c r="AJ52" s="7" t="s">
        <v>96</v>
      </c>
      <c r="AK52" s="7">
        <v>717047</v>
      </c>
      <c r="AL52" s="7">
        <v>188680</v>
      </c>
      <c r="AM52" s="7">
        <v>188680</v>
      </c>
      <c r="AN52" s="7">
        <v>717047</v>
      </c>
      <c r="AO52" s="7" t="s">
        <v>97</v>
      </c>
      <c r="AP52" s="10" t="s">
        <v>459</v>
      </c>
      <c r="AQ52" s="7" t="s">
        <v>460</v>
      </c>
      <c r="AR52" s="7" t="s">
        <v>460</v>
      </c>
    </row>
    <row r="53" spans="1:44" x14ac:dyDescent="0.25">
      <c r="A53" s="7">
        <v>12993</v>
      </c>
      <c r="B53" s="7" t="s">
        <v>461</v>
      </c>
      <c r="C53" s="7" t="s">
        <v>462</v>
      </c>
      <c r="D53" s="7"/>
      <c r="E53" s="7" t="s">
        <v>463</v>
      </c>
      <c r="F53" s="7" t="s">
        <v>464</v>
      </c>
      <c r="G53" s="7" t="s">
        <v>463</v>
      </c>
      <c r="H53" s="7" t="s">
        <v>465</v>
      </c>
      <c r="I53" s="7" t="s">
        <v>466</v>
      </c>
      <c r="J53" s="7">
        <v>3</v>
      </c>
      <c r="K53" s="10" t="s">
        <v>467</v>
      </c>
      <c r="L53" s="7"/>
      <c r="M53" s="7"/>
      <c r="N53" s="7"/>
      <c r="O53" s="7"/>
      <c r="P53" s="7"/>
      <c r="Q53" s="7"/>
      <c r="R53" s="7"/>
      <c r="S53" s="7"/>
      <c r="T53" s="7" t="s">
        <v>467</v>
      </c>
      <c r="U53" s="7"/>
      <c r="V53" s="7"/>
      <c r="W53" s="7"/>
      <c r="X53" s="7" t="s">
        <v>155</v>
      </c>
      <c r="Y53" s="7"/>
      <c r="Z53" s="7"/>
      <c r="AA53" s="7"/>
      <c r="AB53" s="7" t="s">
        <v>91</v>
      </c>
      <c r="AC53" s="7"/>
      <c r="AD53" s="7" t="s">
        <v>92</v>
      </c>
      <c r="AE53" s="7" t="s">
        <v>113</v>
      </c>
      <c r="AF53" s="7" t="s">
        <v>114</v>
      </c>
      <c r="AG53" s="7" t="s">
        <v>115</v>
      </c>
      <c r="AH53" s="7" t="s">
        <v>116</v>
      </c>
      <c r="AI53" s="7" t="s">
        <v>95</v>
      </c>
      <c r="AJ53" s="7" t="s">
        <v>96</v>
      </c>
      <c r="AK53" s="7">
        <v>79691</v>
      </c>
      <c r="AL53" s="7">
        <v>188680</v>
      </c>
      <c r="AM53" s="7">
        <v>188680</v>
      </c>
      <c r="AN53" s="7">
        <v>79691</v>
      </c>
      <c r="AO53" s="7" t="s">
        <v>97</v>
      </c>
      <c r="AP53" s="10" t="s">
        <v>468</v>
      </c>
      <c r="AQ53" s="7" t="s">
        <v>469</v>
      </c>
      <c r="AR53" s="7" t="s">
        <v>469</v>
      </c>
    </row>
    <row r="54" spans="1:44" x14ac:dyDescent="0.25">
      <c r="A54" s="7">
        <v>33542</v>
      </c>
      <c r="B54" s="7" t="s">
        <v>470</v>
      </c>
      <c r="C54" s="7" t="s">
        <v>38</v>
      </c>
      <c r="D54" s="7"/>
      <c r="E54" s="7" t="s">
        <v>471</v>
      </c>
      <c r="F54" s="7" t="s">
        <v>472</v>
      </c>
      <c r="G54" s="7" t="s">
        <v>471</v>
      </c>
      <c r="H54" s="7" t="s">
        <v>473</v>
      </c>
      <c r="I54" s="7" t="s">
        <v>474</v>
      </c>
      <c r="J54" s="7">
        <v>7</v>
      </c>
      <c r="K54" s="10" t="s">
        <v>155</v>
      </c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 t="s">
        <v>90</v>
      </c>
      <c r="Z54" s="7"/>
      <c r="AA54" s="7"/>
      <c r="AB54" s="7" t="s">
        <v>91</v>
      </c>
      <c r="AC54" s="7"/>
      <c r="AD54" s="7" t="s">
        <v>92</v>
      </c>
      <c r="AE54" s="7" t="s">
        <v>113</v>
      </c>
      <c r="AF54" s="7" t="s">
        <v>114</v>
      </c>
      <c r="AG54" s="7" t="s">
        <v>115</v>
      </c>
      <c r="AH54" s="7" t="s">
        <v>116</v>
      </c>
      <c r="AI54" s="7" t="s">
        <v>95</v>
      </c>
      <c r="AJ54" s="7" t="s">
        <v>96</v>
      </c>
      <c r="AK54" s="7">
        <v>79692</v>
      </c>
      <c r="AL54" s="7">
        <v>188680</v>
      </c>
      <c r="AM54" s="7">
        <v>188680</v>
      </c>
      <c r="AN54" s="7">
        <v>79692</v>
      </c>
      <c r="AO54" s="7" t="s">
        <v>97</v>
      </c>
      <c r="AP54" s="10" t="s">
        <v>475</v>
      </c>
      <c r="AQ54" s="7" t="s">
        <v>476</v>
      </c>
      <c r="AR54" s="7" t="s">
        <v>476</v>
      </c>
    </row>
    <row r="55" spans="1:44" x14ac:dyDescent="0.25">
      <c r="A55" s="7">
        <v>27899</v>
      </c>
      <c r="B55" s="7" t="s">
        <v>477</v>
      </c>
      <c r="C55" s="7"/>
      <c r="D55" s="7"/>
      <c r="E55" s="7" t="s">
        <v>478</v>
      </c>
      <c r="F55" s="7" t="s">
        <v>479</v>
      </c>
      <c r="G55" s="7" t="s">
        <v>478</v>
      </c>
      <c r="H55" s="7" t="s">
        <v>480</v>
      </c>
      <c r="I55" s="7" t="s">
        <v>481</v>
      </c>
      <c r="J55" s="7">
        <v>3</v>
      </c>
      <c r="K55" s="10" t="s">
        <v>111</v>
      </c>
      <c r="L55" s="7" t="s">
        <v>111</v>
      </c>
      <c r="M55" s="7" t="s">
        <v>111</v>
      </c>
      <c r="N55" s="7" t="s">
        <v>111</v>
      </c>
      <c r="O55" s="7" t="s">
        <v>111</v>
      </c>
      <c r="P55" s="7" t="s">
        <v>111</v>
      </c>
      <c r="Q55" s="7" t="s">
        <v>111</v>
      </c>
      <c r="R55" s="7" t="s">
        <v>111</v>
      </c>
      <c r="S55" s="7" t="s">
        <v>111</v>
      </c>
      <c r="T55" s="7" t="s">
        <v>112</v>
      </c>
      <c r="U55" s="7" t="s">
        <v>111</v>
      </c>
      <c r="V55" s="7" t="s">
        <v>111</v>
      </c>
      <c r="W55" s="7" t="s">
        <v>111</v>
      </c>
      <c r="X55" s="7" t="s">
        <v>111</v>
      </c>
      <c r="Y55" s="7" t="s">
        <v>111</v>
      </c>
      <c r="Z55" s="7" t="s">
        <v>111</v>
      </c>
      <c r="AA55" s="7" t="s">
        <v>111</v>
      </c>
      <c r="AB55" s="7" t="s">
        <v>91</v>
      </c>
      <c r="AC55" s="7"/>
      <c r="AD55" s="7" t="s">
        <v>92</v>
      </c>
      <c r="AE55" s="7" t="s">
        <v>113</v>
      </c>
      <c r="AF55" s="7" t="s">
        <v>114</v>
      </c>
      <c r="AG55" s="7" t="s">
        <v>115</v>
      </c>
      <c r="AH55" s="7" t="s">
        <v>116</v>
      </c>
      <c r="AI55" s="7" t="s">
        <v>95</v>
      </c>
      <c r="AJ55" s="7" t="s">
        <v>96</v>
      </c>
      <c r="AK55" s="7">
        <v>705753</v>
      </c>
      <c r="AL55" s="7">
        <v>188680</v>
      </c>
      <c r="AM55" s="7">
        <v>188680</v>
      </c>
      <c r="AN55" s="7">
        <v>705753</v>
      </c>
      <c r="AO55" s="7" t="s">
        <v>97</v>
      </c>
      <c r="AP55" s="10" t="s">
        <v>482</v>
      </c>
      <c r="AQ55" s="7" t="s">
        <v>483</v>
      </c>
      <c r="AR55" s="7" t="s">
        <v>483</v>
      </c>
    </row>
    <row r="56" spans="1:44" x14ac:dyDescent="0.25">
      <c r="A56" s="7">
        <v>12614</v>
      </c>
      <c r="B56" s="7" t="s">
        <v>484</v>
      </c>
      <c r="C56" s="7" t="s">
        <v>485</v>
      </c>
      <c r="D56" s="7"/>
      <c r="E56" s="7" t="s">
        <v>486</v>
      </c>
      <c r="F56" s="7" t="s">
        <v>487</v>
      </c>
      <c r="G56" s="7" t="s">
        <v>486</v>
      </c>
      <c r="H56" s="7" t="s">
        <v>488</v>
      </c>
      <c r="I56" s="7" t="s">
        <v>489</v>
      </c>
      <c r="J56" s="7">
        <v>3</v>
      </c>
      <c r="K56" s="10" t="s">
        <v>155</v>
      </c>
      <c r="L56" s="7"/>
      <c r="M56" s="7" t="s">
        <v>155</v>
      </c>
      <c r="N56" s="7" t="s">
        <v>155</v>
      </c>
      <c r="O56" s="7" t="s">
        <v>111</v>
      </c>
      <c r="P56" s="7" t="s">
        <v>111</v>
      </c>
      <c r="Q56" s="7"/>
      <c r="R56" s="7"/>
      <c r="S56" s="7"/>
      <c r="T56" s="7" t="s">
        <v>90</v>
      </c>
      <c r="U56" s="7"/>
      <c r="V56" s="7"/>
      <c r="W56" s="7"/>
      <c r="X56" s="7"/>
      <c r="Y56" s="7"/>
      <c r="Z56" s="7"/>
      <c r="AA56" s="7"/>
      <c r="AB56" s="7" t="s">
        <v>91</v>
      </c>
      <c r="AC56" s="7"/>
      <c r="AD56" s="7" t="s">
        <v>92</v>
      </c>
      <c r="AE56" s="7" t="s">
        <v>113</v>
      </c>
      <c r="AF56" s="7" t="s">
        <v>114</v>
      </c>
      <c r="AG56" s="7" t="s">
        <v>115</v>
      </c>
      <c r="AH56" s="7" t="s">
        <v>116</v>
      </c>
      <c r="AI56" s="7" t="s">
        <v>95</v>
      </c>
      <c r="AJ56" s="7" t="s">
        <v>96</v>
      </c>
      <c r="AK56" s="7">
        <v>79698</v>
      </c>
      <c r="AL56" s="7">
        <v>188680</v>
      </c>
      <c r="AM56" s="7">
        <v>188680</v>
      </c>
      <c r="AN56" s="7">
        <v>79698</v>
      </c>
      <c r="AO56" s="7" t="s">
        <v>97</v>
      </c>
      <c r="AP56" s="10" t="s">
        <v>490</v>
      </c>
      <c r="AQ56" s="7" t="s">
        <v>491</v>
      </c>
      <c r="AR56" s="7" t="s">
        <v>491</v>
      </c>
    </row>
    <row r="57" spans="1:44" x14ac:dyDescent="0.25">
      <c r="A57" s="7">
        <v>36094</v>
      </c>
      <c r="B57" s="7" t="s">
        <v>492</v>
      </c>
      <c r="C57" s="7" t="s">
        <v>493</v>
      </c>
      <c r="D57" s="7" t="s">
        <v>494</v>
      </c>
      <c r="E57" s="7" t="s">
        <v>495</v>
      </c>
      <c r="F57" s="7" t="s">
        <v>496</v>
      </c>
      <c r="G57" s="7" t="s">
        <v>495</v>
      </c>
      <c r="H57" s="7" t="s">
        <v>497</v>
      </c>
      <c r="I57" s="7" t="s">
        <v>498</v>
      </c>
      <c r="J57" s="7">
        <v>7</v>
      </c>
      <c r="K57" s="10" t="s">
        <v>467</v>
      </c>
      <c r="L57" s="7"/>
      <c r="M57" s="7"/>
      <c r="N57" s="7"/>
      <c r="O57" s="7"/>
      <c r="P57" s="7"/>
      <c r="Q57" s="7"/>
      <c r="R57" s="7"/>
      <c r="S57" s="7"/>
      <c r="T57" s="7" t="s">
        <v>467</v>
      </c>
      <c r="U57" s="7"/>
      <c r="V57" s="7"/>
      <c r="W57" s="7"/>
      <c r="X57" s="7"/>
      <c r="Y57" s="7"/>
      <c r="Z57" s="7"/>
      <c r="AA57" s="7"/>
      <c r="AB57" s="7" t="s">
        <v>91</v>
      </c>
      <c r="AC57" s="7"/>
      <c r="AD57" s="7" t="s">
        <v>92</v>
      </c>
      <c r="AE57" s="7" t="s">
        <v>113</v>
      </c>
      <c r="AF57" s="7" t="s">
        <v>114</v>
      </c>
      <c r="AG57" s="7" t="s">
        <v>115</v>
      </c>
      <c r="AH57" s="7" t="s">
        <v>116</v>
      </c>
      <c r="AI57" s="7" t="s">
        <v>95</v>
      </c>
      <c r="AJ57" s="7" t="s">
        <v>96</v>
      </c>
      <c r="AK57" s="7">
        <v>79700</v>
      </c>
      <c r="AL57" s="7">
        <v>188680</v>
      </c>
      <c r="AM57" s="7">
        <v>188680</v>
      </c>
      <c r="AN57" s="7">
        <v>79700</v>
      </c>
      <c r="AO57" s="7" t="s">
        <v>97</v>
      </c>
      <c r="AP57" s="10" t="s">
        <v>499</v>
      </c>
      <c r="AQ57" s="7" t="s">
        <v>500</v>
      </c>
      <c r="AR57" s="7" t="s">
        <v>500</v>
      </c>
    </row>
    <row r="58" spans="1:44" x14ac:dyDescent="0.25">
      <c r="A58" s="7">
        <v>30984</v>
      </c>
      <c r="B58" s="7" t="s">
        <v>501</v>
      </c>
      <c r="C58" s="7" t="s">
        <v>502</v>
      </c>
      <c r="D58" s="7" t="s">
        <v>503</v>
      </c>
      <c r="E58" s="7" t="s">
        <v>504</v>
      </c>
      <c r="F58" s="7" t="s">
        <v>505</v>
      </c>
      <c r="G58" s="7" t="s">
        <v>504</v>
      </c>
      <c r="H58" s="7" t="s">
        <v>506</v>
      </c>
      <c r="I58" s="7" t="s">
        <v>507</v>
      </c>
      <c r="J58" s="7">
        <v>3</v>
      </c>
      <c r="K58" s="10" t="s">
        <v>90</v>
      </c>
      <c r="L58" s="7"/>
      <c r="M58" s="7"/>
      <c r="N58" s="7"/>
      <c r="O58" s="7"/>
      <c r="P58" s="7"/>
      <c r="Q58" s="7"/>
      <c r="R58" s="7"/>
      <c r="S58" s="7"/>
      <c r="T58" s="7" t="s">
        <v>90</v>
      </c>
      <c r="U58" s="7"/>
      <c r="V58" s="7"/>
      <c r="W58" s="7"/>
      <c r="X58" s="7"/>
      <c r="Y58" s="7" t="s">
        <v>155</v>
      </c>
      <c r="Z58" s="7"/>
      <c r="AA58" s="7"/>
      <c r="AB58" s="7" t="s">
        <v>91</v>
      </c>
      <c r="AC58" s="7"/>
      <c r="AD58" s="7" t="s">
        <v>92</v>
      </c>
      <c r="AE58" s="7" t="s">
        <v>113</v>
      </c>
      <c r="AF58" s="7" t="s">
        <v>114</v>
      </c>
      <c r="AG58" s="7" t="s">
        <v>115</v>
      </c>
      <c r="AH58" s="7" t="s">
        <v>116</v>
      </c>
      <c r="AI58" s="7" t="s">
        <v>95</v>
      </c>
      <c r="AJ58" s="7" t="s">
        <v>96</v>
      </c>
      <c r="AK58" s="7">
        <v>79701</v>
      </c>
      <c r="AL58" s="7">
        <v>188680</v>
      </c>
      <c r="AM58" s="7">
        <v>188680</v>
      </c>
      <c r="AN58" s="7">
        <v>79701</v>
      </c>
      <c r="AO58" s="7" t="s">
        <v>97</v>
      </c>
      <c r="AP58" s="10" t="s">
        <v>508</v>
      </c>
      <c r="AQ58" s="7" t="s">
        <v>509</v>
      </c>
      <c r="AR58" s="7" t="s">
        <v>509</v>
      </c>
    </row>
    <row r="59" spans="1:44" x14ac:dyDescent="0.25">
      <c r="A59" s="7">
        <v>566</v>
      </c>
      <c r="B59" s="7" t="s">
        <v>510</v>
      </c>
      <c r="C59" s="7"/>
      <c r="D59" s="7"/>
      <c r="E59" s="7" t="s">
        <v>511</v>
      </c>
      <c r="F59" s="7" t="s">
        <v>512</v>
      </c>
      <c r="G59" s="7" t="s">
        <v>511</v>
      </c>
      <c r="H59" s="7" t="s">
        <v>513</v>
      </c>
      <c r="I59" s="7" t="s">
        <v>514</v>
      </c>
      <c r="J59" s="7">
        <v>7</v>
      </c>
      <c r="K59" s="10" t="s">
        <v>155</v>
      </c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 t="s">
        <v>91</v>
      </c>
      <c r="AC59" s="7"/>
      <c r="AD59" s="7" t="s">
        <v>92</v>
      </c>
      <c r="AE59" s="7" t="s">
        <v>113</v>
      </c>
      <c r="AF59" s="7" t="s">
        <v>114</v>
      </c>
      <c r="AG59" s="7" t="s">
        <v>115</v>
      </c>
      <c r="AH59" s="7" t="s">
        <v>116</v>
      </c>
      <c r="AI59" s="7" t="s">
        <v>95</v>
      </c>
      <c r="AJ59" s="7" t="s">
        <v>96</v>
      </c>
      <c r="AK59" s="7">
        <v>717048</v>
      </c>
      <c r="AL59" s="7">
        <v>188680</v>
      </c>
      <c r="AM59" s="7">
        <v>188680</v>
      </c>
      <c r="AN59" s="7">
        <v>717048</v>
      </c>
      <c r="AO59" s="7" t="s">
        <v>97</v>
      </c>
      <c r="AP59" s="10" t="s">
        <v>515</v>
      </c>
      <c r="AQ59" s="7" t="s">
        <v>516</v>
      </c>
      <c r="AR59" s="7" t="s">
        <v>516</v>
      </c>
    </row>
    <row r="60" spans="1:44" x14ac:dyDescent="0.25">
      <c r="A60" s="7">
        <v>39736</v>
      </c>
      <c r="B60" s="7" t="s">
        <v>517</v>
      </c>
      <c r="C60" s="7"/>
      <c r="D60" s="7"/>
      <c r="E60" s="7" t="s">
        <v>518</v>
      </c>
      <c r="F60" s="7" t="s">
        <v>519</v>
      </c>
      <c r="G60" s="7" t="s">
        <v>518</v>
      </c>
      <c r="H60" s="7" t="s">
        <v>520</v>
      </c>
      <c r="I60" s="7" t="s">
        <v>518</v>
      </c>
      <c r="J60" s="7">
        <v>7</v>
      </c>
      <c r="K60" s="10" t="s">
        <v>155</v>
      </c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 t="s">
        <v>91</v>
      </c>
      <c r="AC60" s="7"/>
      <c r="AD60" s="7" t="s">
        <v>92</v>
      </c>
      <c r="AE60" s="7" t="s">
        <v>113</v>
      </c>
      <c r="AF60" s="7" t="s">
        <v>114</v>
      </c>
      <c r="AG60" s="7" t="s">
        <v>115</v>
      </c>
      <c r="AH60" s="7" t="s">
        <v>116</v>
      </c>
      <c r="AI60" s="7" t="s">
        <v>95</v>
      </c>
      <c r="AJ60" s="7" t="s">
        <v>96</v>
      </c>
      <c r="AK60" s="7">
        <v>79704</v>
      </c>
      <c r="AL60" s="7">
        <v>188680</v>
      </c>
      <c r="AM60" s="7">
        <v>188680</v>
      </c>
      <c r="AN60" s="7">
        <v>79704</v>
      </c>
      <c r="AO60" s="7" t="s">
        <v>97</v>
      </c>
      <c r="AP60" s="10" t="s">
        <v>521</v>
      </c>
      <c r="AQ60" s="7" t="s">
        <v>522</v>
      </c>
      <c r="AR60" s="7" t="s">
        <v>522</v>
      </c>
    </row>
    <row r="61" spans="1:44" x14ac:dyDescent="0.25">
      <c r="A61" s="7">
        <v>26271</v>
      </c>
      <c r="B61" s="7" t="s">
        <v>523</v>
      </c>
      <c r="C61" s="7"/>
      <c r="D61" s="7"/>
      <c r="E61" s="7" t="s">
        <v>524</v>
      </c>
      <c r="F61" s="7" t="s">
        <v>525</v>
      </c>
      <c r="G61" s="7" t="s">
        <v>524</v>
      </c>
      <c r="H61" s="7" t="s">
        <v>526</v>
      </c>
      <c r="I61" s="7" t="s">
        <v>524</v>
      </c>
      <c r="J61" s="7">
        <v>3</v>
      </c>
      <c r="K61" s="10" t="s">
        <v>90</v>
      </c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 t="s">
        <v>91</v>
      </c>
      <c r="AC61" s="7"/>
      <c r="AD61" s="7" t="s">
        <v>92</v>
      </c>
      <c r="AE61" s="7" t="s">
        <v>113</v>
      </c>
      <c r="AF61" s="7" t="s">
        <v>114</v>
      </c>
      <c r="AG61" s="7" t="s">
        <v>115</v>
      </c>
      <c r="AH61" s="7" t="s">
        <v>116</v>
      </c>
      <c r="AI61" s="7" t="s">
        <v>95</v>
      </c>
      <c r="AJ61" s="7" t="s">
        <v>96</v>
      </c>
      <c r="AK61" s="7">
        <v>79706</v>
      </c>
      <c r="AL61" s="7">
        <v>188680</v>
      </c>
      <c r="AM61" s="7">
        <v>188680</v>
      </c>
      <c r="AN61" s="7">
        <v>79706</v>
      </c>
      <c r="AO61" s="7" t="s">
        <v>97</v>
      </c>
      <c r="AP61" s="10" t="s">
        <v>527</v>
      </c>
      <c r="AQ61" s="7" t="s">
        <v>528</v>
      </c>
      <c r="AR61" s="7" t="s">
        <v>528</v>
      </c>
    </row>
    <row r="62" spans="1:44" x14ac:dyDescent="0.25">
      <c r="A62" s="7">
        <v>34720</v>
      </c>
      <c r="B62" s="7" t="s">
        <v>529</v>
      </c>
      <c r="C62" s="7" t="s">
        <v>530</v>
      </c>
      <c r="D62" s="7"/>
      <c r="E62" s="7" t="s">
        <v>531</v>
      </c>
      <c r="F62" s="7" t="s">
        <v>532</v>
      </c>
      <c r="G62" s="7" t="s">
        <v>531</v>
      </c>
      <c r="H62" s="7" t="s">
        <v>533</v>
      </c>
      <c r="I62" s="7" t="s">
        <v>534</v>
      </c>
      <c r="J62" s="7">
        <v>3</v>
      </c>
      <c r="K62" s="10" t="s">
        <v>90</v>
      </c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 t="s">
        <v>155</v>
      </c>
      <c r="Y62" s="7" t="s">
        <v>155</v>
      </c>
      <c r="Z62" s="7"/>
      <c r="AA62" s="7"/>
      <c r="AB62" s="7" t="s">
        <v>91</v>
      </c>
      <c r="AC62" s="7"/>
      <c r="AD62" s="7" t="s">
        <v>92</v>
      </c>
      <c r="AE62" s="7" t="s">
        <v>113</v>
      </c>
      <c r="AF62" s="7" t="s">
        <v>114</v>
      </c>
      <c r="AG62" s="7" t="s">
        <v>115</v>
      </c>
      <c r="AH62" s="7" t="s">
        <v>116</v>
      </c>
      <c r="AI62" s="7" t="s">
        <v>95</v>
      </c>
      <c r="AJ62" s="7" t="s">
        <v>96</v>
      </c>
      <c r="AK62" s="7">
        <v>79707</v>
      </c>
      <c r="AL62" s="7">
        <v>188680</v>
      </c>
      <c r="AM62" s="7">
        <v>188680</v>
      </c>
      <c r="AN62" s="7">
        <v>79707</v>
      </c>
      <c r="AO62" s="7" t="s">
        <v>97</v>
      </c>
      <c r="AP62" s="10" t="s">
        <v>535</v>
      </c>
      <c r="AQ62" s="7" t="s">
        <v>536</v>
      </c>
      <c r="AR62" s="7" t="s">
        <v>536</v>
      </c>
    </row>
    <row r="63" spans="1:44" x14ac:dyDescent="0.25">
      <c r="A63" s="7">
        <v>42989</v>
      </c>
      <c r="B63" s="7" t="s">
        <v>537</v>
      </c>
      <c r="C63" s="7"/>
      <c r="D63" s="7"/>
      <c r="E63" s="7" t="s">
        <v>538</v>
      </c>
      <c r="F63" s="7" t="s">
        <v>539</v>
      </c>
      <c r="G63" s="7" t="s">
        <v>538</v>
      </c>
      <c r="H63" s="7" t="s">
        <v>540</v>
      </c>
      <c r="I63" s="7" t="s">
        <v>538</v>
      </c>
      <c r="J63" s="7">
        <v>7</v>
      </c>
      <c r="K63" s="10" t="s">
        <v>155</v>
      </c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 t="s">
        <v>91</v>
      </c>
      <c r="AC63" s="7"/>
      <c r="AD63" s="7" t="s">
        <v>92</v>
      </c>
      <c r="AE63" s="7" t="s">
        <v>113</v>
      </c>
      <c r="AF63" s="7" t="s">
        <v>114</v>
      </c>
      <c r="AG63" s="7" t="s">
        <v>115</v>
      </c>
      <c r="AH63" s="7" t="s">
        <v>116</v>
      </c>
      <c r="AI63" s="7" t="s">
        <v>95</v>
      </c>
      <c r="AJ63" s="7" t="s">
        <v>96</v>
      </c>
      <c r="AK63" s="7">
        <v>79708</v>
      </c>
      <c r="AL63" s="7">
        <v>188680</v>
      </c>
      <c r="AM63" s="7">
        <v>188680</v>
      </c>
      <c r="AN63" s="7">
        <v>79708</v>
      </c>
      <c r="AO63" s="7" t="s">
        <v>97</v>
      </c>
      <c r="AP63" s="10" t="s">
        <v>541</v>
      </c>
      <c r="AQ63" s="7" t="s">
        <v>542</v>
      </c>
      <c r="AR63" s="7" t="s">
        <v>542</v>
      </c>
    </row>
    <row r="64" spans="1:44" x14ac:dyDescent="0.25">
      <c r="A64" s="7">
        <v>20551</v>
      </c>
      <c r="B64" s="7" t="s">
        <v>543</v>
      </c>
      <c r="C64" s="7"/>
      <c r="D64" s="7"/>
      <c r="E64" s="7" t="s">
        <v>544</v>
      </c>
      <c r="F64" s="7" t="s">
        <v>545</v>
      </c>
      <c r="G64" s="7" t="s">
        <v>544</v>
      </c>
      <c r="H64" s="7" t="s">
        <v>546</v>
      </c>
      <c r="I64" s="7" t="s">
        <v>544</v>
      </c>
      <c r="J64" s="7">
        <v>7</v>
      </c>
      <c r="K64" s="10" t="s">
        <v>155</v>
      </c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 t="s">
        <v>91</v>
      </c>
      <c r="AC64" s="7"/>
      <c r="AD64" s="7" t="s">
        <v>92</v>
      </c>
      <c r="AE64" s="7" t="s">
        <v>113</v>
      </c>
      <c r="AF64" s="7" t="s">
        <v>114</v>
      </c>
      <c r="AG64" s="7" t="s">
        <v>115</v>
      </c>
      <c r="AH64" s="7" t="s">
        <v>116</v>
      </c>
      <c r="AI64" s="7" t="s">
        <v>95</v>
      </c>
      <c r="AJ64" s="7" t="s">
        <v>96</v>
      </c>
      <c r="AK64" s="7">
        <v>79709</v>
      </c>
      <c r="AL64" s="7">
        <v>188680</v>
      </c>
      <c r="AM64" s="7">
        <v>188680</v>
      </c>
      <c r="AN64" s="7">
        <v>79709</v>
      </c>
      <c r="AO64" s="7" t="s">
        <v>97</v>
      </c>
      <c r="AP64" s="10" t="s">
        <v>547</v>
      </c>
      <c r="AQ64" s="7" t="s">
        <v>548</v>
      </c>
      <c r="AR64" s="7" t="s">
        <v>548</v>
      </c>
    </row>
    <row r="65" spans="1:44" x14ac:dyDescent="0.25">
      <c r="A65" s="7">
        <v>23147</v>
      </c>
      <c r="B65" s="7" t="s">
        <v>549</v>
      </c>
      <c r="C65" s="7" t="s">
        <v>550</v>
      </c>
      <c r="D65" s="7"/>
      <c r="E65" s="7" t="s">
        <v>551</v>
      </c>
      <c r="F65" s="7" t="s">
        <v>552</v>
      </c>
      <c r="G65" s="7" t="s">
        <v>551</v>
      </c>
      <c r="H65" s="7" t="s">
        <v>553</v>
      </c>
      <c r="I65" s="7" t="s">
        <v>554</v>
      </c>
      <c r="J65" s="7">
        <v>3</v>
      </c>
      <c r="K65" s="10" t="s">
        <v>467</v>
      </c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 t="s">
        <v>155</v>
      </c>
      <c r="Y65" s="7"/>
      <c r="Z65" s="7"/>
      <c r="AA65" s="7"/>
      <c r="AB65" s="7" t="s">
        <v>91</v>
      </c>
      <c r="AC65" s="7"/>
      <c r="AD65" s="7" t="s">
        <v>92</v>
      </c>
      <c r="AE65" s="7" t="s">
        <v>113</v>
      </c>
      <c r="AF65" s="7" t="s">
        <v>114</v>
      </c>
      <c r="AG65" s="7" t="s">
        <v>115</v>
      </c>
      <c r="AH65" s="7" t="s">
        <v>116</v>
      </c>
      <c r="AI65" s="7" t="s">
        <v>95</v>
      </c>
      <c r="AJ65" s="7" t="s">
        <v>96</v>
      </c>
      <c r="AK65" s="7">
        <v>79710</v>
      </c>
      <c r="AL65" s="7">
        <v>188680</v>
      </c>
      <c r="AM65" s="7">
        <v>188680</v>
      </c>
      <c r="AN65" s="7">
        <v>79710</v>
      </c>
      <c r="AO65" s="7" t="s">
        <v>97</v>
      </c>
      <c r="AP65" s="10" t="s">
        <v>547</v>
      </c>
      <c r="AQ65" s="7" t="s">
        <v>555</v>
      </c>
      <c r="AR65" s="7" t="s">
        <v>555</v>
      </c>
    </row>
    <row r="66" spans="1:44" x14ac:dyDescent="0.25">
      <c r="A66" s="7">
        <v>22958</v>
      </c>
      <c r="B66" s="7" t="s">
        <v>556</v>
      </c>
      <c r="C66" s="7"/>
      <c r="D66" s="7"/>
      <c r="E66" s="7" t="s">
        <v>557</v>
      </c>
      <c r="F66" s="7" t="s">
        <v>558</v>
      </c>
      <c r="G66" s="7" t="s">
        <v>557</v>
      </c>
      <c r="H66" s="7" t="s">
        <v>559</v>
      </c>
      <c r="I66" s="7" t="s">
        <v>560</v>
      </c>
      <c r="J66" s="7">
        <v>3</v>
      </c>
      <c r="K66" s="10" t="s">
        <v>123</v>
      </c>
      <c r="L66" s="7" t="s">
        <v>467</v>
      </c>
      <c r="M66" s="7" t="s">
        <v>123</v>
      </c>
      <c r="N66" s="7" t="s">
        <v>123</v>
      </c>
      <c r="O66" s="7" t="s">
        <v>123</v>
      </c>
      <c r="P66" s="7" t="s">
        <v>123</v>
      </c>
      <c r="Q66" s="7"/>
      <c r="R66" s="7" t="s">
        <v>123</v>
      </c>
      <c r="S66" s="7"/>
      <c r="T66" s="7" t="s">
        <v>123</v>
      </c>
      <c r="U66" s="7"/>
      <c r="V66" s="7"/>
      <c r="W66" s="7"/>
      <c r="X66" s="7" t="s">
        <v>123</v>
      </c>
      <c r="Y66" s="7" t="s">
        <v>123</v>
      </c>
      <c r="Z66" s="7" t="s">
        <v>123</v>
      </c>
      <c r="AA66" s="7"/>
      <c r="AB66" s="7" t="s">
        <v>91</v>
      </c>
      <c r="AC66" s="7"/>
      <c r="AD66" s="7" t="s">
        <v>92</v>
      </c>
      <c r="AE66" s="7" t="s">
        <v>113</v>
      </c>
      <c r="AF66" s="7" t="s">
        <v>114</v>
      </c>
      <c r="AG66" s="7" t="s">
        <v>115</v>
      </c>
      <c r="AH66" s="7" t="s">
        <v>116</v>
      </c>
      <c r="AI66" s="7" t="s">
        <v>95</v>
      </c>
      <c r="AJ66" s="7" t="s">
        <v>96</v>
      </c>
      <c r="AK66" s="7">
        <v>188680</v>
      </c>
      <c r="AL66" s="7">
        <v>844005</v>
      </c>
      <c r="AM66" s="7">
        <v>844005</v>
      </c>
      <c r="AN66" s="7">
        <v>188680</v>
      </c>
      <c r="AO66" s="7" t="s">
        <v>104</v>
      </c>
      <c r="AP66" s="10" t="s">
        <v>561</v>
      </c>
      <c r="AQ66" s="7" t="s">
        <v>562</v>
      </c>
      <c r="AR66" s="7" t="s">
        <v>562</v>
      </c>
    </row>
    <row r="67" spans="1:44" x14ac:dyDescent="0.25">
      <c r="A67" s="7">
        <v>37798</v>
      </c>
      <c r="B67" s="7" t="s">
        <v>563</v>
      </c>
      <c r="C67" s="7"/>
      <c r="D67" s="7"/>
      <c r="E67" s="7" t="s">
        <v>564</v>
      </c>
      <c r="F67" s="7" t="s">
        <v>565</v>
      </c>
      <c r="G67" s="7" t="s">
        <v>564</v>
      </c>
      <c r="H67" s="7" t="s">
        <v>566</v>
      </c>
      <c r="I67" s="7" t="s">
        <v>567</v>
      </c>
      <c r="J67" s="7">
        <v>7</v>
      </c>
      <c r="K67" s="10" t="s">
        <v>155</v>
      </c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 t="s">
        <v>91</v>
      </c>
      <c r="AC67" s="7"/>
      <c r="AD67" s="7" t="s">
        <v>92</v>
      </c>
      <c r="AE67" s="7" t="s">
        <v>113</v>
      </c>
      <c r="AF67" s="7" t="s">
        <v>114</v>
      </c>
      <c r="AG67" s="7" t="s">
        <v>115</v>
      </c>
      <c r="AH67" s="7" t="s">
        <v>116</v>
      </c>
      <c r="AI67" s="7" t="s">
        <v>95</v>
      </c>
      <c r="AJ67" s="7" t="s">
        <v>96</v>
      </c>
      <c r="AK67" s="7">
        <v>79711</v>
      </c>
      <c r="AL67" s="7">
        <v>188680</v>
      </c>
      <c r="AM67" s="7">
        <v>188680</v>
      </c>
      <c r="AN67" s="7">
        <v>79711</v>
      </c>
      <c r="AO67" s="7" t="s">
        <v>97</v>
      </c>
      <c r="AP67" s="10" t="s">
        <v>568</v>
      </c>
      <c r="AQ67" s="7" t="s">
        <v>569</v>
      </c>
      <c r="AR67" s="7" t="s">
        <v>569</v>
      </c>
    </row>
    <row r="68" spans="1:44" x14ac:dyDescent="0.25">
      <c r="A68" s="7">
        <v>16946</v>
      </c>
      <c r="B68" s="7" t="s">
        <v>570</v>
      </c>
      <c r="C68" s="7"/>
      <c r="D68" s="7"/>
      <c r="E68" s="7" t="s">
        <v>571</v>
      </c>
      <c r="F68" s="7" t="s">
        <v>572</v>
      </c>
      <c r="G68" s="7" t="s">
        <v>571</v>
      </c>
      <c r="H68" s="7" t="s">
        <v>573</v>
      </c>
      <c r="I68" s="7" t="s">
        <v>571</v>
      </c>
      <c r="J68" s="7">
        <v>3</v>
      </c>
      <c r="K68" s="10" t="s">
        <v>111</v>
      </c>
      <c r="L68" s="7" t="s">
        <v>111</v>
      </c>
      <c r="M68" s="7" t="s">
        <v>111</v>
      </c>
      <c r="N68" s="7" t="s">
        <v>111</v>
      </c>
      <c r="O68" s="7" t="s">
        <v>111</v>
      </c>
      <c r="P68" s="7" t="s">
        <v>111</v>
      </c>
      <c r="Q68" s="7" t="s">
        <v>111</v>
      </c>
      <c r="R68" s="7" t="s">
        <v>111</v>
      </c>
      <c r="S68" s="7" t="s">
        <v>111</v>
      </c>
      <c r="T68" s="7" t="s">
        <v>111</v>
      </c>
      <c r="U68" s="7" t="s">
        <v>111</v>
      </c>
      <c r="V68" s="7" t="s">
        <v>111</v>
      </c>
      <c r="W68" s="7" t="s">
        <v>111</v>
      </c>
      <c r="X68" s="7" t="s">
        <v>111</v>
      </c>
      <c r="Y68" s="7" t="s">
        <v>112</v>
      </c>
      <c r="Z68" s="7" t="s">
        <v>111</v>
      </c>
      <c r="AA68" s="7" t="s">
        <v>111</v>
      </c>
      <c r="AB68" s="7" t="s">
        <v>91</v>
      </c>
      <c r="AC68" s="7"/>
      <c r="AD68" s="7" t="s">
        <v>92</v>
      </c>
      <c r="AE68" s="7" t="s">
        <v>574</v>
      </c>
      <c r="AF68" s="7" t="s">
        <v>575</v>
      </c>
      <c r="AG68" s="7"/>
      <c r="AH68" s="7"/>
      <c r="AI68" s="7" t="s">
        <v>95</v>
      </c>
      <c r="AJ68" s="7" t="s">
        <v>96</v>
      </c>
      <c r="AK68" s="7">
        <v>670984</v>
      </c>
      <c r="AL68" s="7">
        <v>188683</v>
      </c>
      <c r="AM68" s="7">
        <v>188683</v>
      </c>
      <c r="AN68" s="7">
        <v>670984</v>
      </c>
      <c r="AO68" s="7" t="s">
        <v>97</v>
      </c>
      <c r="AP68" s="10" t="s">
        <v>576</v>
      </c>
      <c r="AQ68" s="7" t="s">
        <v>577</v>
      </c>
      <c r="AR68" s="7" t="s">
        <v>577</v>
      </c>
    </row>
    <row r="69" spans="1:44" x14ac:dyDescent="0.25">
      <c r="A69" s="7">
        <v>24678</v>
      </c>
      <c r="B69" s="7" t="s">
        <v>578</v>
      </c>
      <c r="C69" s="7"/>
      <c r="D69" s="7"/>
      <c r="E69" s="7" t="s">
        <v>579</v>
      </c>
      <c r="F69" s="7" t="s">
        <v>580</v>
      </c>
      <c r="G69" s="7" t="s">
        <v>579</v>
      </c>
      <c r="H69" s="7" t="s">
        <v>581</v>
      </c>
      <c r="I69" s="7" t="s">
        <v>582</v>
      </c>
      <c r="J69" s="7">
        <v>7</v>
      </c>
      <c r="K69" s="10" t="s">
        <v>111</v>
      </c>
      <c r="L69" s="7" t="s">
        <v>111</v>
      </c>
      <c r="M69" s="7" t="s">
        <v>111</v>
      </c>
      <c r="N69" s="7" t="s">
        <v>111</v>
      </c>
      <c r="O69" s="7" t="s">
        <v>111</v>
      </c>
      <c r="P69" s="7" t="s">
        <v>111</v>
      </c>
      <c r="Q69" s="7" t="s">
        <v>111</v>
      </c>
      <c r="R69" s="7" t="s">
        <v>111</v>
      </c>
      <c r="S69" s="7" t="s">
        <v>111</v>
      </c>
      <c r="T69" s="7" t="s">
        <v>112</v>
      </c>
      <c r="U69" s="7" t="s">
        <v>111</v>
      </c>
      <c r="V69" s="7" t="s">
        <v>111</v>
      </c>
      <c r="W69" s="7" t="s">
        <v>111</v>
      </c>
      <c r="X69" s="7" t="s">
        <v>111</v>
      </c>
      <c r="Y69" s="7" t="s">
        <v>111</v>
      </c>
      <c r="Z69" s="7" t="s">
        <v>111</v>
      </c>
      <c r="AA69" s="7" t="s">
        <v>111</v>
      </c>
      <c r="AB69" s="7" t="s">
        <v>91</v>
      </c>
      <c r="AC69" s="7"/>
      <c r="AD69" s="7" t="s">
        <v>92</v>
      </c>
      <c r="AE69" s="7" t="s">
        <v>574</v>
      </c>
      <c r="AF69" s="7" t="s">
        <v>575</v>
      </c>
      <c r="AG69" s="7"/>
      <c r="AH69" s="7"/>
      <c r="AI69" s="7" t="s">
        <v>95</v>
      </c>
      <c r="AJ69" s="7" t="s">
        <v>96</v>
      </c>
      <c r="AK69" s="7">
        <v>707071</v>
      </c>
      <c r="AL69" s="7">
        <v>705759</v>
      </c>
      <c r="AM69" s="7">
        <v>705759</v>
      </c>
      <c r="AN69" s="7">
        <v>707071</v>
      </c>
      <c r="AO69" s="7" t="s">
        <v>583</v>
      </c>
      <c r="AP69" s="10" t="s">
        <v>584</v>
      </c>
      <c r="AQ69" s="7" t="s">
        <v>585</v>
      </c>
      <c r="AR69" s="7" t="s">
        <v>585</v>
      </c>
    </row>
    <row r="70" spans="1:44" x14ac:dyDescent="0.25">
      <c r="A70" s="7">
        <v>43011</v>
      </c>
      <c r="B70" s="7" t="s">
        <v>586</v>
      </c>
      <c r="C70" s="7"/>
      <c r="D70" s="7"/>
      <c r="E70" s="7" t="s">
        <v>587</v>
      </c>
      <c r="F70" s="7" t="s">
        <v>588</v>
      </c>
      <c r="G70" s="7" t="s">
        <v>587</v>
      </c>
      <c r="H70" s="7" t="s">
        <v>589</v>
      </c>
      <c r="I70" s="7" t="s">
        <v>587</v>
      </c>
      <c r="J70" s="7">
        <v>3</v>
      </c>
      <c r="K70" s="10" t="s">
        <v>111</v>
      </c>
      <c r="L70" s="7" t="s">
        <v>111</v>
      </c>
      <c r="M70" s="7" t="s">
        <v>111</v>
      </c>
      <c r="N70" s="7" t="s">
        <v>111</v>
      </c>
      <c r="O70" s="7" t="s">
        <v>111</v>
      </c>
      <c r="P70" s="7" t="s">
        <v>111</v>
      </c>
      <c r="Q70" s="7" t="s">
        <v>111</v>
      </c>
      <c r="R70" s="7" t="s">
        <v>111</v>
      </c>
      <c r="S70" s="7" t="s">
        <v>111</v>
      </c>
      <c r="T70" s="7" t="s">
        <v>111</v>
      </c>
      <c r="U70" s="7" t="s">
        <v>111</v>
      </c>
      <c r="V70" s="7" t="s">
        <v>111</v>
      </c>
      <c r="W70" s="7" t="s">
        <v>111</v>
      </c>
      <c r="X70" s="7" t="s">
        <v>112</v>
      </c>
      <c r="Y70" s="7" t="s">
        <v>111</v>
      </c>
      <c r="Z70" s="7" t="s">
        <v>111</v>
      </c>
      <c r="AA70" s="7" t="s">
        <v>111</v>
      </c>
      <c r="AB70" s="7" t="s">
        <v>91</v>
      </c>
      <c r="AC70" s="7"/>
      <c r="AD70" s="7" t="s">
        <v>92</v>
      </c>
      <c r="AE70" s="7" t="s">
        <v>574</v>
      </c>
      <c r="AF70" s="7" t="s">
        <v>575</v>
      </c>
      <c r="AG70" s="7"/>
      <c r="AH70" s="7"/>
      <c r="AI70" s="7" t="s">
        <v>95</v>
      </c>
      <c r="AJ70" s="7" t="s">
        <v>96</v>
      </c>
      <c r="AK70" s="7">
        <v>445615</v>
      </c>
      <c r="AL70" s="7">
        <v>188683</v>
      </c>
      <c r="AM70" s="7">
        <v>188683</v>
      </c>
      <c r="AN70" s="7">
        <v>445615</v>
      </c>
      <c r="AO70" s="7" t="s">
        <v>97</v>
      </c>
      <c r="AP70" s="10" t="s">
        <v>590</v>
      </c>
      <c r="AQ70" s="7" t="s">
        <v>591</v>
      </c>
      <c r="AR70" s="7" t="s">
        <v>591</v>
      </c>
    </row>
    <row r="71" spans="1:44" x14ac:dyDescent="0.25">
      <c r="A71" s="7">
        <v>38490</v>
      </c>
      <c r="B71" s="7" t="s">
        <v>592</v>
      </c>
      <c r="C71" s="7"/>
      <c r="D71" s="7"/>
      <c r="E71" s="7" t="s">
        <v>593</v>
      </c>
      <c r="F71" s="7" t="s">
        <v>594</v>
      </c>
      <c r="G71" s="7" t="s">
        <v>593</v>
      </c>
      <c r="H71" s="7" t="s">
        <v>595</v>
      </c>
      <c r="I71" s="7" t="s">
        <v>596</v>
      </c>
      <c r="J71" s="7">
        <v>3</v>
      </c>
      <c r="K71" s="10" t="s">
        <v>111</v>
      </c>
      <c r="L71" s="7" t="s">
        <v>111</v>
      </c>
      <c r="M71" s="7" t="s">
        <v>111</v>
      </c>
      <c r="N71" s="7" t="s">
        <v>111</v>
      </c>
      <c r="O71" s="7" t="s">
        <v>111</v>
      </c>
      <c r="P71" s="7" t="s">
        <v>111</v>
      </c>
      <c r="Q71" s="7" t="s">
        <v>111</v>
      </c>
      <c r="R71" s="7" t="s">
        <v>111</v>
      </c>
      <c r="S71" s="7" t="s">
        <v>111</v>
      </c>
      <c r="T71" s="7" t="s">
        <v>111</v>
      </c>
      <c r="U71" s="7" t="s">
        <v>111</v>
      </c>
      <c r="V71" s="7" t="s">
        <v>111</v>
      </c>
      <c r="W71" s="7" t="s">
        <v>111</v>
      </c>
      <c r="X71" s="7" t="s">
        <v>111</v>
      </c>
      <c r="Y71" s="7" t="s">
        <v>112</v>
      </c>
      <c r="Z71" s="7" t="s">
        <v>111</v>
      </c>
      <c r="AA71" s="7" t="s">
        <v>111</v>
      </c>
      <c r="AB71" s="7" t="s">
        <v>91</v>
      </c>
      <c r="AC71" s="7"/>
      <c r="AD71" s="7" t="s">
        <v>92</v>
      </c>
      <c r="AE71" s="7" t="s">
        <v>574</v>
      </c>
      <c r="AF71" s="7" t="s">
        <v>575</v>
      </c>
      <c r="AG71" s="7"/>
      <c r="AH71" s="7"/>
      <c r="AI71" s="7" t="s">
        <v>95</v>
      </c>
      <c r="AJ71" s="7" t="s">
        <v>96</v>
      </c>
      <c r="AK71" s="7">
        <v>670985</v>
      </c>
      <c r="AL71" s="7">
        <v>188683</v>
      </c>
      <c r="AM71" s="7">
        <v>188683</v>
      </c>
      <c r="AN71" s="7">
        <v>670985</v>
      </c>
      <c r="AO71" s="7" t="s">
        <v>97</v>
      </c>
      <c r="AP71" s="10" t="s">
        <v>597</v>
      </c>
      <c r="AQ71" s="7" t="s">
        <v>598</v>
      </c>
      <c r="AR71" s="7" t="s">
        <v>598</v>
      </c>
    </row>
    <row r="72" spans="1:44" x14ac:dyDescent="0.25">
      <c r="A72" s="7">
        <v>18693</v>
      </c>
      <c r="B72" s="7" t="s">
        <v>599</v>
      </c>
      <c r="C72" s="7"/>
      <c r="D72" s="7"/>
      <c r="E72" s="7" t="s">
        <v>600</v>
      </c>
      <c r="F72" s="7" t="s">
        <v>601</v>
      </c>
      <c r="G72" s="7" t="s">
        <v>600</v>
      </c>
      <c r="H72" s="7" t="s">
        <v>602</v>
      </c>
      <c r="I72" s="7" t="s">
        <v>600</v>
      </c>
      <c r="J72" s="7">
        <v>3</v>
      </c>
      <c r="K72" s="10" t="s">
        <v>111</v>
      </c>
      <c r="L72" s="7" t="s">
        <v>111</v>
      </c>
      <c r="M72" s="7" t="s">
        <v>111</v>
      </c>
      <c r="N72" s="7" t="s">
        <v>111</v>
      </c>
      <c r="O72" s="7" t="s">
        <v>111</v>
      </c>
      <c r="P72" s="7" t="s">
        <v>111</v>
      </c>
      <c r="Q72" s="7" t="s">
        <v>111</v>
      </c>
      <c r="R72" s="7" t="s">
        <v>111</v>
      </c>
      <c r="S72" s="7" t="s">
        <v>111</v>
      </c>
      <c r="T72" s="7" t="s">
        <v>111</v>
      </c>
      <c r="U72" s="7" t="s">
        <v>111</v>
      </c>
      <c r="V72" s="7" t="s">
        <v>111</v>
      </c>
      <c r="W72" s="7" t="s">
        <v>111</v>
      </c>
      <c r="X72" s="7" t="s">
        <v>111</v>
      </c>
      <c r="Y72" s="7" t="s">
        <v>112</v>
      </c>
      <c r="Z72" s="7" t="s">
        <v>111</v>
      </c>
      <c r="AA72" s="7" t="s">
        <v>111</v>
      </c>
      <c r="AB72" s="7" t="s">
        <v>91</v>
      </c>
      <c r="AC72" s="7"/>
      <c r="AD72" s="7" t="s">
        <v>92</v>
      </c>
      <c r="AE72" s="7" t="s">
        <v>574</v>
      </c>
      <c r="AF72" s="7" t="s">
        <v>575</v>
      </c>
      <c r="AG72" s="7"/>
      <c r="AH72" s="7"/>
      <c r="AI72" s="7" t="s">
        <v>95</v>
      </c>
      <c r="AJ72" s="7" t="s">
        <v>96</v>
      </c>
      <c r="AK72" s="7">
        <v>670986</v>
      </c>
      <c r="AL72" s="7">
        <v>188683</v>
      </c>
      <c r="AM72" s="7">
        <v>188683</v>
      </c>
      <c r="AN72" s="7">
        <v>670986</v>
      </c>
      <c r="AO72" s="7" t="s">
        <v>97</v>
      </c>
      <c r="AP72" s="10" t="s">
        <v>603</v>
      </c>
      <c r="AQ72" s="7" t="s">
        <v>604</v>
      </c>
      <c r="AR72" s="7" t="s">
        <v>604</v>
      </c>
    </row>
    <row r="73" spans="1:44" x14ac:dyDescent="0.25">
      <c r="A73" s="7">
        <v>36931</v>
      </c>
      <c r="B73" s="7" t="s">
        <v>605</v>
      </c>
      <c r="C73" s="7"/>
      <c r="D73" s="7"/>
      <c r="E73" s="7" t="s">
        <v>606</v>
      </c>
      <c r="F73" s="7" t="s">
        <v>607</v>
      </c>
      <c r="G73" s="7" t="s">
        <v>606</v>
      </c>
      <c r="H73" s="7" t="s">
        <v>608</v>
      </c>
      <c r="I73" s="7" t="s">
        <v>609</v>
      </c>
      <c r="J73" s="7">
        <v>3</v>
      </c>
      <c r="K73" s="10" t="s">
        <v>111</v>
      </c>
      <c r="L73" s="7" t="s">
        <v>111</v>
      </c>
      <c r="M73" s="7" t="s">
        <v>111</v>
      </c>
      <c r="N73" s="7" t="s">
        <v>111</v>
      </c>
      <c r="O73" s="7" t="s">
        <v>111</v>
      </c>
      <c r="P73" s="7" t="s">
        <v>111</v>
      </c>
      <c r="Q73" s="7" t="s">
        <v>111</v>
      </c>
      <c r="R73" s="7" t="s">
        <v>111</v>
      </c>
      <c r="S73" s="7" t="s">
        <v>111</v>
      </c>
      <c r="T73" s="7" t="s">
        <v>111</v>
      </c>
      <c r="U73" s="7" t="s">
        <v>111</v>
      </c>
      <c r="V73" s="7" t="s">
        <v>111</v>
      </c>
      <c r="W73" s="7" t="s">
        <v>111</v>
      </c>
      <c r="X73" s="7" t="s">
        <v>112</v>
      </c>
      <c r="Y73" s="7" t="s">
        <v>111</v>
      </c>
      <c r="Z73" s="7" t="s">
        <v>111</v>
      </c>
      <c r="AA73" s="7" t="s">
        <v>111</v>
      </c>
      <c r="AB73" s="7" t="s">
        <v>91</v>
      </c>
      <c r="AC73" s="7"/>
      <c r="AD73" s="7" t="s">
        <v>92</v>
      </c>
      <c r="AE73" s="7" t="s">
        <v>574</v>
      </c>
      <c r="AF73" s="7" t="s">
        <v>575</v>
      </c>
      <c r="AG73" s="7"/>
      <c r="AH73" s="7"/>
      <c r="AI73" s="7" t="s">
        <v>95</v>
      </c>
      <c r="AJ73" s="7" t="s">
        <v>96</v>
      </c>
      <c r="AK73" s="7">
        <v>445616</v>
      </c>
      <c r="AL73" s="7">
        <v>188683</v>
      </c>
      <c r="AM73" s="7">
        <v>188683</v>
      </c>
      <c r="AN73" s="7">
        <v>445616</v>
      </c>
      <c r="AO73" s="7" t="s">
        <v>97</v>
      </c>
      <c r="AP73" s="10" t="s">
        <v>610</v>
      </c>
      <c r="AQ73" s="7" t="s">
        <v>611</v>
      </c>
      <c r="AR73" s="7" t="s">
        <v>611</v>
      </c>
    </row>
    <row r="74" spans="1:44" x14ac:dyDescent="0.25">
      <c r="A74" s="7">
        <v>13832</v>
      </c>
      <c r="B74" s="7" t="s">
        <v>605</v>
      </c>
      <c r="C74" s="7"/>
      <c r="D74" s="7"/>
      <c r="E74" s="7" t="s">
        <v>612</v>
      </c>
      <c r="F74" s="7" t="s">
        <v>613</v>
      </c>
      <c r="G74" s="7" t="s">
        <v>612</v>
      </c>
      <c r="H74" s="7" t="s">
        <v>614</v>
      </c>
      <c r="I74" s="7" t="s">
        <v>615</v>
      </c>
      <c r="J74" s="7">
        <v>3</v>
      </c>
      <c r="K74" s="10" t="s">
        <v>111</v>
      </c>
      <c r="L74" s="7" t="s">
        <v>111</v>
      </c>
      <c r="M74" s="7" t="s">
        <v>111</v>
      </c>
      <c r="N74" s="7" t="s">
        <v>111</v>
      </c>
      <c r="O74" s="7" t="s">
        <v>111</v>
      </c>
      <c r="P74" s="7" t="s">
        <v>111</v>
      </c>
      <c r="Q74" s="7" t="s">
        <v>111</v>
      </c>
      <c r="R74" s="7" t="s">
        <v>111</v>
      </c>
      <c r="S74" s="7" t="s">
        <v>111</v>
      </c>
      <c r="T74" s="7" t="s">
        <v>111</v>
      </c>
      <c r="U74" s="7" t="s">
        <v>111</v>
      </c>
      <c r="V74" s="7" t="s">
        <v>111</v>
      </c>
      <c r="W74" s="7" t="s">
        <v>111</v>
      </c>
      <c r="X74" s="7" t="s">
        <v>112</v>
      </c>
      <c r="Y74" s="7" t="s">
        <v>111</v>
      </c>
      <c r="Z74" s="7" t="s">
        <v>111</v>
      </c>
      <c r="AA74" s="7" t="s">
        <v>111</v>
      </c>
      <c r="AB74" s="7" t="s">
        <v>91</v>
      </c>
      <c r="AC74" s="7"/>
      <c r="AD74" s="7" t="s">
        <v>92</v>
      </c>
      <c r="AE74" s="7" t="s">
        <v>574</v>
      </c>
      <c r="AF74" s="7" t="s">
        <v>575</v>
      </c>
      <c r="AG74" s="7"/>
      <c r="AH74" s="7"/>
      <c r="AI74" s="7" t="s">
        <v>95</v>
      </c>
      <c r="AJ74" s="7" t="s">
        <v>96</v>
      </c>
      <c r="AK74" s="7">
        <v>445617</v>
      </c>
      <c r="AL74" s="7">
        <v>188683</v>
      </c>
      <c r="AM74" s="7">
        <v>188683</v>
      </c>
      <c r="AN74" s="7">
        <v>445617</v>
      </c>
      <c r="AO74" s="7" t="s">
        <v>97</v>
      </c>
      <c r="AP74" s="10" t="s">
        <v>616</v>
      </c>
      <c r="AQ74" s="7" t="s">
        <v>617</v>
      </c>
      <c r="AR74" s="7" t="s">
        <v>617</v>
      </c>
    </row>
    <row r="75" spans="1:44" x14ac:dyDescent="0.25">
      <c r="A75" s="7">
        <v>13398</v>
      </c>
      <c r="B75" s="7" t="s">
        <v>618</v>
      </c>
      <c r="C75" s="7"/>
      <c r="D75" s="7"/>
      <c r="E75" s="7" t="s">
        <v>619</v>
      </c>
      <c r="F75" s="7" t="s">
        <v>620</v>
      </c>
      <c r="G75" s="7" t="s">
        <v>619</v>
      </c>
      <c r="H75" s="7" t="s">
        <v>621</v>
      </c>
      <c r="I75" s="7" t="s">
        <v>619</v>
      </c>
      <c r="J75" s="7"/>
      <c r="K75" s="10" t="s">
        <v>90</v>
      </c>
      <c r="L75" s="7" t="s">
        <v>123</v>
      </c>
      <c r="M75" s="7" t="s">
        <v>123</v>
      </c>
      <c r="N75" s="7" t="s">
        <v>123</v>
      </c>
      <c r="O75" s="7" t="s">
        <v>123</v>
      </c>
      <c r="P75" s="7" t="s">
        <v>123</v>
      </c>
      <c r="Q75" s="7"/>
      <c r="R75" s="7" t="s">
        <v>123</v>
      </c>
      <c r="S75" s="7" t="s">
        <v>90</v>
      </c>
      <c r="T75" s="7" t="s">
        <v>123</v>
      </c>
      <c r="U75" s="7"/>
      <c r="V75" s="7"/>
      <c r="W75" s="7"/>
      <c r="X75" s="7" t="s">
        <v>123</v>
      </c>
      <c r="Y75" s="7" t="s">
        <v>123</v>
      </c>
      <c r="Z75" s="7" t="s">
        <v>123</v>
      </c>
      <c r="AA75" s="7"/>
      <c r="AB75" s="7" t="s">
        <v>91</v>
      </c>
      <c r="AC75" s="7"/>
      <c r="AD75" s="7" t="s">
        <v>92</v>
      </c>
      <c r="AE75" s="7" t="s">
        <v>574</v>
      </c>
      <c r="AF75" s="7" t="s">
        <v>575</v>
      </c>
      <c r="AG75" s="7"/>
      <c r="AH75" s="7"/>
      <c r="AI75" s="7" t="s">
        <v>95</v>
      </c>
      <c r="AJ75" s="7" t="s">
        <v>96</v>
      </c>
      <c r="AK75" s="7">
        <v>188683</v>
      </c>
      <c r="AL75" s="7">
        <v>187320</v>
      </c>
      <c r="AM75" s="7">
        <v>187320</v>
      </c>
      <c r="AN75" s="7">
        <v>188683</v>
      </c>
      <c r="AO75" s="7" t="s">
        <v>104</v>
      </c>
      <c r="AP75" s="10" t="s">
        <v>622</v>
      </c>
      <c r="AQ75" s="7" t="s">
        <v>623</v>
      </c>
      <c r="AR75" s="7" t="s">
        <v>623</v>
      </c>
    </row>
    <row r="76" spans="1:44" x14ac:dyDescent="0.25">
      <c r="A76" s="7">
        <v>39300</v>
      </c>
      <c r="B76" s="7" t="s">
        <v>618</v>
      </c>
      <c r="C76" s="7" t="s">
        <v>624</v>
      </c>
      <c r="D76" s="7"/>
      <c r="E76" s="7" t="s">
        <v>625</v>
      </c>
      <c r="F76" s="7" t="s">
        <v>626</v>
      </c>
      <c r="G76" s="7" t="s">
        <v>625</v>
      </c>
      <c r="H76" s="7" t="s">
        <v>627</v>
      </c>
      <c r="I76" s="7" t="s">
        <v>625</v>
      </c>
      <c r="J76" s="7">
        <v>3</v>
      </c>
      <c r="K76" s="10" t="s">
        <v>90</v>
      </c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 t="s">
        <v>91</v>
      </c>
      <c r="AC76" s="7"/>
      <c r="AD76" s="7" t="s">
        <v>92</v>
      </c>
      <c r="AE76" s="7" t="s">
        <v>574</v>
      </c>
      <c r="AF76" s="7" t="s">
        <v>575</v>
      </c>
      <c r="AG76" s="7"/>
      <c r="AH76" s="7"/>
      <c r="AI76" s="7" t="s">
        <v>95</v>
      </c>
      <c r="AJ76" s="7" t="s">
        <v>96</v>
      </c>
      <c r="AK76" s="7">
        <v>79713</v>
      </c>
      <c r="AL76" s="7">
        <v>188683</v>
      </c>
      <c r="AM76" s="7">
        <v>188683</v>
      </c>
      <c r="AN76" s="7">
        <v>79713</v>
      </c>
      <c r="AO76" s="7" t="s">
        <v>97</v>
      </c>
      <c r="AP76" s="10" t="s">
        <v>628</v>
      </c>
      <c r="AQ76" s="7" t="s">
        <v>629</v>
      </c>
      <c r="AR76" s="7" t="s">
        <v>629</v>
      </c>
    </row>
    <row r="77" spans="1:44" x14ac:dyDescent="0.25">
      <c r="A77" s="7">
        <v>19869</v>
      </c>
      <c r="B77" s="7" t="s">
        <v>630</v>
      </c>
      <c r="C77" s="7"/>
      <c r="D77" s="7"/>
      <c r="E77" s="7" t="s">
        <v>631</v>
      </c>
      <c r="F77" s="7" t="s">
        <v>632</v>
      </c>
      <c r="G77" s="7" t="s">
        <v>631</v>
      </c>
      <c r="H77" s="7" t="s">
        <v>633</v>
      </c>
      <c r="I77" s="7" t="s">
        <v>631</v>
      </c>
      <c r="J77" s="7">
        <v>7</v>
      </c>
      <c r="K77" s="10" t="s">
        <v>90</v>
      </c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 t="s">
        <v>91</v>
      </c>
      <c r="AC77" s="7"/>
      <c r="AD77" s="7" t="s">
        <v>92</v>
      </c>
      <c r="AE77" s="7" t="s">
        <v>634</v>
      </c>
      <c r="AF77" s="7" t="s">
        <v>635</v>
      </c>
      <c r="AG77" s="7"/>
      <c r="AH77" s="7"/>
      <c r="AI77" s="7" t="s">
        <v>95</v>
      </c>
      <c r="AJ77" s="7" t="s">
        <v>96</v>
      </c>
      <c r="AK77" s="7">
        <v>611761</v>
      </c>
      <c r="AL77" s="7">
        <v>188719</v>
      </c>
      <c r="AM77" s="7">
        <v>188719</v>
      </c>
      <c r="AN77" s="7">
        <v>611761</v>
      </c>
      <c r="AO77" s="7" t="s">
        <v>97</v>
      </c>
      <c r="AP77" s="10" t="s">
        <v>636</v>
      </c>
      <c r="AQ77" s="7" t="s">
        <v>637</v>
      </c>
      <c r="AR77" s="7" t="s">
        <v>637</v>
      </c>
    </row>
    <row r="78" spans="1:44" x14ac:dyDescent="0.25">
      <c r="A78" s="7">
        <v>43980</v>
      </c>
      <c r="B78" s="7" t="s">
        <v>638</v>
      </c>
      <c r="C78" s="7"/>
      <c r="D78" s="7"/>
      <c r="E78" s="7" t="s">
        <v>639</v>
      </c>
      <c r="F78" s="7" t="s">
        <v>640</v>
      </c>
      <c r="G78" s="7" t="s">
        <v>639</v>
      </c>
      <c r="H78" s="7" t="s">
        <v>641</v>
      </c>
      <c r="I78" s="7" t="s">
        <v>642</v>
      </c>
      <c r="J78" s="7">
        <v>3</v>
      </c>
      <c r="K78" s="10" t="s">
        <v>111</v>
      </c>
      <c r="L78" s="7" t="s">
        <v>111</v>
      </c>
      <c r="M78" s="7" t="s">
        <v>111</v>
      </c>
      <c r="N78" s="7" t="s">
        <v>111</v>
      </c>
      <c r="O78" s="7" t="s">
        <v>111</v>
      </c>
      <c r="P78" s="7" t="s">
        <v>111</v>
      </c>
      <c r="Q78" s="7" t="s">
        <v>111</v>
      </c>
      <c r="R78" s="7" t="s">
        <v>111</v>
      </c>
      <c r="S78" s="7" t="s">
        <v>111</v>
      </c>
      <c r="T78" s="7" t="s">
        <v>112</v>
      </c>
      <c r="U78" s="7" t="s">
        <v>111</v>
      </c>
      <c r="V78" s="7" t="s">
        <v>111</v>
      </c>
      <c r="W78" s="7" t="s">
        <v>111</v>
      </c>
      <c r="X78" s="7" t="s">
        <v>111</v>
      </c>
      <c r="Y78" s="7" t="s">
        <v>111</v>
      </c>
      <c r="Z78" s="7" t="s">
        <v>111</v>
      </c>
      <c r="AA78" s="7" t="s">
        <v>111</v>
      </c>
      <c r="AB78" s="7" t="s">
        <v>91</v>
      </c>
      <c r="AC78" s="7"/>
      <c r="AD78" s="7" t="s">
        <v>92</v>
      </c>
      <c r="AE78" s="7" t="s">
        <v>643</v>
      </c>
      <c r="AF78" s="7" t="s">
        <v>644</v>
      </c>
      <c r="AG78" s="7"/>
      <c r="AH78" s="7"/>
      <c r="AI78" s="7" t="s">
        <v>95</v>
      </c>
      <c r="AJ78" s="7" t="s">
        <v>96</v>
      </c>
      <c r="AK78" s="7">
        <v>705760</v>
      </c>
      <c r="AL78" s="7">
        <v>627836</v>
      </c>
      <c r="AM78" s="7">
        <v>627836</v>
      </c>
      <c r="AN78" s="7">
        <v>705760</v>
      </c>
      <c r="AO78" s="7" t="s">
        <v>97</v>
      </c>
      <c r="AP78" s="10" t="s">
        <v>645</v>
      </c>
      <c r="AQ78" s="7" t="s">
        <v>646</v>
      </c>
      <c r="AR78" s="7" t="s">
        <v>646</v>
      </c>
    </row>
    <row r="79" spans="1:44" x14ac:dyDescent="0.25">
      <c r="A79" s="7">
        <v>16773</v>
      </c>
      <c r="B79" s="7" t="s">
        <v>647</v>
      </c>
      <c r="C79" s="7" t="s">
        <v>648</v>
      </c>
      <c r="D79" s="7"/>
      <c r="E79" s="7" t="s">
        <v>649</v>
      </c>
      <c r="F79" s="7" t="s">
        <v>650</v>
      </c>
      <c r="G79" s="7" t="s">
        <v>649</v>
      </c>
      <c r="H79" s="7" t="s">
        <v>651</v>
      </c>
      <c r="I79" s="7" t="s">
        <v>652</v>
      </c>
      <c r="J79" s="7">
        <v>7</v>
      </c>
      <c r="K79" s="10" t="s">
        <v>123</v>
      </c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 t="s">
        <v>91</v>
      </c>
      <c r="AC79" s="7"/>
      <c r="AD79" s="7" t="s">
        <v>92</v>
      </c>
      <c r="AE79" s="7" t="s">
        <v>634</v>
      </c>
      <c r="AF79" s="7" t="s">
        <v>653</v>
      </c>
      <c r="AG79" s="7" t="s">
        <v>654</v>
      </c>
      <c r="AH79" s="7" t="s">
        <v>655</v>
      </c>
      <c r="AI79" s="7" t="s">
        <v>95</v>
      </c>
      <c r="AJ79" s="7" t="s">
        <v>96</v>
      </c>
      <c r="AK79" s="7">
        <v>79716</v>
      </c>
      <c r="AL79" s="7">
        <v>715600</v>
      </c>
      <c r="AM79" s="7">
        <v>715600</v>
      </c>
      <c r="AN79" s="7">
        <v>79716</v>
      </c>
      <c r="AO79" s="7" t="s">
        <v>97</v>
      </c>
      <c r="AP79" s="10" t="s">
        <v>656</v>
      </c>
      <c r="AQ79" s="7" t="s">
        <v>657</v>
      </c>
      <c r="AR79" s="7" t="s">
        <v>657</v>
      </c>
    </row>
    <row r="80" spans="1:44" x14ac:dyDescent="0.25">
      <c r="A80" s="7">
        <v>44355</v>
      </c>
      <c r="B80" s="7" t="s">
        <v>658</v>
      </c>
      <c r="C80" s="7"/>
      <c r="D80" s="7" t="s">
        <v>659</v>
      </c>
      <c r="E80" s="7" t="s">
        <v>660</v>
      </c>
      <c r="F80" s="7" t="s">
        <v>661</v>
      </c>
      <c r="G80" s="7" t="s">
        <v>660</v>
      </c>
      <c r="H80" s="7" t="s">
        <v>662</v>
      </c>
      <c r="I80" s="7" t="s">
        <v>663</v>
      </c>
      <c r="J80" s="7">
        <v>7</v>
      </c>
      <c r="K80" s="10" t="s">
        <v>664</v>
      </c>
      <c r="L80" s="7" t="s">
        <v>123</v>
      </c>
      <c r="M80" s="7" t="s">
        <v>90</v>
      </c>
      <c r="N80" s="7" t="s">
        <v>90</v>
      </c>
      <c r="O80" s="7" t="s">
        <v>90</v>
      </c>
      <c r="P80" s="7" t="s">
        <v>90</v>
      </c>
      <c r="Q80" s="7"/>
      <c r="R80" s="7" t="s">
        <v>665</v>
      </c>
      <c r="S80" s="7"/>
      <c r="T80" s="7" t="s">
        <v>90</v>
      </c>
      <c r="U80" s="7"/>
      <c r="V80" s="7"/>
      <c r="W80" s="7"/>
      <c r="X80" s="7" t="s">
        <v>90</v>
      </c>
      <c r="Y80" s="7"/>
      <c r="Z80" s="7"/>
      <c r="AA80" s="7"/>
      <c r="AB80" s="7" t="s">
        <v>91</v>
      </c>
      <c r="AC80" s="7"/>
      <c r="AD80" s="7" t="s">
        <v>92</v>
      </c>
      <c r="AE80" s="7" t="s">
        <v>93</v>
      </c>
      <c r="AF80" s="7" t="s">
        <v>94</v>
      </c>
      <c r="AG80" s="7"/>
      <c r="AH80" s="7"/>
      <c r="AI80" s="7" t="s">
        <v>95</v>
      </c>
      <c r="AJ80" s="7" t="s">
        <v>96</v>
      </c>
      <c r="AK80" s="7">
        <v>79717</v>
      </c>
      <c r="AL80" s="7">
        <v>188713</v>
      </c>
      <c r="AM80" s="7">
        <v>188713</v>
      </c>
      <c r="AN80" s="7">
        <v>79717</v>
      </c>
      <c r="AO80" s="7" t="s">
        <v>97</v>
      </c>
      <c r="AP80" s="10" t="s">
        <v>666</v>
      </c>
      <c r="AQ80" s="7" t="s">
        <v>667</v>
      </c>
      <c r="AR80" s="7" t="s">
        <v>667</v>
      </c>
    </row>
    <row r="81" spans="1:44" x14ac:dyDescent="0.25">
      <c r="A81" s="7">
        <v>33409</v>
      </c>
      <c r="B81" s="7" t="s">
        <v>668</v>
      </c>
      <c r="C81" s="7"/>
      <c r="D81" s="7"/>
      <c r="E81" s="7" t="s">
        <v>669</v>
      </c>
      <c r="F81" s="7" t="s">
        <v>670</v>
      </c>
      <c r="G81" s="7" t="s">
        <v>669</v>
      </c>
      <c r="H81" s="7" t="s">
        <v>671</v>
      </c>
      <c r="I81" s="7" t="s">
        <v>672</v>
      </c>
      <c r="J81" s="7">
        <v>3</v>
      </c>
      <c r="K81" s="10" t="s">
        <v>90</v>
      </c>
      <c r="L81" s="7"/>
      <c r="M81" s="7" t="s">
        <v>123</v>
      </c>
      <c r="N81" s="7" t="s">
        <v>111</v>
      </c>
      <c r="O81" s="7" t="s">
        <v>123</v>
      </c>
      <c r="P81" s="7" t="s">
        <v>111</v>
      </c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 t="s">
        <v>91</v>
      </c>
      <c r="AC81" s="7"/>
      <c r="AD81" s="7" t="s">
        <v>92</v>
      </c>
      <c r="AE81" s="7" t="s">
        <v>93</v>
      </c>
      <c r="AF81" s="7" t="s">
        <v>94</v>
      </c>
      <c r="AG81" s="7"/>
      <c r="AH81" s="7"/>
      <c r="AI81" s="7" t="s">
        <v>95</v>
      </c>
      <c r="AJ81" s="7" t="s">
        <v>96</v>
      </c>
      <c r="AK81" s="7">
        <v>160344</v>
      </c>
      <c r="AL81" s="7">
        <v>188713</v>
      </c>
      <c r="AM81" s="7">
        <v>188713</v>
      </c>
      <c r="AN81" s="7">
        <v>160344</v>
      </c>
      <c r="AO81" s="7" t="s">
        <v>97</v>
      </c>
      <c r="AP81" s="10" t="s">
        <v>673</v>
      </c>
      <c r="AQ81" s="7" t="s">
        <v>674</v>
      </c>
      <c r="AR81" s="7" t="s">
        <v>674</v>
      </c>
    </row>
    <row r="82" spans="1:44" x14ac:dyDescent="0.25">
      <c r="A82" s="7">
        <v>13869</v>
      </c>
      <c r="B82" s="7" t="s">
        <v>675</v>
      </c>
      <c r="C82" s="7"/>
      <c r="D82" s="7"/>
      <c r="E82" s="7" t="s">
        <v>676</v>
      </c>
      <c r="F82" s="7" t="s">
        <v>677</v>
      </c>
      <c r="G82" s="7" t="s">
        <v>676</v>
      </c>
      <c r="H82" s="7" t="s">
        <v>678</v>
      </c>
      <c r="I82" s="7" t="s">
        <v>679</v>
      </c>
      <c r="J82" s="7">
        <v>7</v>
      </c>
      <c r="K82" s="10" t="s">
        <v>123</v>
      </c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 t="s">
        <v>91</v>
      </c>
      <c r="AC82" s="7"/>
      <c r="AD82" s="7" t="s">
        <v>92</v>
      </c>
      <c r="AE82" s="7" t="s">
        <v>634</v>
      </c>
      <c r="AF82" s="7" t="s">
        <v>635</v>
      </c>
      <c r="AG82" s="7"/>
      <c r="AH82" s="7"/>
      <c r="AI82" s="7" t="s">
        <v>95</v>
      </c>
      <c r="AJ82" s="7" t="s">
        <v>96</v>
      </c>
      <c r="AK82" s="7">
        <v>788767</v>
      </c>
      <c r="AL82" s="7">
        <v>188719</v>
      </c>
      <c r="AM82" s="7">
        <v>188719</v>
      </c>
      <c r="AN82" s="7">
        <v>788767</v>
      </c>
      <c r="AO82" s="7" t="s">
        <v>97</v>
      </c>
      <c r="AP82" s="10" t="s">
        <v>680</v>
      </c>
      <c r="AQ82" s="7" t="s">
        <v>681</v>
      </c>
      <c r="AR82" s="7" t="s">
        <v>681</v>
      </c>
    </row>
    <row r="83" spans="1:44" x14ac:dyDescent="0.25">
      <c r="A83" s="7">
        <v>3704</v>
      </c>
      <c r="B83" s="7" t="s">
        <v>682</v>
      </c>
      <c r="C83" s="7"/>
      <c r="D83" s="7"/>
      <c r="E83" s="7" t="s">
        <v>683</v>
      </c>
      <c r="F83" s="7" t="s">
        <v>684</v>
      </c>
      <c r="G83" s="7" t="s">
        <v>683</v>
      </c>
      <c r="H83" s="7" t="s">
        <v>685</v>
      </c>
      <c r="I83" s="7" t="s">
        <v>683</v>
      </c>
      <c r="J83" s="7">
        <v>7</v>
      </c>
      <c r="K83" s="10" t="s">
        <v>111</v>
      </c>
      <c r="L83" s="7" t="s">
        <v>111</v>
      </c>
      <c r="M83" s="7" t="s">
        <v>111</v>
      </c>
      <c r="N83" s="7" t="s">
        <v>111</v>
      </c>
      <c r="O83" s="7" t="s">
        <v>111</v>
      </c>
      <c r="P83" s="7" t="s">
        <v>111</v>
      </c>
      <c r="Q83" s="7" t="s">
        <v>111</v>
      </c>
      <c r="R83" s="7" t="s">
        <v>111</v>
      </c>
      <c r="S83" s="7" t="s">
        <v>111</v>
      </c>
      <c r="T83" s="7" t="s">
        <v>111</v>
      </c>
      <c r="U83" s="7" t="s">
        <v>111</v>
      </c>
      <c r="V83" s="7" t="s">
        <v>111</v>
      </c>
      <c r="W83" s="7" t="s">
        <v>111</v>
      </c>
      <c r="X83" s="7" t="s">
        <v>111</v>
      </c>
      <c r="Y83" s="7" t="s">
        <v>112</v>
      </c>
      <c r="Z83" s="7" t="s">
        <v>111</v>
      </c>
      <c r="AA83" s="7" t="s">
        <v>111</v>
      </c>
      <c r="AB83" s="7" t="s">
        <v>91</v>
      </c>
      <c r="AC83" s="7"/>
      <c r="AD83" s="7" t="s">
        <v>92</v>
      </c>
      <c r="AE83" s="7" t="s">
        <v>134</v>
      </c>
      <c r="AF83" s="7" t="s">
        <v>686</v>
      </c>
      <c r="AG83" s="7"/>
      <c r="AH83" s="7"/>
      <c r="AI83" s="7" t="s">
        <v>136</v>
      </c>
      <c r="AJ83" s="7" t="s">
        <v>137</v>
      </c>
      <c r="AK83" s="7">
        <v>656516</v>
      </c>
      <c r="AL83" s="7">
        <v>656301</v>
      </c>
      <c r="AM83" s="7">
        <v>656301</v>
      </c>
      <c r="AN83" s="7">
        <v>656516</v>
      </c>
      <c r="AO83" s="7" t="s">
        <v>97</v>
      </c>
      <c r="AP83" s="10" t="s">
        <v>687</v>
      </c>
      <c r="AQ83" s="7" t="s">
        <v>688</v>
      </c>
      <c r="AR83" s="7" t="s">
        <v>688</v>
      </c>
    </row>
    <row r="84" spans="1:44" x14ac:dyDescent="0.25">
      <c r="A84" s="7">
        <v>37939</v>
      </c>
      <c r="B84" s="7" t="s">
        <v>618</v>
      </c>
      <c r="C84" s="7" t="s">
        <v>689</v>
      </c>
      <c r="D84" s="7" t="s">
        <v>690</v>
      </c>
      <c r="E84" s="7" t="s">
        <v>691</v>
      </c>
      <c r="F84" s="7" t="s">
        <v>692</v>
      </c>
      <c r="G84" s="7" t="s">
        <v>691</v>
      </c>
      <c r="H84" s="7" t="s">
        <v>693</v>
      </c>
      <c r="I84" s="7" t="s">
        <v>694</v>
      </c>
      <c r="J84" s="7">
        <v>3</v>
      </c>
      <c r="K84" s="10" t="s">
        <v>90</v>
      </c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 t="s">
        <v>91</v>
      </c>
      <c r="AC84" s="7"/>
      <c r="AD84" s="7" t="s">
        <v>92</v>
      </c>
      <c r="AE84" s="7" t="s">
        <v>634</v>
      </c>
      <c r="AF84" s="7" t="s">
        <v>635</v>
      </c>
      <c r="AG84" s="7"/>
      <c r="AH84" s="7"/>
      <c r="AI84" s="7" t="s">
        <v>95</v>
      </c>
      <c r="AJ84" s="7" t="s">
        <v>96</v>
      </c>
      <c r="AK84" s="7">
        <v>79721</v>
      </c>
      <c r="AL84" s="7">
        <v>188719</v>
      </c>
      <c r="AM84" s="7">
        <v>188719</v>
      </c>
      <c r="AN84" s="7">
        <v>79721</v>
      </c>
      <c r="AO84" s="7" t="s">
        <v>97</v>
      </c>
      <c r="AP84" s="10" t="s">
        <v>695</v>
      </c>
      <c r="AQ84" s="7" t="s">
        <v>696</v>
      </c>
      <c r="AR84" s="7" t="s">
        <v>696</v>
      </c>
    </row>
    <row r="85" spans="1:44" x14ac:dyDescent="0.25">
      <c r="A85" s="7">
        <v>9712</v>
      </c>
      <c r="B85" s="7" t="s">
        <v>697</v>
      </c>
      <c r="C85" s="7"/>
      <c r="D85" s="7"/>
      <c r="E85" s="7" t="s">
        <v>698</v>
      </c>
      <c r="F85" s="7" t="s">
        <v>699</v>
      </c>
      <c r="G85" s="7" t="s">
        <v>698</v>
      </c>
      <c r="H85" s="7" t="s">
        <v>700</v>
      </c>
      <c r="I85" s="7" t="s">
        <v>701</v>
      </c>
      <c r="J85" s="7">
        <v>1</v>
      </c>
      <c r="K85" s="10" t="s">
        <v>90</v>
      </c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 t="s">
        <v>91</v>
      </c>
      <c r="AC85" s="7" t="s">
        <v>702</v>
      </c>
      <c r="AD85" s="7" t="s">
        <v>703</v>
      </c>
      <c r="AE85" s="7" t="s">
        <v>704</v>
      </c>
      <c r="AF85" s="7" t="s">
        <v>705</v>
      </c>
      <c r="AG85" s="7"/>
      <c r="AH85" s="7" t="s">
        <v>706</v>
      </c>
      <c r="AI85" s="7" t="s">
        <v>707</v>
      </c>
      <c r="AJ85" s="7" t="s">
        <v>708</v>
      </c>
      <c r="AK85" s="7">
        <v>370859</v>
      </c>
      <c r="AL85" s="7">
        <v>354596</v>
      </c>
      <c r="AM85" s="7">
        <v>354596</v>
      </c>
      <c r="AN85" s="7">
        <v>370859</v>
      </c>
      <c r="AO85" s="7" t="s">
        <v>97</v>
      </c>
      <c r="AP85" s="10" t="s">
        <v>709</v>
      </c>
      <c r="AQ85" s="7" t="s">
        <v>710</v>
      </c>
      <c r="AR85" s="7" t="s">
        <v>710</v>
      </c>
    </row>
    <row r="86" spans="1:44" x14ac:dyDescent="0.25">
      <c r="A86" s="7">
        <v>4262</v>
      </c>
      <c r="B86" s="7" t="s">
        <v>711</v>
      </c>
      <c r="C86" s="7"/>
      <c r="D86" s="7"/>
      <c r="E86" s="7" t="s">
        <v>712</v>
      </c>
      <c r="F86" s="7" t="s">
        <v>713</v>
      </c>
      <c r="G86" s="7" t="s">
        <v>712</v>
      </c>
      <c r="H86" s="7" t="s">
        <v>714</v>
      </c>
      <c r="I86" s="7" t="s">
        <v>712</v>
      </c>
      <c r="J86" s="7">
        <v>3</v>
      </c>
      <c r="K86" s="10" t="s">
        <v>111</v>
      </c>
      <c r="L86" s="7" t="s">
        <v>111</v>
      </c>
      <c r="M86" s="7" t="s">
        <v>111</v>
      </c>
      <c r="N86" s="7" t="s">
        <v>111</v>
      </c>
      <c r="O86" s="7" t="s">
        <v>111</v>
      </c>
      <c r="P86" s="7" t="s">
        <v>111</v>
      </c>
      <c r="Q86" s="7" t="s">
        <v>111</v>
      </c>
      <c r="R86" s="7" t="s">
        <v>111</v>
      </c>
      <c r="S86" s="7" t="s">
        <v>111</v>
      </c>
      <c r="T86" s="7" t="s">
        <v>112</v>
      </c>
      <c r="U86" s="7" t="s">
        <v>111</v>
      </c>
      <c r="V86" s="7" t="s">
        <v>111</v>
      </c>
      <c r="W86" s="7" t="s">
        <v>111</v>
      </c>
      <c r="X86" s="7" t="s">
        <v>111</v>
      </c>
      <c r="Y86" s="7" t="s">
        <v>111</v>
      </c>
      <c r="Z86" s="7" t="s">
        <v>111</v>
      </c>
      <c r="AA86" s="7" t="s">
        <v>111</v>
      </c>
      <c r="AB86" s="7" t="s">
        <v>91</v>
      </c>
      <c r="AC86" s="7"/>
      <c r="AD86" s="7" t="s">
        <v>92</v>
      </c>
      <c r="AE86" s="7" t="s">
        <v>643</v>
      </c>
      <c r="AF86" s="7" t="s">
        <v>644</v>
      </c>
      <c r="AG86" s="7"/>
      <c r="AH86" s="7"/>
      <c r="AI86" s="7" t="s">
        <v>95</v>
      </c>
      <c r="AJ86" s="7" t="s">
        <v>96</v>
      </c>
      <c r="AK86" s="7">
        <v>705761</v>
      </c>
      <c r="AL86" s="7">
        <v>627836</v>
      </c>
      <c r="AM86" s="7">
        <v>627836</v>
      </c>
      <c r="AN86" s="7">
        <v>705761</v>
      </c>
      <c r="AO86" s="7" t="s">
        <v>97</v>
      </c>
      <c r="AP86" s="10" t="s">
        <v>715</v>
      </c>
      <c r="AQ86" s="7" t="s">
        <v>716</v>
      </c>
      <c r="AR86" s="7" t="s">
        <v>716</v>
      </c>
    </row>
    <row r="87" spans="1:44" x14ac:dyDescent="0.25">
      <c r="A87" s="7">
        <v>36983</v>
      </c>
      <c r="B87" s="7" t="s">
        <v>717</v>
      </c>
      <c r="C87" s="7"/>
      <c r="D87" s="7" t="s">
        <v>718</v>
      </c>
      <c r="E87" s="7" t="s">
        <v>719</v>
      </c>
      <c r="F87" s="7" t="s">
        <v>720</v>
      </c>
      <c r="G87" s="7" t="s">
        <v>719</v>
      </c>
      <c r="H87" s="7" t="s">
        <v>721</v>
      </c>
      <c r="I87" s="7" t="s">
        <v>722</v>
      </c>
      <c r="J87" s="7"/>
      <c r="K87" s="10" t="s">
        <v>123</v>
      </c>
      <c r="L87" s="7" t="s">
        <v>123</v>
      </c>
      <c r="M87" s="7" t="s">
        <v>123</v>
      </c>
      <c r="N87" s="7" t="s">
        <v>123</v>
      </c>
      <c r="O87" s="7" t="s">
        <v>123</v>
      </c>
      <c r="P87" s="7" t="s">
        <v>123</v>
      </c>
      <c r="Q87" s="7"/>
      <c r="R87" s="7" t="s">
        <v>123</v>
      </c>
      <c r="S87" s="7" t="s">
        <v>123</v>
      </c>
      <c r="T87" s="7" t="s">
        <v>123</v>
      </c>
      <c r="U87" s="7"/>
      <c r="V87" s="7"/>
      <c r="W87" s="7"/>
      <c r="X87" s="7" t="s">
        <v>123</v>
      </c>
      <c r="Y87" s="7" t="s">
        <v>123</v>
      </c>
      <c r="Z87" s="7" t="s">
        <v>123</v>
      </c>
      <c r="AA87" s="7"/>
      <c r="AB87" s="7" t="s">
        <v>91</v>
      </c>
      <c r="AC87" s="7"/>
      <c r="AD87" s="7" t="s">
        <v>92</v>
      </c>
      <c r="AE87" s="7" t="s">
        <v>634</v>
      </c>
      <c r="AF87" s="7" t="s">
        <v>635</v>
      </c>
      <c r="AG87" s="7"/>
      <c r="AH87" s="7"/>
      <c r="AI87" s="7" t="s">
        <v>95</v>
      </c>
      <c r="AJ87" s="7" t="s">
        <v>96</v>
      </c>
      <c r="AK87" s="7">
        <v>187410</v>
      </c>
      <c r="AL87" s="7">
        <v>525386</v>
      </c>
      <c r="AM87" s="7">
        <v>525386</v>
      </c>
      <c r="AN87" s="7">
        <v>187410</v>
      </c>
      <c r="AO87" s="7" t="s">
        <v>723</v>
      </c>
      <c r="AP87" s="10" t="s">
        <v>724</v>
      </c>
      <c r="AQ87" s="7" t="s">
        <v>725</v>
      </c>
      <c r="AR87" s="7" t="s">
        <v>725</v>
      </c>
    </row>
    <row r="88" spans="1:44" x14ac:dyDescent="0.25">
      <c r="A88" s="7">
        <v>34191</v>
      </c>
      <c r="B88" s="7" t="s">
        <v>726</v>
      </c>
      <c r="C88" s="7"/>
      <c r="D88" s="7"/>
      <c r="E88" s="7" t="s">
        <v>727</v>
      </c>
      <c r="F88" s="7" t="s">
        <v>728</v>
      </c>
      <c r="G88" s="7" t="s">
        <v>727</v>
      </c>
      <c r="H88" s="7" t="s">
        <v>729</v>
      </c>
      <c r="I88" s="7" t="s">
        <v>727</v>
      </c>
      <c r="J88" s="7">
        <v>1</v>
      </c>
      <c r="K88" s="10" t="s">
        <v>123</v>
      </c>
      <c r="L88" s="7"/>
      <c r="M88" s="7" t="s">
        <v>123</v>
      </c>
      <c r="N88" s="7" t="s">
        <v>123</v>
      </c>
      <c r="O88" s="7" t="s">
        <v>123</v>
      </c>
      <c r="P88" s="7"/>
      <c r="Q88" s="7"/>
      <c r="R88" s="7" t="s">
        <v>123</v>
      </c>
      <c r="S88" s="7" t="s">
        <v>123</v>
      </c>
      <c r="T88" s="7" t="s">
        <v>123</v>
      </c>
      <c r="U88" s="7"/>
      <c r="V88" s="7"/>
      <c r="W88" s="7"/>
      <c r="X88" s="7" t="s">
        <v>123</v>
      </c>
      <c r="Y88" s="7" t="s">
        <v>123</v>
      </c>
      <c r="Z88" s="7" t="s">
        <v>123</v>
      </c>
      <c r="AA88" s="7"/>
      <c r="AB88" s="7" t="s">
        <v>91</v>
      </c>
      <c r="AC88" s="7" t="s">
        <v>702</v>
      </c>
      <c r="AD88" s="7" t="s">
        <v>703</v>
      </c>
      <c r="AE88" s="7" t="s">
        <v>704</v>
      </c>
      <c r="AF88" s="7" t="s">
        <v>705</v>
      </c>
      <c r="AG88" s="7"/>
      <c r="AH88" s="7" t="s">
        <v>706</v>
      </c>
      <c r="AI88" s="7" t="s">
        <v>707</v>
      </c>
      <c r="AJ88" s="7" t="s">
        <v>708</v>
      </c>
      <c r="AK88" s="7">
        <v>354596</v>
      </c>
      <c r="AL88" s="7">
        <v>830280</v>
      </c>
      <c r="AM88" s="7">
        <v>830280</v>
      </c>
      <c r="AN88" s="7">
        <v>354596</v>
      </c>
      <c r="AO88" s="7" t="s">
        <v>104</v>
      </c>
      <c r="AP88" s="10" t="s">
        <v>724</v>
      </c>
      <c r="AQ88" s="7" t="s">
        <v>730</v>
      </c>
      <c r="AR88" s="7" t="s">
        <v>730</v>
      </c>
    </row>
    <row r="89" spans="1:44" x14ac:dyDescent="0.25">
      <c r="A89" s="7">
        <v>35741</v>
      </c>
      <c r="B89" s="7" t="s">
        <v>731</v>
      </c>
      <c r="C89" s="7"/>
      <c r="D89" s="7"/>
      <c r="E89" s="7" t="s">
        <v>732</v>
      </c>
      <c r="F89" s="7" t="s">
        <v>733</v>
      </c>
      <c r="G89" s="7" t="s">
        <v>732</v>
      </c>
      <c r="H89" s="7" t="s">
        <v>734</v>
      </c>
      <c r="I89" s="7" t="s">
        <v>732</v>
      </c>
      <c r="J89" s="7"/>
      <c r="K89" s="10" t="s">
        <v>123</v>
      </c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 t="s">
        <v>91</v>
      </c>
      <c r="AC89" s="7"/>
      <c r="AD89" s="7" t="s">
        <v>92</v>
      </c>
      <c r="AE89" s="7" t="s">
        <v>634</v>
      </c>
      <c r="AF89" s="7" t="s">
        <v>653</v>
      </c>
      <c r="AG89" s="7" t="s">
        <v>654</v>
      </c>
      <c r="AH89" s="7" t="s">
        <v>655</v>
      </c>
      <c r="AI89" s="7" t="s">
        <v>95</v>
      </c>
      <c r="AJ89" s="7" t="s">
        <v>96</v>
      </c>
      <c r="AK89" s="7">
        <v>715600</v>
      </c>
      <c r="AL89" s="7">
        <v>851840</v>
      </c>
      <c r="AM89" s="7">
        <v>851840</v>
      </c>
      <c r="AN89" s="7">
        <v>715600</v>
      </c>
      <c r="AO89" s="7" t="s">
        <v>104</v>
      </c>
      <c r="AP89" s="10" t="s">
        <v>724</v>
      </c>
      <c r="AQ89" s="7" t="s">
        <v>735</v>
      </c>
      <c r="AR89" s="7" t="s">
        <v>735</v>
      </c>
    </row>
    <row r="90" spans="1:44" x14ac:dyDescent="0.25">
      <c r="A90" s="7">
        <v>6079</v>
      </c>
      <c r="B90" s="7" t="s">
        <v>736</v>
      </c>
      <c r="C90" s="7"/>
      <c r="D90" s="7"/>
      <c r="E90" s="7" t="s">
        <v>737</v>
      </c>
      <c r="F90" s="7" t="s">
        <v>738</v>
      </c>
      <c r="G90" s="7" t="s">
        <v>737</v>
      </c>
      <c r="H90" s="7" t="s">
        <v>739</v>
      </c>
      <c r="I90" s="7" t="s">
        <v>737</v>
      </c>
      <c r="J90" s="7"/>
      <c r="K90" s="10" t="s">
        <v>90</v>
      </c>
      <c r="L90" s="7" t="s">
        <v>123</v>
      </c>
      <c r="M90" s="7" t="s">
        <v>123</v>
      </c>
      <c r="N90" s="7" t="s">
        <v>123</v>
      </c>
      <c r="O90" s="7" t="s">
        <v>123</v>
      </c>
      <c r="P90" s="7" t="s">
        <v>123</v>
      </c>
      <c r="Q90" s="7"/>
      <c r="R90" s="7" t="s">
        <v>123</v>
      </c>
      <c r="S90" s="7"/>
      <c r="T90" s="7" t="s">
        <v>90</v>
      </c>
      <c r="U90" s="7"/>
      <c r="V90" s="7"/>
      <c r="W90" s="7"/>
      <c r="X90" s="7" t="s">
        <v>123</v>
      </c>
      <c r="Y90" s="7"/>
      <c r="Z90" s="7"/>
      <c r="AA90" s="7"/>
      <c r="AB90" s="7" t="s">
        <v>91</v>
      </c>
      <c r="AC90" s="7"/>
      <c r="AD90" s="7" t="s">
        <v>92</v>
      </c>
      <c r="AE90" s="7" t="s">
        <v>93</v>
      </c>
      <c r="AF90" s="7" t="s">
        <v>94</v>
      </c>
      <c r="AG90" s="7"/>
      <c r="AH90" s="7"/>
      <c r="AI90" s="7" t="s">
        <v>95</v>
      </c>
      <c r="AJ90" s="7" t="s">
        <v>96</v>
      </c>
      <c r="AK90" s="7">
        <v>188713</v>
      </c>
      <c r="AL90" s="7">
        <v>187227</v>
      </c>
      <c r="AM90" s="7">
        <v>187227</v>
      </c>
      <c r="AN90" s="7">
        <v>188713</v>
      </c>
      <c r="AO90" s="7" t="s">
        <v>104</v>
      </c>
      <c r="AP90" s="10" t="s">
        <v>724</v>
      </c>
      <c r="AQ90" s="7" t="s">
        <v>740</v>
      </c>
      <c r="AR90" s="7" t="s">
        <v>740</v>
      </c>
    </row>
    <row r="91" spans="1:44" x14ac:dyDescent="0.25">
      <c r="A91" s="7">
        <v>9349</v>
      </c>
      <c r="B91" s="7" t="s">
        <v>618</v>
      </c>
      <c r="C91" s="7"/>
      <c r="D91" s="7" t="s">
        <v>741</v>
      </c>
      <c r="E91" s="7" t="s">
        <v>742</v>
      </c>
      <c r="F91" s="7" t="s">
        <v>743</v>
      </c>
      <c r="G91" s="7" t="s">
        <v>742</v>
      </c>
      <c r="H91" s="7" t="s">
        <v>744</v>
      </c>
      <c r="I91" s="7" t="s">
        <v>742</v>
      </c>
      <c r="J91" s="7"/>
      <c r="K91" s="10" t="s">
        <v>123</v>
      </c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 t="s">
        <v>123</v>
      </c>
      <c r="Z91" s="7"/>
      <c r="AA91" s="7"/>
      <c r="AB91" s="7" t="s">
        <v>91</v>
      </c>
      <c r="AC91" s="7"/>
      <c r="AD91" s="7" t="s">
        <v>92</v>
      </c>
      <c r="AE91" s="7" t="s">
        <v>634</v>
      </c>
      <c r="AF91" s="7" t="s">
        <v>635</v>
      </c>
      <c r="AG91" s="7"/>
      <c r="AH91" s="7"/>
      <c r="AI91" s="7" t="s">
        <v>95</v>
      </c>
      <c r="AJ91" s="7" t="s">
        <v>96</v>
      </c>
      <c r="AK91" s="7">
        <v>188719</v>
      </c>
      <c r="AL91" s="7">
        <v>187410</v>
      </c>
      <c r="AM91" s="7">
        <v>187410</v>
      </c>
      <c r="AN91" s="7">
        <v>188719</v>
      </c>
      <c r="AO91" s="7" t="s">
        <v>104</v>
      </c>
      <c r="AP91" s="10" t="s">
        <v>724</v>
      </c>
      <c r="AQ91" s="7" t="s">
        <v>745</v>
      </c>
      <c r="AR91" s="7" t="s">
        <v>745</v>
      </c>
    </row>
    <row r="92" spans="1:44" x14ac:dyDescent="0.25">
      <c r="A92" s="7">
        <v>11201</v>
      </c>
      <c r="B92" s="7" t="s">
        <v>618</v>
      </c>
      <c r="C92" s="7"/>
      <c r="D92" s="7" t="s">
        <v>746</v>
      </c>
      <c r="E92" s="7" t="s">
        <v>747</v>
      </c>
      <c r="F92" s="7" t="s">
        <v>748</v>
      </c>
      <c r="G92" s="7" t="s">
        <v>747</v>
      </c>
      <c r="H92" s="7" t="s">
        <v>749</v>
      </c>
      <c r="I92" s="7" t="s">
        <v>747</v>
      </c>
      <c r="J92" s="7">
        <v>7</v>
      </c>
      <c r="K92" s="10" t="s">
        <v>155</v>
      </c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 t="s">
        <v>91</v>
      </c>
      <c r="AC92" s="7"/>
      <c r="AD92" s="7" t="s">
        <v>92</v>
      </c>
      <c r="AE92" s="7" t="s">
        <v>634</v>
      </c>
      <c r="AF92" s="7" t="s">
        <v>635</v>
      </c>
      <c r="AG92" s="7"/>
      <c r="AH92" s="7"/>
      <c r="AI92" s="7" t="s">
        <v>95</v>
      </c>
      <c r="AJ92" s="7" t="s">
        <v>96</v>
      </c>
      <c r="AK92" s="7">
        <v>79723</v>
      </c>
      <c r="AL92" s="7">
        <v>188719</v>
      </c>
      <c r="AM92" s="7">
        <v>188719</v>
      </c>
      <c r="AN92" s="7">
        <v>79723</v>
      </c>
      <c r="AO92" s="7" t="s">
        <v>97</v>
      </c>
      <c r="AP92" s="10" t="s">
        <v>750</v>
      </c>
      <c r="AQ92" s="7" t="s">
        <v>751</v>
      </c>
      <c r="AR92" s="7" t="s">
        <v>751</v>
      </c>
    </row>
    <row r="93" spans="1:44" x14ac:dyDescent="0.25">
      <c r="A93" s="7">
        <v>23336</v>
      </c>
      <c r="B93" s="7" t="s">
        <v>752</v>
      </c>
      <c r="C93" s="7"/>
      <c r="D93" s="7"/>
      <c r="E93" s="7" t="s">
        <v>753</v>
      </c>
      <c r="F93" s="7" t="s">
        <v>754</v>
      </c>
      <c r="G93" s="7" t="s">
        <v>753</v>
      </c>
      <c r="H93" s="7" t="s">
        <v>755</v>
      </c>
      <c r="I93" s="7" t="s">
        <v>753</v>
      </c>
      <c r="J93" s="7">
        <v>3</v>
      </c>
      <c r="K93" s="10" t="s">
        <v>123</v>
      </c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 t="s">
        <v>91</v>
      </c>
      <c r="AC93" s="7"/>
      <c r="AD93" s="7" t="s">
        <v>92</v>
      </c>
      <c r="AE93" s="7" t="s">
        <v>756</v>
      </c>
      <c r="AF93" s="7" t="s">
        <v>757</v>
      </c>
      <c r="AG93" s="7"/>
      <c r="AH93" s="7"/>
      <c r="AI93" s="7" t="s">
        <v>136</v>
      </c>
      <c r="AJ93" s="7" t="s">
        <v>137</v>
      </c>
      <c r="AK93" s="7">
        <v>434166</v>
      </c>
      <c r="AL93" s="7">
        <v>188727</v>
      </c>
      <c r="AM93" s="7">
        <v>188727</v>
      </c>
      <c r="AN93" s="7">
        <v>434166</v>
      </c>
      <c r="AO93" s="7" t="s">
        <v>97</v>
      </c>
      <c r="AP93" s="10" t="s">
        <v>758</v>
      </c>
      <c r="AQ93" s="7" t="s">
        <v>759</v>
      </c>
      <c r="AR93" s="7" t="s">
        <v>759</v>
      </c>
    </row>
    <row r="94" spans="1:44" x14ac:dyDescent="0.25">
      <c r="A94" s="7">
        <v>8999</v>
      </c>
      <c r="B94" s="7" t="s">
        <v>760</v>
      </c>
      <c r="C94" s="7"/>
      <c r="D94" s="7"/>
      <c r="E94" s="7" t="s">
        <v>761</v>
      </c>
      <c r="F94" s="7" t="s">
        <v>762</v>
      </c>
      <c r="G94" s="7" t="s">
        <v>761</v>
      </c>
      <c r="H94" s="7" t="s">
        <v>763</v>
      </c>
      <c r="I94" s="7" t="s">
        <v>761</v>
      </c>
      <c r="J94" s="7">
        <v>3</v>
      </c>
      <c r="K94" s="10" t="s">
        <v>123</v>
      </c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 t="s">
        <v>91</v>
      </c>
      <c r="AC94" s="7"/>
      <c r="AD94" s="7" t="s">
        <v>92</v>
      </c>
      <c r="AE94" s="7" t="s">
        <v>756</v>
      </c>
      <c r="AF94" s="7" t="s">
        <v>757</v>
      </c>
      <c r="AG94" s="7"/>
      <c r="AH94" s="7"/>
      <c r="AI94" s="7" t="s">
        <v>136</v>
      </c>
      <c r="AJ94" s="7" t="s">
        <v>137</v>
      </c>
      <c r="AK94" s="7">
        <v>4858</v>
      </c>
      <c r="AL94" s="7">
        <v>188727</v>
      </c>
      <c r="AM94" s="7">
        <v>188727</v>
      </c>
      <c r="AN94" s="7">
        <v>4858</v>
      </c>
      <c r="AO94" s="7" t="s">
        <v>97</v>
      </c>
      <c r="AP94" s="10" t="s">
        <v>764</v>
      </c>
      <c r="AQ94" s="7" t="s">
        <v>765</v>
      </c>
      <c r="AR94" s="7" t="s">
        <v>765</v>
      </c>
    </row>
    <row r="95" spans="1:44" x14ac:dyDescent="0.25">
      <c r="A95" s="7">
        <v>1116</v>
      </c>
      <c r="B95" s="7" t="s">
        <v>766</v>
      </c>
      <c r="C95" s="7"/>
      <c r="D95" s="7"/>
      <c r="E95" s="7" t="s">
        <v>767</v>
      </c>
      <c r="F95" s="7" t="s">
        <v>768</v>
      </c>
      <c r="G95" s="7" t="s">
        <v>767</v>
      </c>
      <c r="H95" s="7" t="s">
        <v>769</v>
      </c>
      <c r="I95" s="7" t="s">
        <v>770</v>
      </c>
      <c r="J95" s="7">
        <v>3</v>
      </c>
      <c r="K95" s="10" t="s">
        <v>123</v>
      </c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 t="s">
        <v>91</v>
      </c>
      <c r="AC95" s="7"/>
      <c r="AD95" s="7" t="s">
        <v>92</v>
      </c>
      <c r="AE95" s="7" t="s">
        <v>756</v>
      </c>
      <c r="AF95" s="7" t="s">
        <v>757</v>
      </c>
      <c r="AG95" s="7"/>
      <c r="AH95" s="7"/>
      <c r="AI95" s="7" t="s">
        <v>136</v>
      </c>
      <c r="AJ95" s="7" t="s">
        <v>137</v>
      </c>
      <c r="AK95" s="7">
        <v>4860</v>
      </c>
      <c r="AL95" s="7">
        <v>188727</v>
      </c>
      <c r="AM95" s="7">
        <v>188727</v>
      </c>
      <c r="AN95" s="7">
        <v>4860</v>
      </c>
      <c r="AO95" s="7" t="s">
        <v>97</v>
      </c>
      <c r="AP95" s="10" t="s">
        <v>771</v>
      </c>
      <c r="AQ95" s="7" t="s">
        <v>772</v>
      </c>
      <c r="AR95" s="7" t="s">
        <v>772</v>
      </c>
    </row>
    <row r="96" spans="1:44" x14ac:dyDescent="0.25">
      <c r="A96" s="7">
        <v>38127</v>
      </c>
      <c r="B96" s="7" t="s">
        <v>773</v>
      </c>
      <c r="C96" s="7"/>
      <c r="D96" s="7" t="s">
        <v>774</v>
      </c>
      <c r="E96" s="7" t="s">
        <v>775</v>
      </c>
      <c r="F96" s="7" t="s">
        <v>776</v>
      </c>
      <c r="G96" s="7" t="s">
        <v>775</v>
      </c>
      <c r="H96" s="7" t="s">
        <v>777</v>
      </c>
      <c r="I96" s="7" t="s">
        <v>778</v>
      </c>
      <c r="J96" s="7">
        <v>3</v>
      </c>
      <c r="K96" s="10" t="s">
        <v>123</v>
      </c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 t="s">
        <v>91</v>
      </c>
      <c r="AC96" s="7"/>
      <c r="AD96" s="7" t="s">
        <v>92</v>
      </c>
      <c r="AE96" s="7" t="s">
        <v>756</v>
      </c>
      <c r="AF96" s="7" t="s">
        <v>757</v>
      </c>
      <c r="AG96" s="7"/>
      <c r="AH96" s="7"/>
      <c r="AI96" s="7" t="s">
        <v>136</v>
      </c>
      <c r="AJ96" s="7" t="s">
        <v>137</v>
      </c>
      <c r="AK96" s="7">
        <v>4859</v>
      </c>
      <c r="AL96" s="7">
        <v>188727</v>
      </c>
      <c r="AM96" s="7">
        <v>188727</v>
      </c>
      <c r="AN96" s="7">
        <v>4859</v>
      </c>
      <c r="AO96" s="7" t="s">
        <v>97</v>
      </c>
      <c r="AP96" s="10" t="s">
        <v>779</v>
      </c>
      <c r="AQ96" s="7" t="s">
        <v>780</v>
      </c>
      <c r="AR96" s="7" t="s">
        <v>780</v>
      </c>
    </row>
    <row r="97" spans="1:44" x14ac:dyDescent="0.25">
      <c r="A97" s="7">
        <v>26168</v>
      </c>
      <c r="B97" s="7" t="s">
        <v>781</v>
      </c>
      <c r="C97" s="7"/>
      <c r="D97" s="7"/>
      <c r="E97" s="7" t="s">
        <v>782</v>
      </c>
      <c r="F97" s="7" t="s">
        <v>783</v>
      </c>
      <c r="G97" s="7" t="s">
        <v>782</v>
      </c>
      <c r="H97" s="7" t="s">
        <v>784</v>
      </c>
      <c r="I97" s="7" t="s">
        <v>782</v>
      </c>
      <c r="J97" s="7">
        <v>3</v>
      </c>
      <c r="K97" s="10" t="s">
        <v>123</v>
      </c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 t="s">
        <v>91</v>
      </c>
      <c r="AC97" s="7"/>
      <c r="AD97" s="7" t="s">
        <v>92</v>
      </c>
      <c r="AE97" s="7" t="s">
        <v>756</v>
      </c>
      <c r="AF97" s="7" t="s">
        <v>757</v>
      </c>
      <c r="AG97" s="7"/>
      <c r="AH97" s="7"/>
      <c r="AI97" s="7" t="s">
        <v>136</v>
      </c>
      <c r="AJ97" s="7" t="s">
        <v>137</v>
      </c>
      <c r="AK97" s="7">
        <v>188727</v>
      </c>
      <c r="AL97" s="7">
        <v>187141</v>
      </c>
      <c r="AM97" s="7">
        <v>187141</v>
      </c>
      <c r="AN97" s="7">
        <v>188727</v>
      </c>
      <c r="AO97" s="7" t="s">
        <v>104</v>
      </c>
      <c r="AP97" s="10" t="s">
        <v>785</v>
      </c>
      <c r="AQ97" s="7" t="s">
        <v>786</v>
      </c>
      <c r="AR97" s="7" t="s">
        <v>786</v>
      </c>
    </row>
    <row r="98" spans="1:44" x14ac:dyDescent="0.25">
      <c r="A98" s="7">
        <v>3737</v>
      </c>
      <c r="B98" s="7" t="s">
        <v>787</v>
      </c>
      <c r="C98" s="7"/>
      <c r="D98" s="7" t="s">
        <v>788</v>
      </c>
      <c r="E98" s="7" t="s">
        <v>789</v>
      </c>
      <c r="F98" s="7" t="s">
        <v>790</v>
      </c>
      <c r="G98" s="7" t="s">
        <v>789</v>
      </c>
      <c r="H98" s="7" t="s">
        <v>791</v>
      </c>
      <c r="I98" s="7" t="s">
        <v>789</v>
      </c>
      <c r="J98" s="7">
        <v>3</v>
      </c>
      <c r="K98" s="10" t="s">
        <v>123</v>
      </c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 t="s">
        <v>91</v>
      </c>
      <c r="AC98" s="7"/>
      <c r="AD98" s="7" t="s">
        <v>92</v>
      </c>
      <c r="AE98" s="7" t="s">
        <v>756</v>
      </c>
      <c r="AF98" s="7" t="s">
        <v>757</v>
      </c>
      <c r="AG98" s="7"/>
      <c r="AH98" s="7"/>
      <c r="AI98" s="7" t="s">
        <v>136</v>
      </c>
      <c r="AJ98" s="7" t="s">
        <v>137</v>
      </c>
      <c r="AK98" s="7">
        <v>4862</v>
      </c>
      <c r="AL98" s="7">
        <v>188727</v>
      </c>
      <c r="AM98" s="7">
        <v>188727</v>
      </c>
      <c r="AN98" s="7">
        <v>4862</v>
      </c>
      <c r="AO98" s="7" t="s">
        <v>97</v>
      </c>
      <c r="AP98" s="10" t="s">
        <v>792</v>
      </c>
      <c r="AQ98" s="7" t="s">
        <v>793</v>
      </c>
      <c r="AR98" s="7" t="s">
        <v>793</v>
      </c>
    </row>
    <row r="99" spans="1:44" x14ac:dyDescent="0.25">
      <c r="A99" s="7">
        <v>4161</v>
      </c>
      <c r="B99" s="7" t="s">
        <v>618</v>
      </c>
      <c r="C99" s="7" t="s">
        <v>794</v>
      </c>
      <c r="D99" s="7" t="s">
        <v>795</v>
      </c>
      <c r="E99" s="7" t="s">
        <v>796</v>
      </c>
      <c r="F99" s="7" t="s">
        <v>797</v>
      </c>
      <c r="G99" s="7" t="s">
        <v>796</v>
      </c>
      <c r="H99" s="7" t="s">
        <v>798</v>
      </c>
      <c r="I99" s="7" t="s">
        <v>799</v>
      </c>
      <c r="J99" s="7">
        <v>3</v>
      </c>
      <c r="K99" s="10" t="s">
        <v>123</v>
      </c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 t="s">
        <v>91</v>
      </c>
      <c r="AC99" s="7"/>
      <c r="AD99" s="7" t="s">
        <v>92</v>
      </c>
      <c r="AE99" s="7" t="s">
        <v>800</v>
      </c>
      <c r="AF99" s="7" t="s">
        <v>801</v>
      </c>
      <c r="AG99" s="7"/>
      <c r="AH99" s="7"/>
      <c r="AI99" s="7" t="s">
        <v>95</v>
      </c>
      <c r="AJ99" s="7" t="s">
        <v>96</v>
      </c>
      <c r="AK99" s="7">
        <v>79734</v>
      </c>
      <c r="AL99" s="7">
        <v>188731</v>
      </c>
      <c r="AM99" s="7">
        <v>188731</v>
      </c>
      <c r="AN99" s="7">
        <v>79734</v>
      </c>
      <c r="AO99" s="7" t="s">
        <v>97</v>
      </c>
      <c r="AP99" s="10" t="s">
        <v>35</v>
      </c>
      <c r="AQ99" s="7" t="s">
        <v>802</v>
      </c>
      <c r="AR99" s="7" t="s">
        <v>802</v>
      </c>
    </row>
    <row r="100" spans="1:44" x14ac:dyDescent="0.25">
      <c r="A100" s="7">
        <v>30504</v>
      </c>
      <c r="B100" s="7" t="s">
        <v>803</v>
      </c>
      <c r="C100" s="7" t="s">
        <v>804</v>
      </c>
      <c r="D100" s="7" t="s">
        <v>805</v>
      </c>
      <c r="E100" s="7" t="s">
        <v>806</v>
      </c>
      <c r="F100" s="7" t="s">
        <v>807</v>
      </c>
      <c r="G100" s="7" t="s">
        <v>806</v>
      </c>
      <c r="H100" s="7" t="s">
        <v>808</v>
      </c>
      <c r="I100" s="7" t="s">
        <v>809</v>
      </c>
      <c r="J100" s="7">
        <v>3</v>
      </c>
      <c r="K100" s="10" t="s">
        <v>155</v>
      </c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 t="s">
        <v>91</v>
      </c>
      <c r="AC100" s="7"/>
      <c r="AD100" s="7" t="s">
        <v>92</v>
      </c>
      <c r="AE100" s="7" t="s">
        <v>800</v>
      </c>
      <c r="AF100" s="7" t="s">
        <v>801</v>
      </c>
      <c r="AG100" s="7"/>
      <c r="AH100" s="7"/>
      <c r="AI100" s="7" t="s">
        <v>95</v>
      </c>
      <c r="AJ100" s="7" t="s">
        <v>96</v>
      </c>
      <c r="AK100" s="7">
        <v>79735</v>
      </c>
      <c r="AL100" s="7">
        <v>188731</v>
      </c>
      <c r="AM100" s="7">
        <v>188731</v>
      </c>
      <c r="AN100" s="7">
        <v>79735</v>
      </c>
      <c r="AO100" s="7" t="s">
        <v>97</v>
      </c>
      <c r="AP100" s="10" t="s">
        <v>810</v>
      </c>
      <c r="AQ100" s="7" t="s">
        <v>811</v>
      </c>
      <c r="AR100" s="7" t="s">
        <v>811</v>
      </c>
    </row>
    <row r="101" spans="1:44" x14ac:dyDescent="0.25">
      <c r="A101" s="7">
        <v>40035</v>
      </c>
      <c r="B101" s="7" t="s">
        <v>803</v>
      </c>
      <c r="C101" s="7"/>
      <c r="D101" s="7"/>
      <c r="E101" s="7" t="s">
        <v>812</v>
      </c>
      <c r="F101" s="7" t="s">
        <v>813</v>
      </c>
      <c r="G101" s="7" t="s">
        <v>812</v>
      </c>
      <c r="H101" s="7" t="s">
        <v>814</v>
      </c>
      <c r="I101" s="7" t="s">
        <v>812</v>
      </c>
      <c r="J101" s="7">
        <v>7</v>
      </c>
      <c r="K101" s="10" t="s">
        <v>155</v>
      </c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 t="s">
        <v>91</v>
      </c>
      <c r="AC101" s="7"/>
      <c r="AD101" s="7" t="s">
        <v>92</v>
      </c>
      <c r="AE101" s="7" t="s">
        <v>800</v>
      </c>
      <c r="AF101" s="7" t="s">
        <v>801</v>
      </c>
      <c r="AG101" s="7"/>
      <c r="AH101" s="7"/>
      <c r="AI101" s="7" t="s">
        <v>95</v>
      </c>
      <c r="AJ101" s="7" t="s">
        <v>96</v>
      </c>
      <c r="AK101" s="7">
        <v>130702</v>
      </c>
      <c r="AL101" s="7">
        <v>79735</v>
      </c>
      <c r="AM101" s="7">
        <v>79735</v>
      </c>
      <c r="AN101" s="7">
        <v>130702</v>
      </c>
      <c r="AO101" s="7" t="s">
        <v>583</v>
      </c>
      <c r="AP101" s="10" t="s">
        <v>815</v>
      </c>
      <c r="AQ101" s="7" t="s">
        <v>816</v>
      </c>
      <c r="AR101" s="7" t="s">
        <v>816</v>
      </c>
    </row>
    <row r="102" spans="1:44" x14ac:dyDescent="0.25">
      <c r="A102" s="7">
        <v>21972</v>
      </c>
      <c r="B102" s="7" t="s">
        <v>817</v>
      </c>
      <c r="C102" s="7"/>
      <c r="D102" s="7"/>
      <c r="E102" s="7" t="s">
        <v>818</v>
      </c>
      <c r="F102" s="7" t="s">
        <v>819</v>
      </c>
      <c r="G102" s="7" t="s">
        <v>818</v>
      </c>
      <c r="H102" s="7" t="s">
        <v>820</v>
      </c>
      <c r="I102" s="7" t="s">
        <v>818</v>
      </c>
      <c r="J102" s="7">
        <v>7</v>
      </c>
      <c r="K102" s="10" t="s">
        <v>155</v>
      </c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 t="s">
        <v>91</v>
      </c>
      <c r="AC102" s="7"/>
      <c r="AD102" s="7" t="s">
        <v>92</v>
      </c>
      <c r="AE102" s="7" t="s">
        <v>800</v>
      </c>
      <c r="AF102" s="7" t="s">
        <v>801</v>
      </c>
      <c r="AG102" s="7"/>
      <c r="AH102" s="7"/>
      <c r="AI102" s="7" t="s">
        <v>95</v>
      </c>
      <c r="AJ102" s="7" t="s">
        <v>96</v>
      </c>
      <c r="AK102" s="7">
        <v>79742</v>
      </c>
      <c r="AL102" s="7">
        <v>188731</v>
      </c>
      <c r="AM102" s="7">
        <v>188731</v>
      </c>
      <c r="AN102" s="7">
        <v>79742</v>
      </c>
      <c r="AO102" s="7" t="s">
        <v>97</v>
      </c>
      <c r="AP102" s="10" t="s">
        <v>821</v>
      </c>
      <c r="AQ102" s="7" t="s">
        <v>822</v>
      </c>
      <c r="AR102" s="7" t="s">
        <v>822</v>
      </c>
    </row>
    <row r="103" spans="1:44" x14ac:dyDescent="0.25">
      <c r="A103" s="7">
        <v>15424</v>
      </c>
      <c r="B103" s="7" t="s">
        <v>823</v>
      </c>
      <c r="C103" s="7" t="s">
        <v>824</v>
      </c>
      <c r="D103" s="7" t="s">
        <v>825</v>
      </c>
      <c r="E103" s="7" t="s">
        <v>826</v>
      </c>
      <c r="F103" s="7" t="s">
        <v>827</v>
      </c>
      <c r="G103" s="7" t="s">
        <v>826</v>
      </c>
      <c r="H103" s="7" t="s">
        <v>828</v>
      </c>
      <c r="I103" s="7" t="s">
        <v>826</v>
      </c>
      <c r="J103" s="7">
        <v>7</v>
      </c>
      <c r="K103" s="10" t="s">
        <v>155</v>
      </c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 t="s">
        <v>91</v>
      </c>
      <c r="AC103" s="7"/>
      <c r="AD103" s="7" t="s">
        <v>92</v>
      </c>
      <c r="AE103" s="7" t="s">
        <v>800</v>
      </c>
      <c r="AF103" s="7" t="s">
        <v>801</v>
      </c>
      <c r="AG103" s="7"/>
      <c r="AH103" s="7"/>
      <c r="AI103" s="7" t="s">
        <v>95</v>
      </c>
      <c r="AJ103" s="7" t="s">
        <v>96</v>
      </c>
      <c r="AK103" s="7">
        <v>79755</v>
      </c>
      <c r="AL103" s="7">
        <v>188731</v>
      </c>
      <c r="AM103" s="7">
        <v>188731</v>
      </c>
      <c r="AN103" s="7">
        <v>79755</v>
      </c>
      <c r="AO103" s="7" t="s">
        <v>97</v>
      </c>
      <c r="AP103" s="10" t="s">
        <v>829</v>
      </c>
      <c r="AQ103" s="7" t="s">
        <v>830</v>
      </c>
      <c r="AR103" s="7" t="s">
        <v>830</v>
      </c>
    </row>
    <row r="104" spans="1:44" x14ac:dyDescent="0.25">
      <c r="A104" s="7">
        <v>18695</v>
      </c>
      <c r="B104" s="7" t="s">
        <v>831</v>
      </c>
      <c r="C104" s="7"/>
      <c r="D104" s="7"/>
      <c r="E104" s="7" t="s">
        <v>832</v>
      </c>
      <c r="F104" s="7" t="s">
        <v>833</v>
      </c>
      <c r="G104" s="7" t="s">
        <v>832</v>
      </c>
      <c r="H104" s="7" t="s">
        <v>834</v>
      </c>
      <c r="I104" s="7" t="s">
        <v>832</v>
      </c>
      <c r="J104" s="7">
        <v>7</v>
      </c>
      <c r="K104" s="10" t="s">
        <v>155</v>
      </c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 t="s">
        <v>91</v>
      </c>
      <c r="AC104" s="7"/>
      <c r="AD104" s="7" t="s">
        <v>92</v>
      </c>
      <c r="AE104" s="7" t="s">
        <v>800</v>
      </c>
      <c r="AF104" s="7" t="s">
        <v>801</v>
      </c>
      <c r="AG104" s="7"/>
      <c r="AH104" s="7"/>
      <c r="AI104" s="7" t="s">
        <v>95</v>
      </c>
      <c r="AJ104" s="7" t="s">
        <v>96</v>
      </c>
      <c r="AK104" s="7">
        <v>610730</v>
      </c>
      <c r="AL104" s="7">
        <v>188731</v>
      </c>
      <c r="AM104" s="7">
        <v>188731</v>
      </c>
      <c r="AN104" s="7">
        <v>610730</v>
      </c>
      <c r="AO104" s="7" t="s">
        <v>97</v>
      </c>
      <c r="AP104" s="10" t="s">
        <v>835</v>
      </c>
      <c r="AQ104" s="7" t="s">
        <v>836</v>
      </c>
      <c r="AR104" s="7" t="s">
        <v>836</v>
      </c>
    </row>
    <row r="105" spans="1:44" x14ac:dyDescent="0.25">
      <c r="A105" s="7">
        <v>23407</v>
      </c>
      <c r="B105" s="7" t="s">
        <v>618</v>
      </c>
      <c r="C105" s="7" t="s">
        <v>837</v>
      </c>
      <c r="D105" s="7" t="s">
        <v>838</v>
      </c>
      <c r="E105" s="7" t="s">
        <v>839</v>
      </c>
      <c r="F105" s="7" t="s">
        <v>840</v>
      </c>
      <c r="G105" s="7" t="s">
        <v>839</v>
      </c>
      <c r="H105" s="7" t="s">
        <v>841</v>
      </c>
      <c r="I105" s="7" t="s">
        <v>842</v>
      </c>
      <c r="J105" s="7">
        <v>3</v>
      </c>
      <c r="K105" s="10" t="s">
        <v>123</v>
      </c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 t="s">
        <v>91</v>
      </c>
      <c r="AC105" s="7"/>
      <c r="AD105" s="7" t="s">
        <v>92</v>
      </c>
      <c r="AE105" s="7" t="s">
        <v>800</v>
      </c>
      <c r="AF105" s="7" t="s">
        <v>801</v>
      </c>
      <c r="AG105" s="7"/>
      <c r="AH105" s="7"/>
      <c r="AI105" s="7" t="s">
        <v>95</v>
      </c>
      <c r="AJ105" s="7" t="s">
        <v>96</v>
      </c>
      <c r="AK105" s="7">
        <v>79763</v>
      </c>
      <c r="AL105" s="7">
        <v>188731</v>
      </c>
      <c r="AM105" s="7">
        <v>188731</v>
      </c>
      <c r="AN105" s="7">
        <v>79763</v>
      </c>
      <c r="AO105" s="7" t="s">
        <v>97</v>
      </c>
      <c r="AP105" s="10" t="s">
        <v>33</v>
      </c>
      <c r="AQ105" s="7" t="s">
        <v>843</v>
      </c>
      <c r="AR105" s="7" t="s">
        <v>843</v>
      </c>
    </row>
    <row r="106" spans="1:44" x14ac:dyDescent="0.25">
      <c r="A106" s="7">
        <v>30859</v>
      </c>
      <c r="B106" s="7" t="s">
        <v>618</v>
      </c>
      <c r="C106" s="7" t="s">
        <v>844</v>
      </c>
      <c r="D106" s="7" t="s">
        <v>845</v>
      </c>
      <c r="E106" s="7" t="s">
        <v>846</v>
      </c>
      <c r="F106" s="7" t="s">
        <v>847</v>
      </c>
      <c r="G106" s="7" t="s">
        <v>846</v>
      </c>
      <c r="H106" s="7" t="s">
        <v>848</v>
      </c>
      <c r="I106" s="7" t="s">
        <v>849</v>
      </c>
      <c r="J106" s="7">
        <v>3</v>
      </c>
      <c r="K106" s="10" t="s">
        <v>467</v>
      </c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 t="s">
        <v>91</v>
      </c>
      <c r="AC106" s="7"/>
      <c r="AD106" s="7" t="s">
        <v>92</v>
      </c>
      <c r="AE106" s="7" t="s">
        <v>800</v>
      </c>
      <c r="AF106" s="7" t="s">
        <v>801</v>
      </c>
      <c r="AG106" s="7"/>
      <c r="AH106" s="7"/>
      <c r="AI106" s="7" t="s">
        <v>95</v>
      </c>
      <c r="AJ106" s="7" t="s">
        <v>96</v>
      </c>
      <c r="AK106" s="7">
        <v>79766</v>
      </c>
      <c r="AL106" s="7">
        <v>188731</v>
      </c>
      <c r="AM106" s="7">
        <v>188731</v>
      </c>
      <c r="AN106" s="7">
        <v>79766</v>
      </c>
      <c r="AO106" s="7" t="s">
        <v>97</v>
      </c>
      <c r="AP106" s="10" t="s">
        <v>850</v>
      </c>
      <c r="AQ106" s="7" t="s">
        <v>851</v>
      </c>
      <c r="AR106" s="7" t="s">
        <v>851</v>
      </c>
    </row>
    <row r="107" spans="1:44" x14ac:dyDescent="0.25">
      <c r="A107" s="7">
        <v>45675</v>
      </c>
      <c r="B107" s="7" t="s">
        <v>618</v>
      </c>
      <c r="C107" s="7"/>
      <c r="D107" s="7"/>
      <c r="E107" s="7" t="s">
        <v>852</v>
      </c>
      <c r="F107" s="7" t="s">
        <v>853</v>
      </c>
      <c r="G107" s="7" t="s">
        <v>852</v>
      </c>
      <c r="H107" s="7" t="s">
        <v>854</v>
      </c>
      <c r="I107" s="7" t="s">
        <v>852</v>
      </c>
      <c r="J107" s="7">
        <v>7</v>
      </c>
      <c r="K107" s="10" t="s">
        <v>467</v>
      </c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 t="s">
        <v>91</v>
      </c>
      <c r="AC107" s="7"/>
      <c r="AD107" s="7" t="s">
        <v>92</v>
      </c>
      <c r="AE107" s="7" t="s">
        <v>800</v>
      </c>
      <c r="AF107" s="7" t="s">
        <v>801</v>
      </c>
      <c r="AG107" s="7"/>
      <c r="AH107" s="7"/>
      <c r="AI107" s="7" t="s">
        <v>95</v>
      </c>
      <c r="AJ107" s="7" t="s">
        <v>96</v>
      </c>
      <c r="AK107" s="7">
        <v>130708</v>
      </c>
      <c r="AL107" s="7">
        <v>79766</v>
      </c>
      <c r="AM107" s="7">
        <v>79766</v>
      </c>
      <c r="AN107" s="7">
        <v>130708</v>
      </c>
      <c r="AO107" s="7" t="s">
        <v>583</v>
      </c>
      <c r="AP107" s="10" t="s">
        <v>855</v>
      </c>
      <c r="AQ107" s="7" t="s">
        <v>856</v>
      </c>
      <c r="AR107" s="7" t="s">
        <v>856</v>
      </c>
    </row>
    <row r="108" spans="1:44" x14ac:dyDescent="0.25">
      <c r="A108" s="7">
        <v>36925</v>
      </c>
      <c r="B108" s="7" t="s">
        <v>140</v>
      </c>
      <c r="C108" s="7" t="s">
        <v>857</v>
      </c>
      <c r="D108" s="7" t="s">
        <v>858</v>
      </c>
      <c r="E108" s="7" t="s">
        <v>859</v>
      </c>
      <c r="F108" s="7" t="s">
        <v>860</v>
      </c>
      <c r="G108" s="7" t="s">
        <v>859</v>
      </c>
      <c r="H108" s="7" t="s">
        <v>861</v>
      </c>
      <c r="I108" s="7" t="s">
        <v>862</v>
      </c>
      <c r="J108" s="7">
        <v>3</v>
      </c>
      <c r="K108" s="10" t="s">
        <v>123</v>
      </c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 t="s">
        <v>91</v>
      </c>
      <c r="AC108" s="7"/>
      <c r="AD108" s="7" t="s">
        <v>92</v>
      </c>
      <c r="AE108" s="7" t="s">
        <v>800</v>
      </c>
      <c r="AF108" s="7" t="s">
        <v>801</v>
      </c>
      <c r="AG108" s="7"/>
      <c r="AH108" s="7"/>
      <c r="AI108" s="7" t="s">
        <v>95</v>
      </c>
      <c r="AJ108" s="7" t="s">
        <v>96</v>
      </c>
      <c r="AK108" s="7">
        <v>79770</v>
      </c>
      <c r="AL108" s="7">
        <v>188731</v>
      </c>
      <c r="AM108" s="7">
        <v>188731</v>
      </c>
      <c r="AN108" s="7">
        <v>79770</v>
      </c>
      <c r="AO108" s="7" t="s">
        <v>97</v>
      </c>
      <c r="AP108" s="10" t="s">
        <v>863</v>
      </c>
      <c r="AQ108" s="7" t="s">
        <v>864</v>
      </c>
      <c r="AR108" s="7" t="s">
        <v>864</v>
      </c>
    </row>
    <row r="109" spans="1:44" x14ac:dyDescent="0.25">
      <c r="A109" s="7">
        <v>33909</v>
      </c>
      <c r="B109" s="7" t="s">
        <v>865</v>
      </c>
      <c r="C109" s="7" t="s">
        <v>866</v>
      </c>
      <c r="D109" s="7"/>
      <c r="E109" s="7" t="s">
        <v>867</v>
      </c>
      <c r="F109" s="7" t="s">
        <v>868</v>
      </c>
      <c r="G109" s="7" t="s">
        <v>867</v>
      </c>
      <c r="H109" s="7" t="s">
        <v>869</v>
      </c>
      <c r="I109" s="7" t="s">
        <v>870</v>
      </c>
      <c r="J109" s="7">
        <v>3</v>
      </c>
      <c r="K109" s="10" t="s">
        <v>123</v>
      </c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 t="s">
        <v>91</v>
      </c>
      <c r="AC109" s="7"/>
      <c r="AD109" s="7" t="s">
        <v>92</v>
      </c>
      <c r="AE109" s="7" t="s">
        <v>800</v>
      </c>
      <c r="AF109" s="7" t="s">
        <v>801</v>
      </c>
      <c r="AG109" s="7"/>
      <c r="AH109" s="7"/>
      <c r="AI109" s="7" t="s">
        <v>95</v>
      </c>
      <c r="AJ109" s="7" t="s">
        <v>96</v>
      </c>
      <c r="AK109" s="7">
        <v>130714</v>
      </c>
      <c r="AL109" s="7">
        <v>79770</v>
      </c>
      <c r="AM109" s="7">
        <v>79770</v>
      </c>
      <c r="AN109" s="7">
        <v>130714</v>
      </c>
      <c r="AO109" s="7" t="s">
        <v>583</v>
      </c>
      <c r="AP109" s="10" t="s">
        <v>871</v>
      </c>
      <c r="AQ109" s="7" t="s">
        <v>872</v>
      </c>
      <c r="AR109" s="7" t="s">
        <v>872</v>
      </c>
    </row>
    <row r="110" spans="1:44" x14ac:dyDescent="0.25">
      <c r="A110" s="7">
        <v>38044</v>
      </c>
      <c r="B110" s="7" t="s">
        <v>140</v>
      </c>
      <c r="C110" s="7" t="s">
        <v>873</v>
      </c>
      <c r="D110" s="7"/>
      <c r="E110" s="7" t="s">
        <v>874</v>
      </c>
      <c r="F110" s="7" t="s">
        <v>875</v>
      </c>
      <c r="G110" s="7" t="s">
        <v>874</v>
      </c>
      <c r="H110" s="7" t="s">
        <v>876</v>
      </c>
      <c r="I110" s="7" t="s">
        <v>874</v>
      </c>
      <c r="J110" s="7">
        <v>7</v>
      </c>
      <c r="K110" s="10" t="s">
        <v>123</v>
      </c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 t="s">
        <v>91</v>
      </c>
      <c r="AC110" s="7"/>
      <c r="AD110" s="7" t="s">
        <v>92</v>
      </c>
      <c r="AE110" s="7" t="s">
        <v>800</v>
      </c>
      <c r="AF110" s="7" t="s">
        <v>801</v>
      </c>
      <c r="AG110" s="7"/>
      <c r="AH110" s="7"/>
      <c r="AI110" s="7" t="s">
        <v>95</v>
      </c>
      <c r="AJ110" s="7" t="s">
        <v>96</v>
      </c>
      <c r="AK110" s="7">
        <v>130715</v>
      </c>
      <c r="AL110" s="7">
        <v>79770</v>
      </c>
      <c r="AM110" s="7">
        <v>79770</v>
      </c>
      <c r="AN110" s="7">
        <v>130715</v>
      </c>
      <c r="AO110" s="7" t="s">
        <v>583</v>
      </c>
      <c r="AP110" s="10" t="s">
        <v>877</v>
      </c>
      <c r="AQ110" s="7" t="s">
        <v>878</v>
      </c>
      <c r="AR110" s="7" t="s">
        <v>878</v>
      </c>
    </row>
    <row r="111" spans="1:44" x14ac:dyDescent="0.25">
      <c r="A111" s="7">
        <v>5040</v>
      </c>
      <c r="B111" s="7" t="s">
        <v>823</v>
      </c>
      <c r="C111" s="7" t="s">
        <v>879</v>
      </c>
      <c r="D111" s="7" t="s">
        <v>880</v>
      </c>
      <c r="E111" s="7" t="s">
        <v>881</v>
      </c>
      <c r="F111" s="7" t="s">
        <v>882</v>
      </c>
      <c r="G111" s="7" t="s">
        <v>881</v>
      </c>
      <c r="H111" s="7" t="s">
        <v>883</v>
      </c>
      <c r="I111" s="7" t="s">
        <v>881</v>
      </c>
      <c r="J111" s="7">
        <v>3</v>
      </c>
      <c r="K111" s="10" t="s">
        <v>155</v>
      </c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 t="s">
        <v>91</v>
      </c>
      <c r="AC111" s="7"/>
      <c r="AD111" s="7" t="s">
        <v>92</v>
      </c>
      <c r="AE111" s="7" t="s">
        <v>800</v>
      </c>
      <c r="AF111" s="7" t="s">
        <v>801</v>
      </c>
      <c r="AG111" s="7"/>
      <c r="AH111" s="7"/>
      <c r="AI111" s="7" t="s">
        <v>95</v>
      </c>
      <c r="AJ111" s="7" t="s">
        <v>96</v>
      </c>
      <c r="AK111" s="7">
        <v>79775</v>
      </c>
      <c r="AL111" s="7">
        <v>188731</v>
      </c>
      <c r="AM111" s="7">
        <v>188731</v>
      </c>
      <c r="AN111" s="7">
        <v>79775</v>
      </c>
      <c r="AO111" s="7" t="s">
        <v>97</v>
      </c>
      <c r="AP111" s="10" t="s">
        <v>884</v>
      </c>
      <c r="AQ111" s="7" t="s">
        <v>885</v>
      </c>
      <c r="AR111" s="7" t="s">
        <v>885</v>
      </c>
    </row>
    <row r="112" spans="1:44" x14ac:dyDescent="0.25">
      <c r="A112" s="7">
        <v>23903</v>
      </c>
      <c r="B112" s="7" t="s">
        <v>823</v>
      </c>
      <c r="C112" s="7"/>
      <c r="D112" s="7"/>
      <c r="E112" s="7" t="s">
        <v>886</v>
      </c>
      <c r="F112" s="7" t="s">
        <v>887</v>
      </c>
      <c r="G112" s="7" t="s">
        <v>886</v>
      </c>
      <c r="H112" s="7" t="s">
        <v>888</v>
      </c>
      <c r="I112" s="7" t="s">
        <v>886</v>
      </c>
      <c r="J112" s="7">
        <v>7</v>
      </c>
      <c r="K112" s="10" t="s">
        <v>155</v>
      </c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 t="s">
        <v>91</v>
      </c>
      <c r="AC112" s="7"/>
      <c r="AD112" s="7" t="s">
        <v>92</v>
      </c>
      <c r="AE112" s="7" t="s">
        <v>800</v>
      </c>
      <c r="AF112" s="7" t="s">
        <v>801</v>
      </c>
      <c r="AG112" s="7"/>
      <c r="AH112" s="7"/>
      <c r="AI112" s="7" t="s">
        <v>95</v>
      </c>
      <c r="AJ112" s="7" t="s">
        <v>96</v>
      </c>
      <c r="AK112" s="7">
        <v>610733</v>
      </c>
      <c r="AL112" s="7">
        <v>188731</v>
      </c>
      <c r="AM112" s="7">
        <v>188731</v>
      </c>
      <c r="AN112" s="7">
        <v>610733</v>
      </c>
      <c r="AO112" s="7" t="s">
        <v>97</v>
      </c>
      <c r="AP112" s="10" t="s">
        <v>889</v>
      </c>
      <c r="AQ112" s="7" t="s">
        <v>890</v>
      </c>
      <c r="AR112" s="7" t="s">
        <v>890</v>
      </c>
    </row>
    <row r="113" spans="1:44" x14ac:dyDescent="0.25">
      <c r="A113" s="7">
        <v>35989</v>
      </c>
      <c r="B113" s="7" t="s">
        <v>618</v>
      </c>
      <c r="C113" s="7" t="s">
        <v>891</v>
      </c>
      <c r="D113" s="7" t="s">
        <v>892</v>
      </c>
      <c r="E113" s="7" t="s">
        <v>893</v>
      </c>
      <c r="F113" s="7" t="s">
        <v>894</v>
      </c>
      <c r="G113" s="7" t="s">
        <v>893</v>
      </c>
      <c r="H113" s="7" t="s">
        <v>895</v>
      </c>
      <c r="I113" s="7" t="s">
        <v>896</v>
      </c>
      <c r="J113" s="7">
        <v>3</v>
      </c>
      <c r="K113" s="10" t="s">
        <v>123</v>
      </c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 t="s">
        <v>91</v>
      </c>
      <c r="AC113" s="7"/>
      <c r="AD113" s="7" t="s">
        <v>92</v>
      </c>
      <c r="AE113" s="7" t="s">
        <v>800</v>
      </c>
      <c r="AF113" s="7" t="s">
        <v>801</v>
      </c>
      <c r="AG113" s="7"/>
      <c r="AH113" s="7"/>
      <c r="AI113" s="7" t="s">
        <v>95</v>
      </c>
      <c r="AJ113" s="7" t="s">
        <v>96</v>
      </c>
      <c r="AK113" s="7">
        <v>79779</v>
      </c>
      <c r="AL113" s="7">
        <v>188731</v>
      </c>
      <c r="AM113" s="7">
        <v>188731</v>
      </c>
      <c r="AN113" s="7">
        <v>79779</v>
      </c>
      <c r="AO113" s="7" t="s">
        <v>97</v>
      </c>
      <c r="AP113" s="10" t="s">
        <v>897</v>
      </c>
      <c r="AQ113" s="7" t="s">
        <v>898</v>
      </c>
      <c r="AR113" s="7" t="s">
        <v>898</v>
      </c>
    </row>
    <row r="114" spans="1:44" x14ac:dyDescent="0.25">
      <c r="A114" s="7">
        <v>43680</v>
      </c>
      <c r="B114" s="7" t="s">
        <v>618</v>
      </c>
      <c r="C114" s="7" t="s">
        <v>899</v>
      </c>
      <c r="D114" s="7" t="s">
        <v>900</v>
      </c>
      <c r="E114" s="7" t="s">
        <v>901</v>
      </c>
      <c r="F114" s="7" t="s">
        <v>902</v>
      </c>
      <c r="G114" s="7" t="s">
        <v>901</v>
      </c>
      <c r="H114" s="7" t="s">
        <v>903</v>
      </c>
      <c r="I114" s="7" t="s">
        <v>904</v>
      </c>
      <c r="J114" s="7">
        <v>3</v>
      </c>
      <c r="K114" s="10" t="s">
        <v>123</v>
      </c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 t="s">
        <v>91</v>
      </c>
      <c r="AC114" s="7"/>
      <c r="AD114" s="7" t="s">
        <v>92</v>
      </c>
      <c r="AE114" s="7" t="s">
        <v>800</v>
      </c>
      <c r="AF114" s="7" t="s">
        <v>801</v>
      </c>
      <c r="AG114" s="7"/>
      <c r="AH114" s="7"/>
      <c r="AI114" s="7" t="s">
        <v>95</v>
      </c>
      <c r="AJ114" s="7" t="s">
        <v>96</v>
      </c>
      <c r="AK114" s="7">
        <v>79783</v>
      </c>
      <c r="AL114" s="7">
        <v>188731</v>
      </c>
      <c r="AM114" s="7">
        <v>188731</v>
      </c>
      <c r="AN114" s="7">
        <v>79783</v>
      </c>
      <c r="AO114" s="7" t="s">
        <v>97</v>
      </c>
      <c r="AP114" s="10" t="s">
        <v>36</v>
      </c>
      <c r="AQ114" s="7" t="s">
        <v>905</v>
      </c>
      <c r="AR114" s="7" t="s">
        <v>905</v>
      </c>
    </row>
    <row r="115" spans="1:44" x14ac:dyDescent="0.25">
      <c r="A115" s="7">
        <v>5696</v>
      </c>
      <c r="B115" s="7" t="s">
        <v>618</v>
      </c>
      <c r="C115" s="7"/>
      <c r="D115" s="7"/>
      <c r="E115" s="7" t="s">
        <v>906</v>
      </c>
      <c r="F115" s="7" t="s">
        <v>907</v>
      </c>
      <c r="G115" s="7" t="s">
        <v>906</v>
      </c>
      <c r="H115" s="7" t="s">
        <v>908</v>
      </c>
      <c r="I115" s="7" t="s">
        <v>906</v>
      </c>
      <c r="J115" s="7">
        <v>7</v>
      </c>
      <c r="K115" s="10" t="s">
        <v>155</v>
      </c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 t="s">
        <v>91</v>
      </c>
      <c r="AC115" s="7"/>
      <c r="AD115" s="7" t="s">
        <v>92</v>
      </c>
      <c r="AE115" s="7" t="s">
        <v>800</v>
      </c>
      <c r="AF115" s="7" t="s">
        <v>801</v>
      </c>
      <c r="AG115" s="7"/>
      <c r="AH115" s="7"/>
      <c r="AI115" s="7" t="s">
        <v>95</v>
      </c>
      <c r="AJ115" s="7" t="s">
        <v>96</v>
      </c>
      <c r="AK115" s="7">
        <v>610731</v>
      </c>
      <c r="AL115" s="7">
        <v>188731</v>
      </c>
      <c r="AM115" s="7">
        <v>188731</v>
      </c>
      <c r="AN115" s="7">
        <v>610731</v>
      </c>
      <c r="AO115" s="7" t="s">
        <v>97</v>
      </c>
      <c r="AP115" s="10" t="s">
        <v>909</v>
      </c>
      <c r="AQ115" s="7" t="s">
        <v>910</v>
      </c>
      <c r="AR115" s="7" t="s">
        <v>910</v>
      </c>
    </row>
    <row r="116" spans="1:44" x14ac:dyDescent="0.25">
      <c r="A116" s="7">
        <v>13466</v>
      </c>
      <c r="B116" s="7" t="s">
        <v>911</v>
      </c>
      <c r="C116" s="7"/>
      <c r="D116" s="7"/>
      <c r="E116" s="7" t="s">
        <v>912</v>
      </c>
      <c r="F116" s="7" t="s">
        <v>913</v>
      </c>
      <c r="G116" s="7" t="s">
        <v>912</v>
      </c>
      <c r="H116" s="7" t="s">
        <v>914</v>
      </c>
      <c r="I116" s="7" t="s">
        <v>912</v>
      </c>
      <c r="J116" s="7">
        <v>7</v>
      </c>
      <c r="K116" s="10" t="s">
        <v>90</v>
      </c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 t="s">
        <v>91</v>
      </c>
      <c r="AC116" s="7"/>
      <c r="AD116" s="7" t="s">
        <v>92</v>
      </c>
      <c r="AE116" s="7" t="s">
        <v>800</v>
      </c>
      <c r="AF116" s="7" t="s">
        <v>801</v>
      </c>
      <c r="AG116" s="7"/>
      <c r="AH116" s="7"/>
      <c r="AI116" s="7" t="s">
        <v>95</v>
      </c>
      <c r="AJ116" s="7" t="s">
        <v>96</v>
      </c>
      <c r="AK116" s="7">
        <v>717049</v>
      </c>
      <c r="AL116" s="7">
        <v>188731</v>
      </c>
      <c r="AM116" s="7">
        <v>188731</v>
      </c>
      <c r="AN116" s="7">
        <v>717049</v>
      </c>
      <c r="AO116" s="7" t="s">
        <v>97</v>
      </c>
      <c r="AP116" s="10" t="s">
        <v>915</v>
      </c>
      <c r="AQ116" s="7" t="s">
        <v>916</v>
      </c>
      <c r="AR116" s="7" t="s">
        <v>916</v>
      </c>
    </row>
    <row r="117" spans="1:44" x14ac:dyDescent="0.25">
      <c r="A117" s="7">
        <v>21001</v>
      </c>
      <c r="B117" s="7" t="s">
        <v>618</v>
      </c>
      <c r="C117" s="7" t="s">
        <v>917</v>
      </c>
      <c r="D117" s="7" t="s">
        <v>918</v>
      </c>
      <c r="E117" s="7" t="s">
        <v>919</v>
      </c>
      <c r="F117" s="7" t="s">
        <v>920</v>
      </c>
      <c r="G117" s="7" t="s">
        <v>919</v>
      </c>
      <c r="H117" s="7" t="s">
        <v>921</v>
      </c>
      <c r="I117" s="7" t="s">
        <v>922</v>
      </c>
      <c r="J117" s="7">
        <v>3</v>
      </c>
      <c r="K117" s="10" t="s">
        <v>90</v>
      </c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 t="s">
        <v>91</v>
      </c>
      <c r="AC117" s="7"/>
      <c r="AD117" s="7" t="s">
        <v>92</v>
      </c>
      <c r="AE117" s="7" t="s">
        <v>800</v>
      </c>
      <c r="AF117" s="7" t="s">
        <v>801</v>
      </c>
      <c r="AG117" s="7"/>
      <c r="AH117" s="7"/>
      <c r="AI117" s="7" t="s">
        <v>95</v>
      </c>
      <c r="AJ117" s="7" t="s">
        <v>96</v>
      </c>
      <c r="AK117" s="7">
        <v>79788</v>
      </c>
      <c r="AL117" s="7">
        <v>188731</v>
      </c>
      <c r="AM117" s="7">
        <v>188731</v>
      </c>
      <c r="AN117" s="7">
        <v>79788</v>
      </c>
      <c r="AO117" s="7" t="s">
        <v>97</v>
      </c>
      <c r="AP117" s="10" t="s">
        <v>923</v>
      </c>
      <c r="AQ117" s="7" t="s">
        <v>924</v>
      </c>
      <c r="AR117" s="7" t="s">
        <v>924</v>
      </c>
    </row>
    <row r="118" spans="1:44" x14ac:dyDescent="0.25">
      <c r="A118" s="7">
        <v>23192</v>
      </c>
      <c r="B118" s="7" t="s">
        <v>618</v>
      </c>
      <c r="C118" s="7"/>
      <c r="D118" s="7" t="s">
        <v>925</v>
      </c>
      <c r="E118" s="7" t="s">
        <v>926</v>
      </c>
      <c r="F118" s="7" t="s">
        <v>927</v>
      </c>
      <c r="G118" s="7" t="s">
        <v>926</v>
      </c>
      <c r="H118" s="7" t="s">
        <v>928</v>
      </c>
      <c r="I118" s="7" t="s">
        <v>926</v>
      </c>
      <c r="J118" s="7"/>
      <c r="K118" s="10" t="s">
        <v>123</v>
      </c>
      <c r="L118" s="7"/>
      <c r="M118" s="7"/>
      <c r="N118" s="7"/>
      <c r="O118" s="7"/>
      <c r="P118" s="7"/>
      <c r="Q118" s="7" t="s">
        <v>123</v>
      </c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 t="s">
        <v>91</v>
      </c>
      <c r="AC118" s="7"/>
      <c r="AD118" s="7" t="s">
        <v>92</v>
      </c>
      <c r="AE118" s="7" t="s">
        <v>800</v>
      </c>
      <c r="AF118" s="7" t="s">
        <v>801</v>
      </c>
      <c r="AG118" s="7"/>
      <c r="AH118" s="7"/>
      <c r="AI118" s="7" t="s">
        <v>95</v>
      </c>
      <c r="AJ118" s="7" t="s">
        <v>96</v>
      </c>
      <c r="AK118" s="7">
        <v>188731</v>
      </c>
      <c r="AL118" s="7">
        <v>187331</v>
      </c>
      <c r="AM118" s="7">
        <v>187331</v>
      </c>
      <c r="AN118" s="7">
        <v>188731</v>
      </c>
      <c r="AO118" s="7" t="s">
        <v>104</v>
      </c>
      <c r="AP118" s="10" t="s">
        <v>929</v>
      </c>
      <c r="AQ118" s="7" t="s">
        <v>930</v>
      </c>
      <c r="AR118" s="7" t="s">
        <v>930</v>
      </c>
    </row>
    <row r="119" spans="1:44" x14ac:dyDescent="0.25">
      <c r="A119" s="7">
        <v>30645</v>
      </c>
      <c r="B119" s="7" t="s">
        <v>618</v>
      </c>
      <c r="C119" s="7"/>
      <c r="D119" s="7"/>
      <c r="E119" s="7" t="s">
        <v>931</v>
      </c>
      <c r="F119" s="7" t="s">
        <v>932</v>
      </c>
      <c r="G119" s="7" t="s">
        <v>931</v>
      </c>
      <c r="H119" s="7" t="s">
        <v>933</v>
      </c>
      <c r="I119" s="7" t="s">
        <v>931</v>
      </c>
      <c r="J119" s="7">
        <v>7</v>
      </c>
      <c r="K119" s="10" t="s">
        <v>155</v>
      </c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 t="s">
        <v>91</v>
      </c>
      <c r="AC119" s="7"/>
      <c r="AD119" s="7" t="s">
        <v>92</v>
      </c>
      <c r="AE119" s="7" t="s">
        <v>800</v>
      </c>
      <c r="AF119" s="7" t="s">
        <v>801</v>
      </c>
      <c r="AG119" s="7"/>
      <c r="AH119" s="7"/>
      <c r="AI119" s="7" t="s">
        <v>95</v>
      </c>
      <c r="AJ119" s="7" t="s">
        <v>96</v>
      </c>
      <c r="AK119" s="7">
        <v>610732</v>
      </c>
      <c r="AL119" s="7">
        <v>188731</v>
      </c>
      <c r="AM119" s="7">
        <v>188731</v>
      </c>
      <c r="AN119" s="7">
        <v>610732</v>
      </c>
      <c r="AO119" s="7" t="s">
        <v>97</v>
      </c>
      <c r="AP119" s="10" t="s">
        <v>934</v>
      </c>
      <c r="AQ119" s="7" t="s">
        <v>935</v>
      </c>
      <c r="AR119" s="7" t="s">
        <v>935</v>
      </c>
    </row>
    <row r="120" spans="1:44" x14ac:dyDescent="0.25">
      <c r="A120" s="7">
        <v>19860</v>
      </c>
      <c r="B120" s="7" t="s">
        <v>936</v>
      </c>
      <c r="C120" s="7"/>
      <c r="D120" s="7"/>
      <c r="E120" s="7" t="s">
        <v>937</v>
      </c>
      <c r="F120" s="7" t="s">
        <v>938</v>
      </c>
      <c r="G120" s="7" t="s">
        <v>937</v>
      </c>
      <c r="H120" s="7" t="s">
        <v>939</v>
      </c>
      <c r="I120" s="7" t="s">
        <v>940</v>
      </c>
      <c r="J120" s="7">
        <v>1</v>
      </c>
      <c r="K120" s="10" t="s">
        <v>123</v>
      </c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 t="s">
        <v>91</v>
      </c>
      <c r="AC120" s="7" t="s">
        <v>941</v>
      </c>
      <c r="AD120" s="7" t="s">
        <v>942</v>
      </c>
      <c r="AE120" s="7" t="s">
        <v>943</v>
      </c>
      <c r="AF120" s="7" t="s">
        <v>944</v>
      </c>
      <c r="AG120" s="7"/>
      <c r="AH120" s="7"/>
      <c r="AI120" s="7" t="s">
        <v>707</v>
      </c>
      <c r="AJ120" s="7" t="s">
        <v>945</v>
      </c>
      <c r="AK120" s="7">
        <v>372244</v>
      </c>
      <c r="AL120" s="7">
        <v>355155</v>
      </c>
      <c r="AM120" s="7">
        <v>355155</v>
      </c>
      <c r="AN120" s="7">
        <v>372244</v>
      </c>
      <c r="AO120" s="7" t="s">
        <v>97</v>
      </c>
      <c r="AP120" s="10" t="s">
        <v>946</v>
      </c>
      <c r="AQ120" s="7" t="s">
        <v>947</v>
      </c>
      <c r="AR120" s="7" t="s">
        <v>947</v>
      </c>
    </row>
    <row r="121" spans="1:44" x14ac:dyDescent="0.25">
      <c r="A121" s="7">
        <v>8701</v>
      </c>
      <c r="B121" s="7" t="s">
        <v>948</v>
      </c>
      <c r="C121" s="7"/>
      <c r="D121" s="7"/>
      <c r="E121" s="7" t="s">
        <v>949</v>
      </c>
      <c r="F121" s="7" t="s">
        <v>950</v>
      </c>
      <c r="G121" s="7" t="s">
        <v>949</v>
      </c>
      <c r="H121" s="7" t="s">
        <v>951</v>
      </c>
      <c r="I121" s="7" t="s">
        <v>952</v>
      </c>
      <c r="J121" s="7">
        <v>1</v>
      </c>
      <c r="K121" s="10" t="s">
        <v>123</v>
      </c>
      <c r="L121" s="7"/>
      <c r="M121" s="7" t="s">
        <v>123</v>
      </c>
      <c r="N121" s="7"/>
      <c r="O121" s="7" t="s">
        <v>123</v>
      </c>
      <c r="P121" s="7"/>
      <c r="Q121" s="7"/>
      <c r="R121" s="7" t="s">
        <v>123</v>
      </c>
      <c r="S121" s="7"/>
      <c r="T121" s="7"/>
      <c r="U121" s="7"/>
      <c r="V121" s="7"/>
      <c r="W121" s="7"/>
      <c r="X121" s="7"/>
      <c r="Y121" s="7" t="s">
        <v>123</v>
      </c>
      <c r="Z121" s="7"/>
      <c r="AA121" s="7"/>
      <c r="AB121" s="7" t="s">
        <v>91</v>
      </c>
      <c r="AC121" s="7" t="s">
        <v>941</v>
      </c>
      <c r="AD121" s="7" t="s">
        <v>942</v>
      </c>
      <c r="AE121" s="7" t="s">
        <v>943</v>
      </c>
      <c r="AF121" s="7" t="s">
        <v>944</v>
      </c>
      <c r="AG121" s="7"/>
      <c r="AH121" s="7"/>
      <c r="AI121" s="7" t="s">
        <v>707</v>
      </c>
      <c r="AJ121" s="7" t="s">
        <v>945</v>
      </c>
      <c r="AK121" s="7">
        <v>355155</v>
      </c>
      <c r="AL121" s="7">
        <v>188306</v>
      </c>
      <c r="AM121" s="7">
        <v>188306</v>
      </c>
      <c r="AN121" s="7">
        <v>355155</v>
      </c>
      <c r="AO121" s="7" t="s">
        <v>104</v>
      </c>
      <c r="AP121" s="10" t="s">
        <v>953</v>
      </c>
      <c r="AQ121" s="7" t="s">
        <v>954</v>
      </c>
      <c r="AR121" s="7" t="s">
        <v>954</v>
      </c>
    </row>
    <row r="122" spans="1:44" x14ac:dyDescent="0.25">
      <c r="A122" s="7">
        <v>7071</v>
      </c>
      <c r="B122" s="7" t="s">
        <v>618</v>
      </c>
      <c r="C122" s="7" t="s">
        <v>955</v>
      </c>
      <c r="D122" s="7" t="s">
        <v>956</v>
      </c>
      <c r="E122" s="7" t="s">
        <v>957</v>
      </c>
      <c r="F122" s="7" t="s">
        <v>958</v>
      </c>
      <c r="G122" s="7" t="s">
        <v>957</v>
      </c>
      <c r="H122" s="7" t="s">
        <v>959</v>
      </c>
      <c r="I122" s="7" t="s">
        <v>960</v>
      </c>
      <c r="J122" s="7">
        <v>7</v>
      </c>
      <c r="K122" s="10" t="s">
        <v>123</v>
      </c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 t="s">
        <v>91</v>
      </c>
      <c r="AC122" s="7"/>
      <c r="AD122" s="7" t="s">
        <v>92</v>
      </c>
      <c r="AE122" s="7" t="s">
        <v>93</v>
      </c>
      <c r="AF122" s="7" t="s">
        <v>94</v>
      </c>
      <c r="AG122" s="7"/>
      <c r="AH122" s="7"/>
      <c r="AI122" s="7" t="s">
        <v>95</v>
      </c>
      <c r="AJ122" s="7" t="s">
        <v>96</v>
      </c>
      <c r="AK122" s="7">
        <v>79865</v>
      </c>
      <c r="AL122" s="7">
        <v>188746</v>
      </c>
      <c r="AM122" s="7">
        <v>188746</v>
      </c>
      <c r="AN122" s="7">
        <v>79865</v>
      </c>
      <c r="AO122" s="7" t="s">
        <v>97</v>
      </c>
      <c r="AP122" s="10" t="s">
        <v>961</v>
      </c>
      <c r="AQ122" s="7" t="s">
        <v>962</v>
      </c>
      <c r="AR122" s="7" t="s">
        <v>962</v>
      </c>
    </row>
    <row r="123" spans="1:44" x14ac:dyDescent="0.25">
      <c r="A123" s="7">
        <v>35362</v>
      </c>
      <c r="B123" s="7" t="s">
        <v>963</v>
      </c>
      <c r="C123" s="7"/>
      <c r="D123" s="7"/>
      <c r="E123" s="7" t="s">
        <v>964</v>
      </c>
      <c r="F123" s="7" t="s">
        <v>965</v>
      </c>
      <c r="G123" s="7" t="s">
        <v>964</v>
      </c>
      <c r="H123" s="7" t="s">
        <v>966</v>
      </c>
      <c r="I123" s="7" t="s">
        <v>967</v>
      </c>
      <c r="J123" s="7">
        <v>7</v>
      </c>
      <c r="K123" s="10" t="s">
        <v>155</v>
      </c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 t="s">
        <v>91</v>
      </c>
      <c r="AC123" s="7"/>
      <c r="AD123" s="7" t="s">
        <v>92</v>
      </c>
      <c r="AE123" s="7" t="s">
        <v>93</v>
      </c>
      <c r="AF123" s="7" t="s">
        <v>94</v>
      </c>
      <c r="AG123" s="7"/>
      <c r="AH123" s="7"/>
      <c r="AI123" s="7" t="s">
        <v>95</v>
      </c>
      <c r="AJ123" s="7" t="s">
        <v>96</v>
      </c>
      <c r="AK123" s="7">
        <v>79867</v>
      </c>
      <c r="AL123" s="7">
        <v>188746</v>
      </c>
      <c r="AM123" s="7">
        <v>188746</v>
      </c>
      <c r="AN123" s="7">
        <v>79867</v>
      </c>
      <c r="AO123" s="7" t="s">
        <v>97</v>
      </c>
      <c r="AP123" s="10" t="s">
        <v>968</v>
      </c>
      <c r="AQ123" s="7" t="s">
        <v>969</v>
      </c>
      <c r="AR123" s="7" t="s">
        <v>969</v>
      </c>
    </row>
    <row r="124" spans="1:44" x14ac:dyDescent="0.25">
      <c r="A124" s="7">
        <v>19576</v>
      </c>
      <c r="B124" s="7" t="s">
        <v>618</v>
      </c>
      <c r="C124" s="7" t="s">
        <v>970</v>
      </c>
      <c r="D124" s="7"/>
      <c r="E124" s="7" t="s">
        <v>971</v>
      </c>
      <c r="F124" s="7" t="s">
        <v>972</v>
      </c>
      <c r="G124" s="7" t="s">
        <v>971</v>
      </c>
      <c r="H124" s="7" t="s">
        <v>973</v>
      </c>
      <c r="I124" s="7" t="s">
        <v>974</v>
      </c>
      <c r="J124" s="7">
        <v>7</v>
      </c>
      <c r="K124" s="10" t="s">
        <v>123</v>
      </c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 t="s">
        <v>91</v>
      </c>
      <c r="AC124" s="7"/>
      <c r="AD124" s="7" t="s">
        <v>92</v>
      </c>
      <c r="AE124" s="7" t="s">
        <v>93</v>
      </c>
      <c r="AF124" s="7" t="s">
        <v>94</v>
      </c>
      <c r="AG124" s="7"/>
      <c r="AH124" s="7"/>
      <c r="AI124" s="7" t="s">
        <v>95</v>
      </c>
      <c r="AJ124" s="7" t="s">
        <v>96</v>
      </c>
      <c r="AK124" s="7">
        <v>79868</v>
      </c>
      <c r="AL124" s="7">
        <v>188746</v>
      </c>
      <c r="AM124" s="7">
        <v>188746</v>
      </c>
      <c r="AN124" s="7">
        <v>79868</v>
      </c>
      <c r="AO124" s="7" t="s">
        <v>97</v>
      </c>
      <c r="AP124" s="10" t="s">
        <v>975</v>
      </c>
      <c r="AQ124" s="7" t="s">
        <v>976</v>
      </c>
      <c r="AR124" s="7" t="s">
        <v>976</v>
      </c>
    </row>
    <row r="125" spans="1:44" x14ac:dyDescent="0.25">
      <c r="A125" s="7">
        <v>31773</v>
      </c>
      <c r="B125" s="7" t="s">
        <v>977</v>
      </c>
      <c r="C125" s="7" t="s">
        <v>978</v>
      </c>
      <c r="D125" s="7"/>
      <c r="E125" s="7" t="s">
        <v>979</v>
      </c>
      <c r="F125" s="7" t="s">
        <v>980</v>
      </c>
      <c r="G125" s="7" t="s">
        <v>979</v>
      </c>
      <c r="H125" s="7" t="s">
        <v>981</v>
      </c>
      <c r="I125" s="7" t="s">
        <v>982</v>
      </c>
      <c r="J125" s="7">
        <v>7</v>
      </c>
      <c r="K125" s="10" t="s">
        <v>123</v>
      </c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 t="s">
        <v>91</v>
      </c>
      <c r="AC125" s="7"/>
      <c r="AD125" s="7" t="s">
        <v>92</v>
      </c>
      <c r="AE125" s="7" t="s">
        <v>93</v>
      </c>
      <c r="AF125" s="7" t="s">
        <v>94</v>
      </c>
      <c r="AG125" s="7"/>
      <c r="AH125" s="7"/>
      <c r="AI125" s="7" t="s">
        <v>95</v>
      </c>
      <c r="AJ125" s="7" t="s">
        <v>96</v>
      </c>
      <c r="AK125" s="7">
        <v>79874</v>
      </c>
      <c r="AL125" s="7">
        <v>188746</v>
      </c>
      <c r="AM125" s="7">
        <v>188746</v>
      </c>
      <c r="AN125" s="7">
        <v>79874</v>
      </c>
      <c r="AO125" s="7" t="s">
        <v>97</v>
      </c>
      <c r="AP125" s="10" t="s">
        <v>983</v>
      </c>
      <c r="AQ125" s="7" t="s">
        <v>984</v>
      </c>
      <c r="AR125" s="7" t="s">
        <v>984</v>
      </c>
    </row>
    <row r="126" spans="1:44" x14ac:dyDescent="0.25">
      <c r="A126" s="7">
        <v>24710</v>
      </c>
      <c r="B126" s="7" t="s">
        <v>985</v>
      </c>
      <c r="C126" s="7"/>
      <c r="D126" s="7"/>
      <c r="E126" s="7" t="s">
        <v>986</v>
      </c>
      <c r="F126" s="7" t="s">
        <v>987</v>
      </c>
      <c r="G126" s="7" t="s">
        <v>986</v>
      </c>
      <c r="H126" s="7" t="s">
        <v>988</v>
      </c>
      <c r="I126" s="7" t="s">
        <v>989</v>
      </c>
      <c r="J126" s="7">
        <v>7</v>
      </c>
      <c r="K126" s="10" t="s">
        <v>90</v>
      </c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 t="s">
        <v>91</v>
      </c>
      <c r="AC126" s="7"/>
      <c r="AD126" s="7" t="s">
        <v>92</v>
      </c>
      <c r="AE126" s="7" t="s">
        <v>93</v>
      </c>
      <c r="AF126" s="7" t="s">
        <v>94</v>
      </c>
      <c r="AG126" s="7"/>
      <c r="AH126" s="7"/>
      <c r="AI126" s="7" t="s">
        <v>95</v>
      </c>
      <c r="AJ126" s="7" t="s">
        <v>96</v>
      </c>
      <c r="AK126" s="7">
        <v>610734</v>
      </c>
      <c r="AL126" s="7">
        <v>188746</v>
      </c>
      <c r="AM126" s="7">
        <v>188746</v>
      </c>
      <c r="AN126" s="7">
        <v>610734</v>
      </c>
      <c r="AO126" s="7" t="s">
        <v>97</v>
      </c>
      <c r="AP126" s="10" t="s">
        <v>990</v>
      </c>
      <c r="AQ126" s="7" t="s">
        <v>991</v>
      </c>
      <c r="AR126" s="7" t="s">
        <v>991</v>
      </c>
    </row>
    <row r="127" spans="1:44" x14ac:dyDescent="0.25">
      <c r="A127" s="7">
        <v>37261</v>
      </c>
      <c r="B127" s="7" t="s">
        <v>992</v>
      </c>
      <c r="C127" s="7"/>
      <c r="D127" s="7"/>
      <c r="E127" s="7" t="s">
        <v>993</v>
      </c>
      <c r="F127" s="7" t="s">
        <v>994</v>
      </c>
      <c r="G127" s="7" t="s">
        <v>993</v>
      </c>
      <c r="H127" s="7" t="s">
        <v>995</v>
      </c>
      <c r="I127" s="7" t="s">
        <v>996</v>
      </c>
      <c r="J127" s="7">
        <v>7</v>
      </c>
      <c r="K127" s="10" t="s">
        <v>123</v>
      </c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 t="s">
        <v>91</v>
      </c>
      <c r="AC127" s="7"/>
      <c r="AD127" s="7" t="s">
        <v>92</v>
      </c>
      <c r="AE127" s="7" t="s">
        <v>93</v>
      </c>
      <c r="AF127" s="7" t="s">
        <v>94</v>
      </c>
      <c r="AG127" s="7"/>
      <c r="AH127" s="7"/>
      <c r="AI127" s="7" t="s">
        <v>95</v>
      </c>
      <c r="AJ127" s="7" t="s">
        <v>96</v>
      </c>
      <c r="AK127" s="7">
        <v>79875</v>
      </c>
      <c r="AL127" s="7">
        <v>188746</v>
      </c>
      <c r="AM127" s="7">
        <v>188746</v>
      </c>
      <c r="AN127" s="7">
        <v>79875</v>
      </c>
      <c r="AO127" s="7" t="s">
        <v>97</v>
      </c>
      <c r="AP127" s="10" t="s">
        <v>997</v>
      </c>
      <c r="AQ127" s="7" t="s">
        <v>998</v>
      </c>
      <c r="AR127" s="7" t="s">
        <v>998</v>
      </c>
    </row>
    <row r="128" spans="1:44" x14ac:dyDescent="0.25">
      <c r="A128" s="7">
        <v>33441</v>
      </c>
      <c r="B128" s="7" t="s">
        <v>999</v>
      </c>
      <c r="C128" s="7" t="s">
        <v>1000</v>
      </c>
      <c r="D128" s="7"/>
      <c r="E128" s="7" t="s">
        <v>1001</v>
      </c>
      <c r="F128" s="7" t="s">
        <v>1002</v>
      </c>
      <c r="G128" s="7" t="s">
        <v>1001</v>
      </c>
      <c r="H128" s="7" t="s">
        <v>1003</v>
      </c>
      <c r="I128" s="7" t="s">
        <v>1004</v>
      </c>
      <c r="J128" s="7">
        <v>3</v>
      </c>
      <c r="K128" s="10" t="s">
        <v>90</v>
      </c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 t="s">
        <v>91</v>
      </c>
      <c r="AC128" s="7"/>
      <c r="AD128" s="7" t="s">
        <v>92</v>
      </c>
      <c r="AE128" s="7" t="s">
        <v>93</v>
      </c>
      <c r="AF128" s="7" t="s">
        <v>94</v>
      </c>
      <c r="AG128" s="7"/>
      <c r="AH128" s="7"/>
      <c r="AI128" s="7" t="s">
        <v>95</v>
      </c>
      <c r="AJ128" s="7" t="s">
        <v>96</v>
      </c>
      <c r="AK128" s="7">
        <v>79877</v>
      </c>
      <c r="AL128" s="7">
        <v>188746</v>
      </c>
      <c r="AM128" s="7">
        <v>188746</v>
      </c>
      <c r="AN128" s="7">
        <v>79877</v>
      </c>
      <c r="AO128" s="7" t="s">
        <v>97</v>
      </c>
      <c r="AP128" s="10" t="s">
        <v>1005</v>
      </c>
      <c r="AQ128" s="7" t="s">
        <v>1006</v>
      </c>
      <c r="AR128" s="7" t="s">
        <v>1006</v>
      </c>
    </row>
    <row r="129" spans="1:44" x14ac:dyDescent="0.25">
      <c r="A129" s="7">
        <v>23221</v>
      </c>
      <c r="B129" s="7" t="s">
        <v>1007</v>
      </c>
      <c r="C129" s="7" t="s">
        <v>1008</v>
      </c>
      <c r="D129" s="7" t="s">
        <v>1009</v>
      </c>
      <c r="E129" s="7" t="s">
        <v>1010</v>
      </c>
      <c r="F129" s="7" t="s">
        <v>1011</v>
      </c>
      <c r="G129" s="7" t="s">
        <v>1010</v>
      </c>
      <c r="H129" s="7" t="s">
        <v>1012</v>
      </c>
      <c r="I129" s="7" t="s">
        <v>1013</v>
      </c>
      <c r="J129" s="7">
        <v>7</v>
      </c>
      <c r="K129" s="10" t="s">
        <v>123</v>
      </c>
      <c r="L129" s="7"/>
      <c r="M129" s="7"/>
      <c r="N129" s="7"/>
      <c r="O129" s="7"/>
      <c r="P129" s="7"/>
      <c r="Q129" s="7"/>
      <c r="R129" s="7"/>
      <c r="S129" s="7"/>
      <c r="T129" s="7" t="s">
        <v>90</v>
      </c>
      <c r="U129" s="7"/>
      <c r="V129" s="7"/>
      <c r="W129" s="7"/>
      <c r="X129" s="7"/>
      <c r="Y129" s="7"/>
      <c r="Z129" s="7"/>
      <c r="AA129" s="7"/>
      <c r="AB129" s="7" t="s">
        <v>91</v>
      </c>
      <c r="AC129" s="7"/>
      <c r="AD129" s="7" t="s">
        <v>92</v>
      </c>
      <c r="AE129" s="7" t="s">
        <v>93</v>
      </c>
      <c r="AF129" s="7" t="s">
        <v>94</v>
      </c>
      <c r="AG129" s="7"/>
      <c r="AH129" s="7"/>
      <c r="AI129" s="7" t="s">
        <v>95</v>
      </c>
      <c r="AJ129" s="7" t="s">
        <v>96</v>
      </c>
      <c r="AK129" s="7">
        <v>79886</v>
      </c>
      <c r="AL129" s="7">
        <v>188746</v>
      </c>
      <c r="AM129" s="7">
        <v>188746</v>
      </c>
      <c r="AN129" s="7">
        <v>79886</v>
      </c>
      <c r="AO129" s="7" t="s">
        <v>97</v>
      </c>
      <c r="AP129" s="10" t="s">
        <v>1014</v>
      </c>
      <c r="AQ129" s="7" t="s">
        <v>1015</v>
      </c>
      <c r="AR129" s="7" t="s">
        <v>1015</v>
      </c>
    </row>
    <row r="130" spans="1:44" x14ac:dyDescent="0.25">
      <c r="A130" s="7">
        <v>34383</v>
      </c>
      <c r="B130" s="7" t="s">
        <v>1007</v>
      </c>
      <c r="C130" s="7" t="s">
        <v>1008</v>
      </c>
      <c r="D130" s="7"/>
      <c r="E130" s="7" t="s">
        <v>1016</v>
      </c>
      <c r="F130" s="7" t="s">
        <v>1017</v>
      </c>
      <c r="G130" s="7" t="s">
        <v>1016</v>
      </c>
      <c r="H130" s="7" t="s">
        <v>1018</v>
      </c>
      <c r="I130" s="7" t="s">
        <v>1016</v>
      </c>
      <c r="J130" s="7">
        <v>7</v>
      </c>
      <c r="K130" s="10" t="s">
        <v>123</v>
      </c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 t="s">
        <v>91</v>
      </c>
      <c r="AC130" s="7"/>
      <c r="AD130" s="7" t="s">
        <v>92</v>
      </c>
      <c r="AE130" s="7" t="s">
        <v>93</v>
      </c>
      <c r="AF130" s="7" t="s">
        <v>94</v>
      </c>
      <c r="AG130" s="7"/>
      <c r="AH130" s="7"/>
      <c r="AI130" s="7" t="s">
        <v>95</v>
      </c>
      <c r="AJ130" s="7" t="s">
        <v>96</v>
      </c>
      <c r="AK130" s="7">
        <v>130725</v>
      </c>
      <c r="AL130" s="7">
        <v>79886</v>
      </c>
      <c r="AM130" s="7">
        <v>79886</v>
      </c>
      <c r="AN130" s="7">
        <v>130725</v>
      </c>
      <c r="AO130" s="7" t="s">
        <v>583</v>
      </c>
      <c r="AP130" s="10" t="s">
        <v>1019</v>
      </c>
      <c r="AQ130" s="7" t="s">
        <v>1020</v>
      </c>
      <c r="AR130" s="7" t="s">
        <v>1020</v>
      </c>
    </row>
    <row r="131" spans="1:44" x14ac:dyDescent="0.25">
      <c r="A131" s="7">
        <v>28141</v>
      </c>
      <c r="B131" s="7" t="s">
        <v>1021</v>
      </c>
      <c r="C131" s="7" t="s">
        <v>1022</v>
      </c>
      <c r="D131" s="7"/>
      <c r="E131" s="7" t="s">
        <v>1023</v>
      </c>
      <c r="F131" s="7" t="s">
        <v>1024</v>
      </c>
      <c r="G131" s="7" t="s">
        <v>1023</v>
      </c>
      <c r="H131" s="7" t="s">
        <v>1025</v>
      </c>
      <c r="I131" s="7" t="s">
        <v>1026</v>
      </c>
      <c r="J131" s="7">
        <v>7</v>
      </c>
      <c r="K131" s="10" t="s">
        <v>123</v>
      </c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 t="s">
        <v>91</v>
      </c>
      <c r="AC131" s="7"/>
      <c r="AD131" s="7" t="s">
        <v>92</v>
      </c>
      <c r="AE131" s="7" t="s">
        <v>93</v>
      </c>
      <c r="AF131" s="7" t="s">
        <v>94</v>
      </c>
      <c r="AG131" s="7"/>
      <c r="AH131" s="7"/>
      <c r="AI131" s="7" t="s">
        <v>95</v>
      </c>
      <c r="AJ131" s="7" t="s">
        <v>96</v>
      </c>
      <c r="AK131" s="7">
        <v>612382</v>
      </c>
      <c r="AL131" s="7">
        <v>79886</v>
      </c>
      <c r="AM131" s="7">
        <v>79886</v>
      </c>
      <c r="AN131" s="7">
        <v>612382</v>
      </c>
      <c r="AO131" s="7" t="s">
        <v>583</v>
      </c>
      <c r="AP131" s="10" t="s">
        <v>1027</v>
      </c>
      <c r="AQ131" s="7" t="s">
        <v>1028</v>
      </c>
      <c r="AR131" s="7" t="s">
        <v>1028</v>
      </c>
    </row>
    <row r="132" spans="1:44" x14ac:dyDescent="0.25">
      <c r="A132" s="7">
        <v>45518</v>
      </c>
      <c r="B132" s="7" t="s">
        <v>1029</v>
      </c>
      <c r="C132" s="7" t="s">
        <v>1030</v>
      </c>
      <c r="D132" s="7"/>
      <c r="E132" s="7" t="s">
        <v>1031</v>
      </c>
      <c r="F132" s="7" t="s">
        <v>1032</v>
      </c>
      <c r="G132" s="7" t="s">
        <v>1031</v>
      </c>
      <c r="H132" s="7" t="s">
        <v>1033</v>
      </c>
      <c r="I132" s="7" t="s">
        <v>1034</v>
      </c>
      <c r="J132" s="7">
        <v>7</v>
      </c>
      <c r="K132" s="10" t="s">
        <v>123</v>
      </c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 t="s">
        <v>91</v>
      </c>
      <c r="AC132" s="7"/>
      <c r="AD132" s="7" t="s">
        <v>92</v>
      </c>
      <c r="AE132" s="7" t="s">
        <v>93</v>
      </c>
      <c r="AF132" s="7" t="s">
        <v>94</v>
      </c>
      <c r="AG132" s="7"/>
      <c r="AH132" s="7"/>
      <c r="AI132" s="7" t="s">
        <v>95</v>
      </c>
      <c r="AJ132" s="7" t="s">
        <v>96</v>
      </c>
      <c r="AK132" s="7">
        <v>130726</v>
      </c>
      <c r="AL132" s="7">
        <v>79886</v>
      </c>
      <c r="AM132" s="7">
        <v>79886</v>
      </c>
      <c r="AN132" s="7">
        <v>130726</v>
      </c>
      <c r="AO132" s="7" t="s">
        <v>583</v>
      </c>
      <c r="AP132" s="10" t="s">
        <v>1035</v>
      </c>
      <c r="AQ132" s="7" t="s">
        <v>1036</v>
      </c>
      <c r="AR132" s="7" t="s">
        <v>1036</v>
      </c>
    </row>
    <row r="133" spans="1:44" x14ac:dyDescent="0.25">
      <c r="A133" s="7">
        <v>16591</v>
      </c>
      <c r="B133" s="7" t="s">
        <v>1037</v>
      </c>
      <c r="C133" s="7" t="s">
        <v>1038</v>
      </c>
      <c r="D133" s="7"/>
      <c r="E133" s="7" t="s">
        <v>1039</v>
      </c>
      <c r="F133" s="7" t="s">
        <v>1040</v>
      </c>
      <c r="G133" s="7" t="s">
        <v>1039</v>
      </c>
      <c r="H133" s="7" t="s">
        <v>1041</v>
      </c>
      <c r="I133" s="7" t="s">
        <v>1042</v>
      </c>
      <c r="J133" s="7">
        <v>7</v>
      </c>
      <c r="K133" s="10" t="s">
        <v>123</v>
      </c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 t="s">
        <v>91</v>
      </c>
      <c r="AC133" s="7"/>
      <c r="AD133" s="7" t="s">
        <v>92</v>
      </c>
      <c r="AE133" s="7" t="s">
        <v>93</v>
      </c>
      <c r="AF133" s="7" t="s">
        <v>94</v>
      </c>
      <c r="AG133" s="7"/>
      <c r="AH133" s="7"/>
      <c r="AI133" s="7" t="s">
        <v>95</v>
      </c>
      <c r="AJ133" s="7" t="s">
        <v>96</v>
      </c>
      <c r="AK133" s="7">
        <v>79887</v>
      </c>
      <c r="AL133" s="7">
        <v>188746</v>
      </c>
      <c r="AM133" s="7">
        <v>188746</v>
      </c>
      <c r="AN133" s="7">
        <v>79887</v>
      </c>
      <c r="AO133" s="7" t="s">
        <v>97</v>
      </c>
      <c r="AP133" s="10" t="s">
        <v>1043</v>
      </c>
      <c r="AQ133" s="7" t="s">
        <v>1044</v>
      </c>
      <c r="AR133" s="7" t="s">
        <v>1044</v>
      </c>
    </row>
    <row r="134" spans="1:44" x14ac:dyDescent="0.25">
      <c r="A134" s="7">
        <v>31611</v>
      </c>
      <c r="B134" s="7" t="s">
        <v>1045</v>
      </c>
      <c r="C134" s="7" t="s">
        <v>1046</v>
      </c>
      <c r="D134" s="7"/>
      <c r="E134" s="7" t="s">
        <v>1047</v>
      </c>
      <c r="F134" s="7" t="s">
        <v>1048</v>
      </c>
      <c r="G134" s="7" t="s">
        <v>1047</v>
      </c>
      <c r="H134" s="7" t="s">
        <v>1049</v>
      </c>
      <c r="I134" s="7" t="s">
        <v>1050</v>
      </c>
      <c r="J134" s="7">
        <v>7</v>
      </c>
      <c r="K134" s="10" t="s">
        <v>123</v>
      </c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 t="s">
        <v>91</v>
      </c>
      <c r="AC134" s="7"/>
      <c r="AD134" s="7" t="s">
        <v>92</v>
      </c>
      <c r="AE134" s="7" t="s">
        <v>93</v>
      </c>
      <c r="AF134" s="7" t="s">
        <v>94</v>
      </c>
      <c r="AG134" s="7"/>
      <c r="AH134" s="7"/>
      <c r="AI134" s="7" t="s">
        <v>95</v>
      </c>
      <c r="AJ134" s="7" t="s">
        <v>96</v>
      </c>
      <c r="AK134" s="7">
        <v>130727</v>
      </c>
      <c r="AL134" s="7">
        <v>79887</v>
      </c>
      <c r="AM134" s="7">
        <v>79887</v>
      </c>
      <c r="AN134" s="7">
        <v>130727</v>
      </c>
      <c r="AO134" s="7" t="s">
        <v>583</v>
      </c>
      <c r="AP134" s="10" t="s">
        <v>1051</v>
      </c>
      <c r="AQ134" s="7" t="s">
        <v>1052</v>
      </c>
      <c r="AR134" s="7" t="s">
        <v>1052</v>
      </c>
    </row>
    <row r="135" spans="1:44" x14ac:dyDescent="0.25">
      <c r="A135" s="7">
        <v>9532</v>
      </c>
      <c r="B135" s="7" t="s">
        <v>1037</v>
      </c>
      <c r="C135" s="7" t="s">
        <v>1053</v>
      </c>
      <c r="D135" s="7"/>
      <c r="E135" s="7" t="s">
        <v>1054</v>
      </c>
      <c r="F135" s="7" t="s">
        <v>1055</v>
      </c>
      <c r="G135" s="7" t="s">
        <v>1054</v>
      </c>
      <c r="H135" s="7" t="s">
        <v>1056</v>
      </c>
      <c r="I135" s="7" t="s">
        <v>1057</v>
      </c>
      <c r="J135" s="7">
        <v>7</v>
      </c>
      <c r="K135" s="10" t="s">
        <v>123</v>
      </c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 t="s">
        <v>91</v>
      </c>
      <c r="AC135" s="7"/>
      <c r="AD135" s="7" t="s">
        <v>92</v>
      </c>
      <c r="AE135" s="7" t="s">
        <v>93</v>
      </c>
      <c r="AF135" s="7" t="s">
        <v>94</v>
      </c>
      <c r="AG135" s="7"/>
      <c r="AH135" s="7"/>
      <c r="AI135" s="7" t="s">
        <v>95</v>
      </c>
      <c r="AJ135" s="7" t="s">
        <v>96</v>
      </c>
      <c r="AK135" s="7">
        <v>130728</v>
      </c>
      <c r="AL135" s="7">
        <v>79887</v>
      </c>
      <c r="AM135" s="7">
        <v>79887</v>
      </c>
      <c r="AN135" s="7">
        <v>130728</v>
      </c>
      <c r="AO135" s="7" t="s">
        <v>583</v>
      </c>
      <c r="AP135" s="10" t="s">
        <v>1058</v>
      </c>
      <c r="AQ135" s="7" t="s">
        <v>1059</v>
      </c>
      <c r="AR135" s="7" t="s">
        <v>1059</v>
      </c>
    </row>
    <row r="136" spans="1:44" x14ac:dyDescent="0.25">
      <c r="A136" s="7">
        <v>2049</v>
      </c>
      <c r="B136" s="7" t="s">
        <v>1060</v>
      </c>
      <c r="C136" s="7" t="s">
        <v>1061</v>
      </c>
      <c r="D136" s="7"/>
      <c r="E136" s="7" t="s">
        <v>1062</v>
      </c>
      <c r="F136" s="7" t="s">
        <v>1063</v>
      </c>
      <c r="G136" s="7" t="s">
        <v>1062</v>
      </c>
      <c r="H136" s="7" t="s">
        <v>1064</v>
      </c>
      <c r="I136" s="7" t="s">
        <v>1065</v>
      </c>
      <c r="J136" s="7">
        <v>7</v>
      </c>
      <c r="K136" s="10" t="s">
        <v>123</v>
      </c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 t="s">
        <v>91</v>
      </c>
      <c r="AC136" s="7"/>
      <c r="AD136" s="7" t="s">
        <v>92</v>
      </c>
      <c r="AE136" s="7" t="s">
        <v>93</v>
      </c>
      <c r="AF136" s="7" t="s">
        <v>94</v>
      </c>
      <c r="AG136" s="7"/>
      <c r="AH136" s="7"/>
      <c r="AI136" s="7" t="s">
        <v>95</v>
      </c>
      <c r="AJ136" s="7" t="s">
        <v>96</v>
      </c>
      <c r="AK136" s="7">
        <v>130729</v>
      </c>
      <c r="AL136" s="7">
        <v>79887</v>
      </c>
      <c r="AM136" s="7">
        <v>79887</v>
      </c>
      <c r="AN136" s="7">
        <v>130729</v>
      </c>
      <c r="AO136" s="7" t="s">
        <v>583</v>
      </c>
      <c r="AP136" s="10" t="s">
        <v>1066</v>
      </c>
      <c r="AQ136" s="7" t="s">
        <v>1067</v>
      </c>
      <c r="AR136" s="7" t="s">
        <v>1067</v>
      </c>
    </row>
    <row r="137" spans="1:44" x14ac:dyDescent="0.25">
      <c r="A137" s="7">
        <v>12609</v>
      </c>
      <c r="B137" s="7" t="s">
        <v>1068</v>
      </c>
      <c r="C137" s="7" t="s">
        <v>1069</v>
      </c>
      <c r="D137" s="7" t="s">
        <v>1070</v>
      </c>
      <c r="E137" s="7" t="s">
        <v>1071</v>
      </c>
      <c r="F137" s="7" t="s">
        <v>1072</v>
      </c>
      <c r="G137" s="7" t="s">
        <v>1071</v>
      </c>
      <c r="H137" s="7" t="s">
        <v>1073</v>
      </c>
      <c r="I137" s="7" t="s">
        <v>1074</v>
      </c>
      <c r="J137" s="7">
        <v>3</v>
      </c>
      <c r="K137" s="10" t="s">
        <v>90</v>
      </c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 t="s">
        <v>91</v>
      </c>
      <c r="AC137" s="7"/>
      <c r="AD137" s="7" t="s">
        <v>92</v>
      </c>
      <c r="AE137" s="7" t="s">
        <v>93</v>
      </c>
      <c r="AF137" s="7" t="s">
        <v>94</v>
      </c>
      <c r="AG137" s="7"/>
      <c r="AH137" s="7"/>
      <c r="AI137" s="7" t="s">
        <v>95</v>
      </c>
      <c r="AJ137" s="7" t="s">
        <v>96</v>
      </c>
      <c r="AK137" s="7">
        <v>79890</v>
      </c>
      <c r="AL137" s="7">
        <v>188746</v>
      </c>
      <c r="AM137" s="7">
        <v>188746</v>
      </c>
      <c r="AN137" s="7">
        <v>79890</v>
      </c>
      <c r="AO137" s="7" t="s">
        <v>97</v>
      </c>
      <c r="AP137" s="10" t="s">
        <v>1075</v>
      </c>
      <c r="AQ137" s="7" t="s">
        <v>1076</v>
      </c>
      <c r="AR137" s="7" t="s">
        <v>1076</v>
      </c>
    </row>
    <row r="138" spans="1:44" x14ac:dyDescent="0.25">
      <c r="A138" s="7">
        <v>30782</v>
      </c>
      <c r="B138" s="7" t="s">
        <v>1037</v>
      </c>
      <c r="C138" s="7" t="s">
        <v>1077</v>
      </c>
      <c r="D138" s="7" t="s">
        <v>1078</v>
      </c>
      <c r="E138" s="7" t="s">
        <v>1079</v>
      </c>
      <c r="F138" s="7" t="s">
        <v>1080</v>
      </c>
      <c r="G138" s="7" t="s">
        <v>1079</v>
      </c>
      <c r="H138" s="7" t="s">
        <v>1081</v>
      </c>
      <c r="I138" s="7" t="s">
        <v>1082</v>
      </c>
      <c r="J138" s="7">
        <v>7</v>
      </c>
      <c r="K138" s="10" t="s">
        <v>123</v>
      </c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 t="s">
        <v>91</v>
      </c>
      <c r="AC138" s="7"/>
      <c r="AD138" s="7" t="s">
        <v>92</v>
      </c>
      <c r="AE138" s="7" t="s">
        <v>93</v>
      </c>
      <c r="AF138" s="7" t="s">
        <v>94</v>
      </c>
      <c r="AG138" s="7"/>
      <c r="AH138" s="7"/>
      <c r="AI138" s="7" t="s">
        <v>95</v>
      </c>
      <c r="AJ138" s="7" t="s">
        <v>96</v>
      </c>
      <c r="AK138" s="7">
        <v>79903</v>
      </c>
      <c r="AL138" s="7">
        <v>188746</v>
      </c>
      <c r="AM138" s="7">
        <v>188746</v>
      </c>
      <c r="AN138" s="7">
        <v>79903</v>
      </c>
      <c r="AO138" s="7" t="s">
        <v>97</v>
      </c>
      <c r="AP138" s="10" t="s">
        <v>1083</v>
      </c>
      <c r="AQ138" s="7" t="s">
        <v>1084</v>
      </c>
      <c r="AR138" s="7" t="s">
        <v>1084</v>
      </c>
    </row>
    <row r="139" spans="1:44" x14ac:dyDescent="0.25">
      <c r="A139" s="7">
        <v>32037</v>
      </c>
      <c r="B139" s="7" t="s">
        <v>618</v>
      </c>
      <c r="C139" s="7" t="s">
        <v>1085</v>
      </c>
      <c r="D139" s="7"/>
      <c r="E139" s="7" t="s">
        <v>1086</v>
      </c>
      <c r="F139" s="7" t="s">
        <v>1087</v>
      </c>
      <c r="G139" s="7" t="s">
        <v>1086</v>
      </c>
      <c r="H139" s="7" t="s">
        <v>1088</v>
      </c>
      <c r="I139" s="7" t="s">
        <v>1089</v>
      </c>
      <c r="J139" s="7">
        <v>7</v>
      </c>
      <c r="K139" s="10" t="s">
        <v>123</v>
      </c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 t="s">
        <v>91</v>
      </c>
      <c r="AC139" s="7"/>
      <c r="AD139" s="7" t="s">
        <v>92</v>
      </c>
      <c r="AE139" s="7" t="s">
        <v>93</v>
      </c>
      <c r="AF139" s="7" t="s">
        <v>94</v>
      </c>
      <c r="AG139" s="7"/>
      <c r="AH139" s="7"/>
      <c r="AI139" s="7" t="s">
        <v>95</v>
      </c>
      <c r="AJ139" s="7" t="s">
        <v>96</v>
      </c>
      <c r="AK139" s="7">
        <v>79905</v>
      </c>
      <c r="AL139" s="7">
        <v>188746</v>
      </c>
      <c r="AM139" s="7">
        <v>188746</v>
      </c>
      <c r="AN139" s="7">
        <v>79905</v>
      </c>
      <c r="AO139" s="7" t="s">
        <v>97</v>
      </c>
      <c r="AP139" s="10" t="s">
        <v>1090</v>
      </c>
      <c r="AQ139" s="7" t="s">
        <v>1091</v>
      </c>
      <c r="AR139" s="7" t="s">
        <v>1091</v>
      </c>
    </row>
    <row r="140" spans="1:44" x14ac:dyDescent="0.25">
      <c r="A140" s="7">
        <v>41974</v>
      </c>
      <c r="B140" s="7" t="s">
        <v>1092</v>
      </c>
      <c r="C140" s="7" t="s">
        <v>1093</v>
      </c>
      <c r="D140" s="7" t="s">
        <v>1094</v>
      </c>
      <c r="E140" s="7" t="s">
        <v>1095</v>
      </c>
      <c r="F140" s="7" t="s">
        <v>1096</v>
      </c>
      <c r="G140" s="7" t="s">
        <v>1095</v>
      </c>
      <c r="H140" s="7" t="s">
        <v>1097</v>
      </c>
      <c r="I140" s="7" t="s">
        <v>1098</v>
      </c>
      <c r="J140" s="7">
        <v>7</v>
      </c>
      <c r="K140" s="10" t="s">
        <v>123</v>
      </c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 t="s">
        <v>91</v>
      </c>
      <c r="AC140" s="7"/>
      <c r="AD140" s="7" t="s">
        <v>92</v>
      </c>
      <c r="AE140" s="7" t="s">
        <v>93</v>
      </c>
      <c r="AF140" s="7" t="s">
        <v>94</v>
      </c>
      <c r="AG140" s="7"/>
      <c r="AH140" s="7"/>
      <c r="AI140" s="7" t="s">
        <v>95</v>
      </c>
      <c r="AJ140" s="7" t="s">
        <v>96</v>
      </c>
      <c r="AK140" s="7">
        <v>610735</v>
      </c>
      <c r="AL140" s="7">
        <v>188746</v>
      </c>
      <c r="AM140" s="7">
        <v>188746</v>
      </c>
      <c r="AN140" s="7">
        <v>610735</v>
      </c>
      <c r="AO140" s="7" t="s">
        <v>97</v>
      </c>
      <c r="AP140" s="10" t="s">
        <v>1099</v>
      </c>
      <c r="AQ140" s="7" t="s">
        <v>1100</v>
      </c>
      <c r="AR140" s="7" t="s">
        <v>1100</v>
      </c>
    </row>
    <row r="141" spans="1:44" x14ac:dyDescent="0.25">
      <c r="A141" s="7">
        <v>42604</v>
      </c>
      <c r="B141" s="7" t="s">
        <v>1101</v>
      </c>
      <c r="C141" s="7" t="s">
        <v>1102</v>
      </c>
      <c r="D141" s="7"/>
      <c r="E141" s="7" t="s">
        <v>1103</v>
      </c>
      <c r="F141" s="7" t="s">
        <v>1104</v>
      </c>
      <c r="G141" s="7" t="s">
        <v>1103</v>
      </c>
      <c r="H141" s="7" t="s">
        <v>1105</v>
      </c>
      <c r="I141" s="7" t="s">
        <v>1106</v>
      </c>
      <c r="J141" s="7">
        <v>7</v>
      </c>
      <c r="K141" s="10" t="s">
        <v>123</v>
      </c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 t="s">
        <v>91</v>
      </c>
      <c r="AC141" s="7"/>
      <c r="AD141" s="7" t="s">
        <v>92</v>
      </c>
      <c r="AE141" s="7" t="s">
        <v>93</v>
      </c>
      <c r="AF141" s="7" t="s">
        <v>94</v>
      </c>
      <c r="AG141" s="7"/>
      <c r="AH141" s="7"/>
      <c r="AI141" s="7" t="s">
        <v>95</v>
      </c>
      <c r="AJ141" s="7" t="s">
        <v>96</v>
      </c>
      <c r="AK141" s="7">
        <v>612635</v>
      </c>
      <c r="AL141" s="7">
        <v>610735</v>
      </c>
      <c r="AM141" s="7">
        <v>610735</v>
      </c>
      <c r="AN141" s="7">
        <v>612635</v>
      </c>
      <c r="AO141" s="7" t="s">
        <v>583</v>
      </c>
      <c r="AP141" s="10" t="s">
        <v>1107</v>
      </c>
      <c r="AQ141" s="7" t="s">
        <v>1108</v>
      </c>
      <c r="AR141" s="7" t="s">
        <v>1108</v>
      </c>
    </row>
    <row r="142" spans="1:44" x14ac:dyDescent="0.25">
      <c r="A142" s="7">
        <v>25990</v>
      </c>
      <c r="B142" s="7" t="s">
        <v>1092</v>
      </c>
      <c r="C142" s="7" t="s">
        <v>1109</v>
      </c>
      <c r="D142" s="7"/>
      <c r="E142" s="7" t="s">
        <v>1110</v>
      </c>
      <c r="F142" s="7" t="s">
        <v>1111</v>
      </c>
      <c r="G142" s="7" t="s">
        <v>1110</v>
      </c>
      <c r="H142" s="7" t="s">
        <v>1112</v>
      </c>
      <c r="I142" s="7" t="s">
        <v>1113</v>
      </c>
      <c r="J142" s="7">
        <v>7</v>
      </c>
      <c r="K142" s="10" t="s">
        <v>123</v>
      </c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 t="s">
        <v>91</v>
      </c>
      <c r="AC142" s="7"/>
      <c r="AD142" s="7" t="s">
        <v>92</v>
      </c>
      <c r="AE142" s="7" t="s">
        <v>93</v>
      </c>
      <c r="AF142" s="7" t="s">
        <v>94</v>
      </c>
      <c r="AG142" s="7"/>
      <c r="AH142" s="7"/>
      <c r="AI142" s="7" t="s">
        <v>95</v>
      </c>
      <c r="AJ142" s="7" t="s">
        <v>96</v>
      </c>
      <c r="AK142" s="7">
        <v>612636</v>
      </c>
      <c r="AL142" s="7">
        <v>610735</v>
      </c>
      <c r="AM142" s="7">
        <v>610735</v>
      </c>
      <c r="AN142" s="7">
        <v>612636</v>
      </c>
      <c r="AO142" s="7" t="s">
        <v>583</v>
      </c>
      <c r="AP142" s="10" t="s">
        <v>1114</v>
      </c>
      <c r="AQ142" s="7" t="s">
        <v>1115</v>
      </c>
      <c r="AR142" s="7" t="s">
        <v>1115</v>
      </c>
    </row>
    <row r="143" spans="1:44" x14ac:dyDescent="0.25">
      <c r="A143" s="7">
        <v>32741</v>
      </c>
      <c r="B143" s="7" t="s">
        <v>618</v>
      </c>
      <c r="C143" s="7" t="s">
        <v>1116</v>
      </c>
      <c r="D143" s="7" t="s">
        <v>1117</v>
      </c>
      <c r="E143" s="7" t="s">
        <v>1118</v>
      </c>
      <c r="F143" s="7" t="s">
        <v>1119</v>
      </c>
      <c r="G143" s="7" t="s">
        <v>1118</v>
      </c>
      <c r="H143" s="7" t="s">
        <v>1120</v>
      </c>
      <c r="I143" s="7" t="s">
        <v>1121</v>
      </c>
      <c r="J143" s="7">
        <v>7</v>
      </c>
      <c r="K143" s="10" t="s">
        <v>123</v>
      </c>
      <c r="L143" s="7"/>
      <c r="M143" s="7" t="s">
        <v>111</v>
      </c>
      <c r="N143" s="7" t="s">
        <v>155</v>
      </c>
      <c r="O143" s="7" t="s">
        <v>111</v>
      </c>
      <c r="P143" s="7" t="s">
        <v>111</v>
      </c>
      <c r="Q143" s="7" t="s">
        <v>123</v>
      </c>
      <c r="R143" s="7"/>
      <c r="S143" s="7"/>
      <c r="T143" s="7"/>
      <c r="U143" s="7" t="s">
        <v>90</v>
      </c>
      <c r="V143" s="7"/>
      <c r="W143" s="7" t="s">
        <v>90</v>
      </c>
      <c r="X143" s="7"/>
      <c r="Y143" s="7" t="s">
        <v>155</v>
      </c>
      <c r="Z143" s="7"/>
      <c r="AA143" s="7"/>
      <c r="AB143" s="7" t="s">
        <v>91</v>
      </c>
      <c r="AC143" s="7"/>
      <c r="AD143" s="7" t="s">
        <v>92</v>
      </c>
      <c r="AE143" s="7" t="s">
        <v>93</v>
      </c>
      <c r="AF143" s="7" t="s">
        <v>94</v>
      </c>
      <c r="AG143" s="7"/>
      <c r="AH143" s="7"/>
      <c r="AI143" s="7" t="s">
        <v>95</v>
      </c>
      <c r="AJ143" s="7" t="s">
        <v>96</v>
      </c>
      <c r="AK143" s="7">
        <v>79908</v>
      </c>
      <c r="AL143" s="7">
        <v>188746</v>
      </c>
      <c r="AM143" s="7">
        <v>188746</v>
      </c>
      <c r="AN143" s="7">
        <v>79908</v>
      </c>
      <c r="AO143" s="7" t="s">
        <v>97</v>
      </c>
      <c r="AP143" s="10" t="s">
        <v>3</v>
      </c>
      <c r="AQ143" s="7" t="s">
        <v>1122</v>
      </c>
      <c r="AR143" s="7" t="s">
        <v>1122</v>
      </c>
    </row>
    <row r="144" spans="1:44" x14ac:dyDescent="0.25">
      <c r="A144" s="7">
        <v>23561</v>
      </c>
      <c r="B144" s="7" t="s">
        <v>618</v>
      </c>
      <c r="C144" s="7" t="s">
        <v>1123</v>
      </c>
      <c r="D144" s="7"/>
      <c r="E144" s="7" t="s">
        <v>1124</v>
      </c>
      <c r="F144" s="7" t="s">
        <v>1125</v>
      </c>
      <c r="G144" s="7" t="s">
        <v>1124</v>
      </c>
      <c r="H144" s="7" t="s">
        <v>1126</v>
      </c>
      <c r="I144" s="7" t="s">
        <v>1127</v>
      </c>
      <c r="J144" s="7">
        <v>7</v>
      </c>
      <c r="K144" s="10" t="s">
        <v>123</v>
      </c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 t="s">
        <v>91</v>
      </c>
      <c r="AC144" s="7"/>
      <c r="AD144" s="7" t="s">
        <v>92</v>
      </c>
      <c r="AE144" s="7" t="s">
        <v>93</v>
      </c>
      <c r="AF144" s="7" t="s">
        <v>94</v>
      </c>
      <c r="AG144" s="7"/>
      <c r="AH144" s="7"/>
      <c r="AI144" s="7" t="s">
        <v>95</v>
      </c>
      <c r="AJ144" s="7" t="s">
        <v>96</v>
      </c>
      <c r="AK144" s="7">
        <v>79913</v>
      </c>
      <c r="AL144" s="7">
        <v>188746</v>
      </c>
      <c r="AM144" s="7">
        <v>188746</v>
      </c>
      <c r="AN144" s="7">
        <v>79913</v>
      </c>
      <c r="AO144" s="7" t="s">
        <v>97</v>
      </c>
      <c r="AP144" s="10" t="s">
        <v>1128</v>
      </c>
      <c r="AQ144" s="7" t="s">
        <v>1129</v>
      </c>
      <c r="AR144" s="7" t="s">
        <v>1129</v>
      </c>
    </row>
    <row r="145" spans="1:44" x14ac:dyDescent="0.25">
      <c r="A145" s="7">
        <v>43655</v>
      </c>
      <c r="B145" s="7" t="s">
        <v>618</v>
      </c>
      <c r="C145" s="7" t="s">
        <v>1130</v>
      </c>
      <c r="D145" s="7" t="s">
        <v>1131</v>
      </c>
      <c r="E145" s="7" t="s">
        <v>1132</v>
      </c>
      <c r="F145" s="7" t="s">
        <v>1133</v>
      </c>
      <c r="G145" s="7" t="s">
        <v>1132</v>
      </c>
      <c r="H145" s="7" t="s">
        <v>1134</v>
      </c>
      <c r="I145" s="7" t="s">
        <v>1135</v>
      </c>
      <c r="J145" s="7">
        <v>7</v>
      </c>
      <c r="K145" s="10" t="s">
        <v>123</v>
      </c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 t="s">
        <v>91</v>
      </c>
      <c r="AC145" s="7"/>
      <c r="AD145" s="7" t="s">
        <v>92</v>
      </c>
      <c r="AE145" s="7" t="s">
        <v>93</v>
      </c>
      <c r="AF145" s="7" t="s">
        <v>94</v>
      </c>
      <c r="AG145" s="7"/>
      <c r="AH145" s="7"/>
      <c r="AI145" s="7" t="s">
        <v>95</v>
      </c>
      <c r="AJ145" s="7" t="s">
        <v>96</v>
      </c>
      <c r="AK145" s="7">
        <v>79914</v>
      </c>
      <c r="AL145" s="7">
        <v>188746</v>
      </c>
      <c r="AM145" s="7">
        <v>188746</v>
      </c>
      <c r="AN145" s="7">
        <v>79914</v>
      </c>
      <c r="AO145" s="7" t="s">
        <v>97</v>
      </c>
      <c r="AP145" s="10" t="s">
        <v>1136</v>
      </c>
      <c r="AQ145" s="7" t="s">
        <v>1137</v>
      </c>
      <c r="AR145" s="7" t="s">
        <v>1137</v>
      </c>
    </row>
    <row r="146" spans="1:44" x14ac:dyDescent="0.25">
      <c r="A146" s="7">
        <v>6334</v>
      </c>
      <c r="B146" s="7" t="s">
        <v>618</v>
      </c>
      <c r="C146" s="7"/>
      <c r="D146" s="7"/>
      <c r="E146" s="7" t="s">
        <v>1138</v>
      </c>
      <c r="F146" s="7" t="s">
        <v>1139</v>
      </c>
      <c r="G146" s="7" t="s">
        <v>1138</v>
      </c>
      <c r="H146" s="7" t="s">
        <v>1140</v>
      </c>
      <c r="I146" s="7" t="s">
        <v>1138</v>
      </c>
      <c r="J146" s="7">
        <v>7</v>
      </c>
      <c r="K146" s="10" t="s">
        <v>123</v>
      </c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 t="s">
        <v>91</v>
      </c>
      <c r="AC146" s="7"/>
      <c r="AD146" s="7" t="s">
        <v>92</v>
      </c>
      <c r="AE146" s="7" t="s">
        <v>93</v>
      </c>
      <c r="AF146" s="7" t="s">
        <v>94</v>
      </c>
      <c r="AG146" s="7"/>
      <c r="AH146" s="7"/>
      <c r="AI146" s="7" t="s">
        <v>95</v>
      </c>
      <c r="AJ146" s="7" t="s">
        <v>96</v>
      </c>
      <c r="AK146" s="7">
        <v>130746</v>
      </c>
      <c r="AL146" s="7">
        <v>79914</v>
      </c>
      <c r="AM146" s="7">
        <v>79914</v>
      </c>
      <c r="AN146" s="7">
        <v>130746</v>
      </c>
      <c r="AO146" s="7" t="s">
        <v>583</v>
      </c>
      <c r="AP146" s="10" t="s">
        <v>1141</v>
      </c>
      <c r="AQ146" s="7" t="s">
        <v>1142</v>
      </c>
      <c r="AR146" s="7" t="s">
        <v>1142</v>
      </c>
    </row>
    <row r="147" spans="1:44" x14ac:dyDescent="0.25">
      <c r="A147" s="7">
        <v>35203</v>
      </c>
      <c r="B147" s="7" t="s">
        <v>1143</v>
      </c>
      <c r="C147" s="7" t="s">
        <v>1144</v>
      </c>
      <c r="D147" s="7"/>
      <c r="E147" s="7" t="s">
        <v>1145</v>
      </c>
      <c r="F147" s="7" t="s">
        <v>1146</v>
      </c>
      <c r="G147" s="7" t="s">
        <v>1145</v>
      </c>
      <c r="H147" s="7" t="s">
        <v>1147</v>
      </c>
      <c r="I147" s="7" t="s">
        <v>1148</v>
      </c>
      <c r="J147" s="7">
        <v>7</v>
      </c>
      <c r="K147" s="10" t="s">
        <v>123</v>
      </c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 t="s">
        <v>91</v>
      </c>
      <c r="AC147" s="7"/>
      <c r="AD147" s="7" t="s">
        <v>92</v>
      </c>
      <c r="AE147" s="7" t="s">
        <v>93</v>
      </c>
      <c r="AF147" s="7" t="s">
        <v>94</v>
      </c>
      <c r="AG147" s="7"/>
      <c r="AH147" s="7"/>
      <c r="AI147" s="7" t="s">
        <v>95</v>
      </c>
      <c r="AJ147" s="7" t="s">
        <v>96</v>
      </c>
      <c r="AK147" s="7">
        <v>79915</v>
      </c>
      <c r="AL147" s="7">
        <v>188746</v>
      </c>
      <c r="AM147" s="7">
        <v>188746</v>
      </c>
      <c r="AN147" s="7">
        <v>79915</v>
      </c>
      <c r="AO147" s="7" t="s">
        <v>97</v>
      </c>
      <c r="AP147" s="10" t="s">
        <v>1149</v>
      </c>
      <c r="AQ147" s="7" t="s">
        <v>1150</v>
      </c>
      <c r="AR147" s="7" t="s">
        <v>1150</v>
      </c>
    </row>
    <row r="148" spans="1:44" x14ac:dyDescent="0.25">
      <c r="A148" s="7">
        <v>1779</v>
      </c>
      <c r="B148" s="7" t="s">
        <v>1151</v>
      </c>
      <c r="C148" s="7" t="s">
        <v>1152</v>
      </c>
      <c r="D148" s="7"/>
      <c r="E148" s="7" t="s">
        <v>1153</v>
      </c>
      <c r="F148" s="7" t="s">
        <v>1154</v>
      </c>
      <c r="G148" s="7" t="s">
        <v>1153</v>
      </c>
      <c r="H148" s="7" t="s">
        <v>1155</v>
      </c>
      <c r="I148" s="7" t="s">
        <v>1153</v>
      </c>
      <c r="J148" s="7">
        <v>3</v>
      </c>
      <c r="K148" s="10" t="s">
        <v>155</v>
      </c>
      <c r="L148" s="7"/>
      <c r="M148" s="7"/>
      <c r="N148" s="7"/>
      <c r="O148" s="7"/>
      <c r="P148" s="7"/>
      <c r="Q148" s="7" t="s">
        <v>664</v>
      </c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 t="s">
        <v>91</v>
      </c>
      <c r="AC148" s="7"/>
      <c r="AD148" s="7" t="s">
        <v>92</v>
      </c>
      <c r="AE148" s="7" t="s">
        <v>93</v>
      </c>
      <c r="AF148" s="7" t="s">
        <v>94</v>
      </c>
      <c r="AG148" s="7"/>
      <c r="AH148" s="7"/>
      <c r="AI148" s="7" t="s">
        <v>95</v>
      </c>
      <c r="AJ148" s="7" t="s">
        <v>96</v>
      </c>
      <c r="AK148" s="7">
        <v>79917</v>
      </c>
      <c r="AL148" s="7">
        <v>188746</v>
      </c>
      <c r="AM148" s="7">
        <v>188746</v>
      </c>
      <c r="AN148" s="7">
        <v>79917</v>
      </c>
      <c r="AO148" s="7" t="s">
        <v>97</v>
      </c>
      <c r="AP148" s="10" t="s">
        <v>1156</v>
      </c>
      <c r="AQ148" s="7" t="s">
        <v>1157</v>
      </c>
      <c r="AR148" s="7" t="s">
        <v>1157</v>
      </c>
    </row>
    <row r="149" spans="1:44" x14ac:dyDescent="0.25">
      <c r="A149" s="7">
        <v>11501</v>
      </c>
      <c r="B149" s="7" t="s">
        <v>1158</v>
      </c>
      <c r="C149" s="7"/>
      <c r="D149" s="7"/>
      <c r="E149" s="7" t="s">
        <v>1159</v>
      </c>
      <c r="F149" s="7" t="s">
        <v>1160</v>
      </c>
      <c r="G149" s="7" t="s">
        <v>1159</v>
      </c>
      <c r="H149" s="7" t="s">
        <v>1161</v>
      </c>
      <c r="I149" s="7" t="s">
        <v>1159</v>
      </c>
      <c r="J149" s="7">
        <v>7</v>
      </c>
      <c r="K149" s="10" t="s">
        <v>664</v>
      </c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 t="s">
        <v>91</v>
      </c>
      <c r="AC149" s="7"/>
      <c r="AD149" s="7" t="s">
        <v>92</v>
      </c>
      <c r="AE149" s="7" t="s">
        <v>93</v>
      </c>
      <c r="AF149" s="7" t="s">
        <v>94</v>
      </c>
      <c r="AG149" s="7"/>
      <c r="AH149" s="7"/>
      <c r="AI149" s="7" t="s">
        <v>95</v>
      </c>
      <c r="AJ149" s="7" t="s">
        <v>96</v>
      </c>
      <c r="AK149" s="7">
        <v>717711</v>
      </c>
      <c r="AL149" s="7">
        <v>188746</v>
      </c>
      <c r="AM149" s="7">
        <v>188746</v>
      </c>
      <c r="AN149" s="7">
        <v>717711</v>
      </c>
      <c r="AO149" s="7" t="s">
        <v>97</v>
      </c>
      <c r="AP149" s="10" t="s">
        <v>1162</v>
      </c>
      <c r="AQ149" s="7" t="s">
        <v>1163</v>
      </c>
      <c r="AR149" s="7" t="s">
        <v>1163</v>
      </c>
    </row>
    <row r="150" spans="1:44" x14ac:dyDescent="0.25">
      <c r="A150" s="7">
        <v>41663</v>
      </c>
      <c r="B150" s="7" t="s">
        <v>618</v>
      </c>
      <c r="C150" s="7" t="s">
        <v>1164</v>
      </c>
      <c r="D150" s="7" t="s">
        <v>1165</v>
      </c>
      <c r="E150" s="7" t="s">
        <v>1166</v>
      </c>
      <c r="F150" s="7" t="s">
        <v>1167</v>
      </c>
      <c r="G150" s="7" t="s">
        <v>1166</v>
      </c>
      <c r="H150" s="7" t="s">
        <v>1168</v>
      </c>
      <c r="I150" s="7" t="s">
        <v>1169</v>
      </c>
      <c r="J150" s="7">
        <v>7</v>
      </c>
      <c r="K150" s="10" t="s">
        <v>123</v>
      </c>
      <c r="L150" s="7"/>
      <c r="M150" s="7"/>
      <c r="N150" s="7"/>
      <c r="O150" s="7"/>
      <c r="P150" s="7"/>
      <c r="Q150" s="7" t="s">
        <v>90</v>
      </c>
      <c r="R150" s="7"/>
      <c r="S150" s="7"/>
      <c r="T150" s="7"/>
      <c r="U150" s="7" t="s">
        <v>90</v>
      </c>
      <c r="V150" s="7"/>
      <c r="W150" s="7" t="s">
        <v>90</v>
      </c>
      <c r="X150" s="7"/>
      <c r="Y150" s="7"/>
      <c r="Z150" s="7"/>
      <c r="AA150" s="7"/>
      <c r="AB150" s="7" t="s">
        <v>91</v>
      </c>
      <c r="AC150" s="7"/>
      <c r="AD150" s="7" t="s">
        <v>92</v>
      </c>
      <c r="AE150" s="7" t="s">
        <v>93</v>
      </c>
      <c r="AF150" s="7" t="s">
        <v>94</v>
      </c>
      <c r="AG150" s="7"/>
      <c r="AH150" s="7"/>
      <c r="AI150" s="7" t="s">
        <v>95</v>
      </c>
      <c r="AJ150" s="7" t="s">
        <v>96</v>
      </c>
      <c r="AK150" s="7">
        <v>79921</v>
      </c>
      <c r="AL150" s="7">
        <v>188746</v>
      </c>
      <c r="AM150" s="7">
        <v>188746</v>
      </c>
      <c r="AN150" s="7">
        <v>79921</v>
      </c>
      <c r="AO150" s="7" t="s">
        <v>97</v>
      </c>
      <c r="AP150" s="10" t="s">
        <v>1170</v>
      </c>
      <c r="AQ150" s="7" t="s">
        <v>1171</v>
      </c>
      <c r="AR150" s="7" t="s">
        <v>1171</v>
      </c>
    </row>
    <row r="151" spans="1:44" x14ac:dyDescent="0.25">
      <c r="A151" s="7">
        <v>32390</v>
      </c>
      <c r="B151" s="7" t="s">
        <v>618</v>
      </c>
      <c r="C151" s="7" t="s">
        <v>1172</v>
      </c>
      <c r="D151" s="7"/>
      <c r="E151" s="7" t="s">
        <v>1173</v>
      </c>
      <c r="F151" s="7" t="s">
        <v>1174</v>
      </c>
      <c r="G151" s="7" t="s">
        <v>1173</v>
      </c>
      <c r="H151" s="7" t="s">
        <v>1175</v>
      </c>
      <c r="I151" s="7" t="s">
        <v>1173</v>
      </c>
      <c r="J151" s="7">
        <v>7</v>
      </c>
      <c r="K151" s="10" t="s">
        <v>123</v>
      </c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 t="s">
        <v>91</v>
      </c>
      <c r="AC151" s="7"/>
      <c r="AD151" s="7" t="s">
        <v>92</v>
      </c>
      <c r="AE151" s="7" t="s">
        <v>93</v>
      </c>
      <c r="AF151" s="7" t="s">
        <v>94</v>
      </c>
      <c r="AG151" s="7"/>
      <c r="AH151" s="7"/>
      <c r="AI151" s="7" t="s">
        <v>95</v>
      </c>
      <c r="AJ151" s="7" t="s">
        <v>96</v>
      </c>
      <c r="AK151" s="7">
        <v>130749</v>
      </c>
      <c r="AL151" s="7">
        <v>79921</v>
      </c>
      <c r="AM151" s="7">
        <v>79921</v>
      </c>
      <c r="AN151" s="7">
        <v>130749</v>
      </c>
      <c r="AO151" s="7" t="s">
        <v>583</v>
      </c>
      <c r="AP151" s="10" t="s">
        <v>1176</v>
      </c>
      <c r="AQ151" s="7" t="s">
        <v>1177</v>
      </c>
      <c r="AR151" s="7" t="s">
        <v>1177</v>
      </c>
    </row>
    <row r="152" spans="1:44" x14ac:dyDescent="0.25">
      <c r="A152" s="7">
        <v>2054</v>
      </c>
      <c r="B152" s="7" t="s">
        <v>1178</v>
      </c>
      <c r="C152" s="7" t="s">
        <v>1179</v>
      </c>
      <c r="D152" s="7"/>
      <c r="E152" s="7" t="s">
        <v>1180</v>
      </c>
      <c r="F152" s="7" t="s">
        <v>1181</v>
      </c>
      <c r="G152" s="7" t="s">
        <v>1180</v>
      </c>
      <c r="H152" s="7" t="s">
        <v>1182</v>
      </c>
      <c r="I152" s="7" t="s">
        <v>1183</v>
      </c>
      <c r="J152" s="7">
        <v>7</v>
      </c>
      <c r="K152" s="10" t="s">
        <v>123</v>
      </c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 t="s">
        <v>91</v>
      </c>
      <c r="AC152" s="7"/>
      <c r="AD152" s="7" t="s">
        <v>92</v>
      </c>
      <c r="AE152" s="7" t="s">
        <v>93</v>
      </c>
      <c r="AF152" s="7" t="s">
        <v>94</v>
      </c>
      <c r="AG152" s="7"/>
      <c r="AH152" s="7"/>
      <c r="AI152" s="7" t="s">
        <v>95</v>
      </c>
      <c r="AJ152" s="7" t="s">
        <v>96</v>
      </c>
      <c r="AK152" s="7">
        <v>130750</v>
      </c>
      <c r="AL152" s="7">
        <v>79921</v>
      </c>
      <c r="AM152" s="7">
        <v>79921</v>
      </c>
      <c r="AN152" s="7">
        <v>130750</v>
      </c>
      <c r="AO152" s="7" t="s">
        <v>583</v>
      </c>
      <c r="AP152" s="10" t="s">
        <v>1184</v>
      </c>
      <c r="AQ152" s="7" t="s">
        <v>1185</v>
      </c>
      <c r="AR152" s="7" t="s">
        <v>1185</v>
      </c>
    </row>
    <row r="153" spans="1:44" x14ac:dyDescent="0.25">
      <c r="A153" s="7">
        <v>14363</v>
      </c>
      <c r="B153" s="7"/>
      <c r="C153" s="7"/>
      <c r="D153" s="7"/>
      <c r="E153" s="7" t="s">
        <v>1186</v>
      </c>
      <c r="F153" s="7" t="s">
        <v>1187</v>
      </c>
      <c r="G153" s="7" t="s">
        <v>1186</v>
      </c>
      <c r="H153" s="7" t="s">
        <v>1188</v>
      </c>
      <c r="I153" s="7" t="s">
        <v>1186</v>
      </c>
      <c r="J153" s="7">
        <v>7</v>
      </c>
      <c r="K153" s="10" t="s">
        <v>123</v>
      </c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 t="s">
        <v>91</v>
      </c>
      <c r="AC153" s="7"/>
      <c r="AD153" s="7" t="s">
        <v>92</v>
      </c>
      <c r="AE153" s="7" t="s">
        <v>93</v>
      </c>
      <c r="AF153" s="7" t="s">
        <v>94</v>
      </c>
      <c r="AG153" s="7"/>
      <c r="AH153" s="7"/>
      <c r="AI153" s="7" t="s">
        <v>95</v>
      </c>
      <c r="AJ153" s="7" t="s">
        <v>96</v>
      </c>
      <c r="AK153" s="7">
        <v>162462</v>
      </c>
      <c r="AL153" s="7">
        <v>130749</v>
      </c>
      <c r="AM153" s="7">
        <v>130749</v>
      </c>
      <c r="AN153" s="7">
        <v>162462</v>
      </c>
      <c r="AO153" s="7" t="s">
        <v>1189</v>
      </c>
      <c r="AP153" s="10" t="s">
        <v>1190</v>
      </c>
      <c r="AQ153" s="7" t="s">
        <v>1191</v>
      </c>
      <c r="AR153" s="7" t="s">
        <v>1191</v>
      </c>
    </row>
    <row r="154" spans="1:44" x14ac:dyDescent="0.25">
      <c r="A154" s="7">
        <v>31944</v>
      </c>
      <c r="B154" s="7" t="s">
        <v>1192</v>
      </c>
      <c r="C154" s="7"/>
      <c r="D154" s="7"/>
      <c r="E154" s="7" t="s">
        <v>1193</v>
      </c>
      <c r="F154" s="7" t="s">
        <v>1194</v>
      </c>
      <c r="G154" s="7" t="s">
        <v>1193</v>
      </c>
      <c r="H154" s="7" t="s">
        <v>1195</v>
      </c>
      <c r="I154" s="7" t="s">
        <v>1196</v>
      </c>
      <c r="J154" s="7">
        <v>7</v>
      </c>
      <c r="K154" s="10" t="s">
        <v>123</v>
      </c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 t="s">
        <v>91</v>
      </c>
      <c r="AC154" s="7"/>
      <c r="AD154" s="7" t="s">
        <v>92</v>
      </c>
      <c r="AE154" s="7" t="s">
        <v>93</v>
      </c>
      <c r="AF154" s="7" t="s">
        <v>94</v>
      </c>
      <c r="AG154" s="7"/>
      <c r="AH154" s="7"/>
      <c r="AI154" s="7" t="s">
        <v>95</v>
      </c>
      <c r="AJ154" s="7" t="s">
        <v>96</v>
      </c>
      <c r="AK154" s="7">
        <v>79923</v>
      </c>
      <c r="AL154" s="7">
        <v>188746</v>
      </c>
      <c r="AM154" s="7">
        <v>188746</v>
      </c>
      <c r="AN154" s="7">
        <v>79923</v>
      </c>
      <c r="AO154" s="7" t="s">
        <v>97</v>
      </c>
      <c r="AP154" s="10" t="s">
        <v>1197</v>
      </c>
      <c r="AQ154" s="7" t="s">
        <v>1198</v>
      </c>
      <c r="AR154" s="7" t="s">
        <v>1198</v>
      </c>
    </row>
    <row r="155" spans="1:44" x14ac:dyDescent="0.25">
      <c r="A155" s="7">
        <v>27953</v>
      </c>
      <c r="B155" s="7" t="s">
        <v>999</v>
      </c>
      <c r="C155" s="7" t="s">
        <v>1199</v>
      </c>
      <c r="D155" s="7"/>
      <c r="E155" s="7" t="s">
        <v>1200</v>
      </c>
      <c r="F155" s="7" t="s">
        <v>1201</v>
      </c>
      <c r="G155" s="7" t="s">
        <v>1200</v>
      </c>
      <c r="H155" s="7" t="s">
        <v>1202</v>
      </c>
      <c r="I155" s="7" t="s">
        <v>1203</v>
      </c>
      <c r="J155" s="7">
        <v>7</v>
      </c>
      <c r="K155" s="10" t="s">
        <v>664</v>
      </c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 t="s">
        <v>91</v>
      </c>
      <c r="AC155" s="7"/>
      <c r="AD155" s="7" t="s">
        <v>92</v>
      </c>
      <c r="AE155" s="7" t="s">
        <v>93</v>
      </c>
      <c r="AF155" s="7" t="s">
        <v>94</v>
      </c>
      <c r="AG155" s="7"/>
      <c r="AH155" s="7"/>
      <c r="AI155" s="7" t="s">
        <v>95</v>
      </c>
      <c r="AJ155" s="7" t="s">
        <v>96</v>
      </c>
      <c r="AK155" s="7">
        <v>79927</v>
      </c>
      <c r="AL155" s="7">
        <v>188746</v>
      </c>
      <c r="AM155" s="7">
        <v>188746</v>
      </c>
      <c r="AN155" s="7">
        <v>79927</v>
      </c>
      <c r="AO155" s="7" t="s">
        <v>97</v>
      </c>
      <c r="AP155" s="10" t="s">
        <v>1204</v>
      </c>
      <c r="AQ155" s="7" t="s">
        <v>1205</v>
      </c>
      <c r="AR155" s="7" t="s">
        <v>1205</v>
      </c>
    </row>
    <row r="156" spans="1:44" x14ac:dyDescent="0.25">
      <c r="A156" s="7">
        <v>26544</v>
      </c>
      <c r="B156" s="7" t="s">
        <v>618</v>
      </c>
      <c r="C156" s="7"/>
      <c r="D156" s="7" t="s">
        <v>1206</v>
      </c>
      <c r="E156" s="7" t="s">
        <v>1207</v>
      </c>
      <c r="F156" s="7" t="s">
        <v>1208</v>
      </c>
      <c r="G156" s="7" t="s">
        <v>1207</v>
      </c>
      <c r="H156" s="7" t="s">
        <v>1209</v>
      </c>
      <c r="I156" s="7" t="s">
        <v>1210</v>
      </c>
      <c r="J156" s="7"/>
      <c r="K156" s="10" t="s">
        <v>123</v>
      </c>
      <c r="L156" s="7"/>
      <c r="M156" s="7"/>
      <c r="N156" s="7"/>
      <c r="O156" s="7"/>
      <c r="P156" s="7"/>
      <c r="Q156" s="7" t="s">
        <v>123</v>
      </c>
      <c r="R156" s="7"/>
      <c r="S156" s="7"/>
      <c r="T156" s="7" t="s">
        <v>90</v>
      </c>
      <c r="U156" s="7" t="s">
        <v>123</v>
      </c>
      <c r="V156" s="7"/>
      <c r="W156" s="7" t="s">
        <v>123</v>
      </c>
      <c r="X156" s="7"/>
      <c r="Y156" s="7"/>
      <c r="Z156" s="7"/>
      <c r="AA156" s="7"/>
      <c r="AB156" s="7" t="s">
        <v>91</v>
      </c>
      <c r="AC156" s="7"/>
      <c r="AD156" s="7" t="s">
        <v>92</v>
      </c>
      <c r="AE156" s="7" t="s">
        <v>93</v>
      </c>
      <c r="AF156" s="7" t="s">
        <v>94</v>
      </c>
      <c r="AG156" s="7"/>
      <c r="AH156" s="7"/>
      <c r="AI156" s="7" t="s">
        <v>95</v>
      </c>
      <c r="AJ156" s="7" t="s">
        <v>96</v>
      </c>
      <c r="AK156" s="7">
        <v>188746</v>
      </c>
      <c r="AL156" s="7">
        <v>187227</v>
      </c>
      <c r="AM156" s="7">
        <v>187227</v>
      </c>
      <c r="AN156" s="7">
        <v>188746</v>
      </c>
      <c r="AO156" s="7" t="s">
        <v>104</v>
      </c>
      <c r="AP156" s="10" t="s">
        <v>1211</v>
      </c>
      <c r="AQ156" s="7" t="s">
        <v>1212</v>
      </c>
      <c r="AR156" s="7" t="s">
        <v>1212</v>
      </c>
    </row>
    <row r="157" spans="1:44" x14ac:dyDescent="0.25">
      <c r="A157" s="7">
        <v>2423</v>
      </c>
      <c r="B157" s="7" t="s">
        <v>618</v>
      </c>
      <c r="C157" s="7" t="s">
        <v>1213</v>
      </c>
      <c r="D157" s="7" t="s">
        <v>1214</v>
      </c>
      <c r="E157" s="7" t="s">
        <v>1215</v>
      </c>
      <c r="F157" s="7" t="s">
        <v>1216</v>
      </c>
      <c r="G157" s="7" t="s">
        <v>1215</v>
      </c>
      <c r="H157" s="7" t="s">
        <v>1217</v>
      </c>
      <c r="I157" s="7" t="s">
        <v>1218</v>
      </c>
      <c r="J157" s="7">
        <v>7</v>
      </c>
      <c r="K157" s="10" t="s">
        <v>123</v>
      </c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 t="s">
        <v>91</v>
      </c>
      <c r="AC157" s="7"/>
      <c r="AD157" s="7" t="s">
        <v>92</v>
      </c>
      <c r="AE157" s="7" t="s">
        <v>93</v>
      </c>
      <c r="AF157" s="7" t="s">
        <v>94</v>
      </c>
      <c r="AG157" s="7"/>
      <c r="AH157" s="7"/>
      <c r="AI157" s="7" t="s">
        <v>95</v>
      </c>
      <c r="AJ157" s="7" t="s">
        <v>96</v>
      </c>
      <c r="AK157" s="7">
        <v>79939</v>
      </c>
      <c r="AL157" s="7">
        <v>188746</v>
      </c>
      <c r="AM157" s="7">
        <v>188746</v>
      </c>
      <c r="AN157" s="7">
        <v>79939</v>
      </c>
      <c r="AO157" s="7" t="s">
        <v>97</v>
      </c>
      <c r="AP157" s="10" t="s">
        <v>1219</v>
      </c>
      <c r="AQ157" s="7" t="s">
        <v>1220</v>
      </c>
      <c r="AR157" s="7" t="s">
        <v>1220</v>
      </c>
    </row>
    <row r="158" spans="1:44" x14ac:dyDescent="0.25">
      <c r="A158" s="7">
        <v>8553</v>
      </c>
      <c r="B158" s="7" t="s">
        <v>1221</v>
      </c>
      <c r="C158" s="7" t="s">
        <v>1222</v>
      </c>
      <c r="D158" s="7"/>
      <c r="E158" s="7" t="s">
        <v>1223</v>
      </c>
      <c r="F158" s="7" t="s">
        <v>1224</v>
      </c>
      <c r="G158" s="7" t="s">
        <v>1223</v>
      </c>
      <c r="H158" s="7" t="s">
        <v>1225</v>
      </c>
      <c r="I158" s="7" t="s">
        <v>1226</v>
      </c>
      <c r="J158" s="7">
        <v>7</v>
      </c>
      <c r="K158" s="10" t="s">
        <v>1227</v>
      </c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 t="s">
        <v>91</v>
      </c>
      <c r="AC158" s="7"/>
      <c r="AD158" s="7" t="s">
        <v>92</v>
      </c>
      <c r="AE158" s="7" t="s">
        <v>93</v>
      </c>
      <c r="AF158" s="7" t="s">
        <v>94</v>
      </c>
      <c r="AG158" s="7"/>
      <c r="AH158" s="7"/>
      <c r="AI158" s="7" t="s">
        <v>95</v>
      </c>
      <c r="AJ158" s="7" t="s">
        <v>96</v>
      </c>
      <c r="AK158" s="7">
        <v>79941</v>
      </c>
      <c r="AL158" s="7">
        <v>188746</v>
      </c>
      <c r="AM158" s="7">
        <v>188746</v>
      </c>
      <c r="AN158" s="7">
        <v>79941</v>
      </c>
      <c r="AO158" s="7" t="s">
        <v>97</v>
      </c>
      <c r="AP158" s="10" t="s">
        <v>1228</v>
      </c>
      <c r="AQ158" s="7" t="s">
        <v>1229</v>
      </c>
      <c r="AR158" s="7" t="s">
        <v>1229</v>
      </c>
    </row>
    <row r="159" spans="1:44" x14ac:dyDescent="0.25">
      <c r="A159" s="7">
        <v>7418</v>
      </c>
      <c r="B159" s="7" t="s">
        <v>1230</v>
      </c>
      <c r="C159" s="7"/>
      <c r="D159" s="7"/>
      <c r="E159" s="7" t="s">
        <v>1231</v>
      </c>
      <c r="F159" s="7" t="s">
        <v>1232</v>
      </c>
      <c r="G159" s="7" t="s">
        <v>1231</v>
      </c>
      <c r="H159" s="7" t="s">
        <v>1233</v>
      </c>
      <c r="I159" s="7" t="s">
        <v>1234</v>
      </c>
      <c r="J159" s="7">
        <v>3</v>
      </c>
      <c r="K159" s="10" t="s">
        <v>111</v>
      </c>
      <c r="L159" s="7" t="s">
        <v>111</v>
      </c>
      <c r="M159" s="7" t="s">
        <v>111</v>
      </c>
      <c r="N159" s="7" t="s">
        <v>111</v>
      </c>
      <c r="O159" s="7" t="s">
        <v>111</v>
      </c>
      <c r="P159" s="7" t="s">
        <v>111</v>
      </c>
      <c r="Q159" s="7" t="s">
        <v>111</v>
      </c>
      <c r="R159" s="7" t="s">
        <v>111</v>
      </c>
      <c r="S159" s="7" t="s">
        <v>111</v>
      </c>
      <c r="T159" s="7" t="s">
        <v>111</v>
      </c>
      <c r="U159" s="7" t="s">
        <v>111</v>
      </c>
      <c r="V159" s="7" t="s">
        <v>111</v>
      </c>
      <c r="W159" s="7" t="s">
        <v>111</v>
      </c>
      <c r="X159" s="7" t="s">
        <v>111</v>
      </c>
      <c r="Y159" s="7" t="s">
        <v>112</v>
      </c>
      <c r="Z159" s="7" t="s">
        <v>111</v>
      </c>
      <c r="AA159" s="7" t="s">
        <v>111</v>
      </c>
      <c r="AB159" s="7" t="s">
        <v>91</v>
      </c>
      <c r="AC159" s="7"/>
      <c r="AD159" s="7" t="s">
        <v>92</v>
      </c>
      <c r="AE159" s="7" t="s">
        <v>1235</v>
      </c>
      <c r="AF159" s="7" t="s">
        <v>1236</v>
      </c>
      <c r="AG159" s="7" t="s">
        <v>1237</v>
      </c>
      <c r="AH159" s="7" t="s">
        <v>1238</v>
      </c>
      <c r="AI159" s="7" t="s">
        <v>95</v>
      </c>
      <c r="AJ159" s="7" t="s">
        <v>96</v>
      </c>
      <c r="AK159" s="7">
        <v>674077</v>
      </c>
      <c r="AL159" s="7">
        <v>672335</v>
      </c>
      <c r="AM159" s="7">
        <v>672335</v>
      </c>
      <c r="AN159" s="7">
        <v>674077</v>
      </c>
      <c r="AO159" s="7" t="s">
        <v>97</v>
      </c>
      <c r="AP159" s="10" t="s">
        <v>1239</v>
      </c>
      <c r="AQ159" s="7" t="s">
        <v>1240</v>
      </c>
      <c r="AR159" s="7" t="s">
        <v>1240</v>
      </c>
    </row>
    <row r="160" spans="1:44" x14ac:dyDescent="0.25">
      <c r="A160" s="7">
        <v>42367</v>
      </c>
      <c r="B160" s="7" t="s">
        <v>1241</v>
      </c>
      <c r="C160" s="7"/>
      <c r="D160" s="7"/>
      <c r="E160" s="7" t="s">
        <v>1242</v>
      </c>
      <c r="F160" s="7" t="s">
        <v>1243</v>
      </c>
      <c r="G160" s="7" t="s">
        <v>1242</v>
      </c>
      <c r="H160" s="7" t="s">
        <v>1244</v>
      </c>
      <c r="I160" s="7" t="s">
        <v>1242</v>
      </c>
      <c r="J160" s="7">
        <v>3</v>
      </c>
      <c r="K160" s="10" t="s">
        <v>111</v>
      </c>
      <c r="L160" s="7" t="s">
        <v>111</v>
      </c>
      <c r="M160" s="7" t="s">
        <v>111</v>
      </c>
      <c r="N160" s="7" t="s">
        <v>111</v>
      </c>
      <c r="O160" s="7" t="s">
        <v>111</v>
      </c>
      <c r="P160" s="7" t="s">
        <v>111</v>
      </c>
      <c r="Q160" s="7" t="s">
        <v>111</v>
      </c>
      <c r="R160" s="7" t="s">
        <v>111</v>
      </c>
      <c r="S160" s="7" t="s">
        <v>111</v>
      </c>
      <c r="T160" s="7" t="s">
        <v>111</v>
      </c>
      <c r="U160" s="7" t="s">
        <v>111</v>
      </c>
      <c r="V160" s="7" t="s">
        <v>111</v>
      </c>
      <c r="W160" s="7" t="s">
        <v>111</v>
      </c>
      <c r="X160" s="7" t="s">
        <v>111</v>
      </c>
      <c r="Y160" s="7" t="s">
        <v>112</v>
      </c>
      <c r="Z160" s="7" t="s">
        <v>111</v>
      </c>
      <c r="AA160" s="7" t="s">
        <v>111</v>
      </c>
      <c r="AB160" s="7" t="s">
        <v>91</v>
      </c>
      <c r="AC160" s="7"/>
      <c r="AD160" s="7" t="s">
        <v>92</v>
      </c>
      <c r="AE160" s="7" t="s">
        <v>1235</v>
      </c>
      <c r="AF160" s="7" t="s">
        <v>1236</v>
      </c>
      <c r="AG160" s="7" t="s">
        <v>1237</v>
      </c>
      <c r="AH160" s="7" t="s">
        <v>1238</v>
      </c>
      <c r="AI160" s="7" t="s">
        <v>95</v>
      </c>
      <c r="AJ160" s="7" t="s">
        <v>96</v>
      </c>
      <c r="AK160" s="7">
        <v>672335</v>
      </c>
      <c r="AL160" s="7">
        <v>839851</v>
      </c>
      <c r="AM160" s="7">
        <v>839888</v>
      </c>
      <c r="AN160" s="7">
        <v>672335</v>
      </c>
      <c r="AO160" s="7" t="s">
        <v>104</v>
      </c>
      <c r="AP160" s="10" t="s">
        <v>1245</v>
      </c>
      <c r="AQ160" s="7" t="s">
        <v>1246</v>
      </c>
      <c r="AR160" s="7" t="s">
        <v>1246</v>
      </c>
    </row>
    <row r="161" spans="1:44" x14ac:dyDescent="0.25">
      <c r="A161" s="7">
        <v>1669</v>
      </c>
      <c r="B161" s="7" t="s">
        <v>1247</v>
      </c>
      <c r="C161" s="7" t="s">
        <v>1248</v>
      </c>
      <c r="D161" s="7"/>
      <c r="E161" s="7" t="s">
        <v>1249</v>
      </c>
      <c r="F161" s="7" t="s">
        <v>1250</v>
      </c>
      <c r="G161" s="7" t="s">
        <v>1249</v>
      </c>
      <c r="H161" s="7" t="s">
        <v>1251</v>
      </c>
      <c r="I161" s="7" t="s">
        <v>1252</v>
      </c>
      <c r="J161" s="7">
        <v>7</v>
      </c>
      <c r="K161" s="10" t="s">
        <v>123</v>
      </c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 t="s">
        <v>91</v>
      </c>
      <c r="AC161" s="7"/>
      <c r="AD161" s="7" t="s">
        <v>92</v>
      </c>
      <c r="AE161" s="7" t="s">
        <v>1253</v>
      </c>
      <c r="AF161" s="7" t="s">
        <v>1254</v>
      </c>
      <c r="AG161" s="7"/>
      <c r="AH161" s="7"/>
      <c r="AI161" s="7" t="s">
        <v>95</v>
      </c>
      <c r="AJ161" s="7" t="s">
        <v>96</v>
      </c>
      <c r="AK161" s="7">
        <v>717051</v>
      </c>
      <c r="AL161" s="7">
        <v>188748</v>
      </c>
      <c r="AM161" s="7">
        <v>188748</v>
      </c>
      <c r="AN161" s="7">
        <v>717051</v>
      </c>
      <c r="AO161" s="7" t="s">
        <v>97</v>
      </c>
      <c r="AP161" s="10" t="s">
        <v>1255</v>
      </c>
      <c r="AQ161" s="7" t="s">
        <v>1256</v>
      </c>
      <c r="AR161" s="7" t="s">
        <v>1256</v>
      </c>
    </row>
    <row r="162" spans="1:44" x14ac:dyDescent="0.25">
      <c r="A162" s="7">
        <v>34089</v>
      </c>
      <c r="B162" s="7" t="s">
        <v>1247</v>
      </c>
      <c r="C162" s="7" t="s">
        <v>1257</v>
      </c>
      <c r="D162" s="7"/>
      <c r="E162" s="7" t="s">
        <v>1258</v>
      </c>
      <c r="F162" s="7" t="s">
        <v>1259</v>
      </c>
      <c r="G162" s="7" t="s">
        <v>1258</v>
      </c>
      <c r="H162" s="7" t="s">
        <v>1260</v>
      </c>
      <c r="I162" s="7" t="s">
        <v>1261</v>
      </c>
      <c r="J162" s="7">
        <v>7</v>
      </c>
      <c r="K162" s="10" t="s">
        <v>123</v>
      </c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 t="s">
        <v>91</v>
      </c>
      <c r="AC162" s="7"/>
      <c r="AD162" s="7" t="s">
        <v>92</v>
      </c>
      <c r="AE162" s="7" t="s">
        <v>1253</v>
      </c>
      <c r="AF162" s="7" t="s">
        <v>1254</v>
      </c>
      <c r="AG162" s="7"/>
      <c r="AH162" s="7"/>
      <c r="AI162" s="7" t="s">
        <v>95</v>
      </c>
      <c r="AJ162" s="7" t="s">
        <v>96</v>
      </c>
      <c r="AK162" s="7">
        <v>79970</v>
      </c>
      <c r="AL162" s="7">
        <v>188748</v>
      </c>
      <c r="AM162" s="7">
        <v>188748</v>
      </c>
      <c r="AN162" s="7">
        <v>79970</v>
      </c>
      <c r="AO162" s="7" t="s">
        <v>97</v>
      </c>
      <c r="AP162" s="10" t="s">
        <v>1262</v>
      </c>
      <c r="AQ162" s="7" t="s">
        <v>1263</v>
      </c>
      <c r="AR162" s="7" t="s">
        <v>1263</v>
      </c>
    </row>
    <row r="163" spans="1:44" x14ac:dyDescent="0.25">
      <c r="A163" s="7">
        <v>40199</v>
      </c>
      <c r="B163" s="7" t="s">
        <v>1264</v>
      </c>
      <c r="C163" s="7"/>
      <c r="D163" s="7"/>
      <c r="E163" s="7" t="s">
        <v>1265</v>
      </c>
      <c r="F163" s="7" t="s">
        <v>1266</v>
      </c>
      <c r="G163" s="7" t="s">
        <v>1265</v>
      </c>
      <c r="H163" s="7" t="s">
        <v>1267</v>
      </c>
      <c r="I163" s="7" t="s">
        <v>1265</v>
      </c>
      <c r="J163" s="7"/>
      <c r="K163" s="10" t="s">
        <v>123</v>
      </c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 t="s">
        <v>91</v>
      </c>
      <c r="AC163" s="7"/>
      <c r="AD163" s="7" t="s">
        <v>92</v>
      </c>
      <c r="AE163" s="7" t="s">
        <v>1253</v>
      </c>
      <c r="AF163" s="7" t="s">
        <v>1254</v>
      </c>
      <c r="AG163" s="7"/>
      <c r="AH163" s="7"/>
      <c r="AI163" s="7" t="s">
        <v>95</v>
      </c>
      <c r="AJ163" s="7" t="s">
        <v>96</v>
      </c>
      <c r="AK163" s="7">
        <v>188748</v>
      </c>
      <c r="AL163" s="7">
        <v>187444</v>
      </c>
      <c r="AM163" s="7">
        <v>187444</v>
      </c>
      <c r="AN163" s="7">
        <v>188748</v>
      </c>
      <c r="AO163" s="7" t="s">
        <v>104</v>
      </c>
      <c r="AP163" s="10" t="s">
        <v>1268</v>
      </c>
      <c r="AQ163" s="7" t="s">
        <v>1269</v>
      </c>
      <c r="AR163" s="7" t="s">
        <v>1269</v>
      </c>
    </row>
    <row r="164" spans="1:44" x14ac:dyDescent="0.25">
      <c r="A164" s="7">
        <v>37911</v>
      </c>
      <c r="B164" s="7" t="s">
        <v>1270</v>
      </c>
      <c r="C164" s="7"/>
      <c r="D164" s="7"/>
      <c r="E164" s="7" t="s">
        <v>1271</v>
      </c>
      <c r="F164" s="7" t="s">
        <v>1272</v>
      </c>
      <c r="G164" s="7" t="s">
        <v>1271</v>
      </c>
      <c r="H164" s="7" t="s">
        <v>1273</v>
      </c>
      <c r="I164" s="7" t="s">
        <v>1271</v>
      </c>
      <c r="J164" s="7">
        <v>3</v>
      </c>
      <c r="K164" s="10" t="s">
        <v>111</v>
      </c>
      <c r="L164" s="7" t="s">
        <v>111</v>
      </c>
      <c r="M164" s="7" t="s">
        <v>111</v>
      </c>
      <c r="N164" s="7" t="s">
        <v>111</v>
      </c>
      <c r="O164" s="7" t="s">
        <v>111</v>
      </c>
      <c r="P164" s="7" t="s">
        <v>111</v>
      </c>
      <c r="Q164" s="7" t="s">
        <v>111</v>
      </c>
      <c r="R164" s="7" t="s">
        <v>111</v>
      </c>
      <c r="S164" s="7" t="s">
        <v>111</v>
      </c>
      <c r="T164" s="7" t="s">
        <v>111</v>
      </c>
      <c r="U164" s="7" t="s">
        <v>111</v>
      </c>
      <c r="V164" s="7" t="s">
        <v>111</v>
      </c>
      <c r="W164" s="7" t="s">
        <v>111</v>
      </c>
      <c r="X164" s="7" t="s">
        <v>112</v>
      </c>
      <c r="Y164" s="7" t="s">
        <v>111</v>
      </c>
      <c r="Z164" s="7" t="s">
        <v>111</v>
      </c>
      <c r="AA164" s="7" t="s">
        <v>111</v>
      </c>
      <c r="AB164" s="7" t="s">
        <v>91</v>
      </c>
      <c r="AC164" s="7"/>
      <c r="AD164" s="7" t="s">
        <v>92</v>
      </c>
      <c r="AE164" s="7" t="s">
        <v>1274</v>
      </c>
      <c r="AF164" s="7" t="s">
        <v>1275</v>
      </c>
      <c r="AG164" s="7" t="s">
        <v>1276</v>
      </c>
      <c r="AH164" s="7" t="s">
        <v>1277</v>
      </c>
      <c r="AI164" s="7" t="s">
        <v>95</v>
      </c>
      <c r="AJ164" s="7" t="s">
        <v>96</v>
      </c>
      <c r="AK164" s="7">
        <v>446887</v>
      </c>
      <c r="AL164" s="7">
        <v>445377</v>
      </c>
      <c r="AM164" s="7">
        <v>445377</v>
      </c>
      <c r="AN164" s="7">
        <v>446887</v>
      </c>
      <c r="AO164" s="7" t="s">
        <v>97</v>
      </c>
      <c r="AP164" s="10" t="s">
        <v>1278</v>
      </c>
      <c r="AQ164" s="7" t="s">
        <v>1279</v>
      </c>
      <c r="AR164" s="7" t="s">
        <v>1279</v>
      </c>
    </row>
    <row r="165" spans="1:44" x14ac:dyDescent="0.25">
      <c r="A165" s="7">
        <v>21909</v>
      </c>
      <c r="B165" s="7" t="s">
        <v>605</v>
      </c>
      <c r="C165" s="7"/>
      <c r="D165" s="7"/>
      <c r="E165" s="7" t="s">
        <v>1280</v>
      </c>
      <c r="F165" s="7" t="s">
        <v>1281</v>
      </c>
      <c r="G165" s="7" t="s">
        <v>1280</v>
      </c>
      <c r="H165" s="7" t="s">
        <v>1282</v>
      </c>
      <c r="I165" s="7" t="s">
        <v>1280</v>
      </c>
      <c r="J165" s="7">
        <v>3</v>
      </c>
      <c r="K165" s="10" t="s">
        <v>111</v>
      </c>
      <c r="L165" s="7" t="s">
        <v>111</v>
      </c>
      <c r="M165" s="7" t="s">
        <v>111</v>
      </c>
      <c r="N165" s="7" t="s">
        <v>111</v>
      </c>
      <c r="O165" s="7" t="s">
        <v>111</v>
      </c>
      <c r="P165" s="7" t="s">
        <v>111</v>
      </c>
      <c r="Q165" s="7" t="s">
        <v>111</v>
      </c>
      <c r="R165" s="7" t="s">
        <v>111</v>
      </c>
      <c r="S165" s="7" t="s">
        <v>111</v>
      </c>
      <c r="T165" s="7" t="s">
        <v>111</v>
      </c>
      <c r="U165" s="7" t="s">
        <v>111</v>
      </c>
      <c r="V165" s="7" t="s">
        <v>111</v>
      </c>
      <c r="W165" s="7" t="s">
        <v>111</v>
      </c>
      <c r="X165" s="7" t="s">
        <v>112</v>
      </c>
      <c r="Y165" s="7" t="s">
        <v>111</v>
      </c>
      <c r="Z165" s="7" t="s">
        <v>111</v>
      </c>
      <c r="AA165" s="7" t="s">
        <v>111</v>
      </c>
      <c r="AB165" s="7" t="s">
        <v>91</v>
      </c>
      <c r="AC165" s="7"/>
      <c r="AD165" s="7" t="s">
        <v>92</v>
      </c>
      <c r="AE165" s="7" t="s">
        <v>1274</v>
      </c>
      <c r="AF165" s="7" t="s">
        <v>1275</v>
      </c>
      <c r="AG165" s="7" t="s">
        <v>1276</v>
      </c>
      <c r="AH165" s="7" t="s">
        <v>1277</v>
      </c>
      <c r="AI165" s="7" t="s">
        <v>95</v>
      </c>
      <c r="AJ165" s="7" t="s">
        <v>96</v>
      </c>
      <c r="AK165" s="7">
        <v>446888</v>
      </c>
      <c r="AL165" s="7">
        <v>445377</v>
      </c>
      <c r="AM165" s="7">
        <v>445377</v>
      </c>
      <c r="AN165" s="7">
        <v>446888</v>
      </c>
      <c r="AO165" s="7" t="s">
        <v>97</v>
      </c>
      <c r="AP165" s="10" t="s">
        <v>1283</v>
      </c>
      <c r="AQ165" s="7" t="s">
        <v>1284</v>
      </c>
      <c r="AR165" s="7" t="s">
        <v>1284</v>
      </c>
    </row>
    <row r="166" spans="1:44" x14ac:dyDescent="0.25">
      <c r="A166" s="7">
        <v>42457</v>
      </c>
      <c r="B166" s="7" t="s">
        <v>1285</v>
      </c>
      <c r="C166" s="7"/>
      <c r="D166" s="7"/>
      <c r="E166" s="7" t="s">
        <v>1286</v>
      </c>
      <c r="F166" s="7" t="s">
        <v>1287</v>
      </c>
      <c r="G166" s="7" t="s">
        <v>1286</v>
      </c>
      <c r="H166" s="7" t="s">
        <v>1288</v>
      </c>
      <c r="I166" s="7" t="s">
        <v>1289</v>
      </c>
      <c r="J166" s="7">
        <v>3</v>
      </c>
      <c r="K166" s="10" t="s">
        <v>123</v>
      </c>
      <c r="L166" s="7" t="s">
        <v>123</v>
      </c>
      <c r="M166" s="7" t="s">
        <v>123</v>
      </c>
      <c r="N166" s="7" t="s">
        <v>123</v>
      </c>
      <c r="O166" s="7" t="s">
        <v>123</v>
      </c>
      <c r="P166" s="7" t="s">
        <v>123</v>
      </c>
      <c r="Q166" s="7"/>
      <c r="R166" s="7" t="s">
        <v>123</v>
      </c>
      <c r="S166" s="7" t="s">
        <v>123</v>
      </c>
      <c r="T166" s="7" t="s">
        <v>123</v>
      </c>
      <c r="U166" s="7"/>
      <c r="V166" s="7"/>
      <c r="W166" s="7"/>
      <c r="X166" s="7" t="s">
        <v>123</v>
      </c>
      <c r="Y166" s="7" t="s">
        <v>123</v>
      </c>
      <c r="Z166" s="7" t="s">
        <v>123</v>
      </c>
      <c r="AA166" s="7"/>
      <c r="AB166" s="7" t="s">
        <v>91</v>
      </c>
      <c r="AC166" s="7"/>
      <c r="AD166" s="7" t="s">
        <v>92</v>
      </c>
      <c r="AE166" s="7" t="s">
        <v>1274</v>
      </c>
      <c r="AF166" s="7" t="s">
        <v>1275</v>
      </c>
      <c r="AG166" s="7" t="s">
        <v>1276</v>
      </c>
      <c r="AH166" s="7"/>
      <c r="AI166" s="7" t="s">
        <v>95</v>
      </c>
      <c r="AJ166" s="7" t="s">
        <v>96</v>
      </c>
      <c r="AK166" s="7">
        <v>884085</v>
      </c>
      <c r="AL166" s="7">
        <v>187277</v>
      </c>
      <c r="AM166" s="7">
        <v>187277</v>
      </c>
      <c r="AN166" s="7">
        <v>884085</v>
      </c>
      <c r="AO166" s="7" t="s">
        <v>1290</v>
      </c>
      <c r="AP166" s="10" t="s">
        <v>1291</v>
      </c>
      <c r="AQ166" s="7" t="s">
        <v>1292</v>
      </c>
      <c r="AR166" s="7" t="s">
        <v>1292</v>
      </c>
    </row>
    <row r="167" spans="1:44" x14ac:dyDescent="0.25">
      <c r="A167" s="7">
        <v>329</v>
      </c>
      <c r="B167" s="7" t="s">
        <v>1293</v>
      </c>
      <c r="C167" s="7"/>
      <c r="D167" s="7"/>
      <c r="E167" s="7" t="s">
        <v>1294</v>
      </c>
      <c r="F167" s="7" t="s">
        <v>1295</v>
      </c>
      <c r="G167" s="7" t="s">
        <v>1294</v>
      </c>
      <c r="H167" s="7" t="s">
        <v>1296</v>
      </c>
      <c r="I167" s="7" t="s">
        <v>1297</v>
      </c>
      <c r="J167" s="7">
        <v>3</v>
      </c>
      <c r="K167" s="10" t="s">
        <v>111</v>
      </c>
      <c r="L167" s="7" t="s">
        <v>111</v>
      </c>
      <c r="M167" s="7" t="s">
        <v>111</v>
      </c>
      <c r="N167" s="7" t="s">
        <v>111</v>
      </c>
      <c r="O167" s="7" t="s">
        <v>111</v>
      </c>
      <c r="P167" s="7" t="s">
        <v>111</v>
      </c>
      <c r="Q167" s="7" t="s">
        <v>111</v>
      </c>
      <c r="R167" s="7" t="s">
        <v>111</v>
      </c>
      <c r="S167" s="7" t="s">
        <v>111</v>
      </c>
      <c r="T167" s="7" t="s">
        <v>111</v>
      </c>
      <c r="U167" s="7" t="s">
        <v>111</v>
      </c>
      <c r="V167" s="7" t="s">
        <v>111</v>
      </c>
      <c r="W167" s="7" t="s">
        <v>111</v>
      </c>
      <c r="X167" s="7" t="s">
        <v>111</v>
      </c>
      <c r="Y167" s="7" t="s">
        <v>112</v>
      </c>
      <c r="Z167" s="7" t="s">
        <v>111</v>
      </c>
      <c r="AA167" s="7" t="s">
        <v>111</v>
      </c>
      <c r="AB167" s="7" t="s">
        <v>91</v>
      </c>
      <c r="AC167" s="7"/>
      <c r="AD167" s="7" t="s">
        <v>92</v>
      </c>
      <c r="AE167" s="7" t="s">
        <v>1235</v>
      </c>
      <c r="AF167" s="7" t="s">
        <v>1236</v>
      </c>
      <c r="AG167" s="7" t="s">
        <v>1237</v>
      </c>
      <c r="AH167" s="7" t="s">
        <v>1298</v>
      </c>
      <c r="AI167" s="7" t="s">
        <v>95</v>
      </c>
      <c r="AJ167" s="7" t="s">
        <v>96</v>
      </c>
      <c r="AK167" s="7">
        <v>673296</v>
      </c>
      <c r="AL167" s="7">
        <v>672336</v>
      </c>
      <c r="AM167" s="7">
        <v>672336</v>
      </c>
      <c r="AN167" s="7">
        <v>673296</v>
      </c>
      <c r="AO167" s="7" t="s">
        <v>97</v>
      </c>
      <c r="AP167" s="10" t="s">
        <v>1299</v>
      </c>
      <c r="AQ167" s="7" t="s">
        <v>1300</v>
      </c>
      <c r="AR167" s="7" t="s">
        <v>1300</v>
      </c>
    </row>
    <row r="168" spans="1:44" x14ac:dyDescent="0.25">
      <c r="A168" s="7">
        <v>11290</v>
      </c>
      <c r="B168" s="7" t="s">
        <v>1301</v>
      </c>
      <c r="C168" s="7"/>
      <c r="D168" s="7"/>
      <c r="E168" s="7" t="s">
        <v>1302</v>
      </c>
      <c r="F168" s="7" t="s">
        <v>1303</v>
      </c>
      <c r="G168" s="7" t="s">
        <v>1302</v>
      </c>
      <c r="H168" s="7" t="s">
        <v>1304</v>
      </c>
      <c r="I168" s="7" t="s">
        <v>1302</v>
      </c>
      <c r="J168" s="7">
        <v>3</v>
      </c>
      <c r="K168" s="10" t="s">
        <v>111</v>
      </c>
      <c r="L168" s="7" t="s">
        <v>111</v>
      </c>
      <c r="M168" s="7" t="s">
        <v>111</v>
      </c>
      <c r="N168" s="7" t="s">
        <v>111</v>
      </c>
      <c r="O168" s="7" t="s">
        <v>111</v>
      </c>
      <c r="P168" s="7" t="s">
        <v>111</v>
      </c>
      <c r="Q168" s="7" t="s">
        <v>111</v>
      </c>
      <c r="R168" s="7" t="s">
        <v>111</v>
      </c>
      <c r="S168" s="7" t="s">
        <v>111</v>
      </c>
      <c r="T168" s="7" t="s">
        <v>111</v>
      </c>
      <c r="U168" s="7" t="s">
        <v>111</v>
      </c>
      <c r="V168" s="7" t="s">
        <v>111</v>
      </c>
      <c r="W168" s="7" t="s">
        <v>111</v>
      </c>
      <c r="X168" s="7" t="s">
        <v>111</v>
      </c>
      <c r="Y168" s="7" t="s">
        <v>112</v>
      </c>
      <c r="Z168" s="7" t="s">
        <v>111</v>
      </c>
      <c r="AA168" s="7" t="s">
        <v>111</v>
      </c>
      <c r="AB168" s="7" t="s">
        <v>91</v>
      </c>
      <c r="AC168" s="7"/>
      <c r="AD168" s="7" t="s">
        <v>92</v>
      </c>
      <c r="AE168" s="7" t="s">
        <v>1235</v>
      </c>
      <c r="AF168" s="7" t="s">
        <v>1236</v>
      </c>
      <c r="AG168" s="7" t="s">
        <v>1237</v>
      </c>
      <c r="AH168" s="7" t="s">
        <v>1298</v>
      </c>
      <c r="AI168" s="7" t="s">
        <v>95</v>
      </c>
      <c r="AJ168" s="7" t="s">
        <v>96</v>
      </c>
      <c r="AK168" s="7">
        <v>673297</v>
      </c>
      <c r="AL168" s="7">
        <v>672336</v>
      </c>
      <c r="AM168" s="7">
        <v>672336</v>
      </c>
      <c r="AN168" s="7">
        <v>673297</v>
      </c>
      <c r="AO168" s="7" t="s">
        <v>97</v>
      </c>
      <c r="AP168" s="10" t="s">
        <v>1305</v>
      </c>
      <c r="AQ168" s="7" t="s">
        <v>1306</v>
      </c>
      <c r="AR168" s="7" t="s">
        <v>1306</v>
      </c>
    </row>
    <row r="169" spans="1:44" x14ac:dyDescent="0.25">
      <c r="A169" s="7">
        <v>45058</v>
      </c>
      <c r="B169" s="7" t="s">
        <v>1307</v>
      </c>
      <c r="C169" s="7"/>
      <c r="D169" s="7"/>
      <c r="E169" s="7" t="s">
        <v>1308</v>
      </c>
      <c r="F169" s="7" t="s">
        <v>1309</v>
      </c>
      <c r="G169" s="7" t="s">
        <v>1308</v>
      </c>
      <c r="H169" s="7" t="s">
        <v>1310</v>
      </c>
      <c r="I169" s="7" t="s">
        <v>1311</v>
      </c>
      <c r="J169" s="7">
        <v>3</v>
      </c>
      <c r="K169" s="10" t="s">
        <v>111</v>
      </c>
      <c r="L169" s="7" t="s">
        <v>112</v>
      </c>
      <c r="M169" s="7" t="s">
        <v>111</v>
      </c>
      <c r="N169" s="7" t="s">
        <v>111</v>
      </c>
      <c r="O169" s="7" t="s">
        <v>111</v>
      </c>
      <c r="P169" s="7" t="s">
        <v>111</v>
      </c>
      <c r="Q169" s="7" t="s">
        <v>111</v>
      </c>
      <c r="R169" s="7" t="s">
        <v>111</v>
      </c>
      <c r="S169" s="7" t="s">
        <v>111</v>
      </c>
      <c r="T169" s="7" t="s">
        <v>111</v>
      </c>
      <c r="U169" s="7" t="s">
        <v>111</v>
      </c>
      <c r="V169" s="7" t="s">
        <v>111</v>
      </c>
      <c r="W169" s="7" t="s">
        <v>111</v>
      </c>
      <c r="X169" s="7" t="s">
        <v>111</v>
      </c>
      <c r="Y169" s="7" t="s">
        <v>111</v>
      </c>
      <c r="Z169" s="7" t="s">
        <v>111</v>
      </c>
      <c r="AA169" s="7" t="s">
        <v>111</v>
      </c>
      <c r="AB169" s="7" t="s">
        <v>91</v>
      </c>
      <c r="AC169" s="7"/>
      <c r="AD169" s="7" t="s">
        <v>92</v>
      </c>
      <c r="AE169" s="7" t="s">
        <v>1235</v>
      </c>
      <c r="AF169" s="7" t="s">
        <v>1236</v>
      </c>
      <c r="AG169" s="7" t="s">
        <v>1312</v>
      </c>
      <c r="AH169" s="7" t="s">
        <v>1313</v>
      </c>
      <c r="AI169" s="7" t="s">
        <v>95</v>
      </c>
      <c r="AJ169" s="7" t="s">
        <v>96</v>
      </c>
      <c r="AK169" s="7">
        <v>841221</v>
      </c>
      <c r="AL169" s="7">
        <v>713417</v>
      </c>
      <c r="AM169" s="7">
        <v>839914</v>
      </c>
      <c r="AN169" s="7">
        <v>841221</v>
      </c>
      <c r="AO169" s="7" t="s">
        <v>97</v>
      </c>
      <c r="AP169" s="10" t="s">
        <v>1314</v>
      </c>
      <c r="AQ169" s="7" t="s">
        <v>1315</v>
      </c>
      <c r="AR169" s="7" t="s">
        <v>1315</v>
      </c>
    </row>
    <row r="170" spans="1:44" x14ac:dyDescent="0.25">
      <c r="A170" s="7">
        <v>37058</v>
      </c>
      <c r="B170" s="7" t="s">
        <v>1316</v>
      </c>
      <c r="C170" s="7"/>
      <c r="D170" s="7"/>
      <c r="E170" s="7" t="s">
        <v>1317</v>
      </c>
      <c r="F170" s="7" t="s">
        <v>1318</v>
      </c>
      <c r="G170" s="7" t="s">
        <v>1317</v>
      </c>
      <c r="H170" s="7" t="s">
        <v>1319</v>
      </c>
      <c r="I170" s="7" t="s">
        <v>1320</v>
      </c>
      <c r="J170" s="7">
        <v>3</v>
      </c>
      <c r="K170" s="10" t="s">
        <v>111</v>
      </c>
      <c r="L170" s="7" t="s">
        <v>111</v>
      </c>
      <c r="M170" s="7" t="s">
        <v>111</v>
      </c>
      <c r="N170" s="7" t="s">
        <v>111</v>
      </c>
      <c r="O170" s="7" t="s">
        <v>111</v>
      </c>
      <c r="P170" s="7" t="s">
        <v>111</v>
      </c>
      <c r="Q170" s="7" t="s">
        <v>111</v>
      </c>
      <c r="R170" s="7" t="s">
        <v>111</v>
      </c>
      <c r="S170" s="7" t="s">
        <v>111</v>
      </c>
      <c r="T170" s="7" t="s">
        <v>111</v>
      </c>
      <c r="U170" s="7" t="s">
        <v>111</v>
      </c>
      <c r="V170" s="7" t="s">
        <v>111</v>
      </c>
      <c r="W170" s="7" t="s">
        <v>111</v>
      </c>
      <c r="X170" s="7" t="s">
        <v>111</v>
      </c>
      <c r="Y170" s="7" t="s">
        <v>112</v>
      </c>
      <c r="Z170" s="7" t="s">
        <v>111</v>
      </c>
      <c r="AA170" s="7" t="s">
        <v>111</v>
      </c>
      <c r="AB170" s="7" t="s">
        <v>91</v>
      </c>
      <c r="AC170" s="7"/>
      <c r="AD170" s="7" t="s">
        <v>92</v>
      </c>
      <c r="AE170" s="7" t="s">
        <v>1235</v>
      </c>
      <c r="AF170" s="7" t="s">
        <v>1236</v>
      </c>
      <c r="AG170" s="7" t="s">
        <v>1237</v>
      </c>
      <c r="AH170" s="7" t="s">
        <v>1298</v>
      </c>
      <c r="AI170" s="7" t="s">
        <v>95</v>
      </c>
      <c r="AJ170" s="7" t="s">
        <v>96</v>
      </c>
      <c r="AK170" s="7">
        <v>674294</v>
      </c>
      <c r="AL170" s="7">
        <v>672336</v>
      </c>
      <c r="AM170" s="7">
        <v>672336</v>
      </c>
      <c r="AN170" s="7">
        <v>674294</v>
      </c>
      <c r="AO170" s="7" t="s">
        <v>97</v>
      </c>
      <c r="AP170" s="10" t="s">
        <v>1321</v>
      </c>
      <c r="AQ170" s="7" t="s">
        <v>1322</v>
      </c>
      <c r="AR170" s="7" t="s">
        <v>1322</v>
      </c>
    </row>
    <row r="171" spans="1:44" x14ac:dyDescent="0.25">
      <c r="A171" s="7">
        <v>39795</v>
      </c>
      <c r="B171" s="7" t="s">
        <v>1323</v>
      </c>
      <c r="C171" s="7"/>
      <c r="D171" s="7"/>
      <c r="E171" s="7" t="s">
        <v>1324</v>
      </c>
      <c r="F171" s="7" t="s">
        <v>1325</v>
      </c>
      <c r="G171" s="7" t="s">
        <v>1324</v>
      </c>
      <c r="H171" s="7" t="s">
        <v>1326</v>
      </c>
      <c r="I171" s="7" t="s">
        <v>1327</v>
      </c>
      <c r="J171" s="7">
        <v>3</v>
      </c>
      <c r="K171" s="10" t="s">
        <v>111</v>
      </c>
      <c r="L171" s="7" t="s">
        <v>111</v>
      </c>
      <c r="M171" s="7" t="s">
        <v>111</v>
      </c>
      <c r="N171" s="7" t="s">
        <v>111</v>
      </c>
      <c r="O171" s="7" t="s">
        <v>111</v>
      </c>
      <c r="P171" s="7" t="s">
        <v>111</v>
      </c>
      <c r="Q171" s="7" t="s">
        <v>111</v>
      </c>
      <c r="R171" s="7" t="s">
        <v>111</v>
      </c>
      <c r="S171" s="7" t="s">
        <v>111</v>
      </c>
      <c r="T171" s="7" t="s">
        <v>111</v>
      </c>
      <c r="U171" s="7" t="s">
        <v>111</v>
      </c>
      <c r="V171" s="7" t="s">
        <v>111</v>
      </c>
      <c r="W171" s="7" t="s">
        <v>111</v>
      </c>
      <c r="X171" s="7" t="s">
        <v>111</v>
      </c>
      <c r="Y171" s="7" t="s">
        <v>112</v>
      </c>
      <c r="Z171" s="7" t="s">
        <v>111</v>
      </c>
      <c r="AA171" s="7" t="s">
        <v>111</v>
      </c>
      <c r="AB171" s="7" t="s">
        <v>91</v>
      </c>
      <c r="AC171" s="7"/>
      <c r="AD171" s="7" t="s">
        <v>92</v>
      </c>
      <c r="AE171" s="7" t="s">
        <v>1235</v>
      </c>
      <c r="AF171" s="7" t="s">
        <v>1236</v>
      </c>
      <c r="AG171" s="7" t="s">
        <v>1237</v>
      </c>
      <c r="AH171" s="7" t="s">
        <v>1298</v>
      </c>
      <c r="AI171" s="7" t="s">
        <v>95</v>
      </c>
      <c r="AJ171" s="7" t="s">
        <v>96</v>
      </c>
      <c r="AK171" s="7">
        <v>673298</v>
      </c>
      <c r="AL171" s="7">
        <v>672336</v>
      </c>
      <c r="AM171" s="7">
        <v>672336</v>
      </c>
      <c r="AN171" s="7">
        <v>673298</v>
      </c>
      <c r="AO171" s="7" t="s">
        <v>97</v>
      </c>
      <c r="AP171" s="10" t="s">
        <v>1328</v>
      </c>
      <c r="AQ171" s="7" t="s">
        <v>1329</v>
      </c>
      <c r="AR171" s="7" t="s">
        <v>1329</v>
      </c>
    </row>
    <row r="172" spans="1:44" x14ac:dyDescent="0.25">
      <c r="A172" s="7">
        <v>17303</v>
      </c>
      <c r="B172" s="7" t="s">
        <v>1316</v>
      </c>
      <c r="C172" s="7"/>
      <c r="D172" s="7"/>
      <c r="E172" s="7" t="s">
        <v>1330</v>
      </c>
      <c r="F172" s="7" t="s">
        <v>1331</v>
      </c>
      <c r="G172" s="7" t="s">
        <v>1330</v>
      </c>
      <c r="H172" s="7" t="s">
        <v>1332</v>
      </c>
      <c r="I172" s="7" t="s">
        <v>1333</v>
      </c>
      <c r="J172" s="7">
        <v>3</v>
      </c>
      <c r="K172" s="10" t="s">
        <v>111</v>
      </c>
      <c r="L172" s="7" t="s">
        <v>111</v>
      </c>
      <c r="M172" s="7" t="s">
        <v>111</v>
      </c>
      <c r="N172" s="7" t="s">
        <v>111</v>
      </c>
      <c r="O172" s="7" t="s">
        <v>111</v>
      </c>
      <c r="P172" s="7" t="s">
        <v>111</v>
      </c>
      <c r="Q172" s="7" t="s">
        <v>111</v>
      </c>
      <c r="R172" s="7" t="s">
        <v>111</v>
      </c>
      <c r="S172" s="7" t="s">
        <v>111</v>
      </c>
      <c r="T172" s="7" t="s">
        <v>111</v>
      </c>
      <c r="U172" s="7" t="s">
        <v>111</v>
      </c>
      <c r="V172" s="7" t="s">
        <v>111</v>
      </c>
      <c r="W172" s="7" t="s">
        <v>111</v>
      </c>
      <c r="X172" s="7" t="s">
        <v>111</v>
      </c>
      <c r="Y172" s="7" t="s">
        <v>112</v>
      </c>
      <c r="Z172" s="7" t="s">
        <v>111</v>
      </c>
      <c r="AA172" s="7" t="s">
        <v>111</v>
      </c>
      <c r="AB172" s="7" t="s">
        <v>91</v>
      </c>
      <c r="AC172" s="7"/>
      <c r="AD172" s="7" t="s">
        <v>92</v>
      </c>
      <c r="AE172" s="7" t="s">
        <v>1235</v>
      </c>
      <c r="AF172" s="7" t="s">
        <v>1236</v>
      </c>
      <c r="AG172" s="7" t="s">
        <v>1237</v>
      </c>
      <c r="AH172" s="7" t="s">
        <v>1298</v>
      </c>
      <c r="AI172" s="7" t="s">
        <v>95</v>
      </c>
      <c r="AJ172" s="7" t="s">
        <v>96</v>
      </c>
      <c r="AK172" s="7">
        <v>673299</v>
      </c>
      <c r="AL172" s="7">
        <v>672336</v>
      </c>
      <c r="AM172" s="7">
        <v>672336</v>
      </c>
      <c r="AN172" s="7">
        <v>673299</v>
      </c>
      <c r="AO172" s="7" t="s">
        <v>97</v>
      </c>
      <c r="AP172" s="10" t="s">
        <v>1334</v>
      </c>
      <c r="AQ172" s="7" t="s">
        <v>1335</v>
      </c>
      <c r="AR172" s="7" t="s">
        <v>1335</v>
      </c>
    </row>
    <row r="173" spans="1:44" x14ac:dyDescent="0.25">
      <c r="A173" s="7">
        <v>38377</v>
      </c>
      <c r="B173" s="7" t="s">
        <v>1336</v>
      </c>
      <c r="C173" s="7"/>
      <c r="D173" s="7"/>
      <c r="E173" s="7" t="s">
        <v>1337</v>
      </c>
      <c r="F173" s="7" t="s">
        <v>1338</v>
      </c>
      <c r="G173" s="7" t="s">
        <v>1337</v>
      </c>
      <c r="H173" s="7" t="s">
        <v>1339</v>
      </c>
      <c r="I173" s="7" t="s">
        <v>1340</v>
      </c>
      <c r="J173" s="7">
        <v>3</v>
      </c>
      <c r="K173" s="10" t="s">
        <v>111</v>
      </c>
      <c r="L173" s="7" t="s">
        <v>111</v>
      </c>
      <c r="M173" s="7" t="s">
        <v>111</v>
      </c>
      <c r="N173" s="7" t="s">
        <v>111</v>
      </c>
      <c r="O173" s="7" t="s">
        <v>111</v>
      </c>
      <c r="P173" s="7" t="s">
        <v>111</v>
      </c>
      <c r="Q173" s="7" t="s">
        <v>111</v>
      </c>
      <c r="R173" s="7" t="s">
        <v>111</v>
      </c>
      <c r="S173" s="7" t="s">
        <v>111</v>
      </c>
      <c r="T173" s="7" t="s">
        <v>111</v>
      </c>
      <c r="U173" s="7" t="s">
        <v>111</v>
      </c>
      <c r="V173" s="7" t="s">
        <v>111</v>
      </c>
      <c r="W173" s="7" t="s">
        <v>111</v>
      </c>
      <c r="X173" s="7" t="s">
        <v>111</v>
      </c>
      <c r="Y173" s="7" t="s">
        <v>112</v>
      </c>
      <c r="Z173" s="7" t="s">
        <v>111</v>
      </c>
      <c r="AA173" s="7" t="s">
        <v>111</v>
      </c>
      <c r="AB173" s="7" t="s">
        <v>91</v>
      </c>
      <c r="AC173" s="7"/>
      <c r="AD173" s="7" t="s">
        <v>92</v>
      </c>
      <c r="AE173" s="7" t="s">
        <v>1235</v>
      </c>
      <c r="AF173" s="7" t="s">
        <v>1236</v>
      </c>
      <c r="AG173" s="7" t="s">
        <v>1237</v>
      </c>
      <c r="AH173" s="7" t="s">
        <v>1298</v>
      </c>
      <c r="AI173" s="7" t="s">
        <v>95</v>
      </c>
      <c r="AJ173" s="7" t="s">
        <v>96</v>
      </c>
      <c r="AK173" s="7">
        <v>674295</v>
      </c>
      <c r="AL173" s="7">
        <v>672336</v>
      </c>
      <c r="AM173" s="7">
        <v>672336</v>
      </c>
      <c r="AN173" s="7">
        <v>674295</v>
      </c>
      <c r="AO173" s="7" t="s">
        <v>97</v>
      </c>
      <c r="AP173" s="10" t="s">
        <v>1341</v>
      </c>
      <c r="AQ173" s="7" t="s">
        <v>1342</v>
      </c>
      <c r="AR173" s="7" t="s">
        <v>1342</v>
      </c>
    </row>
    <row r="174" spans="1:44" x14ac:dyDescent="0.25">
      <c r="A174" s="7">
        <v>29190</v>
      </c>
      <c r="B174" s="7" t="s">
        <v>1301</v>
      </c>
      <c r="C174" s="7"/>
      <c r="D174" s="7"/>
      <c r="E174" s="7" t="s">
        <v>1343</v>
      </c>
      <c r="F174" s="7" t="s">
        <v>1344</v>
      </c>
      <c r="G174" s="7" t="s">
        <v>1343</v>
      </c>
      <c r="H174" s="7" t="s">
        <v>1345</v>
      </c>
      <c r="I174" s="7" t="s">
        <v>1346</v>
      </c>
      <c r="J174" s="7">
        <v>3</v>
      </c>
      <c r="K174" s="10" t="s">
        <v>111</v>
      </c>
      <c r="L174" s="7" t="s">
        <v>111</v>
      </c>
      <c r="M174" s="7" t="s">
        <v>111</v>
      </c>
      <c r="N174" s="7" t="s">
        <v>111</v>
      </c>
      <c r="O174" s="7" t="s">
        <v>111</v>
      </c>
      <c r="P174" s="7" t="s">
        <v>111</v>
      </c>
      <c r="Q174" s="7" t="s">
        <v>111</v>
      </c>
      <c r="R174" s="7" t="s">
        <v>111</v>
      </c>
      <c r="S174" s="7" t="s">
        <v>111</v>
      </c>
      <c r="T174" s="7" t="s">
        <v>111</v>
      </c>
      <c r="U174" s="7" t="s">
        <v>111</v>
      </c>
      <c r="V174" s="7" t="s">
        <v>111</v>
      </c>
      <c r="W174" s="7" t="s">
        <v>111</v>
      </c>
      <c r="X174" s="7" t="s">
        <v>111</v>
      </c>
      <c r="Y174" s="7" t="s">
        <v>112</v>
      </c>
      <c r="Z174" s="7" t="s">
        <v>111</v>
      </c>
      <c r="AA174" s="7" t="s">
        <v>111</v>
      </c>
      <c r="AB174" s="7" t="s">
        <v>91</v>
      </c>
      <c r="AC174" s="7"/>
      <c r="AD174" s="7" t="s">
        <v>92</v>
      </c>
      <c r="AE174" s="7" t="s">
        <v>1235</v>
      </c>
      <c r="AF174" s="7" t="s">
        <v>1236</v>
      </c>
      <c r="AG174" s="7" t="s">
        <v>1237</v>
      </c>
      <c r="AH174" s="7" t="s">
        <v>1298</v>
      </c>
      <c r="AI174" s="7" t="s">
        <v>95</v>
      </c>
      <c r="AJ174" s="7" t="s">
        <v>96</v>
      </c>
      <c r="AK174" s="7">
        <v>673300</v>
      </c>
      <c r="AL174" s="7">
        <v>672336</v>
      </c>
      <c r="AM174" s="7">
        <v>672336</v>
      </c>
      <c r="AN174" s="7">
        <v>673300</v>
      </c>
      <c r="AO174" s="7" t="s">
        <v>97</v>
      </c>
      <c r="AP174" s="10" t="s">
        <v>1347</v>
      </c>
      <c r="AQ174" s="7" t="s">
        <v>1348</v>
      </c>
      <c r="AR174" s="7" t="s">
        <v>1348</v>
      </c>
    </row>
    <row r="175" spans="1:44" x14ac:dyDescent="0.25">
      <c r="A175" s="7">
        <v>25122</v>
      </c>
      <c r="B175" s="7" t="s">
        <v>1349</v>
      </c>
      <c r="C175" s="7"/>
      <c r="D175" s="7"/>
      <c r="E175" s="7" t="s">
        <v>1350</v>
      </c>
      <c r="F175" s="7" t="s">
        <v>1351</v>
      </c>
      <c r="G175" s="7" t="s">
        <v>1350</v>
      </c>
      <c r="H175" s="7" t="s">
        <v>1352</v>
      </c>
      <c r="I175" s="7" t="s">
        <v>1353</v>
      </c>
      <c r="J175" s="7">
        <v>3</v>
      </c>
      <c r="K175" s="10" t="s">
        <v>111</v>
      </c>
      <c r="L175" s="7" t="s">
        <v>111</v>
      </c>
      <c r="M175" s="7" t="s">
        <v>111</v>
      </c>
      <c r="N175" s="7" t="s">
        <v>111</v>
      </c>
      <c r="O175" s="7" t="s">
        <v>111</v>
      </c>
      <c r="P175" s="7" t="s">
        <v>111</v>
      </c>
      <c r="Q175" s="7" t="s">
        <v>111</v>
      </c>
      <c r="R175" s="7" t="s">
        <v>111</v>
      </c>
      <c r="S175" s="7" t="s">
        <v>111</v>
      </c>
      <c r="T175" s="7" t="s">
        <v>111</v>
      </c>
      <c r="U175" s="7" t="s">
        <v>111</v>
      </c>
      <c r="V175" s="7" t="s">
        <v>111</v>
      </c>
      <c r="W175" s="7" t="s">
        <v>111</v>
      </c>
      <c r="X175" s="7" t="s">
        <v>111</v>
      </c>
      <c r="Y175" s="7" t="s">
        <v>112</v>
      </c>
      <c r="Z175" s="7" t="s">
        <v>111</v>
      </c>
      <c r="AA175" s="7" t="s">
        <v>111</v>
      </c>
      <c r="AB175" s="7" t="s">
        <v>91</v>
      </c>
      <c r="AC175" s="7"/>
      <c r="AD175" s="7" t="s">
        <v>92</v>
      </c>
      <c r="AE175" s="7" t="s">
        <v>1235</v>
      </c>
      <c r="AF175" s="7" t="s">
        <v>1236</v>
      </c>
      <c r="AG175" s="7" t="s">
        <v>1237</v>
      </c>
      <c r="AH175" s="7" t="s">
        <v>1298</v>
      </c>
      <c r="AI175" s="7" t="s">
        <v>95</v>
      </c>
      <c r="AJ175" s="7" t="s">
        <v>96</v>
      </c>
      <c r="AK175" s="7">
        <v>673301</v>
      </c>
      <c r="AL175" s="7">
        <v>672336</v>
      </c>
      <c r="AM175" s="7">
        <v>672336</v>
      </c>
      <c r="AN175" s="7">
        <v>673301</v>
      </c>
      <c r="AO175" s="7" t="s">
        <v>97</v>
      </c>
      <c r="AP175" s="10" t="s">
        <v>1354</v>
      </c>
      <c r="AQ175" s="7" t="s">
        <v>1355</v>
      </c>
      <c r="AR175" s="7" t="s">
        <v>1355</v>
      </c>
    </row>
    <row r="176" spans="1:44" x14ac:dyDescent="0.25">
      <c r="A176" s="7">
        <v>23246</v>
      </c>
      <c r="B176" s="7" t="s">
        <v>1356</v>
      </c>
      <c r="C176" s="7"/>
      <c r="D176" s="7"/>
      <c r="E176" s="7" t="s">
        <v>1357</v>
      </c>
      <c r="F176" s="7" t="s">
        <v>1358</v>
      </c>
      <c r="G176" s="7" t="s">
        <v>1357</v>
      </c>
      <c r="H176" s="7" t="s">
        <v>1359</v>
      </c>
      <c r="I176" s="7" t="s">
        <v>1360</v>
      </c>
      <c r="J176" s="7">
        <v>3</v>
      </c>
      <c r="K176" s="10" t="s">
        <v>111</v>
      </c>
      <c r="L176" s="7" t="s">
        <v>111</v>
      </c>
      <c r="M176" s="7" t="s">
        <v>111</v>
      </c>
      <c r="N176" s="7" t="s">
        <v>111</v>
      </c>
      <c r="O176" s="7" t="s">
        <v>111</v>
      </c>
      <c r="P176" s="7" t="s">
        <v>111</v>
      </c>
      <c r="Q176" s="7" t="s">
        <v>111</v>
      </c>
      <c r="R176" s="7" t="s">
        <v>111</v>
      </c>
      <c r="S176" s="7" t="s">
        <v>111</v>
      </c>
      <c r="T176" s="7" t="s">
        <v>111</v>
      </c>
      <c r="U176" s="7" t="s">
        <v>111</v>
      </c>
      <c r="V176" s="7" t="s">
        <v>111</v>
      </c>
      <c r="W176" s="7" t="s">
        <v>111</v>
      </c>
      <c r="X176" s="7" t="s">
        <v>111</v>
      </c>
      <c r="Y176" s="7" t="s">
        <v>112</v>
      </c>
      <c r="Z176" s="7" t="s">
        <v>111</v>
      </c>
      <c r="AA176" s="7" t="s">
        <v>111</v>
      </c>
      <c r="AB176" s="7" t="s">
        <v>91</v>
      </c>
      <c r="AC176" s="7"/>
      <c r="AD176" s="7" t="s">
        <v>92</v>
      </c>
      <c r="AE176" s="7" t="s">
        <v>1235</v>
      </c>
      <c r="AF176" s="7" t="s">
        <v>1236</v>
      </c>
      <c r="AG176" s="7" t="s">
        <v>1237</v>
      </c>
      <c r="AH176" s="7" t="s">
        <v>1298</v>
      </c>
      <c r="AI176" s="7" t="s">
        <v>95</v>
      </c>
      <c r="AJ176" s="7" t="s">
        <v>96</v>
      </c>
      <c r="AK176" s="7">
        <v>673790</v>
      </c>
      <c r="AL176" s="7">
        <v>672336</v>
      </c>
      <c r="AM176" s="7">
        <v>672336</v>
      </c>
      <c r="AN176" s="7">
        <v>673790</v>
      </c>
      <c r="AO176" s="7" t="s">
        <v>97</v>
      </c>
      <c r="AP176" s="10" t="s">
        <v>1361</v>
      </c>
      <c r="AQ176" s="7" t="s">
        <v>1362</v>
      </c>
      <c r="AR176" s="7" t="s">
        <v>1362</v>
      </c>
    </row>
    <row r="177" spans="1:44" x14ac:dyDescent="0.25">
      <c r="A177" s="7">
        <v>10212</v>
      </c>
      <c r="B177" s="7" t="s">
        <v>1363</v>
      </c>
      <c r="C177" s="7"/>
      <c r="D177" s="7"/>
      <c r="E177" s="7" t="s">
        <v>1364</v>
      </c>
      <c r="F177" s="7" t="s">
        <v>1365</v>
      </c>
      <c r="G177" s="7" t="s">
        <v>1364</v>
      </c>
      <c r="H177" s="7" t="s">
        <v>1366</v>
      </c>
      <c r="I177" s="7" t="s">
        <v>1367</v>
      </c>
      <c r="J177" s="7">
        <v>3</v>
      </c>
      <c r="K177" s="10" t="s">
        <v>111</v>
      </c>
      <c r="L177" s="7" t="s">
        <v>111</v>
      </c>
      <c r="M177" s="7" t="s">
        <v>111</v>
      </c>
      <c r="N177" s="7" t="s">
        <v>111</v>
      </c>
      <c r="O177" s="7" t="s">
        <v>111</v>
      </c>
      <c r="P177" s="7" t="s">
        <v>111</v>
      </c>
      <c r="Q177" s="7" t="s">
        <v>111</v>
      </c>
      <c r="R177" s="7" t="s">
        <v>111</v>
      </c>
      <c r="S177" s="7" t="s">
        <v>111</v>
      </c>
      <c r="T177" s="7" t="s">
        <v>111</v>
      </c>
      <c r="U177" s="7" t="s">
        <v>111</v>
      </c>
      <c r="V177" s="7" t="s">
        <v>111</v>
      </c>
      <c r="W177" s="7" t="s">
        <v>111</v>
      </c>
      <c r="X177" s="7" t="s">
        <v>111</v>
      </c>
      <c r="Y177" s="7" t="s">
        <v>112</v>
      </c>
      <c r="Z177" s="7" t="s">
        <v>111</v>
      </c>
      <c r="AA177" s="7" t="s">
        <v>111</v>
      </c>
      <c r="AB177" s="7" t="s">
        <v>91</v>
      </c>
      <c r="AC177" s="7"/>
      <c r="AD177" s="7" t="s">
        <v>92</v>
      </c>
      <c r="AE177" s="7" t="s">
        <v>1235</v>
      </c>
      <c r="AF177" s="7" t="s">
        <v>1236</v>
      </c>
      <c r="AG177" s="7" t="s">
        <v>1237</v>
      </c>
      <c r="AH177" s="7" t="s">
        <v>1298</v>
      </c>
      <c r="AI177" s="7" t="s">
        <v>95</v>
      </c>
      <c r="AJ177" s="7" t="s">
        <v>96</v>
      </c>
      <c r="AK177" s="7">
        <v>673302</v>
      </c>
      <c r="AL177" s="7">
        <v>672336</v>
      </c>
      <c r="AM177" s="7">
        <v>672336</v>
      </c>
      <c r="AN177" s="7">
        <v>673302</v>
      </c>
      <c r="AO177" s="7" t="s">
        <v>97</v>
      </c>
      <c r="AP177" s="10" t="s">
        <v>1368</v>
      </c>
      <c r="AQ177" s="7" t="s">
        <v>1369</v>
      </c>
      <c r="AR177" s="7" t="s">
        <v>1369</v>
      </c>
    </row>
    <row r="178" spans="1:44" x14ac:dyDescent="0.25">
      <c r="A178" s="7">
        <v>34673</v>
      </c>
      <c r="B178" s="7" t="s">
        <v>1349</v>
      </c>
      <c r="C178" s="7"/>
      <c r="D178" s="7"/>
      <c r="E178" s="7" t="s">
        <v>1370</v>
      </c>
      <c r="F178" s="7" t="s">
        <v>1371</v>
      </c>
      <c r="G178" s="7" t="s">
        <v>1370</v>
      </c>
      <c r="H178" s="7" t="s">
        <v>1372</v>
      </c>
      <c r="I178" s="7" t="s">
        <v>1373</v>
      </c>
      <c r="J178" s="7">
        <v>3</v>
      </c>
      <c r="K178" s="10" t="s">
        <v>111</v>
      </c>
      <c r="L178" s="7" t="s">
        <v>111</v>
      </c>
      <c r="M178" s="7" t="s">
        <v>111</v>
      </c>
      <c r="N178" s="7" t="s">
        <v>111</v>
      </c>
      <c r="O178" s="7" t="s">
        <v>111</v>
      </c>
      <c r="P178" s="7" t="s">
        <v>111</v>
      </c>
      <c r="Q178" s="7" t="s">
        <v>111</v>
      </c>
      <c r="R178" s="7" t="s">
        <v>111</v>
      </c>
      <c r="S178" s="7" t="s">
        <v>111</v>
      </c>
      <c r="T178" s="7" t="s">
        <v>111</v>
      </c>
      <c r="U178" s="7" t="s">
        <v>111</v>
      </c>
      <c r="V178" s="7" t="s">
        <v>111</v>
      </c>
      <c r="W178" s="7" t="s">
        <v>111</v>
      </c>
      <c r="X178" s="7" t="s">
        <v>111</v>
      </c>
      <c r="Y178" s="7" t="s">
        <v>112</v>
      </c>
      <c r="Z178" s="7" t="s">
        <v>111</v>
      </c>
      <c r="AA178" s="7" t="s">
        <v>111</v>
      </c>
      <c r="AB178" s="7" t="s">
        <v>91</v>
      </c>
      <c r="AC178" s="7"/>
      <c r="AD178" s="7" t="s">
        <v>92</v>
      </c>
      <c r="AE178" s="7" t="s">
        <v>1235</v>
      </c>
      <c r="AF178" s="7" t="s">
        <v>1236</v>
      </c>
      <c r="AG178" s="7" t="s">
        <v>1237</v>
      </c>
      <c r="AH178" s="7" t="s">
        <v>1298</v>
      </c>
      <c r="AI178" s="7" t="s">
        <v>95</v>
      </c>
      <c r="AJ178" s="7" t="s">
        <v>96</v>
      </c>
      <c r="AK178" s="7">
        <v>674296</v>
      </c>
      <c r="AL178" s="7">
        <v>672336</v>
      </c>
      <c r="AM178" s="7">
        <v>672336</v>
      </c>
      <c r="AN178" s="7">
        <v>674296</v>
      </c>
      <c r="AO178" s="7" t="s">
        <v>97</v>
      </c>
      <c r="AP178" s="10" t="s">
        <v>1374</v>
      </c>
      <c r="AQ178" s="7" t="s">
        <v>1375</v>
      </c>
      <c r="AR178" s="7" t="s">
        <v>1375</v>
      </c>
    </row>
    <row r="179" spans="1:44" x14ac:dyDescent="0.25">
      <c r="A179" s="7">
        <v>5173</v>
      </c>
      <c r="B179" s="7" t="s">
        <v>1349</v>
      </c>
      <c r="C179" s="7"/>
      <c r="D179" s="7"/>
      <c r="E179" s="7" t="s">
        <v>1376</v>
      </c>
      <c r="F179" s="7" t="s">
        <v>1377</v>
      </c>
      <c r="G179" s="7" t="s">
        <v>1376</v>
      </c>
      <c r="H179" s="7" t="s">
        <v>1378</v>
      </c>
      <c r="I179" s="7" t="s">
        <v>1379</v>
      </c>
      <c r="J179" s="7">
        <v>3</v>
      </c>
      <c r="K179" s="10" t="s">
        <v>111</v>
      </c>
      <c r="L179" s="7" t="s">
        <v>111</v>
      </c>
      <c r="M179" s="7" t="s">
        <v>111</v>
      </c>
      <c r="N179" s="7" t="s">
        <v>111</v>
      </c>
      <c r="O179" s="7" t="s">
        <v>111</v>
      </c>
      <c r="P179" s="7" t="s">
        <v>111</v>
      </c>
      <c r="Q179" s="7" t="s">
        <v>111</v>
      </c>
      <c r="R179" s="7" t="s">
        <v>111</v>
      </c>
      <c r="S179" s="7" t="s">
        <v>111</v>
      </c>
      <c r="T179" s="7" t="s">
        <v>111</v>
      </c>
      <c r="U179" s="7" t="s">
        <v>111</v>
      </c>
      <c r="V179" s="7" t="s">
        <v>111</v>
      </c>
      <c r="W179" s="7" t="s">
        <v>111</v>
      </c>
      <c r="X179" s="7" t="s">
        <v>111</v>
      </c>
      <c r="Y179" s="7" t="s">
        <v>112</v>
      </c>
      <c r="Z179" s="7" t="s">
        <v>111</v>
      </c>
      <c r="AA179" s="7" t="s">
        <v>111</v>
      </c>
      <c r="AB179" s="7" t="s">
        <v>91</v>
      </c>
      <c r="AC179" s="7"/>
      <c r="AD179" s="7" t="s">
        <v>92</v>
      </c>
      <c r="AE179" s="7" t="s">
        <v>1235</v>
      </c>
      <c r="AF179" s="7" t="s">
        <v>1236</v>
      </c>
      <c r="AG179" s="7" t="s">
        <v>1237</v>
      </c>
      <c r="AH179" s="7" t="s">
        <v>1298</v>
      </c>
      <c r="AI179" s="7" t="s">
        <v>95</v>
      </c>
      <c r="AJ179" s="7" t="s">
        <v>96</v>
      </c>
      <c r="AK179" s="7">
        <v>673303</v>
      </c>
      <c r="AL179" s="7">
        <v>672336</v>
      </c>
      <c r="AM179" s="7">
        <v>672336</v>
      </c>
      <c r="AN179" s="7">
        <v>673303</v>
      </c>
      <c r="AO179" s="7" t="s">
        <v>97</v>
      </c>
      <c r="AP179" s="10" t="s">
        <v>1380</v>
      </c>
      <c r="AQ179" s="7" t="s">
        <v>1381</v>
      </c>
      <c r="AR179" s="7" t="s">
        <v>1381</v>
      </c>
    </row>
    <row r="180" spans="1:44" x14ac:dyDescent="0.25">
      <c r="A180" s="7">
        <v>45528</v>
      </c>
      <c r="B180" s="7" t="s">
        <v>1349</v>
      </c>
      <c r="C180" s="7"/>
      <c r="D180" s="7"/>
      <c r="E180" s="7" t="s">
        <v>1382</v>
      </c>
      <c r="F180" s="7" t="s">
        <v>1383</v>
      </c>
      <c r="G180" s="7" t="s">
        <v>1382</v>
      </c>
      <c r="H180" s="7" t="s">
        <v>1384</v>
      </c>
      <c r="I180" s="7" t="s">
        <v>1382</v>
      </c>
      <c r="J180" s="7">
        <v>3</v>
      </c>
      <c r="K180" s="10" t="s">
        <v>111</v>
      </c>
      <c r="L180" s="7" t="s">
        <v>111</v>
      </c>
      <c r="M180" s="7" t="s">
        <v>111</v>
      </c>
      <c r="N180" s="7" t="s">
        <v>111</v>
      </c>
      <c r="O180" s="7" t="s">
        <v>111</v>
      </c>
      <c r="P180" s="7" t="s">
        <v>111</v>
      </c>
      <c r="Q180" s="7" t="s">
        <v>111</v>
      </c>
      <c r="R180" s="7" t="s">
        <v>111</v>
      </c>
      <c r="S180" s="7" t="s">
        <v>111</v>
      </c>
      <c r="T180" s="7" t="s">
        <v>111</v>
      </c>
      <c r="U180" s="7" t="s">
        <v>111</v>
      </c>
      <c r="V180" s="7" t="s">
        <v>111</v>
      </c>
      <c r="W180" s="7" t="s">
        <v>111</v>
      </c>
      <c r="X180" s="7" t="s">
        <v>111</v>
      </c>
      <c r="Y180" s="7" t="s">
        <v>112</v>
      </c>
      <c r="Z180" s="7" t="s">
        <v>111</v>
      </c>
      <c r="AA180" s="7" t="s">
        <v>111</v>
      </c>
      <c r="AB180" s="7" t="s">
        <v>91</v>
      </c>
      <c r="AC180" s="7"/>
      <c r="AD180" s="7" t="s">
        <v>92</v>
      </c>
      <c r="AE180" s="7" t="s">
        <v>1235</v>
      </c>
      <c r="AF180" s="7" t="s">
        <v>1236</v>
      </c>
      <c r="AG180" s="7" t="s">
        <v>1237</v>
      </c>
      <c r="AH180" s="7" t="s">
        <v>1298</v>
      </c>
      <c r="AI180" s="7" t="s">
        <v>95</v>
      </c>
      <c r="AJ180" s="7" t="s">
        <v>96</v>
      </c>
      <c r="AK180" s="7">
        <v>673304</v>
      </c>
      <c r="AL180" s="7">
        <v>672336</v>
      </c>
      <c r="AM180" s="7">
        <v>672336</v>
      </c>
      <c r="AN180" s="7">
        <v>673304</v>
      </c>
      <c r="AO180" s="7" t="s">
        <v>97</v>
      </c>
      <c r="AP180" s="10" t="s">
        <v>1385</v>
      </c>
      <c r="AQ180" s="7" t="s">
        <v>1386</v>
      </c>
      <c r="AR180" s="7" t="s">
        <v>1386</v>
      </c>
    </row>
    <row r="181" spans="1:44" x14ac:dyDescent="0.25">
      <c r="A181" s="7">
        <v>26397</v>
      </c>
      <c r="B181" s="7" t="s">
        <v>1349</v>
      </c>
      <c r="C181" s="7"/>
      <c r="D181" s="7"/>
      <c r="E181" s="7" t="s">
        <v>1387</v>
      </c>
      <c r="F181" s="7" t="s">
        <v>1388</v>
      </c>
      <c r="G181" s="7" t="s">
        <v>1387</v>
      </c>
      <c r="H181" s="7" t="s">
        <v>1389</v>
      </c>
      <c r="I181" s="7" t="s">
        <v>1390</v>
      </c>
      <c r="J181" s="7">
        <v>3</v>
      </c>
      <c r="K181" s="10" t="s">
        <v>111</v>
      </c>
      <c r="L181" s="7" t="s">
        <v>111</v>
      </c>
      <c r="M181" s="7" t="s">
        <v>111</v>
      </c>
      <c r="N181" s="7" t="s">
        <v>111</v>
      </c>
      <c r="O181" s="7" t="s">
        <v>111</v>
      </c>
      <c r="P181" s="7" t="s">
        <v>111</v>
      </c>
      <c r="Q181" s="7" t="s">
        <v>111</v>
      </c>
      <c r="R181" s="7" t="s">
        <v>111</v>
      </c>
      <c r="S181" s="7" t="s">
        <v>111</v>
      </c>
      <c r="T181" s="7" t="s">
        <v>111</v>
      </c>
      <c r="U181" s="7" t="s">
        <v>111</v>
      </c>
      <c r="V181" s="7" t="s">
        <v>111</v>
      </c>
      <c r="W181" s="7" t="s">
        <v>111</v>
      </c>
      <c r="X181" s="7" t="s">
        <v>111</v>
      </c>
      <c r="Y181" s="7" t="s">
        <v>112</v>
      </c>
      <c r="Z181" s="7" t="s">
        <v>111</v>
      </c>
      <c r="AA181" s="7" t="s">
        <v>111</v>
      </c>
      <c r="AB181" s="7" t="s">
        <v>91</v>
      </c>
      <c r="AC181" s="7"/>
      <c r="AD181" s="7" t="s">
        <v>92</v>
      </c>
      <c r="AE181" s="7" t="s">
        <v>1235</v>
      </c>
      <c r="AF181" s="7" t="s">
        <v>1236</v>
      </c>
      <c r="AG181" s="7" t="s">
        <v>1237</v>
      </c>
      <c r="AH181" s="7" t="s">
        <v>1298</v>
      </c>
      <c r="AI181" s="7" t="s">
        <v>95</v>
      </c>
      <c r="AJ181" s="7" t="s">
        <v>96</v>
      </c>
      <c r="AK181" s="7">
        <v>674297</v>
      </c>
      <c r="AL181" s="7">
        <v>672336</v>
      </c>
      <c r="AM181" s="7">
        <v>672336</v>
      </c>
      <c r="AN181" s="7">
        <v>674297</v>
      </c>
      <c r="AO181" s="7" t="s">
        <v>97</v>
      </c>
      <c r="AP181" s="10" t="s">
        <v>1391</v>
      </c>
      <c r="AQ181" s="7" t="s">
        <v>1392</v>
      </c>
      <c r="AR181" s="7" t="s">
        <v>1392</v>
      </c>
    </row>
    <row r="182" spans="1:44" x14ac:dyDescent="0.25">
      <c r="A182" s="7">
        <v>26091</v>
      </c>
      <c r="B182" s="7" t="s">
        <v>1293</v>
      </c>
      <c r="C182" s="7"/>
      <c r="D182" s="7"/>
      <c r="E182" s="7" t="s">
        <v>1393</v>
      </c>
      <c r="F182" s="7" t="s">
        <v>1394</v>
      </c>
      <c r="G182" s="7" t="s">
        <v>1393</v>
      </c>
      <c r="H182" s="7" t="s">
        <v>1395</v>
      </c>
      <c r="I182" s="7" t="s">
        <v>1393</v>
      </c>
      <c r="J182" s="7">
        <v>3</v>
      </c>
      <c r="K182" s="10" t="s">
        <v>111</v>
      </c>
      <c r="L182" s="7" t="s">
        <v>111</v>
      </c>
      <c r="M182" s="7" t="s">
        <v>111</v>
      </c>
      <c r="N182" s="7" t="s">
        <v>111</v>
      </c>
      <c r="O182" s="7" t="s">
        <v>111</v>
      </c>
      <c r="P182" s="7" t="s">
        <v>111</v>
      </c>
      <c r="Q182" s="7" t="s">
        <v>111</v>
      </c>
      <c r="R182" s="7" t="s">
        <v>111</v>
      </c>
      <c r="S182" s="7" t="s">
        <v>111</v>
      </c>
      <c r="T182" s="7" t="s">
        <v>111</v>
      </c>
      <c r="U182" s="7" t="s">
        <v>111</v>
      </c>
      <c r="V182" s="7" t="s">
        <v>111</v>
      </c>
      <c r="W182" s="7" t="s">
        <v>111</v>
      </c>
      <c r="X182" s="7" t="s">
        <v>111</v>
      </c>
      <c r="Y182" s="7" t="s">
        <v>112</v>
      </c>
      <c r="Z182" s="7" t="s">
        <v>111</v>
      </c>
      <c r="AA182" s="7" t="s">
        <v>111</v>
      </c>
      <c r="AB182" s="7" t="s">
        <v>91</v>
      </c>
      <c r="AC182" s="7"/>
      <c r="AD182" s="7" t="s">
        <v>92</v>
      </c>
      <c r="AE182" s="7" t="s">
        <v>1235</v>
      </c>
      <c r="AF182" s="7" t="s">
        <v>1236</v>
      </c>
      <c r="AG182" s="7" t="s">
        <v>1237</v>
      </c>
      <c r="AH182" s="7" t="s">
        <v>1298</v>
      </c>
      <c r="AI182" s="7" t="s">
        <v>95</v>
      </c>
      <c r="AJ182" s="7" t="s">
        <v>96</v>
      </c>
      <c r="AK182" s="7">
        <v>673305</v>
      </c>
      <c r="AL182" s="7">
        <v>672336</v>
      </c>
      <c r="AM182" s="7">
        <v>672336</v>
      </c>
      <c r="AN182" s="7">
        <v>673305</v>
      </c>
      <c r="AO182" s="7" t="s">
        <v>97</v>
      </c>
      <c r="AP182" s="10" t="s">
        <v>1396</v>
      </c>
      <c r="AQ182" s="7" t="s">
        <v>1397</v>
      </c>
      <c r="AR182" s="7" t="s">
        <v>1397</v>
      </c>
    </row>
    <row r="183" spans="1:44" x14ac:dyDescent="0.25">
      <c r="A183" s="7">
        <v>31738</v>
      </c>
      <c r="B183" s="7" t="s">
        <v>1293</v>
      </c>
      <c r="C183" s="7"/>
      <c r="D183" s="7"/>
      <c r="E183" s="7" t="s">
        <v>1398</v>
      </c>
      <c r="F183" s="7" t="s">
        <v>1399</v>
      </c>
      <c r="G183" s="7" t="s">
        <v>1398</v>
      </c>
      <c r="H183" s="7" t="s">
        <v>1400</v>
      </c>
      <c r="I183" s="7" t="s">
        <v>1401</v>
      </c>
      <c r="J183" s="7">
        <v>3</v>
      </c>
      <c r="K183" s="10" t="s">
        <v>111</v>
      </c>
      <c r="L183" s="7" t="s">
        <v>111</v>
      </c>
      <c r="M183" s="7" t="s">
        <v>111</v>
      </c>
      <c r="N183" s="7" t="s">
        <v>111</v>
      </c>
      <c r="O183" s="7" t="s">
        <v>111</v>
      </c>
      <c r="P183" s="7" t="s">
        <v>111</v>
      </c>
      <c r="Q183" s="7" t="s">
        <v>111</v>
      </c>
      <c r="R183" s="7" t="s">
        <v>111</v>
      </c>
      <c r="S183" s="7" t="s">
        <v>111</v>
      </c>
      <c r="T183" s="7" t="s">
        <v>111</v>
      </c>
      <c r="U183" s="7" t="s">
        <v>111</v>
      </c>
      <c r="V183" s="7" t="s">
        <v>111</v>
      </c>
      <c r="W183" s="7" t="s">
        <v>111</v>
      </c>
      <c r="X183" s="7" t="s">
        <v>111</v>
      </c>
      <c r="Y183" s="7" t="s">
        <v>112</v>
      </c>
      <c r="Z183" s="7" t="s">
        <v>111</v>
      </c>
      <c r="AA183" s="7" t="s">
        <v>111</v>
      </c>
      <c r="AB183" s="7" t="s">
        <v>91</v>
      </c>
      <c r="AC183" s="7"/>
      <c r="AD183" s="7" t="s">
        <v>92</v>
      </c>
      <c r="AE183" s="7" t="s">
        <v>1235</v>
      </c>
      <c r="AF183" s="7" t="s">
        <v>1236</v>
      </c>
      <c r="AG183" s="7" t="s">
        <v>1237</v>
      </c>
      <c r="AH183" s="7" t="s">
        <v>1298</v>
      </c>
      <c r="AI183" s="7" t="s">
        <v>95</v>
      </c>
      <c r="AJ183" s="7" t="s">
        <v>96</v>
      </c>
      <c r="AK183" s="7">
        <v>673306</v>
      </c>
      <c r="AL183" s="7">
        <v>672336</v>
      </c>
      <c r="AM183" s="7">
        <v>672336</v>
      </c>
      <c r="AN183" s="7">
        <v>673306</v>
      </c>
      <c r="AO183" s="7" t="s">
        <v>97</v>
      </c>
      <c r="AP183" s="10" t="s">
        <v>1402</v>
      </c>
      <c r="AQ183" s="7" t="s">
        <v>1403</v>
      </c>
      <c r="AR183" s="7" t="s">
        <v>1403</v>
      </c>
    </row>
    <row r="184" spans="1:44" x14ac:dyDescent="0.25">
      <c r="A184" s="7">
        <v>9688</v>
      </c>
      <c r="B184" s="7" t="s">
        <v>1404</v>
      </c>
      <c r="C184" s="7"/>
      <c r="D184" s="7"/>
      <c r="E184" s="7" t="s">
        <v>1405</v>
      </c>
      <c r="F184" s="7" t="s">
        <v>1406</v>
      </c>
      <c r="G184" s="7" t="s">
        <v>1405</v>
      </c>
      <c r="H184" s="7" t="s">
        <v>1407</v>
      </c>
      <c r="I184" s="7" t="s">
        <v>1405</v>
      </c>
      <c r="J184" s="7"/>
      <c r="K184" s="10" t="s">
        <v>90</v>
      </c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 t="s">
        <v>91</v>
      </c>
      <c r="AC184" s="7"/>
      <c r="AD184" s="7" t="s">
        <v>92</v>
      </c>
      <c r="AE184" s="7" t="s">
        <v>93</v>
      </c>
      <c r="AF184" s="7" t="s">
        <v>1408</v>
      </c>
      <c r="AG184" s="7"/>
      <c r="AH184" s="7"/>
      <c r="AI184" s="7" t="s">
        <v>95</v>
      </c>
      <c r="AJ184" s="7" t="s">
        <v>96</v>
      </c>
      <c r="AK184" s="7">
        <v>788762</v>
      </c>
      <c r="AL184" s="7">
        <v>598222</v>
      </c>
      <c r="AM184" s="7">
        <v>598222</v>
      </c>
      <c r="AN184" s="7">
        <v>788762</v>
      </c>
      <c r="AO184" s="7" t="s">
        <v>104</v>
      </c>
      <c r="AP184" s="10" t="s">
        <v>1409</v>
      </c>
      <c r="AQ184" s="7" t="s">
        <v>1410</v>
      </c>
      <c r="AR184" s="7" t="s">
        <v>1410</v>
      </c>
    </row>
    <row r="185" spans="1:44" x14ac:dyDescent="0.25">
      <c r="A185" s="7">
        <v>29124</v>
      </c>
      <c r="B185" s="7" t="s">
        <v>119</v>
      </c>
      <c r="C185" s="7"/>
      <c r="D185" s="7"/>
      <c r="E185" s="7" t="s">
        <v>1411</v>
      </c>
      <c r="F185" s="7" t="s">
        <v>1412</v>
      </c>
      <c r="G185" s="7" t="s">
        <v>1411</v>
      </c>
      <c r="H185" s="7" t="s">
        <v>1413</v>
      </c>
      <c r="I185" s="7" t="s">
        <v>1411</v>
      </c>
      <c r="J185" s="7">
        <v>7</v>
      </c>
      <c r="K185" s="10" t="s">
        <v>90</v>
      </c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 t="s">
        <v>91</v>
      </c>
      <c r="AC185" s="7"/>
      <c r="AD185" s="7" t="s">
        <v>92</v>
      </c>
      <c r="AE185" s="7" t="s">
        <v>93</v>
      </c>
      <c r="AF185" s="7" t="s">
        <v>1408</v>
      </c>
      <c r="AG185" s="7"/>
      <c r="AH185" s="7"/>
      <c r="AI185" s="7" t="s">
        <v>95</v>
      </c>
      <c r="AJ185" s="7" t="s">
        <v>96</v>
      </c>
      <c r="AK185" s="7">
        <v>788849</v>
      </c>
      <c r="AL185" s="7">
        <v>788762</v>
      </c>
      <c r="AM185" s="7">
        <v>788762</v>
      </c>
      <c r="AN185" s="7">
        <v>788849</v>
      </c>
      <c r="AO185" s="7" t="s">
        <v>97</v>
      </c>
      <c r="AP185" s="10" t="s">
        <v>1414</v>
      </c>
      <c r="AQ185" s="7" t="s">
        <v>1415</v>
      </c>
      <c r="AR185" s="7" t="s">
        <v>1415</v>
      </c>
    </row>
    <row r="186" spans="1:44" x14ac:dyDescent="0.25">
      <c r="A186" s="7">
        <v>34642</v>
      </c>
      <c r="B186" s="7" t="s">
        <v>1404</v>
      </c>
      <c r="C186" s="7"/>
      <c r="D186" s="7"/>
      <c r="E186" s="7" t="s">
        <v>1416</v>
      </c>
      <c r="F186" s="7" t="s">
        <v>1417</v>
      </c>
      <c r="G186" s="7" t="s">
        <v>1416</v>
      </c>
      <c r="H186" s="7" t="s">
        <v>1418</v>
      </c>
      <c r="I186" s="7" t="s">
        <v>1416</v>
      </c>
      <c r="J186" s="7">
        <v>7</v>
      </c>
      <c r="K186" s="10" t="s">
        <v>90</v>
      </c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 t="s">
        <v>91</v>
      </c>
      <c r="AC186" s="7"/>
      <c r="AD186" s="7" t="s">
        <v>92</v>
      </c>
      <c r="AE186" s="7" t="s">
        <v>93</v>
      </c>
      <c r="AF186" s="7" t="s">
        <v>1408</v>
      </c>
      <c r="AG186" s="7"/>
      <c r="AH186" s="7"/>
      <c r="AI186" s="7" t="s">
        <v>95</v>
      </c>
      <c r="AJ186" s="7" t="s">
        <v>96</v>
      </c>
      <c r="AK186" s="7">
        <v>788850</v>
      </c>
      <c r="AL186" s="7">
        <v>788762</v>
      </c>
      <c r="AM186" s="7">
        <v>788762</v>
      </c>
      <c r="AN186" s="7">
        <v>788850</v>
      </c>
      <c r="AO186" s="7" t="s">
        <v>97</v>
      </c>
      <c r="AP186" s="10" t="s">
        <v>1419</v>
      </c>
      <c r="AQ186" s="7" t="s">
        <v>1420</v>
      </c>
      <c r="AR186" s="7" t="s">
        <v>1420</v>
      </c>
    </row>
    <row r="187" spans="1:44" x14ac:dyDescent="0.25">
      <c r="A187" s="7">
        <v>2828</v>
      </c>
      <c r="B187" s="7" t="s">
        <v>1421</v>
      </c>
      <c r="C187" s="7"/>
      <c r="D187" s="7"/>
      <c r="E187" s="7" t="s">
        <v>1422</v>
      </c>
      <c r="F187" s="7" t="s">
        <v>1423</v>
      </c>
      <c r="G187" s="7" t="s">
        <v>1422</v>
      </c>
      <c r="H187" s="7" t="s">
        <v>1424</v>
      </c>
      <c r="I187" s="7" t="s">
        <v>1422</v>
      </c>
      <c r="J187" s="7">
        <v>3</v>
      </c>
      <c r="K187" s="10" t="s">
        <v>111</v>
      </c>
      <c r="L187" s="7" t="s">
        <v>112</v>
      </c>
      <c r="M187" s="7" t="s">
        <v>111</v>
      </c>
      <c r="N187" s="7" t="s">
        <v>111</v>
      </c>
      <c r="O187" s="7" t="s">
        <v>111</v>
      </c>
      <c r="P187" s="7" t="s">
        <v>111</v>
      </c>
      <c r="Q187" s="7" t="s">
        <v>111</v>
      </c>
      <c r="R187" s="7" t="s">
        <v>111</v>
      </c>
      <c r="S187" s="7" t="s">
        <v>111</v>
      </c>
      <c r="T187" s="7" t="s">
        <v>111</v>
      </c>
      <c r="U187" s="7" t="s">
        <v>111</v>
      </c>
      <c r="V187" s="7" t="s">
        <v>111</v>
      </c>
      <c r="W187" s="7" t="s">
        <v>111</v>
      </c>
      <c r="X187" s="7" t="s">
        <v>111</v>
      </c>
      <c r="Y187" s="7" t="s">
        <v>111</v>
      </c>
      <c r="Z187" s="7" t="s">
        <v>111</v>
      </c>
      <c r="AA187" s="7" t="s">
        <v>111</v>
      </c>
      <c r="AB187" s="7" t="s">
        <v>91</v>
      </c>
      <c r="AC187" s="7"/>
      <c r="AD187" s="7" t="s">
        <v>92</v>
      </c>
      <c r="AE187" s="7" t="s">
        <v>574</v>
      </c>
      <c r="AF187" s="7" t="s">
        <v>1425</v>
      </c>
      <c r="AG187" s="7"/>
      <c r="AH187" s="7"/>
      <c r="AI187" s="7" t="s">
        <v>95</v>
      </c>
      <c r="AJ187" s="7" t="s">
        <v>96</v>
      </c>
      <c r="AK187" s="7">
        <v>732902</v>
      </c>
      <c r="AL187" s="7">
        <v>731092</v>
      </c>
      <c r="AM187" s="7">
        <v>731092</v>
      </c>
      <c r="AN187" s="7">
        <v>732902</v>
      </c>
      <c r="AO187" s="7" t="s">
        <v>97</v>
      </c>
      <c r="AP187" s="10" t="s">
        <v>1426</v>
      </c>
      <c r="AQ187" s="7" t="s">
        <v>1427</v>
      </c>
      <c r="AR187" s="7" t="s">
        <v>1427</v>
      </c>
    </row>
    <row r="188" spans="1:44" x14ac:dyDescent="0.25">
      <c r="A188" s="7">
        <v>12627</v>
      </c>
      <c r="B188" s="7" t="s">
        <v>1428</v>
      </c>
      <c r="C188" s="7"/>
      <c r="D188" s="7"/>
      <c r="E188" s="7" t="s">
        <v>1429</v>
      </c>
      <c r="F188" s="7" t="s">
        <v>1430</v>
      </c>
      <c r="G188" s="7" t="s">
        <v>1429</v>
      </c>
      <c r="H188" s="7" t="s">
        <v>1431</v>
      </c>
      <c r="I188" s="7" t="s">
        <v>1429</v>
      </c>
      <c r="J188" s="7">
        <v>7</v>
      </c>
      <c r="K188" s="10" t="s">
        <v>155</v>
      </c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 t="s">
        <v>91</v>
      </c>
      <c r="AC188" s="7"/>
      <c r="AD188" s="7" t="s">
        <v>92</v>
      </c>
      <c r="AE188" s="7" t="s">
        <v>1432</v>
      </c>
      <c r="AF188" s="7" t="s">
        <v>37</v>
      </c>
      <c r="AG188" s="7"/>
      <c r="AH188" s="7"/>
      <c r="AI188" s="7" t="s">
        <v>95</v>
      </c>
      <c r="AJ188" s="7" t="s">
        <v>96</v>
      </c>
      <c r="AK188" s="7">
        <v>610605</v>
      </c>
      <c r="AL188" s="7">
        <v>606843</v>
      </c>
      <c r="AM188" s="7">
        <v>606843</v>
      </c>
      <c r="AN188" s="7">
        <v>610605</v>
      </c>
      <c r="AO188" s="7" t="s">
        <v>97</v>
      </c>
      <c r="AP188" s="10" t="s">
        <v>1433</v>
      </c>
      <c r="AQ188" s="7" t="s">
        <v>1434</v>
      </c>
      <c r="AR188" s="7" t="s">
        <v>1434</v>
      </c>
    </row>
    <row r="189" spans="1:44" x14ac:dyDescent="0.25">
      <c r="A189" s="7">
        <v>27784</v>
      </c>
      <c r="B189" s="7" t="s">
        <v>1435</v>
      </c>
      <c r="C189" s="7"/>
      <c r="D189" s="7"/>
      <c r="E189" s="7" t="s">
        <v>1436</v>
      </c>
      <c r="F189" s="7" t="s">
        <v>1437</v>
      </c>
      <c r="G189" s="7" t="s">
        <v>1436</v>
      </c>
      <c r="H189" s="7" t="s">
        <v>1438</v>
      </c>
      <c r="I189" s="7" t="s">
        <v>1436</v>
      </c>
      <c r="J189" s="7">
        <v>7</v>
      </c>
      <c r="K189" s="10" t="s">
        <v>155</v>
      </c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 t="s">
        <v>91</v>
      </c>
      <c r="AC189" s="7"/>
      <c r="AD189" s="7" t="s">
        <v>92</v>
      </c>
      <c r="AE189" s="7" t="s">
        <v>1432</v>
      </c>
      <c r="AF189" s="7" t="s">
        <v>37</v>
      </c>
      <c r="AG189" s="7"/>
      <c r="AH189" s="7"/>
      <c r="AI189" s="7" t="s">
        <v>95</v>
      </c>
      <c r="AJ189" s="7" t="s">
        <v>96</v>
      </c>
      <c r="AK189" s="7">
        <v>610606</v>
      </c>
      <c r="AL189" s="7">
        <v>606843</v>
      </c>
      <c r="AM189" s="7">
        <v>606843</v>
      </c>
      <c r="AN189" s="7">
        <v>610606</v>
      </c>
      <c r="AO189" s="7" t="s">
        <v>97</v>
      </c>
      <c r="AP189" s="10" t="s">
        <v>1439</v>
      </c>
      <c r="AQ189" s="7" t="s">
        <v>1440</v>
      </c>
      <c r="AR189" s="7" t="s">
        <v>1440</v>
      </c>
    </row>
    <row r="190" spans="1:44" x14ac:dyDescent="0.25">
      <c r="A190" s="7">
        <v>4223</v>
      </c>
      <c r="B190" s="7" t="s">
        <v>1441</v>
      </c>
      <c r="C190" s="7"/>
      <c r="D190" s="7"/>
      <c r="E190" s="7" t="s">
        <v>1442</v>
      </c>
      <c r="F190" s="7" t="s">
        <v>1443</v>
      </c>
      <c r="G190" s="7" t="s">
        <v>1442</v>
      </c>
      <c r="H190" s="7" t="s">
        <v>1444</v>
      </c>
      <c r="I190" s="7" t="s">
        <v>1442</v>
      </c>
      <c r="J190" s="7">
        <v>7</v>
      </c>
      <c r="K190" s="10" t="s">
        <v>155</v>
      </c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 t="s">
        <v>91</v>
      </c>
      <c r="AC190" s="7"/>
      <c r="AD190" s="7" t="s">
        <v>92</v>
      </c>
      <c r="AE190" s="7" t="s">
        <v>1432</v>
      </c>
      <c r="AF190" s="7" t="s">
        <v>37</v>
      </c>
      <c r="AG190" s="7"/>
      <c r="AH190" s="7"/>
      <c r="AI190" s="7" t="s">
        <v>95</v>
      </c>
      <c r="AJ190" s="7" t="s">
        <v>96</v>
      </c>
      <c r="AK190" s="7">
        <v>610603</v>
      </c>
      <c r="AL190" s="7">
        <v>606843</v>
      </c>
      <c r="AM190" s="7">
        <v>606843</v>
      </c>
      <c r="AN190" s="7">
        <v>610603</v>
      </c>
      <c r="AO190" s="7" t="s">
        <v>97</v>
      </c>
      <c r="AP190" s="10" t="s">
        <v>1445</v>
      </c>
      <c r="AQ190" s="7" t="s">
        <v>1446</v>
      </c>
      <c r="AR190" s="7" t="s">
        <v>1446</v>
      </c>
    </row>
    <row r="191" spans="1:44" x14ac:dyDescent="0.25">
      <c r="A191" s="7">
        <v>41762</v>
      </c>
      <c r="B191" s="7" t="s">
        <v>1447</v>
      </c>
      <c r="C191" s="7"/>
      <c r="D191" s="7"/>
      <c r="E191" s="7" t="s">
        <v>1448</v>
      </c>
      <c r="F191" s="7" t="s">
        <v>1449</v>
      </c>
      <c r="G191" s="7" t="s">
        <v>1448</v>
      </c>
      <c r="H191" s="7" t="s">
        <v>1450</v>
      </c>
      <c r="I191" s="7" t="s">
        <v>1448</v>
      </c>
      <c r="J191" s="7">
        <v>7</v>
      </c>
      <c r="K191" s="10" t="s">
        <v>155</v>
      </c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 t="s">
        <v>91</v>
      </c>
      <c r="AC191" s="7"/>
      <c r="AD191" s="7" t="s">
        <v>92</v>
      </c>
      <c r="AE191" s="7" t="s">
        <v>1432</v>
      </c>
      <c r="AF191" s="7" t="s">
        <v>37</v>
      </c>
      <c r="AG191" s="7"/>
      <c r="AH191" s="7"/>
      <c r="AI191" s="7" t="s">
        <v>95</v>
      </c>
      <c r="AJ191" s="7" t="s">
        <v>96</v>
      </c>
      <c r="AK191" s="7">
        <v>610604</v>
      </c>
      <c r="AL191" s="7">
        <v>606843</v>
      </c>
      <c r="AM191" s="7">
        <v>606843</v>
      </c>
      <c r="AN191" s="7">
        <v>610604</v>
      </c>
      <c r="AO191" s="7" t="s">
        <v>97</v>
      </c>
      <c r="AP191" s="10" t="s">
        <v>1451</v>
      </c>
      <c r="AQ191" s="7" t="s">
        <v>1452</v>
      </c>
      <c r="AR191" s="7" t="s">
        <v>1452</v>
      </c>
    </row>
    <row r="192" spans="1:44" x14ac:dyDescent="0.25">
      <c r="A192" s="7">
        <v>44809</v>
      </c>
      <c r="B192" s="7" t="s">
        <v>1453</v>
      </c>
      <c r="C192" s="7" t="s">
        <v>1454</v>
      </c>
      <c r="D192" s="7"/>
      <c r="E192" s="7" t="s">
        <v>1455</v>
      </c>
      <c r="F192" s="7" t="s">
        <v>1456</v>
      </c>
      <c r="G192" s="7" t="s">
        <v>1455</v>
      </c>
      <c r="H192" s="7" t="s">
        <v>1457</v>
      </c>
      <c r="I192" s="7" t="s">
        <v>1458</v>
      </c>
      <c r="J192" s="7">
        <v>7</v>
      </c>
      <c r="K192" s="10" t="s">
        <v>112</v>
      </c>
      <c r="L192" s="7" t="s">
        <v>111</v>
      </c>
      <c r="M192" s="7" t="s">
        <v>111</v>
      </c>
      <c r="N192" s="7" t="s">
        <v>111</v>
      </c>
      <c r="O192" s="7" t="s">
        <v>111</v>
      </c>
      <c r="P192" s="7" t="s">
        <v>111</v>
      </c>
      <c r="Q192" s="7" t="s">
        <v>111</v>
      </c>
      <c r="R192" s="7" t="s">
        <v>111</v>
      </c>
      <c r="S192" s="7" t="s">
        <v>111</v>
      </c>
      <c r="T192" s="7" t="s">
        <v>111</v>
      </c>
      <c r="U192" s="7" t="s">
        <v>111</v>
      </c>
      <c r="V192" s="7" t="s">
        <v>111</v>
      </c>
      <c r="W192" s="7" t="s">
        <v>111</v>
      </c>
      <c r="X192" s="7" t="s">
        <v>111</v>
      </c>
      <c r="Y192" s="7" t="s">
        <v>111</v>
      </c>
      <c r="Z192" s="7" t="s">
        <v>111</v>
      </c>
      <c r="AA192" s="7" t="s">
        <v>111</v>
      </c>
      <c r="AB192" s="7" t="s">
        <v>91</v>
      </c>
      <c r="AC192" s="7"/>
      <c r="AD192" s="7" t="s">
        <v>92</v>
      </c>
      <c r="AE192" s="7" t="s">
        <v>1235</v>
      </c>
      <c r="AF192" s="7" t="s">
        <v>1459</v>
      </c>
      <c r="AG192" s="7"/>
      <c r="AH192" s="7"/>
      <c r="AI192" s="7" t="s">
        <v>95</v>
      </c>
      <c r="AJ192" s="7" t="s">
        <v>96</v>
      </c>
      <c r="AK192" s="7">
        <v>610607</v>
      </c>
      <c r="AL192" s="7">
        <v>606844</v>
      </c>
      <c r="AM192" s="7">
        <v>606844</v>
      </c>
      <c r="AN192" s="7">
        <v>610607</v>
      </c>
      <c r="AO192" s="7" t="s">
        <v>97</v>
      </c>
      <c r="AP192" s="10" t="s">
        <v>1460</v>
      </c>
      <c r="AQ192" s="7" t="s">
        <v>1461</v>
      </c>
      <c r="AR192" s="7" t="s">
        <v>1461</v>
      </c>
    </row>
    <row r="193" spans="1:44" x14ac:dyDescent="0.25">
      <c r="A193" s="7">
        <v>21836</v>
      </c>
      <c r="B193" s="7" t="s">
        <v>1462</v>
      </c>
      <c r="C193" s="7" t="s">
        <v>1463</v>
      </c>
      <c r="D193" s="7"/>
      <c r="E193" s="7" t="s">
        <v>1464</v>
      </c>
      <c r="F193" s="7" t="s">
        <v>1465</v>
      </c>
      <c r="G193" s="7" t="s">
        <v>1464</v>
      </c>
      <c r="H193" s="7" t="s">
        <v>1466</v>
      </c>
      <c r="I193" s="7" t="s">
        <v>1467</v>
      </c>
      <c r="J193" s="7">
        <v>7</v>
      </c>
      <c r="K193" s="10" t="s">
        <v>112</v>
      </c>
      <c r="L193" s="7" t="s">
        <v>111</v>
      </c>
      <c r="M193" s="7" t="s">
        <v>111</v>
      </c>
      <c r="N193" s="7" t="s">
        <v>111</v>
      </c>
      <c r="O193" s="7" t="s">
        <v>111</v>
      </c>
      <c r="P193" s="7" t="s">
        <v>111</v>
      </c>
      <c r="Q193" s="7" t="s">
        <v>111</v>
      </c>
      <c r="R193" s="7" t="s">
        <v>111</v>
      </c>
      <c r="S193" s="7" t="s">
        <v>111</v>
      </c>
      <c r="T193" s="7" t="s">
        <v>111</v>
      </c>
      <c r="U193" s="7" t="s">
        <v>111</v>
      </c>
      <c r="V193" s="7" t="s">
        <v>111</v>
      </c>
      <c r="W193" s="7" t="s">
        <v>111</v>
      </c>
      <c r="X193" s="7" t="s">
        <v>111</v>
      </c>
      <c r="Y193" s="7" t="s">
        <v>111</v>
      </c>
      <c r="Z193" s="7" t="s">
        <v>111</v>
      </c>
      <c r="AA193" s="7" t="s">
        <v>111</v>
      </c>
      <c r="AB193" s="7" t="s">
        <v>91</v>
      </c>
      <c r="AC193" s="7"/>
      <c r="AD193" s="7" t="s">
        <v>92</v>
      </c>
      <c r="AE193" s="7" t="s">
        <v>1235</v>
      </c>
      <c r="AF193" s="7" t="s">
        <v>1459</v>
      </c>
      <c r="AG193" s="7"/>
      <c r="AH193" s="7"/>
      <c r="AI193" s="7" t="s">
        <v>95</v>
      </c>
      <c r="AJ193" s="7" t="s">
        <v>96</v>
      </c>
      <c r="AK193" s="7">
        <v>80000</v>
      </c>
      <c r="AL193" s="7">
        <v>606844</v>
      </c>
      <c r="AM193" s="7">
        <v>606844</v>
      </c>
      <c r="AN193" s="7">
        <v>80000</v>
      </c>
      <c r="AO193" s="7" t="s">
        <v>97</v>
      </c>
      <c r="AP193" s="10" t="s">
        <v>1468</v>
      </c>
      <c r="AQ193" s="7" t="s">
        <v>1469</v>
      </c>
      <c r="AR193" s="7" t="s">
        <v>1469</v>
      </c>
    </row>
    <row r="194" spans="1:44" x14ac:dyDescent="0.25">
      <c r="A194" s="7">
        <v>28221</v>
      </c>
      <c r="B194" s="7" t="s">
        <v>1470</v>
      </c>
      <c r="C194" s="7" t="s">
        <v>1471</v>
      </c>
      <c r="D194" s="7"/>
      <c r="E194" s="7" t="s">
        <v>1472</v>
      </c>
      <c r="F194" s="7" t="s">
        <v>1473</v>
      </c>
      <c r="G194" s="7" t="s">
        <v>1472</v>
      </c>
      <c r="H194" s="7" t="s">
        <v>1474</v>
      </c>
      <c r="I194" s="7" t="s">
        <v>1475</v>
      </c>
      <c r="J194" s="7">
        <v>7</v>
      </c>
      <c r="K194" s="10" t="s">
        <v>112</v>
      </c>
      <c r="L194" s="7" t="s">
        <v>111</v>
      </c>
      <c r="M194" s="7" t="s">
        <v>111</v>
      </c>
      <c r="N194" s="7" t="s">
        <v>111</v>
      </c>
      <c r="O194" s="7" t="s">
        <v>111</v>
      </c>
      <c r="P194" s="7" t="s">
        <v>111</v>
      </c>
      <c r="Q194" s="7" t="s">
        <v>111</v>
      </c>
      <c r="R194" s="7" t="s">
        <v>111</v>
      </c>
      <c r="S194" s="7" t="s">
        <v>111</v>
      </c>
      <c r="T194" s="7" t="s">
        <v>111</v>
      </c>
      <c r="U194" s="7" t="s">
        <v>111</v>
      </c>
      <c r="V194" s="7" t="s">
        <v>111</v>
      </c>
      <c r="W194" s="7" t="s">
        <v>111</v>
      </c>
      <c r="X194" s="7" t="s">
        <v>111</v>
      </c>
      <c r="Y194" s="7" t="s">
        <v>111</v>
      </c>
      <c r="Z194" s="7" t="s">
        <v>111</v>
      </c>
      <c r="AA194" s="7" t="s">
        <v>111</v>
      </c>
      <c r="AB194" s="7" t="s">
        <v>91</v>
      </c>
      <c r="AC194" s="7"/>
      <c r="AD194" s="7" t="s">
        <v>92</v>
      </c>
      <c r="AE194" s="7" t="s">
        <v>1235</v>
      </c>
      <c r="AF194" s="7" t="s">
        <v>1459</v>
      </c>
      <c r="AG194" s="7"/>
      <c r="AH194" s="7"/>
      <c r="AI194" s="7" t="s">
        <v>95</v>
      </c>
      <c r="AJ194" s="7" t="s">
        <v>96</v>
      </c>
      <c r="AK194" s="7">
        <v>610608</v>
      </c>
      <c r="AL194" s="7">
        <v>606844</v>
      </c>
      <c r="AM194" s="7">
        <v>606844</v>
      </c>
      <c r="AN194" s="7">
        <v>610608</v>
      </c>
      <c r="AO194" s="7" t="s">
        <v>97</v>
      </c>
      <c r="AP194" s="10" t="s">
        <v>1476</v>
      </c>
      <c r="AQ194" s="7" t="s">
        <v>1477</v>
      </c>
      <c r="AR194" s="7" t="s">
        <v>1477</v>
      </c>
    </row>
    <row r="195" spans="1:44" x14ac:dyDescent="0.25">
      <c r="A195" s="7">
        <v>15107</v>
      </c>
      <c r="B195" s="7" t="s">
        <v>1478</v>
      </c>
      <c r="C195" s="7" t="s">
        <v>1479</v>
      </c>
      <c r="D195" s="7"/>
      <c r="E195" s="7" t="s">
        <v>1480</v>
      </c>
      <c r="F195" s="7" t="s">
        <v>1481</v>
      </c>
      <c r="G195" s="7" t="s">
        <v>1480</v>
      </c>
      <c r="H195" s="7" t="s">
        <v>1482</v>
      </c>
      <c r="I195" s="7" t="s">
        <v>1483</v>
      </c>
      <c r="J195" s="7">
        <v>7</v>
      </c>
      <c r="K195" s="10" t="s">
        <v>123</v>
      </c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 t="s">
        <v>91</v>
      </c>
      <c r="AC195" s="7"/>
      <c r="AD195" s="7" t="s">
        <v>92</v>
      </c>
      <c r="AE195" s="7" t="s">
        <v>1235</v>
      </c>
      <c r="AF195" s="7" t="s">
        <v>1459</v>
      </c>
      <c r="AG195" s="7"/>
      <c r="AH195" s="7"/>
      <c r="AI195" s="7" t="s">
        <v>95</v>
      </c>
      <c r="AJ195" s="7" t="s">
        <v>96</v>
      </c>
      <c r="AK195" s="7">
        <v>80003</v>
      </c>
      <c r="AL195" s="7">
        <v>606844</v>
      </c>
      <c r="AM195" s="7">
        <v>606844</v>
      </c>
      <c r="AN195" s="7">
        <v>80003</v>
      </c>
      <c r="AO195" s="7" t="s">
        <v>97</v>
      </c>
      <c r="AP195" s="10" t="s">
        <v>1484</v>
      </c>
      <c r="AQ195" s="7" t="s">
        <v>1485</v>
      </c>
      <c r="AR195" s="7" t="s">
        <v>1485</v>
      </c>
    </row>
    <row r="196" spans="1:44" x14ac:dyDescent="0.25">
      <c r="A196" s="7">
        <v>18326</v>
      </c>
      <c r="B196" s="7" t="s">
        <v>1486</v>
      </c>
      <c r="C196" s="7"/>
      <c r="D196" s="7"/>
      <c r="E196" s="7" t="s">
        <v>1487</v>
      </c>
      <c r="F196" s="7" t="s">
        <v>1488</v>
      </c>
      <c r="G196" s="7" t="s">
        <v>1487</v>
      </c>
      <c r="H196" s="7" t="s">
        <v>1489</v>
      </c>
      <c r="I196" s="7" t="s">
        <v>1487</v>
      </c>
      <c r="J196" s="7"/>
      <c r="K196" s="10" t="s">
        <v>123</v>
      </c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 t="s">
        <v>91</v>
      </c>
      <c r="AC196" s="7"/>
      <c r="AD196" s="7" t="s">
        <v>92</v>
      </c>
      <c r="AE196" s="7" t="s">
        <v>1235</v>
      </c>
      <c r="AF196" s="7" t="s">
        <v>1459</v>
      </c>
      <c r="AG196" s="7"/>
      <c r="AH196" s="7"/>
      <c r="AI196" s="7" t="s">
        <v>95</v>
      </c>
      <c r="AJ196" s="7" t="s">
        <v>96</v>
      </c>
      <c r="AK196" s="7">
        <v>606844</v>
      </c>
      <c r="AL196" s="7">
        <v>187466</v>
      </c>
      <c r="AM196" s="7">
        <v>187466</v>
      </c>
      <c r="AN196" s="7">
        <v>606844</v>
      </c>
      <c r="AO196" s="7" t="s">
        <v>104</v>
      </c>
      <c r="AP196" s="10" t="s">
        <v>1490</v>
      </c>
      <c r="AQ196" s="7" t="s">
        <v>1491</v>
      </c>
      <c r="AR196" s="7" t="s">
        <v>1491</v>
      </c>
    </row>
    <row r="197" spans="1:44" x14ac:dyDescent="0.25">
      <c r="A197" s="7">
        <v>40128</v>
      </c>
      <c r="B197" s="7" t="s">
        <v>1492</v>
      </c>
      <c r="C197" s="7"/>
      <c r="D197" s="7"/>
      <c r="E197" s="7" t="s">
        <v>1493</v>
      </c>
      <c r="F197" s="7" t="s">
        <v>1494</v>
      </c>
      <c r="G197" s="7" t="s">
        <v>1493</v>
      </c>
      <c r="H197" s="7" t="s">
        <v>1495</v>
      </c>
      <c r="I197" s="7" t="s">
        <v>1496</v>
      </c>
      <c r="J197" s="7">
        <v>7</v>
      </c>
      <c r="K197" s="10" t="s">
        <v>90</v>
      </c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 t="s">
        <v>91</v>
      </c>
      <c r="AC197" s="7"/>
      <c r="AD197" s="7" t="s">
        <v>92</v>
      </c>
      <c r="AE197" s="7" t="s">
        <v>93</v>
      </c>
      <c r="AF197" s="7" t="s">
        <v>94</v>
      </c>
      <c r="AG197" s="7"/>
      <c r="AH197" s="7"/>
      <c r="AI197" s="7" t="s">
        <v>95</v>
      </c>
      <c r="AJ197" s="7" t="s">
        <v>96</v>
      </c>
      <c r="AK197" s="7">
        <v>610574</v>
      </c>
      <c r="AL197" s="7">
        <v>607063</v>
      </c>
      <c r="AM197" s="7">
        <v>607063</v>
      </c>
      <c r="AN197" s="7">
        <v>610574</v>
      </c>
      <c r="AO197" s="7" t="s">
        <v>97</v>
      </c>
      <c r="AP197" s="10" t="s">
        <v>1497</v>
      </c>
      <c r="AQ197" s="7" t="s">
        <v>1498</v>
      </c>
      <c r="AR197" s="7" t="s">
        <v>1498</v>
      </c>
    </row>
    <row r="198" spans="1:44" x14ac:dyDescent="0.25">
      <c r="A198" s="7">
        <v>7205</v>
      </c>
      <c r="B198" s="7" t="s">
        <v>1499</v>
      </c>
      <c r="C198" s="7"/>
      <c r="D198" s="7"/>
      <c r="E198" s="7" t="s">
        <v>1500</v>
      </c>
      <c r="F198" s="7" t="s">
        <v>1501</v>
      </c>
      <c r="G198" s="7" t="s">
        <v>1500</v>
      </c>
      <c r="H198" s="7" t="s">
        <v>1502</v>
      </c>
      <c r="I198" s="7" t="s">
        <v>1500</v>
      </c>
      <c r="J198" s="7"/>
      <c r="K198" s="10" t="s">
        <v>90</v>
      </c>
      <c r="L198" s="7" t="s">
        <v>123</v>
      </c>
      <c r="M198" s="7" t="s">
        <v>123</v>
      </c>
      <c r="N198" s="7" t="s">
        <v>123</v>
      </c>
      <c r="O198" s="7"/>
      <c r="P198" s="7"/>
      <c r="Q198" s="7"/>
      <c r="R198" s="7"/>
      <c r="S198" s="7"/>
      <c r="T198" s="7" t="s">
        <v>90</v>
      </c>
      <c r="U198" s="7"/>
      <c r="V198" s="7"/>
      <c r="W198" s="7"/>
      <c r="X198" s="7"/>
      <c r="Y198" s="7" t="s">
        <v>123</v>
      </c>
      <c r="Z198" s="7"/>
      <c r="AA198" s="7"/>
      <c r="AB198" s="7" t="s">
        <v>91</v>
      </c>
      <c r="AC198" s="7"/>
      <c r="AD198" s="7" t="s">
        <v>92</v>
      </c>
      <c r="AE198" s="7" t="s">
        <v>93</v>
      </c>
      <c r="AF198" s="7" t="s">
        <v>94</v>
      </c>
      <c r="AG198" s="7"/>
      <c r="AH198" s="7"/>
      <c r="AI198" s="7" t="s">
        <v>95</v>
      </c>
      <c r="AJ198" s="7" t="s">
        <v>96</v>
      </c>
      <c r="AK198" s="7">
        <v>607063</v>
      </c>
      <c r="AL198" s="7">
        <v>187227</v>
      </c>
      <c r="AM198" s="7">
        <v>187227</v>
      </c>
      <c r="AN198" s="7">
        <v>607063</v>
      </c>
      <c r="AO198" s="7" t="s">
        <v>104</v>
      </c>
      <c r="AP198" s="10" t="s">
        <v>1503</v>
      </c>
      <c r="AQ198" s="7" t="s">
        <v>1504</v>
      </c>
      <c r="AR198" s="7" t="s">
        <v>1504</v>
      </c>
    </row>
    <row r="199" spans="1:44" x14ac:dyDescent="0.25">
      <c r="A199" s="7">
        <v>13249</v>
      </c>
      <c r="B199" s="7" t="s">
        <v>1505</v>
      </c>
      <c r="C199" s="7"/>
      <c r="D199" s="7" t="s">
        <v>1506</v>
      </c>
      <c r="E199" s="7" t="s">
        <v>1507</v>
      </c>
      <c r="F199" s="7" t="s">
        <v>1508</v>
      </c>
      <c r="G199" s="7" t="s">
        <v>1507</v>
      </c>
      <c r="H199" s="7" t="s">
        <v>1509</v>
      </c>
      <c r="I199" s="7" t="s">
        <v>1510</v>
      </c>
      <c r="J199" s="7">
        <v>7</v>
      </c>
      <c r="K199" s="10" t="s">
        <v>123</v>
      </c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 t="s">
        <v>91</v>
      </c>
      <c r="AC199" s="7"/>
      <c r="AD199" s="7" t="s">
        <v>92</v>
      </c>
      <c r="AE199" s="7" t="s">
        <v>113</v>
      </c>
      <c r="AF199" s="7" t="s">
        <v>114</v>
      </c>
      <c r="AG199" s="7" t="s">
        <v>1511</v>
      </c>
      <c r="AH199" s="7" t="s">
        <v>1512</v>
      </c>
      <c r="AI199" s="7" t="s">
        <v>95</v>
      </c>
      <c r="AJ199" s="7" t="s">
        <v>96</v>
      </c>
      <c r="AK199" s="7">
        <v>717052</v>
      </c>
      <c r="AL199" s="7">
        <v>715604</v>
      </c>
      <c r="AM199" s="7">
        <v>715604</v>
      </c>
      <c r="AN199" s="7">
        <v>717052</v>
      </c>
      <c r="AO199" s="7" t="s">
        <v>97</v>
      </c>
      <c r="AP199" s="10" t="s">
        <v>1513</v>
      </c>
      <c r="AQ199" s="7" t="s">
        <v>1514</v>
      </c>
      <c r="AR199" s="7" t="s">
        <v>1514</v>
      </c>
    </row>
    <row r="200" spans="1:44" x14ac:dyDescent="0.25">
      <c r="A200" s="7">
        <v>28140</v>
      </c>
      <c r="B200" s="7" t="s">
        <v>1515</v>
      </c>
      <c r="C200" s="7"/>
      <c r="D200" s="7"/>
      <c r="E200" s="7" t="s">
        <v>1516</v>
      </c>
      <c r="F200" s="7" t="s">
        <v>1517</v>
      </c>
      <c r="G200" s="7" t="s">
        <v>1516</v>
      </c>
      <c r="H200" s="7" t="s">
        <v>1518</v>
      </c>
      <c r="I200" s="7" t="s">
        <v>1519</v>
      </c>
      <c r="J200" s="7">
        <v>3</v>
      </c>
      <c r="K200" s="10" t="s">
        <v>123</v>
      </c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 t="s">
        <v>91</v>
      </c>
      <c r="AC200" s="7"/>
      <c r="AD200" s="7" t="s">
        <v>92</v>
      </c>
      <c r="AE200" s="7" t="s">
        <v>113</v>
      </c>
      <c r="AF200" s="7" t="s">
        <v>114</v>
      </c>
      <c r="AG200" s="7" t="s">
        <v>1511</v>
      </c>
      <c r="AH200" s="7" t="s">
        <v>1512</v>
      </c>
      <c r="AI200" s="7" t="s">
        <v>95</v>
      </c>
      <c r="AJ200" s="7" t="s">
        <v>96</v>
      </c>
      <c r="AK200" s="7">
        <v>715604</v>
      </c>
      <c r="AL200" s="7">
        <v>844360</v>
      </c>
      <c r="AM200" s="7">
        <v>844360</v>
      </c>
      <c r="AN200" s="7">
        <v>715604</v>
      </c>
      <c r="AO200" s="7" t="s">
        <v>104</v>
      </c>
      <c r="AP200" s="10" t="s">
        <v>1520</v>
      </c>
      <c r="AQ200" s="7" t="s">
        <v>1521</v>
      </c>
      <c r="AR200" s="7" t="s">
        <v>1521</v>
      </c>
    </row>
    <row r="201" spans="1:44" x14ac:dyDescent="0.25">
      <c r="A201" s="7">
        <v>25997</v>
      </c>
      <c r="B201" s="7" t="s">
        <v>2260</v>
      </c>
      <c r="C201" s="7"/>
      <c r="D201" s="7"/>
      <c r="E201" s="7" t="s">
        <v>2261</v>
      </c>
      <c r="F201" s="7" t="s">
        <v>2262</v>
      </c>
      <c r="G201" s="7" t="s">
        <v>2261</v>
      </c>
      <c r="H201" s="7" t="s">
        <v>2263</v>
      </c>
      <c r="I201" s="7" t="s">
        <v>2264</v>
      </c>
      <c r="J201" s="7">
        <v>3</v>
      </c>
      <c r="K201" s="10" t="s">
        <v>111</v>
      </c>
      <c r="L201" s="7" t="s">
        <v>111</v>
      </c>
      <c r="M201" s="7" t="s">
        <v>111</v>
      </c>
      <c r="N201" s="7" t="s">
        <v>111</v>
      </c>
      <c r="O201" s="7" t="s">
        <v>111</v>
      </c>
      <c r="P201" s="7" t="s">
        <v>111</v>
      </c>
      <c r="Q201" s="7" t="s">
        <v>111</v>
      </c>
      <c r="R201" s="7" t="s">
        <v>111</v>
      </c>
      <c r="S201" s="7" t="s">
        <v>111</v>
      </c>
      <c r="T201" s="7" t="s">
        <v>111</v>
      </c>
      <c r="U201" s="7" t="s">
        <v>111</v>
      </c>
      <c r="V201" s="7" t="s">
        <v>111</v>
      </c>
      <c r="W201" s="7" t="s">
        <v>111</v>
      </c>
      <c r="X201" s="7" t="s">
        <v>111</v>
      </c>
      <c r="Y201" s="7" t="s">
        <v>112</v>
      </c>
      <c r="Z201" s="7" t="s">
        <v>111</v>
      </c>
      <c r="AA201" s="7" t="s">
        <v>111</v>
      </c>
      <c r="AB201" s="7" t="s">
        <v>91</v>
      </c>
      <c r="AC201" s="7"/>
      <c r="AD201" s="7" t="s">
        <v>92</v>
      </c>
      <c r="AE201" s="7" t="s">
        <v>2265</v>
      </c>
      <c r="AF201" s="7" t="s">
        <v>2266</v>
      </c>
      <c r="AG201" s="7"/>
      <c r="AH201" s="7"/>
      <c r="AI201" s="7" t="s">
        <v>95</v>
      </c>
      <c r="AJ201" s="7" t="s">
        <v>149</v>
      </c>
      <c r="AK201" s="7">
        <v>674431</v>
      </c>
      <c r="AL201" s="7">
        <v>672337</v>
      </c>
      <c r="AM201" s="7">
        <v>672337</v>
      </c>
      <c r="AN201" s="7">
        <v>674431</v>
      </c>
      <c r="AO201" s="7" t="s">
        <v>97</v>
      </c>
      <c r="AP201" s="10" t="s">
        <v>2267</v>
      </c>
      <c r="AQ201" s="7" t="s">
        <v>2268</v>
      </c>
      <c r="AR201" s="7" t="s">
        <v>2268</v>
      </c>
    </row>
    <row r="202" spans="1:44" x14ac:dyDescent="0.25">
      <c r="A202" s="7">
        <v>3095</v>
      </c>
      <c r="B202" s="7" t="s">
        <v>618</v>
      </c>
      <c r="C202" s="7" t="s">
        <v>2269</v>
      </c>
      <c r="D202" s="7"/>
      <c r="E202" s="7" t="s">
        <v>2270</v>
      </c>
      <c r="F202" s="7" t="s">
        <v>2271</v>
      </c>
      <c r="G202" s="7" t="s">
        <v>2270</v>
      </c>
      <c r="H202" s="7" t="s">
        <v>2272</v>
      </c>
      <c r="I202" s="7" t="s">
        <v>2273</v>
      </c>
      <c r="J202" s="7">
        <v>7</v>
      </c>
      <c r="K202" s="10" t="s">
        <v>123</v>
      </c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 t="s">
        <v>91</v>
      </c>
      <c r="AC202" s="7"/>
      <c r="AD202" s="7" t="s">
        <v>92</v>
      </c>
      <c r="AE202" s="7" t="s">
        <v>2274</v>
      </c>
      <c r="AF202" s="7" t="s">
        <v>2275</v>
      </c>
      <c r="AG202" s="7"/>
      <c r="AH202" s="7"/>
      <c r="AI202" s="7" t="s">
        <v>95</v>
      </c>
      <c r="AJ202" s="7" t="s">
        <v>96</v>
      </c>
      <c r="AK202" s="7">
        <v>80007</v>
      </c>
      <c r="AL202" s="7">
        <v>188767</v>
      </c>
      <c r="AM202" s="7">
        <v>188767</v>
      </c>
      <c r="AN202" s="7">
        <v>80007</v>
      </c>
      <c r="AO202" s="7" t="s">
        <v>97</v>
      </c>
      <c r="AP202" s="10" t="s">
        <v>2276</v>
      </c>
      <c r="AQ202" s="7" t="s">
        <v>2277</v>
      </c>
      <c r="AR202" s="7" t="s">
        <v>2277</v>
      </c>
    </row>
    <row r="203" spans="1:44" x14ac:dyDescent="0.25">
      <c r="A203" s="7">
        <v>28567</v>
      </c>
      <c r="B203" s="7" t="s">
        <v>2278</v>
      </c>
      <c r="C203" s="7"/>
      <c r="D203" s="7"/>
      <c r="E203" s="7" t="s">
        <v>2279</v>
      </c>
      <c r="F203" s="7" t="s">
        <v>2280</v>
      </c>
      <c r="G203" s="7" t="s">
        <v>2279</v>
      </c>
      <c r="H203" s="7" t="s">
        <v>2281</v>
      </c>
      <c r="I203" s="7" t="s">
        <v>2279</v>
      </c>
      <c r="J203" s="7">
        <v>7</v>
      </c>
      <c r="K203" s="10" t="s">
        <v>123</v>
      </c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 t="s">
        <v>91</v>
      </c>
      <c r="AC203" s="7"/>
      <c r="AD203" s="7" t="s">
        <v>92</v>
      </c>
      <c r="AE203" s="7" t="s">
        <v>2274</v>
      </c>
      <c r="AF203" s="7" t="s">
        <v>2275</v>
      </c>
      <c r="AG203" s="7"/>
      <c r="AH203" s="7"/>
      <c r="AI203" s="7" t="s">
        <v>95</v>
      </c>
      <c r="AJ203" s="7" t="s">
        <v>96</v>
      </c>
      <c r="AK203" s="7">
        <v>788895</v>
      </c>
      <c r="AL203" s="7">
        <v>188767</v>
      </c>
      <c r="AM203" s="7">
        <v>188767</v>
      </c>
      <c r="AN203" s="7">
        <v>788895</v>
      </c>
      <c r="AO203" s="7" t="s">
        <v>97</v>
      </c>
      <c r="AP203" s="10" t="s">
        <v>2282</v>
      </c>
      <c r="AQ203" s="7" t="s">
        <v>2283</v>
      </c>
      <c r="AR203" s="7" t="s">
        <v>2283</v>
      </c>
    </row>
    <row r="204" spans="1:44" x14ac:dyDescent="0.25">
      <c r="A204" s="7">
        <v>35744</v>
      </c>
      <c r="B204" s="7" t="s">
        <v>618</v>
      </c>
      <c r="C204" s="7" t="s">
        <v>2284</v>
      </c>
      <c r="D204" s="7"/>
      <c r="E204" s="7" t="s">
        <v>2285</v>
      </c>
      <c r="F204" s="7" t="s">
        <v>2286</v>
      </c>
      <c r="G204" s="7" t="s">
        <v>2285</v>
      </c>
      <c r="H204" s="7" t="s">
        <v>2287</v>
      </c>
      <c r="I204" s="7" t="s">
        <v>2288</v>
      </c>
      <c r="J204" s="7">
        <v>7</v>
      </c>
      <c r="K204" s="10" t="s">
        <v>123</v>
      </c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 t="s">
        <v>91</v>
      </c>
      <c r="AC204" s="7"/>
      <c r="AD204" s="7" t="s">
        <v>92</v>
      </c>
      <c r="AE204" s="7" t="s">
        <v>2274</v>
      </c>
      <c r="AF204" s="7" t="s">
        <v>2275</v>
      </c>
      <c r="AG204" s="7"/>
      <c r="AH204" s="7"/>
      <c r="AI204" s="7" t="s">
        <v>95</v>
      </c>
      <c r="AJ204" s="7" t="s">
        <v>96</v>
      </c>
      <c r="AK204" s="7">
        <v>80034</v>
      </c>
      <c r="AL204" s="7">
        <v>188767</v>
      </c>
      <c r="AM204" s="7">
        <v>188767</v>
      </c>
      <c r="AN204" s="7">
        <v>80034</v>
      </c>
      <c r="AO204" s="7" t="s">
        <v>97</v>
      </c>
      <c r="AP204" s="10" t="s">
        <v>2289</v>
      </c>
      <c r="AQ204" s="7" t="s">
        <v>2290</v>
      </c>
      <c r="AR204" s="7" t="s">
        <v>2290</v>
      </c>
    </row>
    <row r="205" spans="1:44" x14ac:dyDescent="0.25">
      <c r="A205" s="7">
        <v>41234</v>
      </c>
      <c r="B205" s="7" t="s">
        <v>618</v>
      </c>
      <c r="C205" s="7"/>
      <c r="D205" s="7"/>
      <c r="E205" s="7" t="s">
        <v>2291</v>
      </c>
      <c r="F205" s="7" t="s">
        <v>2292</v>
      </c>
      <c r="G205" s="7" t="s">
        <v>2291</v>
      </c>
      <c r="H205" s="7" t="s">
        <v>2293</v>
      </c>
      <c r="I205" s="7" t="s">
        <v>2294</v>
      </c>
      <c r="J205" s="7">
        <v>7</v>
      </c>
      <c r="K205" s="10" t="s">
        <v>1227</v>
      </c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 t="s">
        <v>91</v>
      </c>
      <c r="AC205" s="7"/>
      <c r="AD205" s="7" t="s">
        <v>92</v>
      </c>
      <c r="AE205" s="7" t="s">
        <v>2274</v>
      </c>
      <c r="AF205" s="7" t="s">
        <v>2275</v>
      </c>
      <c r="AG205" s="7"/>
      <c r="AH205" s="7"/>
      <c r="AI205" s="7" t="s">
        <v>95</v>
      </c>
      <c r="AJ205" s="7" t="s">
        <v>96</v>
      </c>
      <c r="AK205" s="7">
        <v>130771</v>
      </c>
      <c r="AL205" s="7">
        <v>80034</v>
      </c>
      <c r="AM205" s="7">
        <v>80034</v>
      </c>
      <c r="AN205" s="7">
        <v>130771</v>
      </c>
      <c r="AO205" s="7" t="s">
        <v>583</v>
      </c>
      <c r="AP205" s="10" t="s">
        <v>2295</v>
      </c>
      <c r="AQ205" s="7" t="s">
        <v>2296</v>
      </c>
      <c r="AR205" s="7" t="s">
        <v>2296</v>
      </c>
    </row>
    <row r="206" spans="1:44" x14ac:dyDescent="0.25">
      <c r="A206" s="7">
        <v>15966</v>
      </c>
      <c r="B206" s="7" t="s">
        <v>2297</v>
      </c>
      <c r="C206" s="7" t="s">
        <v>2298</v>
      </c>
      <c r="D206" s="7"/>
      <c r="E206" s="7" t="s">
        <v>2299</v>
      </c>
      <c r="F206" s="7" t="s">
        <v>2300</v>
      </c>
      <c r="G206" s="7" t="s">
        <v>2299</v>
      </c>
      <c r="H206" s="7" t="s">
        <v>2301</v>
      </c>
      <c r="I206" s="7" t="s">
        <v>2302</v>
      </c>
      <c r="J206" s="7">
        <v>7</v>
      </c>
      <c r="K206" s="10" t="s">
        <v>123</v>
      </c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 t="s">
        <v>91</v>
      </c>
      <c r="AC206" s="7"/>
      <c r="AD206" s="7" t="s">
        <v>92</v>
      </c>
      <c r="AE206" s="7" t="s">
        <v>2274</v>
      </c>
      <c r="AF206" s="7" t="s">
        <v>2275</v>
      </c>
      <c r="AG206" s="7"/>
      <c r="AH206" s="7"/>
      <c r="AI206" s="7" t="s">
        <v>95</v>
      </c>
      <c r="AJ206" s="7" t="s">
        <v>96</v>
      </c>
      <c r="AK206" s="7">
        <v>130772</v>
      </c>
      <c r="AL206" s="7">
        <v>80034</v>
      </c>
      <c r="AM206" s="7">
        <v>80034</v>
      </c>
      <c r="AN206" s="7">
        <v>130772</v>
      </c>
      <c r="AO206" s="7" t="s">
        <v>583</v>
      </c>
      <c r="AP206" s="10" t="s">
        <v>2303</v>
      </c>
      <c r="AQ206" s="7" t="s">
        <v>2304</v>
      </c>
      <c r="AR206" s="7" t="s">
        <v>2304</v>
      </c>
    </row>
    <row r="207" spans="1:44" x14ac:dyDescent="0.25">
      <c r="A207" s="7">
        <v>20404</v>
      </c>
      <c r="B207" s="7" t="s">
        <v>2305</v>
      </c>
      <c r="C207" s="7" t="s">
        <v>2306</v>
      </c>
      <c r="D207" s="7"/>
      <c r="E207" s="7" t="s">
        <v>2307</v>
      </c>
      <c r="F207" s="7" t="s">
        <v>2308</v>
      </c>
      <c r="G207" s="7" t="s">
        <v>2307</v>
      </c>
      <c r="H207" s="7" t="s">
        <v>2309</v>
      </c>
      <c r="I207" s="7" t="s">
        <v>2310</v>
      </c>
      <c r="J207" s="7">
        <v>7</v>
      </c>
      <c r="K207" s="10" t="s">
        <v>123</v>
      </c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 t="s">
        <v>91</v>
      </c>
      <c r="AC207" s="7"/>
      <c r="AD207" s="7" t="s">
        <v>92</v>
      </c>
      <c r="AE207" s="7" t="s">
        <v>2274</v>
      </c>
      <c r="AF207" s="7" t="s">
        <v>2275</v>
      </c>
      <c r="AG207" s="7"/>
      <c r="AH207" s="7"/>
      <c r="AI207" s="7" t="s">
        <v>95</v>
      </c>
      <c r="AJ207" s="7" t="s">
        <v>96</v>
      </c>
      <c r="AK207" s="7">
        <v>611926</v>
      </c>
      <c r="AL207" s="7">
        <v>80034</v>
      </c>
      <c r="AM207" s="7">
        <v>80034</v>
      </c>
      <c r="AN207" s="7">
        <v>611926</v>
      </c>
      <c r="AO207" s="7" t="s">
        <v>583</v>
      </c>
      <c r="AP207" s="10" t="s">
        <v>2311</v>
      </c>
      <c r="AQ207" s="7" t="s">
        <v>2312</v>
      </c>
      <c r="AR207" s="7" t="s">
        <v>2312</v>
      </c>
    </row>
    <row r="208" spans="1:44" x14ac:dyDescent="0.25">
      <c r="A208" s="7">
        <v>18671</v>
      </c>
      <c r="B208" s="7" t="s">
        <v>618</v>
      </c>
      <c r="C208" s="7" t="s">
        <v>2313</v>
      </c>
      <c r="D208" s="7" t="s">
        <v>2314</v>
      </c>
      <c r="E208" s="7" t="s">
        <v>2315</v>
      </c>
      <c r="F208" s="7" t="s">
        <v>2316</v>
      </c>
      <c r="G208" s="7" t="s">
        <v>2315</v>
      </c>
      <c r="H208" s="7" t="s">
        <v>2317</v>
      </c>
      <c r="I208" s="7" t="s">
        <v>2318</v>
      </c>
      <c r="J208" s="7">
        <v>3</v>
      </c>
      <c r="K208" s="10" t="s">
        <v>123</v>
      </c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 t="s">
        <v>91</v>
      </c>
      <c r="AC208" s="7"/>
      <c r="AD208" s="7" t="s">
        <v>92</v>
      </c>
      <c r="AE208" s="7" t="s">
        <v>2274</v>
      </c>
      <c r="AF208" s="7" t="s">
        <v>2275</v>
      </c>
      <c r="AG208" s="7"/>
      <c r="AH208" s="7"/>
      <c r="AI208" s="7" t="s">
        <v>95</v>
      </c>
      <c r="AJ208" s="7" t="s">
        <v>96</v>
      </c>
      <c r="AK208" s="7">
        <v>80037</v>
      </c>
      <c r="AL208" s="7">
        <v>188767</v>
      </c>
      <c r="AM208" s="7">
        <v>188767</v>
      </c>
      <c r="AN208" s="7">
        <v>80037</v>
      </c>
      <c r="AO208" s="7" t="s">
        <v>97</v>
      </c>
      <c r="AP208" s="10" t="s">
        <v>2319</v>
      </c>
      <c r="AQ208" s="7" t="s">
        <v>2320</v>
      </c>
      <c r="AR208" s="7" t="s">
        <v>2320</v>
      </c>
    </row>
    <row r="209" spans="1:44" x14ac:dyDescent="0.25">
      <c r="A209" s="7">
        <v>16993</v>
      </c>
      <c r="B209" s="7" t="s">
        <v>2321</v>
      </c>
      <c r="C209" s="7" t="s">
        <v>2322</v>
      </c>
      <c r="D209" s="7"/>
      <c r="E209" s="7" t="s">
        <v>2323</v>
      </c>
      <c r="F209" s="7" t="s">
        <v>2324</v>
      </c>
      <c r="G209" s="7" t="s">
        <v>2323</v>
      </c>
      <c r="H209" s="7" t="s">
        <v>2325</v>
      </c>
      <c r="I209" s="7" t="s">
        <v>2326</v>
      </c>
      <c r="J209" s="7">
        <v>7</v>
      </c>
      <c r="K209" s="10" t="s">
        <v>123</v>
      </c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 t="s">
        <v>91</v>
      </c>
      <c r="AC209" s="7"/>
      <c r="AD209" s="7" t="s">
        <v>92</v>
      </c>
      <c r="AE209" s="7" t="s">
        <v>2274</v>
      </c>
      <c r="AF209" s="7" t="s">
        <v>2275</v>
      </c>
      <c r="AG209" s="7"/>
      <c r="AH209" s="7"/>
      <c r="AI209" s="7" t="s">
        <v>95</v>
      </c>
      <c r="AJ209" s="7" t="s">
        <v>96</v>
      </c>
      <c r="AK209" s="7">
        <v>618651</v>
      </c>
      <c r="AL209" s="7">
        <v>80037</v>
      </c>
      <c r="AM209" s="7">
        <v>80037</v>
      </c>
      <c r="AN209" s="7">
        <v>618651</v>
      </c>
      <c r="AO209" s="7" t="s">
        <v>583</v>
      </c>
      <c r="AP209" s="10" t="s">
        <v>2327</v>
      </c>
      <c r="AQ209" s="7" t="s">
        <v>2328</v>
      </c>
      <c r="AR209" s="7" t="s">
        <v>2328</v>
      </c>
    </row>
    <row r="210" spans="1:44" x14ac:dyDescent="0.25">
      <c r="A210" s="7">
        <v>33088</v>
      </c>
      <c r="B210" s="7" t="s">
        <v>2329</v>
      </c>
      <c r="C210" s="7" t="s">
        <v>2330</v>
      </c>
      <c r="D210" s="7"/>
      <c r="E210" s="7" t="s">
        <v>2331</v>
      </c>
      <c r="F210" s="7" t="s">
        <v>2332</v>
      </c>
      <c r="G210" s="7" t="s">
        <v>2331</v>
      </c>
      <c r="H210" s="7" t="s">
        <v>2333</v>
      </c>
      <c r="I210" s="7" t="s">
        <v>2334</v>
      </c>
      <c r="J210" s="7">
        <v>7</v>
      </c>
      <c r="K210" s="10" t="s">
        <v>112</v>
      </c>
      <c r="L210" s="7" t="s">
        <v>111</v>
      </c>
      <c r="M210" s="7" t="s">
        <v>111</v>
      </c>
      <c r="N210" s="7" t="s">
        <v>111</v>
      </c>
      <c r="O210" s="7" t="s">
        <v>111</v>
      </c>
      <c r="P210" s="7" t="s">
        <v>111</v>
      </c>
      <c r="Q210" s="7" t="s">
        <v>111</v>
      </c>
      <c r="R210" s="7" t="s">
        <v>111</v>
      </c>
      <c r="S210" s="7" t="s">
        <v>111</v>
      </c>
      <c r="T210" s="7" t="s">
        <v>111</v>
      </c>
      <c r="U210" s="7" t="s">
        <v>111</v>
      </c>
      <c r="V210" s="7" t="s">
        <v>111</v>
      </c>
      <c r="W210" s="7" t="s">
        <v>111</v>
      </c>
      <c r="X210" s="7" t="s">
        <v>111</v>
      </c>
      <c r="Y210" s="7" t="s">
        <v>111</v>
      </c>
      <c r="Z210" s="7" t="s">
        <v>111</v>
      </c>
      <c r="AA210" s="7" t="s">
        <v>111</v>
      </c>
      <c r="AB210" s="7" t="s">
        <v>91</v>
      </c>
      <c r="AC210" s="7"/>
      <c r="AD210" s="7" t="s">
        <v>92</v>
      </c>
      <c r="AE210" s="7" t="s">
        <v>2274</v>
      </c>
      <c r="AF210" s="7" t="s">
        <v>2275</v>
      </c>
      <c r="AG210" s="7"/>
      <c r="AH210" s="7"/>
      <c r="AI210" s="7" t="s">
        <v>95</v>
      </c>
      <c r="AJ210" s="7" t="s">
        <v>96</v>
      </c>
      <c r="AK210" s="7">
        <v>130784</v>
      </c>
      <c r="AL210" s="7">
        <v>80037</v>
      </c>
      <c r="AM210" s="7">
        <v>80037</v>
      </c>
      <c r="AN210" s="7">
        <v>130784</v>
      </c>
      <c r="AO210" s="7" t="s">
        <v>583</v>
      </c>
      <c r="AP210" s="10" t="s">
        <v>2335</v>
      </c>
      <c r="AQ210" s="7" t="s">
        <v>2336</v>
      </c>
      <c r="AR210" s="7" t="s">
        <v>2336</v>
      </c>
    </row>
    <row r="211" spans="1:44" x14ac:dyDescent="0.25">
      <c r="A211" s="7">
        <v>5413</v>
      </c>
      <c r="B211" s="7" t="s">
        <v>2337</v>
      </c>
      <c r="C211" s="7" t="s">
        <v>2338</v>
      </c>
      <c r="D211" s="7"/>
      <c r="E211" s="7" t="s">
        <v>2339</v>
      </c>
      <c r="F211" s="7" t="s">
        <v>2340</v>
      </c>
      <c r="G211" s="7" t="s">
        <v>2339</v>
      </c>
      <c r="H211" s="7" t="s">
        <v>2341</v>
      </c>
      <c r="I211" s="7" t="s">
        <v>2342</v>
      </c>
      <c r="J211" s="7">
        <v>7</v>
      </c>
      <c r="K211" s="10" t="s">
        <v>123</v>
      </c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 t="s">
        <v>91</v>
      </c>
      <c r="AC211" s="7"/>
      <c r="AD211" s="7" t="s">
        <v>92</v>
      </c>
      <c r="AE211" s="7" t="s">
        <v>2274</v>
      </c>
      <c r="AF211" s="7" t="s">
        <v>2275</v>
      </c>
      <c r="AG211" s="7"/>
      <c r="AH211" s="7"/>
      <c r="AI211" s="7" t="s">
        <v>95</v>
      </c>
      <c r="AJ211" s="7" t="s">
        <v>96</v>
      </c>
      <c r="AK211" s="7">
        <v>130787</v>
      </c>
      <c r="AL211" s="7">
        <v>80037</v>
      </c>
      <c r="AM211" s="7">
        <v>80037</v>
      </c>
      <c r="AN211" s="7">
        <v>130787</v>
      </c>
      <c r="AO211" s="7" t="s">
        <v>583</v>
      </c>
      <c r="AP211" s="10" t="s">
        <v>2343</v>
      </c>
      <c r="AQ211" s="7" t="s">
        <v>2344</v>
      </c>
      <c r="AR211" s="7" t="s">
        <v>2344</v>
      </c>
    </row>
    <row r="212" spans="1:44" x14ac:dyDescent="0.25">
      <c r="A212" s="7">
        <v>45565</v>
      </c>
      <c r="B212" s="7" t="s">
        <v>618</v>
      </c>
      <c r="C212" s="7" t="s">
        <v>2313</v>
      </c>
      <c r="D212" s="7"/>
      <c r="E212" s="7" t="s">
        <v>2345</v>
      </c>
      <c r="F212" s="7" t="s">
        <v>2346</v>
      </c>
      <c r="G212" s="7" t="s">
        <v>2345</v>
      </c>
      <c r="H212" s="7" t="s">
        <v>2347</v>
      </c>
      <c r="I212" s="7" t="s">
        <v>2348</v>
      </c>
      <c r="J212" s="7">
        <v>3</v>
      </c>
      <c r="K212" s="10" t="s">
        <v>123</v>
      </c>
      <c r="L212" s="7" t="s">
        <v>111</v>
      </c>
      <c r="M212" s="7" t="s">
        <v>111</v>
      </c>
      <c r="N212" s="7" t="s">
        <v>111</v>
      </c>
      <c r="O212" s="7" t="s">
        <v>111</v>
      </c>
      <c r="P212" s="7" t="s">
        <v>111</v>
      </c>
      <c r="Q212" s="7" t="s">
        <v>111</v>
      </c>
      <c r="R212" s="7" t="s">
        <v>111</v>
      </c>
      <c r="S212" s="7" t="s">
        <v>111</v>
      </c>
      <c r="T212" s="7" t="s">
        <v>111</v>
      </c>
      <c r="U212" s="7" t="s">
        <v>111</v>
      </c>
      <c r="V212" s="7" t="s">
        <v>111</v>
      </c>
      <c r="W212" s="7" t="s">
        <v>111</v>
      </c>
      <c r="X212" s="7" t="s">
        <v>111</v>
      </c>
      <c r="Y212" s="7" t="s">
        <v>111</v>
      </c>
      <c r="Z212" s="7" t="s">
        <v>111</v>
      </c>
      <c r="AA212" s="7" t="s">
        <v>111</v>
      </c>
      <c r="AB212" s="7" t="s">
        <v>91</v>
      </c>
      <c r="AC212" s="7"/>
      <c r="AD212" s="7" t="s">
        <v>92</v>
      </c>
      <c r="AE212" s="7" t="s">
        <v>2274</v>
      </c>
      <c r="AF212" s="7" t="s">
        <v>2275</v>
      </c>
      <c r="AG212" s="7"/>
      <c r="AH212" s="7"/>
      <c r="AI212" s="7" t="s">
        <v>95</v>
      </c>
      <c r="AJ212" s="7" t="s">
        <v>96</v>
      </c>
      <c r="AK212" s="7">
        <v>130788</v>
      </c>
      <c r="AL212" s="7">
        <v>80037</v>
      </c>
      <c r="AM212" s="7">
        <v>80037</v>
      </c>
      <c r="AN212" s="7">
        <v>130788</v>
      </c>
      <c r="AO212" s="7" t="s">
        <v>583</v>
      </c>
      <c r="AP212" s="10" t="s">
        <v>2349</v>
      </c>
      <c r="AQ212" s="7" t="s">
        <v>2350</v>
      </c>
      <c r="AR212" s="7" t="s">
        <v>2350</v>
      </c>
    </row>
    <row r="213" spans="1:44" x14ac:dyDescent="0.25">
      <c r="A213" s="7">
        <v>27815</v>
      </c>
      <c r="B213" s="7" t="s">
        <v>2351</v>
      </c>
      <c r="C213" s="7" t="s">
        <v>2352</v>
      </c>
      <c r="D213" s="7"/>
      <c r="E213" s="7" t="s">
        <v>2353</v>
      </c>
      <c r="F213" s="7" t="s">
        <v>2354</v>
      </c>
      <c r="G213" s="7" t="s">
        <v>2353</v>
      </c>
      <c r="H213" s="7" t="s">
        <v>2355</v>
      </c>
      <c r="I213" s="7" t="s">
        <v>2356</v>
      </c>
      <c r="J213" s="7">
        <v>7</v>
      </c>
      <c r="K213" s="10" t="s">
        <v>123</v>
      </c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 t="s">
        <v>91</v>
      </c>
      <c r="AC213" s="7"/>
      <c r="AD213" s="7" t="s">
        <v>92</v>
      </c>
      <c r="AE213" s="7" t="s">
        <v>2274</v>
      </c>
      <c r="AF213" s="7" t="s">
        <v>2275</v>
      </c>
      <c r="AG213" s="7"/>
      <c r="AH213" s="7"/>
      <c r="AI213" s="7" t="s">
        <v>95</v>
      </c>
      <c r="AJ213" s="7" t="s">
        <v>96</v>
      </c>
      <c r="AK213" s="7">
        <v>130792</v>
      </c>
      <c r="AL213" s="7">
        <v>80037</v>
      </c>
      <c r="AM213" s="7">
        <v>80037</v>
      </c>
      <c r="AN213" s="7">
        <v>130792</v>
      </c>
      <c r="AO213" s="7" t="s">
        <v>583</v>
      </c>
      <c r="AP213" s="10" t="s">
        <v>2357</v>
      </c>
      <c r="AQ213" s="7" t="s">
        <v>2358</v>
      </c>
      <c r="AR213" s="7" t="s">
        <v>2358</v>
      </c>
    </row>
    <row r="214" spans="1:44" x14ac:dyDescent="0.25">
      <c r="A214" s="7">
        <v>11729</v>
      </c>
      <c r="B214" s="7"/>
      <c r="C214" s="7"/>
      <c r="D214" s="7"/>
      <c r="E214" s="7" t="s">
        <v>2359</v>
      </c>
      <c r="F214" s="7" t="s">
        <v>2360</v>
      </c>
      <c r="G214" s="7" t="s">
        <v>2359</v>
      </c>
      <c r="H214" s="7" t="s">
        <v>2361</v>
      </c>
      <c r="I214" s="7" t="s">
        <v>2359</v>
      </c>
      <c r="J214" s="7">
        <v>7</v>
      </c>
      <c r="K214" s="10" t="s">
        <v>123</v>
      </c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 t="s">
        <v>91</v>
      </c>
      <c r="AC214" s="7"/>
      <c r="AD214" s="7" t="s">
        <v>92</v>
      </c>
      <c r="AE214" s="7" t="s">
        <v>2274</v>
      </c>
      <c r="AF214" s="7" t="s">
        <v>2275</v>
      </c>
      <c r="AG214" s="7"/>
      <c r="AH214" s="7"/>
      <c r="AI214" s="7" t="s">
        <v>95</v>
      </c>
      <c r="AJ214" s="7" t="s">
        <v>96</v>
      </c>
      <c r="AK214" s="7">
        <v>142563</v>
      </c>
      <c r="AL214" s="7">
        <v>130788</v>
      </c>
      <c r="AM214" s="7">
        <v>130788</v>
      </c>
      <c r="AN214" s="7">
        <v>142563</v>
      </c>
      <c r="AO214" s="7" t="s">
        <v>1189</v>
      </c>
      <c r="AP214" s="10" t="s">
        <v>2362</v>
      </c>
      <c r="AQ214" s="7" t="s">
        <v>2363</v>
      </c>
      <c r="AR214" s="7" t="s">
        <v>2363</v>
      </c>
    </row>
    <row r="215" spans="1:44" x14ac:dyDescent="0.25">
      <c r="A215" s="7">
        <v>44770</v>
      </c>
      <c r="B215" s="7" t="s">
        <v>618</v>
      </c>
      <c r="C215" s="7"/>
      <c r="D215" s="7" t="s">
        <v>2364</v>
      </c>
      <c r="E215" s="7" t="s">
        <v>2365</v>
      </c>
      <c r="F215" s="7" t="s">
        <v>2366</v>
      </c>
      <c r="G215" s="7" t="s">
        <v>2365</v>
      </c>
      <c r="H215" s="7" t="s">
        <v>2367</v>
      </c>
      <c r="I215" s="7" t="s">
        <v>2365</v>
      </c>
      <c r="J215" s="7"/>
      <c r="K215" s="10" t="s">
        <v>123</v>
      </c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 t="s">
        <v>91</v>
      </c>
      <c r="AC215" s="7"/>
      <c r="AD215" s="7" t="s">
        <v>92</v>
      </c>
      <c r="AE215" s="7" t="s">
        <v>2274</v>
      </c>
      <c r="AF215" s="7" t="s">
        <v>2275</v>
      </c>
      <c r="AG215" s="7"/>
      <c r="AH215" s="7"/>
      <c r="AI215" s="7" t="s">
        <v>95</v>
      </c>
      <c r="AJ215" s="7" t="s">
        <v>96</v>
      </c>
      <c r="AK215" s="7">
        <v>188767</v>
      </c>
      <c r="AL215" s="7">
        <v>187290</v>
      </c>
      <c r="AM215" s="7">
        <v>187290</v>
      </c>
      <c r="AN215" s="7">
        <v>188767</v>
      </c>
      <c r="AO215" s="7" t="s">
        <v>104</v>
      </c>
      <c r="AP215" s="10" t="s">
        <v>2368</v>
      </c>
      <c r="AQ215" s="7" t="s">
        <v>2369</v>
      </c>
      <c r="AR215" s="7" t="s">
        <v>2369</v>
      </c>
    </row>
    <row r="216" spans="1:44" x14ac:dyDescent="0.25">
      <c r="A216" s="7">
        <v>41134</v>
      </c>
      <c r="B216" s="7" t="s">
        <v>618</v>
      </c>
      <c r="C216" s="7" t="s">
        <v>2370</v>
      </c>
      <c r="D216" s="7"/>
      <c r="E216" s="7" t="s">
        <v>2371</v>
      </c>
      <c r="F216" s="7" t="s">
        <v>2372</v>
      </c>
      <c r="G216" s="7" t="s">
        <v>2371</v>
      </c>
      <c r="H216" s="7" t="s">
        <v>2373</v>
      </c>
      <c r="I216" s="7" t="s">
        <v>2371</v>
      </c>
      <c r="J216" s="7">
        <v>7</v>
      </c>
      <c r="K216" s="10" t="s">
        <v>123</v>
      </c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 t="s">
        <v>91</v>
      </c>
      <c r="AC216" s="7"/>
      <c r="AD216" s="7" t="s">
        <v>92</v>
      </c>
      <c r="AE216" s="7" t="s">
        <v>2274</v>
      </c>
      <c r="AF216" s="7" t="s">
        <v>2275</v>
      </c>
      <c r="AG216" s="7"/>
      <c r="AH216" s="7"/>
      <c r="AI216" s="7" t="s">
        <v>95</v>
      </c>
      <c r="AJ216" s="7" t="s">
        <v>96</v>
      </c>
      <c r="AK216" s="7">
        <v>80066</v>
      </c>
      <c r="AL216" s="7">
        <v>188767</v>
      </c>
      <c r="AM216" s="7">
        <v>188767</v>
      </c>
      <c r="AN216" s="7">
        <v>80066</v>
      </c>
      <c r="AO216" s="7" t="s">
        <v>97</v>
      </c>
      <c r="AP216" s="10" t="s">
        <v>2374</v>
      </c>
      <c r="AQ216" s="7" t="s">
        <v>2375</v>
      </c>
      <c r="AR216" s="7" t="s">
        <v>2375</v>
      </c>
    </row>
    <row r="217" spans="1:44" x14ac:dyDescent="0.25">
      <c r="A217" s="7">
        <v>14954</v>
      </c>
      <c r="B217" s="7" t="s">
        <v>2376</v>
      </c>
      <c r="C217" s="7" t="s">
        <v>2377</v>
      </c>
      <c r="D217" s="7"/>
      <c r="E217" s="7" t="s">
        <v>2378</v>
      </c>
      <c r="F217" s="7" t="s">
        <v>2379</v>
      </c>
      <c r="G217" s="7" t="s">
        <v>2378</v>
      </c>
      <c r="H217" s="7" t="s">
        <v>2380</v>
      </c>
      <c r="I217" s="7" t="s">
        <v>2381</v>
      </c>
      <c r="J217" s="7">
        <v>7</v>
      </c>
      <c r="K217" s="10" t="s">
        <v>664</v>
      </c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 t="s">
        <v>91</v>
      </c>
      <c r="AC217" s="7"/>
      <c r="AD217" s="7" t="s">
        <v>92</v>
      </c>
      <c r="AE217" s="7" t="s">
        <v>2274</v>
      </c>
      <c r="AF217" s="7" t="s">
        <v>2275</v>
      </c>
      <c r="AG217" s="7"/>
      <c r="AH217" s="7"/>
      <c r="AI217" s="7" t="s">
        <v>95</v>
      </c>
      <c r="AJ217" s="7" t="s">
        <v>96</v>
      </c>
      <c r="AK217" s="7">
        <v>718205</v>
      </c>
      <c r="AL217" s="7">
        <v>80066</v>
      </c>
      <c r="AM217" s="7">
        <v>80066</v>
      </c>
      <c r="AN217" s="7">
        <v>718205</v>
      </c>
      <c r="AO217" s="7" t="s">
        <v>583</v>
      </c>
      <c r="AP217" s="10" t="s">
        <v>2382</v>
      </c>
      <c r="AQ217" s="7" t="s">
        <v>2383</v>
      </c>
      <c r="AR217" s="7" t="s">
        <v>2383</v>
      </c>
    </row>
    <row r="218" spans="1:44" x14ac:dyDescent="0.25">
      <c r="A218" s="7">
        <v>13514</v>
      </c>
      <c r="B218" s="7" t="s">
        <v>2384</v>
      </c>
      <c r="C218" s="7" t="s">
        <v>2385</v>
      </c>
      <c r="D218" s="7"/>
      <c r="E218" s="7" t="s">
        <v>2386</v>
      </c>
      <c r="F218" s="7" t="s">
        <v>2387</v>
      </c>
      <c r="G218" s="7" t="s">
        <v>2386</v>
      </c>
      <c r="H218" s="7" t="s">
        <v>2388</v>
      </c>
      <c r="I218" s="7" t="s">
        <v>2389</v>
      </c>
      <c r="J218" s="7">
        <v>7</v>
      </c>
      <c r="K218" s="10" t="s">
        <v>123</v>
      </c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 t="s">
        <v>91</v>
      </c>
      <c r="AC218" s="7"/>
      <c r="AD218" s="7" t="s">
        <v>92</v>
      </c>
      <c r="AE218" s="7" t="s">
        <v>2274</v>
      </c>
      <c r="AF218" s="7" t="s">
        <v>2275</v>
      </c>
      <c r="AG218" s="7"/>
      <c r="AH218" s="7"/>
      <c r="AI218" s="7" t="s">
        <v>95</v>
      </c>
      <c r="AJ218" s="7" t="s">
        <v>96</v>
      </c>
      <c r="AK218" s="7">
        <v>130802</v>
      </c>
      <c r="AL218" s="7">
        <v>80066</v>
      </c>
      <c r="AM218" s="7">
        <v>80066</v>
      </c>
      <c r="AN218" s="7">
        <v>130802</v>
      </c>
      <c r="AO218" s="7" t="s">
        <v>583</v>
      </c>
      <c r="AP218" s="10" t="s">
        <v>2390</v>
      </c>
      <c r="AQ218" s="7" t="s">
        <v>2391</v>
      </c>
      <c r="AR218" s="7" t="s">
        <v>2391</v>
      </c>
    </row>
    <row r="219" spans="1:44" x14ac:dyDescent="0.25">
      <c r="A219" s="7">
        <v>45651</v>
      </c>
      <c r="B219" s="7" t="s">
        <v>2392</v>
      </c>
      <c r="C219" s="7" t="s">
        <v>2393</v>
      </c>
      <c r="D219" s="7"/>
      <c r="E219" s="7" t="s">
        <v>2394</v>
      </c>
      <c r="F219" s="7" t="s">
        <v>2395</v>
      </c>
      <c r="G219" s="7" t="s">
        <v>2394</v>
      </c>
      <c r="H219" s="7" t="s">
        <v>2396</v>
      </c>
      <c r="I219" s="7" t="s">
        <v>2397</v>
      </c>
      <c r="J219" s="7">
        <v>7</v>
      </c>
      <c r="K219" s="10" t="s">
        <v>2398</v>
      </c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 t="s">
        <v>91</v>
      </c>
      <c r="AC219" s="7"/>
      <c r="AD219" s="7" t="s">
        <v>92</v>
      </c>
      <c r="AE219" s="7" t="s">
        <v>2274</v>
      </c>
      <c r="AF219" s="7" t="s">
        <v>2275</v>
      </c>
      <c r="AG219" s="7"/>
      <c r="AH219" s="7"/>
      <c r="AI219" s="7" t="s">
        <v>95</v>
      </c>
      <c r="AJ219" s="7" t="s">
        <v>96</v>
      </c>
      <c r="AK219" s="7">
        <v>130803</v>
      </c>
      <c r="AL219" s="7">
        <v>80066</v>
      </c>
      <c r="AM219" s="7">
        <v>80066</v>
      </c>
      <c r="AN219" s="7">
        <v>130803</v>
      </c>
      <c r="AO219" s="7" t="s">
        <v>583</v>
      </c>
      <c r="AP219" s="10" t="s">
        <v>2399</v>
      </c>
      <c r="AQ219" s="7" t="s">
        <v>2400</v>
      </c>
      <c r="AR219" s="7" t="s">
        <v>2400</v>
      </c>
    </row>
    <row r="220" spans="1:44" x14ac:dyDescent="0.25">
      <c r="A220" s="7">
        <v>6791</v>
      </c>
      <c r="B220" s="7" t="s">
        <v>2401</v>
      </c>
      <c r="C220" s="7" t="s">
        <v>2402</v>
      </c>
      <c r="D220" s="7"/>
      <c r="E220" s="7" t="s">
        <v>2403</v>
      </c>
      <c r="F220" s="7" t="s">
        <v>2404</v>
      </c>
      <c r="G220" s="7" t="s">
        <v>2403</v>
      </c>
      <c r="H220" s="7" t="s">
        <v>2405</v>
      </c>
      <c r="I220" s="7" t="s">
        <v>2406</v>
      </c>
      <c r="J220" s="7">
        <v>7</v>
      </c>
      <c r="K220" s="10" t="s">
        <v>90</v>
      </c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 t="s">
        <v>91</v>
      </c>
      <c r="AC220" s="7"/>
      <c r="AD220" s="7" t="s">
        <v>92</v>
      </c>
      <c r="AE220" s="7" t="s">
        <v>2274</v>
      </c>
      <c r="AF220" s="7" t="s">
        <v>2275</v>
      </c>
      <c r="AG220" s="7"/>
      <c r="AH220" s="7"/>
      <c r="AI220" s="7" t="s">
        <v>95</v>
      </c>
      <c r="AJ220" s="7" t="s">
        <v>96</v>
      </c>
      <c r="AK220" s="7">
        <v>130805</v>
      </c>
      <c r="AL220" s="7">
        <v>80066</v>
      </c>
      <c r="AM220" s="7">
        <v>80066</v>
      </c>
      <c r="AN220" s="7">
        <v>130805</v>
      </c>
      <c r="AO220" s="7" t="s">
        <v>583</v>
      </c>
      <c r="AP220" s="10" t="s">
        <v>2407</v>
      </c>
      <c r="AQ220" s="7" t="s">
        <v>2408</v>
      </c>
      <c r="AR220" s="7" t="s">
        <v>2408</v>
      </c>
    </row>
    <row r="221" spans="1:44" x14ac:dyDescent="0.25">
      <c r="A221" s="7">
        <v>37428</v>
      </c>
      <c r="B221" s="7" t="s">
        <v>618</v>
      </c>
      <c r="C221" s="7" t="s">
        <v>2409</v>
      </c>
      <c r="D221" s="7"/>
      <c r="E221" s="7" t="s">
        <v>2410</v>
      </c>
      <c r="F221" s="7" t="s">
        <v>2411</v>
      </c>
      <c r="G221" s="7" t="s">
        <v>2410</v>
      </c>
      <c r="H221" s="7" t="s">
        <v>2412</v>
      </c>
      <c r="I221" s="7" t="s">
        <v>2413</v>
      </c>
      <c r="J221" s="7">
        <v>7</v>
      </c>
      <c r="K221" s="10" t="s">
        <v>1227</v>
      </c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 t="s">
        <v>91</v>
      </c>
      <c r="AC221" s="7"/>
      <c r="AD221" s="7" t="s">
        <v>92</v>
      </c>
      <c r="AE221" s="7" t="s">
        <v>2274</v>
      </c>
      <c r="AF221" s="7" t="s">
        <v>2275</v>
      </c>
      <c r="AG221" s="7"/>
      <c r="AH221" s="7"/>
      <c r="AI221" s="7" t="s">
        <v>95</v>
      </c>
      <c r="AJ221" s="7" t="s">
        <v>96</v>
      </c>
      <c r="AK221" s="7">
        <v>130806</v>
      </c>
      <c r="AL221" s="7">
        <v>80066</v>
      </c>
      <c r="AM221" s="7">
        <v>80066</v>
      </c>
      <c r="AN221" s="7">
        <v>130806</v>
      </c>
      <c r="AO221" s="7" t="s">
        <v>583</v>
      </c>
      <c r="AP221" s="10" t="s">
        <v>2414</v>
      </c>
      <c r="AQ221" s="7" t="s">
        <v>2415</v>
      </c>
      <c r="AR221" s="7" t="s">
        <v>2415</v>
      </c>
    </row>
    <row r="222" spans="1:44" x14ac:dyDescent="0.25">
      <c r="A222" s="7">
        <v>5626</v>
      </c>
      <c r="B222" s="7" t="s">
        <v>618</v>
      </c>
      <c r="C222" s="7" t="s">
        <v>2416</v>
      </c>
      <c r="D222" s="7" t="s">
        <v>2417</v>
      </c>
      <c r="E222" s="7" t="s">
        <v>2418</v>
      </c>
      <c r="F222" s="7" t="s">
        <v>2419</v>
      </c>
      <c r="G222" s="7" t="s">
        <v>2418</v>
      </c>
      <c r="H222" s="7" t="s">
        <v>2420</v>
      </c>
      <c r="I222" s="7" t="s">
        <v>2421</v>
      </c>
      <c r="J222" s="7">
        <v>7</v>
      </c>
      <c r="K222" s="10" t="s">
        <v>90</v>
      </c>
      <c r="L222" s="7" t="s">
        <v>155</v>
      </c>
      <c r="M222" s="7"/>
      <c r="N222" s="7"/>
      <c r="O222" s="7"/>
      <c r="P222" s="7"/>
      <c r="Q222" s="7"/>
      <c r="R222" s="7"/>
      <c r="S222" s="7"/>
      <c r="T222" s="7" t="s">
        <v>90</v>
      </c>
      <c r="U222" s="7"/>
      <c r="V222" s="7"/>
      <c r="W222" s="7"/>
      <c r="X222" s="7"/>
      <c r="Y222" s="7"/>
      <c r="Z222" s="7"/>
      <c r="AA222" s="7"/>
      <c r="AB222" s="7" t="s">
        <v>91</v>
      </c>
      <c r="AC222" s="7"/>
      <c r="AD222" s="7" t="s">
        <v>92</v>
      </c>
      <c r="AE222" s="7" t="s">
        <v>2422</v>
      </c>
      <c r="AF222" s="7" t="s">
        <v>2423</v>
      </c>
      <c r="AG222" s="7"/>
      <c r="AH222" s="7"/>
      <c r="AI222" s="7" t="s">
        <v>95</v>
      </c>
      <c r="AJ222" s="7" t="s">
        <v>96</v>
      </c>
      <c r="AK222" s="7">
        <v>80086</v>
      </c>
      <c r="AL222" s="7">
        <v>188769</v>
      </c>
      <c r="AM222" s="7">
        <v>188769</v>
      </c>
      <c r="AN222" s="7">
        <v>80086</v>
      </c>
      <c r="AO222" s="7" t="s">
        <v>97</v>
      </c>
      <c r="AP222" s="10" t="s">
        <v>2424</v>
      </c>
      <c r="AQ222" s="7" t="s">
        <v>2425</v>
      </c>
      <c r="AR222" s="7" t="s">
        <v>2425</v>
      </c>
    </row>
    <row r="223" spans="1:44" x14ac:dyDescent="0.25">
      <c r="A223" s="7">
        <v>6697</v>
      </c>
      <c r="B223" s="7" t="s">
        <v>2426</v>
      </c>
      <c r="C223" s="7"/>
      <c r="D223" s="7"/>
      <c r="E223" s="7" t="s">
        <v>2427</v>
      </c>
      <c r="F223" s="7" t="s">
        <v>2428</v>
      </c>
      <c r="G223" s="7" t="s">
        <v>2427</v>
      </c>
      <c r="H223" s="7" t="s">
        <v>2429</v>
      </c>
      <c r="I223" s="7" t="s">
        <v>2427</v>
      </c>
      <c r="J223" s="7"/>
      <c r="K223" s="10" t="s">
        <v>123</v>
      </c>
      <c r="L223" s="7"/>
      <c r="M223" s="7"/>
      <c r="N223" s="7"/>
      <c r="O223" s="7"/>
      <c r="P223" s="7"/>
      <c r="Q223" s="7"/>
      <c r="R223" s="7"/>
      <c r="S223" s="7"/>
      <c r="T223" s="7" t="s">
        <v>123</v>
      </c>
      <c r="U223" s="7"/>
      <c r="V223" s="7"/>
      <c r="W223" s="7"/>
      <c r="X223" s="7"/>
      <c r="Y223" s="7"/>
      <c r="Z223" s="7"/>
      <c r="AA223" s="7"/>
      <c r="AB223" s="7" t="s">
        <v>91</v>
      </c>
      <c r="AC223" s="7"/>
      <c r="AD223" s="7" t="s">
        <v>92</v>
      </c>
      <c r="AE223" s="7" t="s">
        <v>2422</v>
      </c>
      <c r="AF223" s="7" t="s">
        <v>2423</v>
      </c>
      <c r="AG223" s="7"/>
      <c r="AH223" s="7"/>
      <c r="AI223" s="7" t="s">
        <v>95</v>
      </c>
      <c r="AJ223" s="7" t="s">
        <v>96</v>
      </c>
      <c r="AK223" s="7">
        <v>187428</v>
      </c>
      <c r="AL223" s="7">
        <v>593946</v>
      </c>
      <c r="AM223" s="7">
        <v>593946</v>
      </c>
      <c r="AN223" s="7">
        <v>187428</v>
      </c>
      <c r="AO223" s="7" t="s">
        <v>723</v>
      </c>
      <c r="AP223" s="10" t="s">
        <v>2430</v>
      </c>
      <c r="AQ223" s="7" t="s">
        <v>2431</v>
      </c>
      <c r="AR223" s="7" t="s">
        <v>2431</v>
      </c>
    </row>
    <row r="224" spans="1:44" x14ac:dyDescent="0.25">
      <c r="A224" s="7">
        <v>18</v>
      </c>
      <c r="B224" s="7" t="s">
        <v>2432</v>
      </c>
      <c r="C224" s="7"/>
      <c r="D224" s="7"/>
      <c r="E224" s="7" t="s">
        <v>2433</v>
      </c>
      <c r="F224" s="7" t="s">
        <v>2434</v>
      </c>
      <c r="G224" s="7" t="s">
        <v>2433</v>
      </c>
      <c r="H224" s="7" t="s">
        <v>2435</v>
      </c>
      <c r="I224" s="7" t="s">
        <v>2433</v>
      </c>
      <c r="J224" s="7"/>
      <c r="K224" s="10" t="s">
        <v>123</v>
      </c>
      <c r="L224" s="7"/>
      <c r="M224" s="7"/>
      <c r="N224" s="7"/>
      <c r="O224" s="7"/>
      <c r="P224" s="7"/>
      <c r="Q224" s="7"/>
      <c r="R224" s="7"/>
      <c r="S224" s="7"/>
      <c r="T224" s="7" t="s">
        <v>123</v>
      </c>
      <c r="U224" s="7"/>
      <c r="V224" s="7"/>
      <c r="W224" s="7"/>
      <c r="X224" s="7"/>
      <c r="Y224" s="7"/>
      <c r="Z224" s="7"/>
      <c r="AA224" s="7"/>
      <c r="AB224" s="7" t="s">
        <v>91</v>
      </c>
      <c r="AC224" s="7"/>
      <c r="AD224" s="7" t="s">
        <v>92</v>
      </c>
      <c r="AE224" s="7" t="s">
        <v>2422</v>
      </c>
      <c r="AF224" s="7"/>
      <c r="AG224" s="7"/>
      <c r="AH224" s="7"/>
      <c r="AI224" s="7" t="s">
        <v>95</v>
      </c>
      <c r="AJ224" s="7" t="s">
        <v>96</v>
      </c>
      <c r="AK224" s="7">
        <v>593946</v>
      </c>
      <c r="AL224" s="7">
        <v>542871</v>
      </c>
      <c r="AM224" s="7">
        <v>593930</v>
      </c>
      <c r="AN224" s="7">
        <v>593946</v>
      </c>
      <c r="AO224" s="7" t="s">
        <v>2436</v>
      </c>
      <c r="AP224" s="10" t="s">
        <v>2430</v>
      </c>
      <c r="AQ224" s="7" t="s">
        <v>2437</v>
      </c>
      <c r="AR224" s="7" t="s">
        <v>2437</v>
      </c>
    </row>
    <row r="225" spans="1:44" x14ac:dyDescent="0.25">
      <c r="A225" s="7">
        <v>43944</v>
      </c>
      <c r="B225" s="7" t="s">
        <v>618</v>
      </c>
      <c r="C225" s="7"/>
      <c r="D225" s="7" t="s">
        <v>2438</v>
      </c>
      <c r="E225" s="7" t="s">
        <v>2439</v>
      </c>
      <c r="F225" s="7" t="s">
        <v>2440</v>
      </c>
      <c r="G225" s="7" t="s">
        <v>2439</v>
      </c>
      <c r="H225" s="7" t="s">
        <v>2441</v>
      </c>
      <c r="I225" s="7" t="s">
        <v>2439</v>
      </c>
      <c r="J225" s="7"/>
      <c r="K225" s="10" t="s">
        <v>90</v>
      </c>
      <c r="L225" s="7"/>
      <c r="M225" s="7"/>
      <c r="N225" s="7"/>
      <c r="O225" s="7"/>
      <c r="P225" s="7"/>
      <c r="Q225" s="7"/>
      <c r="R225" s="7"/>
      <c r="S225" s="7"/>
      <c r="T225" s="7" t="s">
        <v>90</v>
      </c>
      <c r="U225" s="7"/>
      <c r="V225" s="7"/>
      <c r="W225" s="7"/>
      <c r="X225" s="7"/>
      <c r="Y225" s="7"/>
      <c r="Z225" s="7"/>
      <c r="AA225" s="7"/>
      <c r="AB225" s="7" t="s">
        <v>91</v>
      </c>
      <c r="AC225" s="7"/>
      <c r="AD225" s="7" t="s">
        <v>92</v>
      </c>
      <c r="AE225" s="7" t="s">
        <v>2422</v>
      </c>
      <c r="AF225" s="7" t="s">
        <v>2423</v>
      </c>
      <c r="AG225" s="7"/>
      <c r="AH225" s="7"/>
      <c r="AI225" s="7" t="s">
        <v>95</v>
      </c>
      <c r="AJ225" s="7" t="s">
        <v>96</v>
      </c>
      <c r="AK225" s="7">
        <v>188769</v>
      </c>
      <c r="AL225" s="7">
        <v>187428</v>
      </c>
      <c r="AM225" s="7">
        <v>187428</v>
      </c>
      <c r="AN225" s="7">
        <v>188769</v>
      </c>
      <c r="AO225" s="7" t="s">
        <v>104</v>
      </c>
      <c r="AP225" s="10" t="s">
        <v>2430</v>
      </c>
      <c r="AQ225" s="7" t="s">
        <v>2442</v>
      </c>
      <c r="AR225" s="7" t="s">
        <v>2442</v>
      </c>
    </row>
    <row r="226" spans="1:44" x14ac:dyDescent="0.25">
      <c r="A226" s="7">
        <v>12591</v>
      </c>
      <c r="B226" s="7" t="s">
        <v>2443</v>
      </c>
      <c r="C226" s="7"/>
      <c r="D226" s="7"/>
      <c r="E226" s="7" t="s">
        <v>2444</v>
      </c>
      <c r="F226" s="7" t="s">
        <v>2445</v>
      </c>
      <c r="G226" s="7" t="s">
        <v>2444</v>
      </c>
      <c r="H226" s="7" t="s">
        <v>2446</v>
      </c>
      <c r="I226" s="7" t="s">
        <v>2444</v>
      </c>
      <c r="J226" s="7">
        <v>3</v>
      </c>
      <c r="K226" s="10" t="s">
        <v>111</v>
      </c>
      <c r="L226" s="7" t="s">
        <v>111</v>
      </c>
      <c r="M226" s="7" t="s">
        <v>111</v>
      </c>
      <c r="N226" s="7" t="s">
        <v>111</v>
      </c>
      <c r="O226" s="7" t="s">
        <v>111</v>
      </c>
      <c r="P226" s="7" t="s">
        <v>111</v>
      </c>
      <c r="Q226" s="7" t="s">
        <v>111</v>
      </c>
      <c r="R226" s="7" t="s">
        <v>111</v>
      </c>
      <c r="S226" s="7" t="s">
        <v>111</v>
      </c>
      <c r="T226" s="7" t="s">
        <v>111</v>
      </c>
      <c r="U226" s="7" t="s">
        <v>111</v>
      </c>
      <c r="V226" s="7" t="s">
        <v>111</v>
      </c>
      <c r="W226" s="7" t="s">
        <v>111</v>
      </c>
      <c r="X226" s="7" t="s">
        <v>111</v>
      </c>
      <c r="Y226" s="7" t="s">
        <v>112</v>
      </c>
      <c r="Z226" s="7" t="s">
        <v>111</v>
      </c>
      <c r="AA226" s="7" t="s">
        <v>111</v>
      </c>
      <c r="AB226" s="7" t="s">
        <v>91</v>
      </c>
      <c r="AC226" s="7"/>
      <c r="AD226" s="7" t="s">
        <v>92</v>
      </c>
      <c r="AE226" s="7" t="s">
        <v>574</v>
      </c>
      <c r="AF226" s="7" t="s">
        <v>2447</v>
      </c>
      <c r="AG226" s="7"/>
      <c r="AH226" s="7"/>
      <c r="AI226" s="7" t="s">
        <v>95</v>
      </c>
      <c r="AJ226" s="7" t="s">
        <v>96</v>
      </c>
      <c r="AK226" s="7">
        <v>673218</v>
      </c>
      <c r="AL226" s="7">
        <v>672338</v>
      </c>
      <c r="AM226" s="7">
        <v>672338</v>
      </c>
      <c r="AN226" s="7">
        <v>673218</v>
      </c>
      <c r="AO226" s="7" t="s">
        <v>97</v>
      </c>
      <c r="AP226" s="10" t="s">
        <v>2448</v>
      </c>
      <c r="AQ226" s="7" t="s">
        <v>2449</v>
      </c>
      <c r="AR226" s="7" t="s">
        <v>2449</v>
      </c>
    </row>
    <row r="227" spans="1:44" x14ac:dyDescent="0.25">
      <c r="A227" s="7">
        <v>31063</v>
      </c>
      <c r="B227" s="7" t="s">
        <v>2450</v>
      </c>
      <c r="C227" s="7"/>
      <c r="D227" s="7"/>
      <c r="E227" s="7" t="s">
        <v>2451</v>
      </c>
      <c r="F227" s="7" t="s">
        <v>2452</v>
      </c>
      <c r="G227" s="7" t="s">
        <v>2451</v>
      </c>
      <c r="H227" s="7" t="s">
        <v>2453</v>
      </c>
      <c r="I227" s="7" t="s">
        <v>2451</v>
      </c>
      <c r="J227" s="7">
        <v>7</v>
      </c>
      <c r="K227" s="10" t="s">
        <v>111</v>
      </c>
      <c r="L227" s="7" t="s">
        <v>111</v>
      </c>
      <c r="M227" s="7" t="s">
        <v>111</v>
      </c>
      <c r="N227" s="7" t="s">
        <v>111</v>
      </c>
      <c r="O227" s="7" t="s">
        <v>111</v>
      </c>
      <c r="P227" s="7" t="s">
        <v>111</v>
      </c>
      <c r="Q227" s="7" t="s">
        <v>111</v>
      </c>
      <c r="R227" s="7" t="s">
        <v>111</v>
      </c>
      <c r="S227" s="7" t="s">
        <v>111</v>
      </c>
      <c r="T227" s="7" t="s">
        <v>111</v>
      </c>
      <c r="U227" s="7" t="s">
        <v>111</v>
      </c>
      <c r="V227" s="7" t="s">
        <v>111</v>
      </c>
      <c r="W227" s="7" t="s">
        <v>111</v>
      </c>
      <c r="X227" s="7" t="s">
        <v>111</v>
      </c>
      <c r="Y227" s="7" t="s">
        <v>112</v>
      </c>
      <c r="Z227" s="7" t="s">
        <v>111</v>
      </c>
      <c r="AA227" s="7" t="s">
        <v>111</v>
      </c>
      <c r="AB227" s="7" t="s">
        <v>91</v>
      </c>
      <c r="AC227" s="7"/>
      <c r="AD227" s="7" t="s">
        <v>92</v>
      </c>
      <c r="AE227" s="7" t="s">
        <v>2454</v>
      </c>
      <c r="AF227" s="7" t="s">
        <v>2455</v>
      </c>
      <c r="AG227" s="7"/>
      <c r="AH227" s="7"/>
      <c r="AI227" s="7" t="s">
        <v>136</v>
      </c>
      <c r="AJ227" s="7" t="s">
        <v>2456</v>
      </c>
      <c r="AK227" s="7">
        <v>656999</v>
      </c>
      <c r="AL227" s="7">
        <v>656304</v>
      </c>
      <c r="AM227" s="7">
        <v>656304</v>
      </c>
      <c r="AN227" s="7">
        <v>656999</v>
      </c>
      <c r="AO227" s="7" t="s">
        <v>97</v>
      </c>
      <c r="AP227" s="10" t="s">
        <v>2457</v>
      </c>
      <c r="AQ227" s="7" t="s">
        <v>2458</v>
      </c>
      <c r="AR227" s="7" t="s">
        <v>2458</v>
      </c>
    </row>
    <row r="228" spans="1:44" x14ac:dyDescent="0.25">
      <c r="A228" s="7">
        <v>18514</v>
      </c>
      <c r="B228" s="7" t="s">
        <v>2459</v>
      </c>
      <c r="C228" s="7"/>
      <c r="D228" s="7"/>
      <c r="E228" s="7" t="s">
        <v>2460</v>
      </c>
      <c r="F228" s="7" t="s">
        <v>2461</v>
      </c>
      <c r="G228" s="7" t="s">
        <v>2460</v>
      </c>
      <c r="H228" s="7" t="s">
        <v>2462</v>
      </c>
      <c r="I228" s="7" t="s">
        <v>2463</v>
      </c>
      <c r="J228" s="7">
        <v>1</v>
      </c>
      <c r="K228" s="10" t="s">
        <v>123</v>
      </c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 t="s">
        <v>91</v>
      </c>
      <c r="AC228" s="7" t="s">
        <v>702</v>
      </c>
      <c r="AD228" s="7" t="s">
        <v>703</v>
      </c>
      <c r="AE228" s="7" t="s">
        <v>2464</v>
      </c>
      <c r="AF228" s="7" t="s">
        <v>2465</v>
      </c>
      <c r="AG228" s="7"/>
      <c r="AH228" s="7"/>
      <c r="AI228" s="7" t="s">
        <v>707</v>
      </c>
      <c r="AJ228" s="7" t="s">
        <v>708</v>
      </c>
      <c r="AK228" s="7">
        <v>366057</v>
      </c>
      <c r="AL228" s="7">
        <v>349681</v>
      </c>
      <c r="AM228" s="7">
        <v>349681</v>
      </c>
      <c r="AN228" s="7">
        <v>366057</v>
      </c>
      <c r="AO228" s="7" t="s">
        <v>97</v>
      </c>
      <c r="AP228" s="10" t="s">
        <v>2466</v>
      </c>
      <c r="AQ228" s="7" t="s">
        <v>2467</v>
      </c>
      <c r="AR228" s="7" t="s">
        <v>2467</v>
      </c>
    </row>
    <row r="229" spans="1:44" x14ac:dyDescent="0.25">
      <c r="A229" s="7">
        <v>38218</v>
      </c>
      <c r="B229" s="7" t="s">
        <v>2468</v>
      </c>
      <c r="C229" s="7"/>
      <c r="D229" s="7"/>
      <c r="E229" s="7" t="s">
        <v>2469</v>
      </c>
      <c r="F229" s="7" t="s">
        <v>2470</v>
      </c>
      <c r="G229" s="7" t="s">
        <v>2469</v>
      </c>
      <c r="H229" s="7" t="s">
        <v>2471</v>
      </c>
      <c r="I229" s="7" t="s">
        <v>2469</v>
      </c>
      <c r="J229" s="7">
        <v>3</v>
      </c>
      <c r="K229" s="10" t="s">
        <v>111</v>
      </c>
      <c r="L229" s="7" t="s">
        <v>111</v>
      </c>
      <c r="M229" s="7" t="s">
        <v>111</v>
      </c>
      <c r="N229" s="7" t="s">
        <v>111</v>
      </c>
      <c r="O229" s="7" t="s">
        <v>111</v>
      </c>
      <c r="P229" s="7" t="s">
        <v>111</v>
      </c>
      <c r="Q229" s="7" t="s">
        <v>111</v>
      </c>
      <c r="R229" s="7" t="s">
        <v>111</v>
      </c>
      <c r="S229" s="7" t="s">
        <v>111</v>
      </c>
      <c r="T229" s="7" t="s">
        <v>111</v>
      </c>
      <c r="U229" s="7" t="s">
        <v>111</v>
      </c>
      <c r="V229" s="7" t="s">
        <v>111</v>
      </c>
      <c r="W229" s="7" t="s">
        <v>111</v>
      </c>
      <c r="X229" s="7" t="s">
        <v>111</v>
      </c>
      <c r="Y229" s="7" t="s">
        <v>112</v>
      </c>
      <c r="Z229" s="7" t="s">
        <v>111</v>
      </c>
      <c r="AA229" s="7" t="s">
        <v>111</v>
      </c>
      <c r="AB229" s="7" t="s">
        <v>91</v>
      </c>
      <c r="AC229" s="7"/>
      <c r="AD229" s="7" t="s">
        <v>92</v>
      </c>
      <c r="AE229" s="7" t="s">
        <v>398</v>
      </c>
      <c r="AF229" s="7" t="s">
        <v>399</v>
      </c>
      <c r="AG229" s="7" t="s">
        <v>2472</v>
      </c>
      <c r="AH229" s="7"/>
      <c r="AI229" s="7" t="s">
        <v>95</v>
      </c>
      <c r="AJ229" s="7" t="s">
        <v>96</v>
      </c>
      <c r="AK229" s="7">
        <v>673616</v>
      </c>
      <c r="AL229" s="7">
        <v>672340</v>
      </c>
      <c r="AM229" s="7">
        <v>672340</v>
      </c>
      <c r="AN229" s="7">
        <v>673616</v>
      </c>
      <c r="AO229" s="7" t="s">
        <v>97</v>
      </c>
      <c r="AP229" s="10" t="s">
        <v>2473</v>
      </c>
      <c r="AQ229" s="7" t="s">
        <v>2474</v>
      </c>
      <c r="AR229" s="7" t="s">
        <v>2474</v>
      </c>
    </row>
    <row r="230" spans="1:44" x14ac:dyDescent="0.25">
      <c r="A230" s="7">
        <v>21921</v>
      </c>
      <c r="B230" s="7" t="s">
        <v>2475</v>
      </c>
      <c r="C230" s="7"/>
      <c r="D230" s="7"/>
      <c r="E230" s="7" t="s">
        <v>2476</v>
      </c>
      <c r="F230" s="7" t="s">
        <v>2477</v>
      </c>
      <c r="G230" s="7" t="s">
        <v>2476</v>
      </c>
      <c r="H230" s="7" t="s">
        <v>2478</v>
      </c>
      <c r="I230" s="7" t="s">
        <v>2479</v>
      </c>
      <c r="J230" s="7">
        <v>1</v>
      </c>
      <c r="K230" s="10" t="s">
        <v>123</v>
      </c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 t="s">
        <v>123</v>
      </c>
      <c r="Z230" s="7"/>
      <c r="AA230" s="7"/>
      <c r="AB230" s="7" t="s">
        <v>91</v>
      </c>
      <c r="AC230" s="7" t="s">
        <v>941</v>
      </c>
      <c r="AD230" s="7" t="s">
        <v>942</v>
      </c>
      <c r="AE230" s="7" t="s">
        <v>2480</v>
      </c>
      <c r="AF230" s="7" t="s">
        <v>2481</v>
      </c>
      <c r="AG230" s="7"/>
      <c r="AH230" s="7"/>
      <c r="AI230" s="7" t="s">
        <v>707</v>
      </c>
      <c r="AJ230" s="7" t="s">
        <v>945</v>
      </c>
      <c r="AK230" s="7">
        <v>366118</v>
      </c>
      <c r="AL230" s="7">
        <v>349683</v>
      </c>
      <c r="AM230" s="7">
        <v>349683</v>
      </c>
      <c r="AN230" s="7">
        <v>366118</v>
      </c>
      <c r="AO230" s="7" t="s">
        <v>97</v>
      </c>
      <c r="AP230" s="10" t="s">
        <v>2482</v>
      </c>
      <c r="AQ230" s="7" t="s">
        <v>2483</v>
      </c>
      <c r="AR230" s="7" t="s">
        <v>2483</v>
      </c>
    </row>
    <row r="231" spans="1:44" x14ac:dyDescent="0.25">
      <c r="A231" s="7">
        <v>30615</v>
      </c>
      <c r="B231" s="7" t="s">
        <v>2484</v>
      </c>
      <c r="C231" s="7"/>
      <c r="D231" s="7"/>
      <c r="E231" s="7" t="s">
        <v>2485</v>
      </c>
      <c r="F231" s="7" t="s">
        <v>2486</v>
      </c>
      <c r="G231" s="7" t="s">
        <v>2485</v>
      </c>
      <c r="H231" s="7" t="s">
        <v>2487</v>
      </c>
      <c r="I231" s="7" t="s">
        <v>2488</v>
      </c>
      <c r="J231" s="7">
        <v>1</v>
      </c>
      <c r="K231" s="10" t="s">
        <v>123</v>
      </c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 t="s">
        <v>91</v>
      </c>
      <c r="AC231" s="7" t="s">
        <v>941</v>
      </c>
      <c r="AD231" s="7" t="s">
        <v>942</v>
      </c>
      <c r="AE231" s="7" t="s">
        <v>2480</v>
      </c>
      <c r="AF231" s="7" t="s">
        <v>2481</v>
      </c>
      <c r="AG231" s="7"/>
      <c r="AH231" s="7"/>
      <c r="AI231" s="7" t="s">
        <v>707</v>
      </c>
      <c r="AJ231" s="7" t="s">
        <v>945</v>
      </c>
      <c r="AK231" s="7">
        <v>366119</v>
      </c>
      <c r="AL231" s="7">
        <v>349683</v>
      </c>
      <c r="AM231" s="7">
        <v>349683</v>
      </c>
      <c r="AN231" s="7">
        <v>366119</v>
      </c>
      <c r="AO231" s="7" t="s">
        <v>97</v>
      </c>
      <c r="AP231" s="10" t="s">
        <v>2482</v>
      </c>
      <c r="AQ231" s="7" t="s">
        <v>2489</v>
      </c>
      <c r="AR231" s="7" t="s">
        <v>2489</v>
      </c>
    </row>
    <row r="232" spans="1:44" x14ac:dyDescent="0.25">
      <c r="A232" s="7">
        <v>43783</v>
      </c>
      <c r="B232" s="7" t="s">
        <v>2490</v>
      </c>
      <c r="C232" s="7"/>
      <c r="D232" s="7"/>
      <c r="E232" s="7" t="s">
        <v>2491</v>
      </c>
      <c r="F232" s="7" t="s">
        <v>2492</v>
      </c>
      <c r="G232" s="7" t="s">
        <v>2491</v>
      </c>
      <c r="H232" s="7" t="s">
        <v>2493</v>
      </c>
      <c r="I232" s="7" t="s">
        <v>2491</v>
      </c>
      <c r="J232" s="7">
        <v>1</v>
      </c>
      <c r="K232" s="10" t="s">
        <v>123</v>
      </c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 t="s">
        <v>91</v>
      </c>
      <c r="AC232" s="7" t="s">
        <v>702</v>
      </c>
      <c r="AD232" s="7" t="s">
        <v>703</v>
      </c>
      <c r="AE232" s="7" t="s">
        <v>2464</v>
      </c>
      <c r="AF232" s="7" t="s">
        <v>2465</v>
      </c>
      <c r="AG232" s="7"/>
      <c r="AH232" s="7"/>
      <c r="AI232" s="7" t="s">
        <v>707</v>
      </c>
      <c r="AJ232" s="7" t="s">
        <v>708</v>
      </c>
      <c r="AK232" s="7">
        <v>851065</v>
      </c>
      <c r="AL232" s="7">
        <v>349681</v>
      </c>
      <c r="AM232" s="7">
        <v>349681</v>
      </c>
      <c r="AN232" s="7">
        <v>851065</v>
      </c>
      <c r="AO232" s="7" t="s">
        <v>97</v>
      </c>
      <c r="AP232" s="10" t="s">
        <v>2494</v>
      </c>
      <c r="AQ232" s="7" t="s">
        <v>2495</v>
      </c>
      <c r="AR232" s="7" t="s">
        <v>2495</v>
      </c>
    </row>
    <row r="233" spans="1:44" x14ac:dyDescent="0.25">
      <c r="A233" s="7">
        <v>791</v>
      </c>
      <c r="B233" s="7" t="s">
        <v>2496</v>
      </c>
      <c r="C233" s="7"/>
      <c r="D233" s="7"/>
      <c r="E233" s="7" t="s">
        <v>2497</v>
      </c>
      <c r="F233" s="7" t="s">
        <v>2498</v>
      </c>
      <c r="G233" s="7" t="s">
        <v>2497</v>
      </c>
      <c r="H233" s="7" t="s">
        <v>2499</v>
      </c>
      <c r="I233" s="7" t="s">
        <v>2500</v>
      </c>
      <c r="J233" s="7">
        <v>3</v>
      </c>
      <c r="K233" s="10" t="s">
        <v>111</v>
      </c>
      <c r="L233" s="7" t="s">
        <v>111</v>
      </c>
      <c r="M233" s="7" t="s">
        <v>111</v>
      </c>
      <c r="N233" s="7" t="s">
        <v>111</v>
      </c>
      <c r="O233" s="7" t="s">
        <v>111</v>
      </c>
      <c r="P233" s="7" t="s">
        <v>111</v>
      </c>
      <c r="Q233" s="7" t="s">
        <v>111</v>
      </c>
      <c r="R233" s="7" t="s">
        <v>111</v>
      </c>
      <c r="S233" s="7" t="s">
        <v>111</v>
      </c>
      <c r="T233" s="7" t="s">
        <v>111</v>
      </c>
      <c r="U233" s="7" t="s">
        <v>111</v>
      </c>
      <c r="V233" s="7" t="s">
        <v>111</v>
      </c>
      <c r="W233" s="7" t="s">
        <v>111</v>
      </c>
      <c r="X233" s="7" t="s">
        <v>111</v>
      </c>
      <c r="Y233" s="7" t="s">
        <v>112</v>
      </c>
      <c r="Z233" s="7" t="s">
        <v>111</v>
      </c>
      <c r="AA233" s="7" t="s">
        <v>111</v>
      </c>
      <c r="AB233" s="7" t="s">
        <v>91</v>
      </c>
      <c r="AC233" s="7"/>
      <c r="AD233" s="7" t="s">
        <v>92</v>
      </c>
      <c r="AE233" s="7" t="s">
        <v>398</v>
      </c>
      <c r="AF233" s="7" t="s">
        <v>399</v>
      </c>
      <c r="AG233" s="7" t="s">
        <v>2472</v>
      </c>
      <c r="AH233" s="7"/>
      <c r="AI233" s="7" t="s">
        <v>95</v>
      </c>
      <c r="AJ233" s="7" t="s">
        <v>96</v>
      </c>
      <c r="AK233" s="7">
        <v>673617</v>
      </c>
      <c r="AL233" s="7">
        <v>672340</v>
      </c>
      <c r="AM233" s="7">
        <v>672340</v>
      </c>
      <c r="AN233" s="7">
        <v>673617</v>
      </c>
      <c r="AO233" s="7" t="s">
        <v>97</v>
      </c>
      <c r="AP233" s="10" t="s">
        <v>2501</v>
      </c>
      <c r="AQ233" s="7" t="s">
        <v>2502</v>
      </c>
      <c r="AR233" s="7" t="s">
        <v>2502</v>
      </c>
    </row>
    <row r="234" spans="1:44" x14ac:dyDescent="0.25">
      <c r="A234" s="7">
        <v>4019</v>
      </c>
      <c r="B234" s="7" t="s">
        <v>2503</v>
      </c>
      <c r="C234" s="7"/>
      <c r="D234" s="7"/>
      <c r="E234" s="7" t="s">
        <v>2504</v>
      </c>
      <c r="F234" s="7" t="s">
        <v>2505</v>
      </c>
      <c r="G234" s="7" t="s">
        <v>2504</v>
      </c>
      <c r="H234" s="7" t="s">
        <v>2506</v>
      </c>
      <c r="I234" s="7" t="s">
        <v>2507</v>
      </c>
      <c r="J234" s="7">
        <v>4</v>
      </c>
      <c r="K234" s="10" t="s">
        <v>123</v>
      </c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 t="s">
        <v>91</v>
      </c>
      <c r="AC234" s="7" t="s">
        <v>702</v>
      </c>
      <c r="AD234" s="7" t="s">
        <v>703</v>
      </c>
      <c r="AE234" s="7" t="s">
        <v>2464</v>
      </c>
      <c r="AF234" s="7" t="s">
        <v>2465</v>
      </c>
      <c r="AG234" s="7"/>
      <c r="AH234" s="7"/>
      <c r="AI234" s="7" t="s">
        <v>707</v>
      </c>
      <c r="AJ234" s="7" t="s">
        <v>708</v>
      </c>
      <c r="AK234" s="7">
        <v>850734</v>
      </c>
      <c r="AL234" s="7">
        <v>349681</v>
      </c>
      <c r="AM234" s="7">
        <v>349681</v>
      </c>
      <c r="AN234" s="7">
        <v>850734</v>
      </c>
      <c r="AO234" s="7" t="s">
        <v>97</v>
      </c>
      <c r="AP234" s="10" t="s">
        <v>2508</v>
      </c>
      <c r="AQ234" s="7" t="s">
        <v>2509</v>
      </c>
      <c r="AR234" s="7" t="s">
        <v>2509</v>
      </c>
    </row>
    <row r="235" spans="1:44" x14ac:dyDescent="0.25">
      <c r="A235" s="7">
        <v>26840</v>
      </c>
      <c r="B235" s="7" t="s">
        <v>2510</v>
      </c>
      <c r="C235" s="7"/>
      <c r="D235" s="7"/>
      <c r="E235" s="7" t="s">
        <v>2511</v>
      </c>
      <c r="F235" s="7" t="s">
        <v>2512</v>
      </c>
      <c r="G235" s="7" t="s">
        <v>2511</v>
      </c>
      <c r="H235" s="7" t="s">
        <v>2513</v>
      </c>
      <c r="I235" s="7" t="s">
        <v>2511</v>
      </c>
      <c r="J235" s="7">
        <v>3</v>
      </c>
      <c r="K235" s="10" t="s">
        <v>111</v>
      </c>
      <c r="L235" s="7" t="s">
        <v>111</v>
      </c>
      <c r="M235" s="7" t="s">
        <v>111</v>
      </c>
      <c r="N235" s="7" t="s">
        <v>111</v>
      </c>
      <c r="O235" s="7" t="s">
        <v>111</v>
      </c>
      <c r="P235" s="7" t="s">
        <v>111</v>
      </c>
      <c r="Q235" s="7" t="s">
        <v>111</v>
      </c>
      <c r="R235" s="7" t="s">
        <v>111</v>
      </c>
      <c r="S235" s="7" t="s">
        <v>111</v>
      </c>
      <c r="T235" s="7" t="s">
        <v>111</v>
      </c>
      <c r="U235" s="7" t="s">
        <v>111</v>
      </c>
      <c r="V235" s="7" t="s">
        <v>111</v>
      </c>
      <c r="W235" s="7" t="s">
        <v>111</v>
      </c>
      <c r="X235" s="7" t="s">
        <v>111</v>
      </c>
      <c r="Y235" s="7" t="s">
        <v>112</v>
      </c>
      <c r="Z235" s="7" t="s">
        <v>111</v>
      </c>
      <c r="AA235" s="7" t="s">
        <v>111</v>
      </c>
      <c r="AB235" s="7" t="s">
        <v>91</v>
      </c>
      <c r="AC235" s="7"/>
      <c r="AD235" s="7" t="s">
        <v>92</v>
      </c>
      <c r="AE235" s="7" t="s">
        <v>398</v>
      </c>
      <c r="AF235" s="7" t="s">
        <v>399</v>
      </c>
      <c r="AG235" s="7" t="s">
        <v>2472</v>
      </c>
      <c r="AH235" s="7"/>
      <c r="AI235" s="7" t="s">
        <v>95</v>
      </c>
      <c r="AJ235" s="7" t="s">
        <v>96</v>
      </c>
      <c r="AK235" s="7">
        <v>674316</v>
      </c>
      <c r="AL235" s="7">
        <v>672340</v>
      </c>
      <c r="AM235" s="7">
        <v>672340</v>
      </c>
      <c r="AN235" s="7">
        <v>674316</v>
      </c>
      <c r="AO235" s="7" t="s">
        <v>97</v>
      </c>
      <c r="AP235" s="10" t="s">
        <v>2514</v>
      </c>
      <c r="AQ235" s="7" t="s">
        <v>2515</v>
      </c>
      <c r="AR235" s="7" t="s">
        <v>2515</v>
      </c>
    </row>
    <row r="236" spans="1:44" x14ac:dyDescent="0.25">
      <c r="A236" s="7">
        <v>26202</v>
      </c>
      <c r="B236" s="7" t="s">
        <v>2516</v>
      </c>
      <c r="C236" s="7"/>
      <c r="D236" s="7"/>
      <c r="E236" s="7" t="s">
        <v>2517</v>
      </c>
      <c r="F236" s="7" t="s">
        <v>2518</v>
      </c>
      <c r="G236" s="7" t="s">
        <v>2517</v>
      </c>
      <c r="H236" s="7" t="s">
        <v>2519</v>
      </c>
      <c r="I236" s="7" t="s">
        <v>2520</v>
      </c>
      <c r="J236" s="7">
        <v>3</v>
      </c>
      <c r="K236" s="10" t="s">
        <v>111</v>
      </c>
      <c r="L236" s="7" t="s">
        <v>111</v>
      </c>
      <c r="M236" s="7" t="s">
        <v>111</v>
      </c>
      <c r="N236" s="7" t="s">
        <v>111</v>
      </c>
      <c r="O236" s="7" t="s">
        <v>111</v>
      </c>
      <c r="P236" s="7" t="s">
        <v>111</v>
      </c>
      <c r="Q236" s="7" t="s">
        <v>111</v>
      </c>
      <c r="R236" s="7" t="s">
        <v>111</v>
      </c>
      <c r="S236" s="7" t="s">
        <v>111</v>
      </c>
      <c r="T236" s="7" t="s">
        <v>111</v>
      </c>
      <c r="U236" s="7" t="s">
        <v>111</v>
      </c>
      <c r="V236" s="7" t="s">
        <v>111</v>
      </c>
      <c r="W236" s="7" t="s">
        <v>111</v>
      </c>
      <c r="X236" s="7" t="s">
        <v>111</v>
      </c>
      <c r="Y236" s="7" t="s">
        <v>112</v>
      </c>
      <c r="Z236" s="7" t="s">
        <v>111</v>
      </c>
      <c r="AA236" s="7" t="s">
        <v>111</v>
      </c>
      <c r="AB236" s="7" t="s">
        <v>91</v>
      </c>
      <c r="AC236" s="7"/>
      <c r="AD236" s="7" t="s">
        <v>92</v>
      </c>
      <c r="AE236" s="7" t="s">
        <v>398</v>
      </c>
      <c r="AF236" s="7" t="s">
        <v>399</v>
      </c>
      <c r="AG236" s="7" t="s">
        <v>2472</v>
      </c>
      <c r="AH236" s="7"/>
      <c r="AI236" s="7" t="s">
        <v>95</v>
      </c>
      <c r="AJ236" s="7" t="s">
        <v>96</v>
      </c>
      <c r="AK236" s="7">
        <v>673618</v>
      </c>
      <c r="AL236" s="7">
        <v>672340</v>
      </c>
      <c r="AM236" s="7">
        <v>672340</v>
      </c>
      <c r="AN236" s="7">
        <v>673618</v>
      </c>
      <c r="AO236" s="7" t="s">
        <v>97</v>
      </c>
      <c r="AP236" s="10" t="s">
        <v>2521</v>
      </c>
      <c r="AQ236" s="7" t="s">
        <v>2522</v>
      </c>
      <c r="AR236" s="7" t="s">
        <v>2522</v>
      </c>
    </row>
    <row r="237" spans="1:44" x14ac:dyDescent="0.25">
      <c r="A237" s="7">
        <v>39817</v>
      </c>
      <c r="B237" s="7" t="s">
        <v>2523</v>
      </c>
      <c r="C237" s="7"/>
      <c r="D237" s="7"/>
      <c r="E237" s="7" t="s">
        <v>2524</v>
      </c>
      <c r="F237" s="7" t="s">
        <v>2525</v>
      </c>
      <c r="G237" s="7" t="s">
        <v>2524</v>
      </c>
      <c r="H237" s="7" t="s">
        <v>2526</v>
      </c>
      <c r="I237" s="7" t="s">
        <v>2524</v>
      </c>
      <c r="J237" s="7">
        <v>3</v>
      </c>
      <c r="K237" s="10" t="s">
        <v>111</v>
      </c>
      <c r="L237" s="7" t="s">
        <v>111</v>
      </c>
      <c r="M237" s="7" t="s">
        <v>111</v>
      </c>
      <c r="N237" s="7" t="s">
        <v>111</v>
      </c>
      <c r="O237" s="7" t="s">
        <v>111</v>
      </c>
      <c r="P237" s="7" t="s">
        <v>111</v>
      </c>
      <c r="Q237" s="7" t="s">
        <v>111</v>
      </c>
      <c r="R237" s="7" t="s">
        <v>111</v>
      </c>
      <c r="S237" s="7" t="s">
        <v>111</v>
      </c>
      <c r="T237" s="7" t="s">
        <v>111</v>
      </c>
      <c r="U237" s="7" t="s">
        <v>111</v>
      </c>
      <c r="V237" s="7" t="s">
        <v>111</v>
      </c>
      <c r="W237" s="7" t="s">
        <v>111</v>
      </c>
      <c r="X237" s="7" t="s">
        <v>111</v>
      </c>
      <c r="Y237" s="7" t="s">
        <v>112</v>
      </c>
      <c r="Z237" s="7" t="s">
        <v>111</v>
      </c>
      <c r="AA237" s="7" t="s">
        <v>111</v>
      </c>
      <c r="AB237" s="7" t="s">
        <v>91</v>
      </c>
      <c r="AC237" s="7"/>
      <c r="AD237" s="7" t="s">
        <v>92</v>
      </c>
      <c r="AE237" s="7" t="s">
        <v>398</v>
      </c>
      <c r="AF237" s="7" t="s">
        <v>399</v>
      </c>
      <c r="AG237" s="7" t="s">
        <v>2472</v>
      </c>
      <c r="AH237" s="7"/>
      <c r="AI237" s="7" t="s">
        <v>95</v>
      </c>
      <c r="AJ237" s="7" t="s">
        <v>96</v>
      </c>
      <c r="AK237" s="7">
        <v>673843</v>
      </c>
      <c r="AL237" s="7">
        <v>672340</v>
      </c>
      <c r="AM237" s="7">
        <v>672340</v>
      </c>
      <c r="AN237" s="7">
        <v>673843</v>
      </c>
      <c r="AO237" s="7" t="s">
        <v>97</v>
      </c>
      <c r="AP237" s="10" t="s">
        <v>2527</v>
      </c>
      <c r="AQ237" s="7" t="s">
        <v>2528</v>
      </c>
      <c r="AR237" s="7" t="s">
        <v>2528</v>
      </c>
    </row>
    <row r="238" spans="1:44" x14ac:dyDescent="0.25">
      <c r="A238" s="7">
        <v>1411</v>
      </c>
      <c r="B238" s="7" t="s">
        <v>2529</v>
      </c>
      <c r="C238" s="7"/>
      <c r="D238" s="7"/>
      <c r="E238" s="7" t="s">
        <v>2530</v>
      </c>
      <c r="F238" s="7" t="s">
        <v>2531</v>
      </c>
      <c r="G238" s="7" t="s">
        <v>2530</v>
      </c>
      <c r="H238" s="7" t="s">
        <v>2532</v>
      </c>
      <c r="I238" s="7" t="s">
        <v>2533</v>
      </c>
      <c r="J238" s="7">
        <v>7</v>
      </c>
      <c r="K238" s="10" t="s">
        <v>111</v>
      </c>
      <c r="L238" s="7" t="s">
        <v>111</v>
      </c>
      <c r="M238" s="7" t="s">
        <v>111</v>
      </c>
      <c r="N238" s="7" t="s">
        <v>111</v>
      </c>
      <c r="O238" s="7" t="s">
        <v>111</v>
      </c>
      <c r="P238" s="7" t="s">
        <v>111</v>
      </c>
      <c r="Q238" s="7" t="s">
        <v>111</v>
      </c>
      <c r="R238" s="7" t="s">
        <v>111</v>
      </c>
      <c r="S238" s="7" t="s">
        <v>111</v>
      </c>
      <c r="T238" s="7" t="s">
        <v>111</v>
      </c>
      <c r="U238" s="7" t="s">
        <v>111</v>
      </c>
      <c r="V238" s="7" t="s">
        <v>111</v>
      </c>
      <c r="W238" s="7" t="s">
        <v>111</v>
      </c>
      <c r="X238" s="7" t="s">
        <v>111</v>
      </c>
      <c r="Y238" s="7" t="s">
        <v>112</v>
      </c>
      <c r="Z238" s="7" t="s">
        <v>111</v>
      </c>
      <c r="AA238" s="7" t="s">
        <v>111</v>
      </c>
      <c r="AB238" s="7" t="s">
        <v>91</v>
      </c>
      <c r="AC238" s="7"/>
      <c r="AD238" s="7" t="s">
        <v>92</v>
      </c>
      <c r="AE238" s="7" t="s">
        <v>2454</v>
      </c>
      <c r="AF238" s="7" t="s">
        <v>2455</v>
      </c>
      <c r="AG238" s="7"/>
      <c r="AH238" s="7"/>
      <c r="AI238" s="7" t="s">
        <v>136</v>
      </c>
      <c r="AJ238" s="7" t="s">
        <v>2456</v>
      </c>
      <c r="AK238" s="7">
        <v>657001</v>
      </c>
      <c r="AL238" s="7">
        <v>656304</v>
      </c>
      <c r="AM238" s="7">
        <v>656304</v>
      </c>
      <c r="AN238" s="7">
        <v>657001</v>
      </c>
      <c r="AO238" s="7" t="s">
        <v>97</v>
      </c>
      <c r="AP238" s="10" t="s">
        <v>2534</v>
      </c>
      <c r="AQ238" s="7" t="s">
        <v>2535</v>
      </c>
      <c r="AR238" s="7" t="s">
        <v>2535</v>
      </c>
    </row>
    <row r="239" spans="1:44" x14ac:dyDescent="0.25">
      <c r="A239" s="7">
        <v>11718</v>
      </c>
      <c r="B239" s="7" t="s">
        <v>2536</v>
      </c>
      <c r="C239" s="7"/>
      <c r="D239" s="7"/>
      <c r="E239" s="7" t="s">
        <v>2537</v>
      </c>
      <c r="F239" s="7" t="s">
        <v>2538</v>
      </c>
      <c r="G239" s="7" t="s">
        <v>2537</v>
      </c>
      <c r="H239" s="7" t="s">
        <v>2539</v>
      </c>
      <c r="I239" s="7" t="s">
        <v>2537</v>
      </c>
      <c r="J239" s="7">
        <v>3</v>
      </c>
      <c r="K239" s="10" t="s">
        <v>111</v>
      </c>
      <c r="L239" s="7" t="s">
        <v>111</v>
      </c>
      <c r="M239" s="7" t="s">
        <v>111</v>
      </c>
      <c r="N239" s="7" t="s">
        <v>111</v>
      </c>
      <c r="O239" s="7" t="s">
        <v>111</v>
      </c>
      <c r="P239" s="7" t="s">
        <v>111</v>
      </c>
      <c r="Q239" s="7" t="s">
        <v>111</v>
      </c>
      <c r="R239" s="7" t="s">
        <v>111</v>
      </c>
      <c r="S239" s="7" t="s">
        <v>111</v>
      </c>
      <c r="T239" s="7" t="s">
        <v>111</v>
      </c>
      <c r="U239" s="7" t="s">
        <v>111</v>
      </c>
      <c r="V239" s="7" t="s">
        <v>111</v>
      </c>
      <c r="W239" s="7" t="s">
        <v>111</v>
      </c>
      <c r="X239" s="7" t="s">
        <v>111</v>
      </c>
      <c r="Y239" s="7" t="s">
        <v>112</v>
      </c>
      <c r="Z239" s="7" t="s">
        <v>111</v>
      </c>
      <c r="AA239" s="7" t="s">
        <v>111</v>
      </c>
      <c r="AB239" s="7" t="s">
        <v>91</v>
      </c>
      <c r="AC239" s="7"/>
      <c r="AD239" s="7" t="s">
        <v>92</v>
      </c>
      <c r="AE239" s="7" t="s">
        <v>398</v>
      </c>
      <c r="AF239" s="7" t="s">
        <v>399</v>
      </c>
      <c r="AG239" s="7" t="s">
        <v>2472</v>
      </c>
      <c r="AH239" s="7"/>
      <c r="AI239" s="7" t="s">
        <v>95</v>
      </c>
      <c r="AJ239" s="7" t="s">
        <v>96</v>
      </c>
      <c r="AK239" s="7">
        <v>673787</v>
      </c>
      <c r="AL239" s="7">
        <v>672340</v>
      </c>
      <c r="AM239" s="7">
        <v>672340</v>
      </c>
      <c r="AN239" s="7">
        <v>673787</v>
      </c>
      <c r="AO239" s="7" t="s">
        <v>97</v>
      </c>
      <c r="AP239" s="10" t="s">
        <v>2540</v>
      </c>
      <c r="AQ239" s="7" t="s">
        <v>2541</v>
      </c>
      <c r="AR239" s="7" t="s">
        <v>2541</v>
      </c>
    </row>
    <row r="240" spans="1:44" x14ac:dyDescent="0.25">
      <c r="A240" s="7">
        <v>18038</v>
      </c>
      <c r="B240" s="7" t="s">
        <v>2490</v>
      </c>
      <c r="C240" s="7"/>
      <c r="D240" s="7"/>
      <c r="E240" s="7" t="s">
        <v>2542</v>
      </c>
      <c r="F240" s="7" t="s">
        <v>2543</v>
      </c>
      <c r="G240" s="7" t="s">
        <v>2542</v>
      </c>
      <c r="H240" s="7" t="s">
        <v>2544</v>
      </c>
      <c r="I240" s="7" t="s">
        <v>2542</v>
      </c>
      <c r="J240" s="7">
        <v>1</v>
      </c>
      <c r="K240" s="10" t="s">
        <v>123</v>
      </c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 t="s">
        <v>91</v>
      </c>
      <c r="AC240" s="7" t="s">
        <v>702</v>
      </c>
      <c r="AD240" s="7" t="s">
        <v>703</v>
      </c>
      <c r="AE240" s="7" t="s">
        <v>2464</v>
      </c>
      <c r="AF240" s="7" t="s">
        <v>2465</v>
      </c>
      <c r="AG240" s="7"/>
      <c r="AH240" s="7"/>
      <c r="AI240" s="7" t="s">
        <v>707</v>
      </c>
      <c r="AJ240" s="7" t="s">
        <v>708</v>
      </c>
      <c r="AK240" s="7">
        <v>366064</v>
      </c>
      <c r="AL240" s="7">
        <v>349681</v>
      </c>
      <c r="AM240" s="7">
        <v>349681</v>
      </c>
      <c r="AN240" s="7">
        <v>366064</v>
      </c>
      <c r="AO240" s="7" t="s">
        <v>97</v>
      </c>
      <c r="AP240" s="10" t="s">
        <v>2545</v>
      </c>
      <c r="AQ240" s="7" t="s">
        <v>2546</v>
      </c>
      <c r="AR240" s="7" t="s">
        <v>2546</v>
      </c>
    </row>
    <row r="241" spans="1:44" x14ac:dyDescent="0.25">
      <c r="A241" s="7">
        <v>20844</v>
      </c>
      <c r="B241" s="7" t="s">
        <v>2547</v>
      </c>
      <c r="C241" s="7"/>
      <c r="D241" s="7"/>
      <c r="E241" s="7" t="s">
        <v>2548</v>
      </c>
      <c r="F241" s="7" t="s">
        <v>2549</v>
      </c>
      <c r="G241" s="7" t="s">
        <v>2548</v>
      </c>
      <c r="H241" s="7" t="s">
        <v>2550</v>
      </c>
      <c r="I241" s="7" t="s">
        <v>2551</v>
      </c>
      <c r="J241" s="7">
        <v>1</v>
      </c>
      <c r="K241" s="10" t="s">
        <v>123</v>
      </c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 t="s">
        <v>91</v>
      </c>
      <c r="AC241" s="7" t="s">
        <v>702</v>
      </c>
      <c r="AD241" s="7" t="s">
        <v>703</v>
      </c>
      <c r="AE241" s="7" t="s">
        <v>704</v>
      </c>
      <c r="AF241" s="7" t="s">
        <v>2552</v>
      </c>
      <c r="AG241" s="7" t="s">
        <v>2553</v>
      </c>
      <c r="AH241" s="7" t="s">
        <v>2554</v>
      </c>
      <c r="AI241" s="7" t="s">
        <v>707</v>
      </c>
      <c r="AJ241" s="7" t="s">
        <v>708</v>
      </c>
      <c r="AK241" s="7">
        <v>542593</v>
      </c>
      <c r="AL241" s="7">
        <v>354567</v>
      </c>
      <c r="AM241" s="7">
        <v>354567</v>
      </c>
      <c r="AN241" s="7">
        <v>542593</v>
      </c>
      <c r="AO241" s="7" t="s">
        <v>97</v>
      </c>
      <c r="AP241" s="10" t="s">
        <v>2555</v>
      </c>
      <c r="AQ241" s="7" t="s">
        <v>2556</v>
      </c>
      <c r="AR241" s="7" t="s">
        <v>2556</v>
      </c>
    </row>
    <row r="242" spans="1:44" x14ac:dyDescent="0.25">
      <c r="A242" s="7">
        <v>444</v>
      </c>
      <c r="B242" s="7" t="s">
        <v>2557</v>
      </c>
      <c r="C242" s="7"/>
      <c r="D242" s="7"/>
      <c r="E242" s="7" t="s">
        <v>2558</v>
      </c>
      <c r="F242" s="7" t="s">
        <v>2559</v>
      </c>
      <c r="G242" s="7" t="s">
        <v>2558</v>
      </c>
      <c r="H242" s="7" t="s">
        <v>2560</v>
      </c>
      <c r="I242" s="7" t="s">
        <v>2558</v>
      </c>
      <c r="J242" s="7">
        <v>7</v>
      </c>
      <c r="K242" s="10" t="s">
        <v>111</v>
      </c>
      <c r="L242" s="7" t="s">
        <v>111</v>
      </c>
      <c r="M242" s="7" t="s">
        <v>111</v>
      </c>
      <c r="N242" s="7" t="s">
        <v>111</v>
      </c>
      <c r="O242" s="7" t="s">
        <v>111</v>
      </c>
      <c r="P242" s="7" t="s">
        <v>111</v>
      </c>
      <c r="Q242" s="7" t="s">
        <v>111</v>
      </c>
      <c r="R242" s="7" t="s">
        <v>111</v>
      </c>
      <c r="S242" s="7" t="s">
        <v>111</v>
      </c>
      <c r="T242" s="7" t="s">
        <v>111</v>
      </c>
      <c r="U242" s="7" t="s">
        <v>111</v>
      </c>
      <c r="V242" s="7" t="s">
        <v>111</v>
      </c>
      <c r="W242" s="7" t="s">
        <v>111</v>
      </c>
      <c r="X242" s="7" t="s">
        <v>111</v>
      </c>
      <c r="Y242" s="7" t="s">
        <v>112</v>
      </c>
      <c r="Z242" s="7" t="s">
        <v>111</v>
      </c>
      <c r="AA242" s="7" t="s">
        <v>111</v>
      </c>
      <c r="AB242" s="7" t="s">
        <v>91</v>
      </c>
      <c r="AC242" s="7"/>
      <c r="AD242" s="7" t="s">
        <v>92</v>
      </c>
      <c r="AE242" s="7" t="s">
        <v>2561</v>
      </c>
      <c r="AF242" s="7" t="s">
        <v>2562</v>
      </c>
      <c r="AG242" s="7"/>
      <c r="AH242" s="7"/>
      <c r="AI242" s="7" t="s">
        <v>136</v>
      </c>
      <c r="AJ242" s="7" t="s">
        <v>2456</v>
      </c>
      <c r="AK242" s="7">
        <v>656997</v>
      </c>
      <c r="AL242" s="7">
        <v>656303</v>
      </c>
      <c r="AM242" s="7">
        <v>656303</v>
      </c>
      <c r="AN242" s="7">
        <v>656997</v>
      </c>
      <c r="AO242" s="7" t="s">
        <v>97</v>
      </c>
      <c r="AP242" s="10" t="s">
        <v>2563</v>
      </c>
      <c r="AQ242" s="7" t="s">
        <v>2564</v>
      </c>
      <c r="AR242" s="7" t="s">
        <v>2564</v>
      </c>
    </row>
    <row r="243" spans="1:44" x14ac:dyDescent="0.25">
      <c r="A243" s="7">
        <v>8974</v>
      </c>
      <c r="B243" s="7" t="s">
        <v>2565</v>
      </c>
      <c r="C243" s="7"/>
      <c r="D243" s="7"/>
      <c r="E243" s="7" t="s">
        <v>2566</v>
      </c>
      <c r="F243" s="7" t="s">
        <v>2567</v>
      </c>
      <c r="G243" s="7" t="s">
        <v>2566</v>
      </c>
      <c r="H243" s="7" t="s">
        <v>2568</v>
      </c>
      <c r="I243" s="7" t="s">
        <v>2569</v>
      </c>
      <c r="J243" s="7">
        <v>1</v>
      </c>
      <c r="K243" s="10" t="s">
        <v>123</v>
      </c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 t="s">
        <v>91</v>
      </c>
      <c r="AC243" s="7" t="s">
        <v>702</v>
      </c>
      <c r="AD243" s="7" t="s">
        <v>703</v>
      </c>
      <c r="AE243" s="7" t="s">
        <v>2464</v>
      </c>
      <c r="AF243" s="7" t="s">
        <v>2465</v>
      </c>
      <c r="AG243" s="7"/>
      <c r="AH243" s="7"/>
      <c r="AI243" s="7" t="s">
        <v>707</v>
      </c>
      <c r="AJ243" s="7" t="s">
        <v>708</v>
      </c>
      <c r="AK243" s="7">
        <v>366070</v>
      </c>
      <c r="AL243" s="7">
        <v>349681</v>
      </c>
      <c r="AM243" s="7">
        <v>349681</v>
      </c>
      <c r="AN243" s="7">
        <v>366070</v>
      </c>
      <c r="AO243" s="7" t="s">
        <v>97</v>
      </c>
      <c r="AP243" s="10" t="s">
        <v>2570</v>
      </c>
      <c r="AQ243" s="7" t="s">
        <v>2571</v>
      </c>
      <c r="AR243" s="7" t="s">
        <v>2571</v>
      </c>
    </row>
    <row r="244" spans="1:44" x14ac:dyDescent="0.25">
      <c r="A244" s="7">
        <v>34191</v>
      </c>
      <c r="B244" s="7" t="s">
        <v>2468</v>
      </c>
      <c r="C244" s="7"/>
      <c r="D244" s="7"/>
      <c r="E244" s="7" t="s">
        <v>2572</v>
      </c>
      <c r="F244" s="7" t="s">
        <v>2573</v>
      </c>
      <c r="G244" s="7" t="s">
        <v>2572</v>
      </c>
      <c r="H244" s="7" t="s">
        <v>2574</v>
      </c>
      <c r="I244" s="7" t="s">
        <v>2572</v>
      </c>
      <c r="J244" s="7">
        <v>3</v>
      </c>
      <c r="K244" s="10" t="s">
        <v>111</v>
      </c>
      <c r="L244" s="7" t="s">
        <v>111</v>
      </c>
      <c r="M244" s="7" t="s">
        <v>111</v>
      </c>
      <c r="N244" s="7" t="s">
        <v>111</v>
      </c>
      <c r="O244" s="7" t="s">
        <v>111</v>
      </c>
      <c r="P244" s="7" t="s">
        <v>111</v>
      </c>
      <c r="Q244" s="7" t="s">
        <v>111</v>
      </c>
      <c r="R244" s="7" t="s">
        <v>111</v>
      </c>
      <c r="S244" s="7" t="s">
        <v>111</v>
      </c>
      <c r="T244" s="7" t="s">
        <v>111</v>
      </c>
      <c r="U244" s="7" t="s">
        <v>111</v>
      </c>
      <c r="V244" s="7" t="s">
        <v>111</v>
      </c>
      <c r="W244" s="7" t="s">
        <v>111</v>
      </c>
      <c r="X244" s="7" t="s">
        <v>111</v>
      </c>
      <c r="Y244" s="7" t="s">
        <v>112</v>
      </c>
      <c r="Z244" s="7" t="s">
        <v>111</v>
      </c>
      <c r="AA244" s="7" t="s">
        <v>111</v>
      </c>
      <c r="AB244" s="7" t="s">
        <v>91</v>
      </c>
      <c r="AC244" s="7"/>
      <c r="AD244" s="7" t="s">
        <v>92</v>
      </c>
      <c r="AE244" s="7" t="s">
        <v>398</v>
      </c>
      <c r="AF244" s="7" t="s">
        <v>399</v>
      </c>
      <c r="AG244" s="7" t="s">
        <v>2472</v>
      </c>
      <c r="AH244" s="7"/>
      <c r="AI244" s="7" t="s">
        <v>95</v>
      </c>
      <c r="AJ244" s="7" t="s">
        <v>96</v>
      </c>
      <c r="AK244" s="7">
        <v>673619</v>
      </c>
      <c r="AL244" s="7">
        <v>672340</v>
      </c>
      <c r="AM244" s="7">
        <v>672340</v>
      </c>
      <c r="AN244" s="7">
        <v>673619</v>
      </c>
      <c r="AO244" s="7" t="s">
        <v>97</v>
      </c>
      <c r="AP244" s="10" t="s">
        <v>2575</v>
      </c>
      <c r="AQ244" s="7" t="s">
        <v>2576</v>
      </c>
      <c r="AR244" s="7" t="s">
        <v>2576</v>
      </c>
    </row>
    <row r="245" spans="1:44" x14ac:dyDescent="0.25">
      <c r="A245" s="7">
        <v>45619</v>
      </c>
      <c r="B245" s="7" t="s">
        <v>2577</v>
      </c>
      <c r="C245" s="7"/>
      <c r="D245" s="7"/>
      <c r="E245" s="7" t="s">
        <v>2578</v>
      </c>
      <c r="F245" s="7" t="s">
        <v>2579</v>
      </c>
      <c r="G245" s="7" t="s">
        <v>2578</v>
      </c>
      <c r="H245" s="7" t="s">
        <v>2580</v>
      </c>
      <c r="I245" s="7" t="s">
        <v>2581</v>
      </c>
      <c r="J245" s="7">
        <v>1</v>
      </c>
      <c r="K245" s="10" t="s">
        <v>123</v>
      </c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 t="s">
        <v>91</v>
      </c>
      <c r="AC245" s="7" t="s">
        <v>702</v>
      </c>
      <c r="AD245" s="7" t="s">
        <v>703</v>
      </c>
      <c r="AE245" s="7" t="s">
        <v>2464</v>
      </c>
      <c r="AF245" s="7" t="s">
        <v>2465</v>
      </c>
      <c r="AG245" s="7"/>
      <c r="AH245" s="7"/>
      <c r="AI245" s="7" t="s">
        <v>707</v>
      </c>
      <c r="AJ245" s="7" t="s">
        <v>708</v>
      </c>
      <c r="AK245" s="7">
        <v>366055</v>
      </c>
      <c r="AL245" s="7">
        <v>349681</v>
      </c>
      <c r="AM245" s="7">
        <v>349681</v>
      </c>
      <c r="AN245" s="7">
        <v>366055</v>
      </c>
      <c r="AO245" s="7" t="s">
        <v>97</v>
      </c>
      <c r="AP245" s="10" t="s">
        <v>2582</v>
      </c>
      <c r="AQ245" s="7" t="s">
        <v>2583</v>
      </c>
      <c r="AR245" s="7" t="s">
        <v>2583</v>
      </c>
    </row>
    <row r="246" spans="1:44" x14ac:dyDescent="0.25">
      <c r="A246" s="7">
        <v>9523</v>
      </c>
      <c r="B246" s="7" t="s">
        <v>2584</v>
      </c>
      <c r="C246" s="7"/>
      <c r="D246" s="7"/>
      <c r="E246" s="7" t="s">
        <v>2585</v>
      </c>
      <c r="F246" s="7" t="s">
        <v>2586</v>
      </c>
      <c r="G246" s="7" t="s">
        <v>2585</v>
      </c>
      <c r="H246" s="7" t="s">
        <v>2587</v>
      </c>
      <c r="I246" s="7" t="s">
        <v>2588</v>
      </c>
      <c r="J246" s="7">
        <v>3</v>
      </c>
      <c r="K246" s="10" t="s">
        <v>111</v>
      </c>
      <c r="L246" s="7" t="s">
        <v>111</v>
      </c>
      <c r="M246" s="7" t="s">
        <v>111</v>
      </c>
      <c r="N246" s="7" t="s">
        <v>111</v>
      </c>
      <c r="O246" s="7" t="s">
        <v>111</v>
      </c>
      <c r="P246" s="7" t="s">
        <v>111</v>
      </c>
      <c r="Q246" s="7" t="s">
        <v>111</v>
      </c>
      <c r="R246" s="7" t="s">
        <v>111</v>
      </c>
      <c r="S246" s="7" t="s">
        <v>111</v>
      </c>
      <c r="T246" s="7" t="s">
        <v>111</v>
      </c>
      <c r="U246" s="7" t="s">
        <v>111</v>
      </c>
      <c r="V246" s="7" t="s">
        <v>111</v>
      </c>
      <c r="W246" s="7" t="s">
        <v>111</v>
      </c>
      <c r="X246" s="7" t="s">
        <v>111</v>
      </c>
      <c r="Y246" s="7" t="s">
        <v>112</v>
      </c>
      <c r="Z246" s="7" t="s">
        <v>111</v>
      </c>
      <c r="AA246" s="7" t="s">
        <v>111</v>
      </c>
      <c r="AB246" s="7" t="s">
        <v>91</v>
      </c>
      <c r="AC246" s="7"/>
      <c r="AD246" s="7" t="s">
        <v>92</v>
      </c>
      <c r="AE246" s="7" t="s">
        <v>398</v>
      </c>
      <c r="AF246" s="7" t="s">
        <v>399</v>
      </c>
      <c r="AG246" s="7" t="s">
        <v>2472</v>
      </c>
      <c r="AH246" s="7"/>
      <c r="AI246" s="7" t="s">
        <v>95</v>
      </c>
      <c r="AJ246" s="7" t="s">
        <v>96</v>
      </c>
      <c r="AK246" s="7">
        <v>673620</v>
      </c>
      <c r="AL246" s="7">
        <v>672340</v>
      </c>
      <c r="AM246" s="7">
        <v>672340</v>
      </c>
      <c r="AN246" s="7">
        <v>673620</v>
      </c>
      <c r="AO246" s="7" t="s">
        <v>97</v>
      </c>
      <c r="AP246" s="10" t="s">
        <v>2589</v>
      </c>
      <c r="AQ246" s="7" t="s">
        <v>2590</v>
      </c>
      <c r="AR246" s="7" t="s">
        <v>2590</v>
      </c>
    </row>
    <row r="247" spans="1:44" x14ac:dyDescent="0.25">
      <c r="A247" s="7">
        <v>32654</v>
      </c>
      <c r="B247" s="7" t="s">
        <v>2591</v>
      </c>
      <c r="C247" s="7"/>
      <c r="D247" s="7"/>
      <c r="E247" s="7" t="s">
        <v>2592</v>
      </c>
      <c r="F247" s="7" t="s">
        <v>2593</v>
      </c>
      <c r="G247" s="7" t="s">
        <v>2592</v>
      </c>
      <c r="H247" s="7" t="s">
        <v>2594</v>
      </c>
      <c r="I247" s="7" t="s">
        <v>2592</v>
      </c>
      <c r="J247" s="7">
        <v>1</v>
      </c>
      <c r="K247" s="10" t="s">
        <v>123</v>
      </c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 t="s">
        <v>91</v>
      </c>
      <c r="AC247" s="7" t="s">
        <v>702</v>
      </c>
      <c r="AD247" s="7" t="s">
        <v>703</v>
      </c>
      <c r="AE247" s="7" t="s">
        <v>2464</v>
      </c>
      <c r="AF247" s="7" t="s">
        <v>2465</v>
      </c>
      <c r="AG247" s="7"/>
      <c r="AH247" s="7"/>
      <c r="AI247" s="7" t="s">
        <v>707</v>
      </c>
      <c r="AJ247" s="7" t="s">
        <v>708</v>
      </c>
      <c r="AK247" s="7">
        <v>366059</v>
      </c>
      <c r="AL247" s="7">
        <v>349681</v>
      </c>
      <c r="AM247" s="7">
        <v>349681</v>
      </c>
      <c r="AN247" s="7">
        <v>366059</v>
      </c>
      <c r="AO247" s="7" t="s">
        <v>97</v>
      </c>
      <c r="AP247" s="10" t="s">
        <v>2595</v>
      </c>
      <c r="AQ247" s="7" t="s">
        <v>2596</v>
      </c>
      <c r="AR247" s="7" t="s">
        <v>2596</v>
      </c>
    </row>
    <row r="248" spans="1:44" x14ac:dyDescent="0.25">
      <c r="A248" s="7">
        <v>20591</v>
      </c>
      <c r="B248" s="7" t="s">
        <v>2597</v>
      </c>
      <c r="C248" s="7"/>
      <c r="D248" s="7"/>
      <c r="E248" s="7" t="s">
        <v>2598</v>
      </c>
      <c r="F248" s="7" t="s">
        <v>2599</v>
      </c>
      <c r="G248" s="7" t="s">
        <v>2598</v>
      </c>
      <c r="H248" s="7" t="s">
        <v>2600</v>
      </c>
      <c r="I248" s="7" t="s">
        <v>2601</v>
      </c>
      <c r="J248" s="7">
        <v>1</v>
      </c>
      <c r="K248" s="10" t="s">
        <v>123</v>
      </c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 t="s">
        <v>91</v>
      </c>
      <c r="AC248" s="7" t="s">
        <v>702</v>
      </c>
      <c r="AD248" s="7" t="s">
        <v>703</v>
      </c>
      <c r="AE248" s="7" t="s">
        <v>2464</v>
      </c>
      <c r="AF248" s="7" t="s">
        <v>2465</v>
      </c>
      <c r="AG248" s="7"/>
      <c r="AH248" s="7"/>
      <c r="AI248" s="7" t="s">
        <v>707</v>
      </c>
      <c r="AJ248" s="7" t="s">
        <v>708</v>
      </c>
      <c r="AK248" s="7">
        <v>77236</v>
      </c>
      <c r="AL248" s="7">
        <v>349681</v>
      </c>
      <c r="AM248" s="7">
        <v>349681</v>
      </c>
      <c r="AN248" s="7">
        <v>77236</v>
      </c>
      <c r="AO248" s="7" t="s">
        <v>97</v>
      </c>
      <c r="AP248" s="10" t="s">
        <v>2602</v>
      </c>
      <c r="AQ248" s="7" t="s">
        <v>2603</v>
      </c>
      <c r="AR248" s="7" t="s">
        <v>2603</v>
      </c>
    </row>
    <row r="249" spans="1:44" x14ac:dyDescent="0.25">
      <c r="A249" s="7">
        <v>45993</v>
      </c>
      <c r="B249" s="7" t="s">
        <v>1349</v>
      </c>
      <c r="C249" s="7"/>
      <c r="D249" s="7"/>
      <c r="E249" s="7" t="s">
        <v>2604</v>
      </c>
      <c r="F249" s="7" t="s">
        <v>2605</v>
      </c>
      <c r="G249" s="7" t="s">
        <v>2604</v>
      </c>
      <c r="H249" s="7" t="s">
        <v>2606</v>
      </c>
      <c r="I249" s="7" t="s">
        <v>2607</v>
      </c>
      <c r="J249" s="7">
        <v>3</v>
      </c>
      <c r="K249" s="10" t="s">
        <v>111</v>
      </c>
      <c r="L249" s="7" t="s">
        <v>111</v>
      </c>
      <c r="M249" s="7" t="s">
        <v>111</v>
      </c>
      <c r="N249" s="7" t="s">
        <v>111</v>
      </c>
      <c r="O249" s="7" t="s">
        <v>111</v>
      </c>
      <c r="P249" s="7" t="s">
        <v>111</v>
      </c>
      <c r="Q249" s="7" t="s">
        <v>111</v>
      </c>
      <c r="R249" s="7" t="s">
        <v>111</v>
      </c>
      <c r="S249" s="7" t="s">
        <v>111</v>
      </c>
      <c r="T249" s="7" t="s">
        <v>111</v>
      </c>
      <c r="U249" s="7" t="s">
        <v>111</v>
      </c>
      <c r="V249" s="7" t="s">
        <v>111</v>
      </c>
      <c r="W249" s="7" t="s">
        <v>111</v>
      </c>
      <c r="X249" s="7" t="s">
        <v>111</v>
      </c>
      <c r="Y249" s="7" t="s">
        <v>112</v>
      </c>
      <c r="Z249" s="7" t="s">
        <v>111</v>
      </c>
      <c r="AA249" s="7" t="s">
        <v>111</v>
      </c>
      <c r="AB249" s="7" t="s">
        <v>91</v>
      </c>
      <c r="AC249" s="7"/>
      <c r="AD249" s="7" t="s">
        <v>92</v>
      </c>
      <c r="AE249" s="7" t="s">
        <v>398</v>
      </c>
      <c r="AF249" s="7" t="s">
        <v>399</v>
      </c>
      <c r="AG249" s="7" t="s">
        <v>2472</v>
      </c>
      <c r="AH249" s="7"/>
      <c r="AI249" s="7" t="s">
        <v>95</v>
      </c>
      <c r="AJ249" s="7" t="s">
        <v>96</v>
      </c>
      <c r="AK249" s="7">
        <v>674317</v>
      </c>
      <c r="AL249" s="7">
        <v>672340</v>
      </c>
      <c r="AM249" s="7">
        <v>672340</v>
      </c>
      <c r="AN249" s="7">
        <v>674317</v>
      </c>
      <c r="AO249" s="7" t="s">
        <v>97</v>
      </c>
      <c r="AP249" s="10" t="s">
        <v>2608</v>
      </c>
      <c r="AQ249" s="7" t="s">
        <v>2609</v>
      </c>
      <c r="AR249" s="7" t="s">
        <v>2609</v>
      </c>
    </row>
    <row r="250" spans="1:44" x14ac:dyDescent="0.25">
      <c r="A250" s="7">
        <v>10570</v>
      </c>
      <c r="B250" s="7" t="s">
        <v>682</v>
      </c>
      <c r="C250" s="7"/>
      <c r="D250" s="7"/>
      <c r="E250" s="7" t="s">
        <v>2610</v>
      </c>
      <c r="F250" s="7" t="s">
        <v>2611</v>
      </c>
      <c r="G250" s="7" t="s">
        <v>2610</v>
      </c>
      <c r="H250" s="7" t="s">
        <v>2612</v>
      </c>
      <c r="I250" s="7" t="s">
        <v>2610</v>
      </c>
      <c r="J250" s="7">
        <v>7</v>
      </c>
      <c r="K250" s="10" t="s">
        <v>111</v>
      </c>
      <c r="L250" s="7" t="s">
        <v>111</v>
      </c>
      <c r="M250" s="7" t="s">
        <v>111</v>
      </c>
      <c r="N250" s="7" t="s">
        <v>111</v>
      </c>
      <c r="O250" s="7" t="s">
        <v>111</v>
      </c>
      <c r="P250" s="7" t="s">
        <v>111</v>
      </c>
      <c r="Q250" s="7" t="s">
        <v>111</v>
      </c>
      <c r="R250" s="7" t="s">
        <v>111</v>
      </c>
      <c r="S250" s="7" t="s">
        <v>111</v>
      </c>
      <c r="T250" s="7" t="s">
        <v>111</v>
      </c>
      <c r="U250" s="7" t="s">
        <v>111</v>
      </c>
      <c r="V250" s="7" t="s">
        <v>111</v>
      </c>
      <c r="W250" s="7" t="s">
        <v>111</v>
      </c>
      <c r="X250" s="7" t="s">
        <v>111</v>
      </c>
      <c r="Y250" s="7" t="s">
        <v>112</v>
      </c>
      <c r="Z250" s="7" t="s">
        <v>111</v>
      </c>
      <c r="AA250" s="7" t="s">
        <v>111</v>
      </c>
      <c r="AB250" s="7" t="s">
        <v>91</v>
      </c>
      <c r="AC250" s="7"/>
      <c r="AD250" s="7" t="s">
        <v>92</v>
      </c>
      <c r="AE250" s="7" t="s">
        <v>134</v>
      </c>
      <c r="AF250" s="7" t="s">
        <v>686</v>
      </c>
      <c r="AG250" s="7"/>
      <c r="AH250" s="7"/>
      <c r="AI250" s="7" t="s">
        <v>136</v>
      </c>
      <c r="AJ250" s="7" t="s">
        <v>137</v>
      </c>
      <c r="AK250" s="7">
        <v>656519</v>
      </c>
      <c r="AL250" s="7">
        <v>656305</v>
      </c>
      <c r="AM250" s="7">
        <v>656305</v>
      </c>
      <c r="AN250" s="7">
        <v>656519</v>
      </c>
      <c r="AO250" s="7" t="s">
        <v>97</v>
      </c>
      <c r="AP250" s="10" t="s">
        <v>2613</v>
      </c>
      <c r="AQ250" s="7" t="s">
        <v>2614</v>
      </c>
      <c r="AR250" s="7" t="s">
        <v>2614</v>
      </c>
    </row>
    <row r="251" spans="1:44" x14ac:dyDescent="0.25">
      <c r="A251" s="7">
        <v>30151</v>
      </c>
      <c r="B251" s="7" t="s">
        <v>2584</v>
      </c>
      <c r="C251" s="7"/>
      <c r="D251" s="7"/>
      <c r="E251" s="7" t="s">
        <v>2615</v>
      </c>
      <c r="F251" s="7" t="s">
        <v>2616</v>
      </c>
      <c r="G251" s="7" t="s">
        <v>2615</v>
      </c>
      <c r="H251" s="7" t="s">
        <v>2617</v>
      </c>
      <c r="I251" s="7" t="s">
        <v>2618</v>
      </c>
      <c r="J251" s="7">
        <v>3</v>
      </c>
      <c r="K251" s="10" t="s">
        <v>111</v>
      </c>
      <c r="L251" s="7" t="s">
        <v>111</v>
      </c>
      <c r="M251" s="7" t="s">
        <v>111</v>
      </c>
      <c r="N251" s="7" t="s">
        <v>111</v>
      </c>
      <c r="O251" s="7" t="s">
        <v>111</v>
      </c>
      <c r="P251" s="7" t="s">
        <v>111</v>
      </c>
      <c r="Q251" s="7" t="s">
        <v>111</v>
      </c>
      <c r="R251" s="7" t="s">
        <v>111</v>
      </c>
      <c r="S251" s="7" t="s">
        <v>111</v>
      </c>
      <c r="T251" s="7" t="s">
        <v>111</v>
      </c>
      <c r="U251" s="7" t="s">
        <v>111</v>
      </c>
      <c r="V251" s="7" t="s">
        <v>111</v>
      </c>
      <c r="W251" s="7" t="s">
        <v>111</v>
      </c>
      <c r="X251" s="7" t="s">
        <v>111</v>
      </c>
      <c r="Y251" s="7" t="s">
        <v>112</v>
      </c>
      <c r="Z251" s="7" t="s">
        <v>111</v>
      </c>
      <c r="AA251" s="7" t="s">
        <v>111</v>
      </c>
      <c r="AB251" s="7" t="s">
        <v>91</v>
      </c>
      <c r="AC251" s="7"/>
      <c r="AD251" s="7" t="s">
        <v>92</v>
      </c>
      <c r="AE251" s="7" t="s">
        <v>398</v>
      </c>
      <c r="AF251" s="7" t="s">
        <v>399</v>
      </c>
      <c r="AG251" s="7" t="s">
        <v>2472</v>
      </c>
      <c r="AH251" s="7"/>
      <c r="AI251" s="7" t="s">
        <v>95</v>
      </c>
      <c r="AJ251" s="7" t="s">
        <v>96</v>
      </c>
      <c r="AK251" s="7">
        <v>673621</v>
      </c>
      <c r="AL251" s="7">
        <v>672340</v>
      </c>
      <c r="AM251" s="7">
        <v>672340</v>
      </c>
      <c r="AN251" s="7">
        <v>673621</v>
      </c>
      <c r="AO251" s="7" t="s">
        <v>97</v>
      </c>
      <c r="AP251" s="10" t="s">
        <v>2619</v>
      </c>
      <c r="AQ251" s="7" t="s">
        <v>2620</v>
      </c>
      <c r="AR251" s="7" t="s">
        <v>2620</v>
      </c>
    </row>
    <row r="252" spans="1:44" x14ac:dyDescent="0.25">
      <c r="A252" s="7">
        <v>44628</v>
      </c>
      <c r="B252" s="7" t="s">
        <v>2621</v>
      </c>
      <c r="C252" s="7"/>
      <c r="D252" s="7"/>
      <c r="E252" s="7" t="s">
        <v>2622</v>
      </c>
      <c r="F252" s="7" t="s">
        <v>2623</v>
      </c>
      <c r="G252" s="7" t="s">
        <v>2622</v>
      </c>
      <c r="H252" s="7" t="s">
        <v>2624</v>
      </c>
      <c r="I252" s="7" t="s">
        <v>2625</v>
      </c>
      <c r="J252" s="7">
        <v>1</v>
      </c>
      <c r="K252" s="10" t="s">
        <v>123</v>
      </c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 t="s">
        <v>91</v>
      </c>
      <c r="AC252" s="7" t="s">
        <v>941</v>
      </c>
      <c r="AD252" s="7" t="s">
        <v>942</v>
      </c>
      <c r="AE252" s="7" t="s">
        <v>2626</v>
      </c>
      <c r="AF252" s="7" t="s">
        <v>2627</v>
      </c>
      <c r="AG252" s="7"/>
      <c r="AH252" s="7"/>
      <c r="AI252" s="7" t="s">
        <v>707</v>
      </c>
      <c r="AJ252" s="7" t="s">
        <v>945</v>
      </c>
      <c r="AK252" s="7">
        <v>370771</v>
      </c>
      <c r="AL252" s="7">
        <v>188066</v>
      </c>
      <c r="AM252" s="7">
        <v>354553</v>
      </c>
      <c r="AN252" s="7">
        <v>370771</v>
      </c>
      <c r="AO252" s="7" t="s">
        <v>97</v>
      </c>
      <c r="AP252" s="10" t="s">
        <v>2628</v>
      </c>
      <c r="AQ252" s="7" t="s">
        <v>2629</v>
      </c>
      <c r="AR252" s="7" t="s">
        <v>2629</v>
      </c>
    </row>
    <row r="253" spans="1:44" x14ac:dyDescent="0.25">
      <c r="A253" s="7">
        <v>7691</v>
      </c>
      <c r="B253" s="7" t="s">
        <v>2630</v>
      </c>
      <c r="C253" s="7"/>
      <c r="D253" s="7"/>
      <c r="E253" s="7" t="s">
        <v>2631</v>
      </c>
      <c r="F253" s="7" t="s">
        <v>2632</v>
      </c>
      <c r="G253" s="7" t="s">
        <v>2631</v>
      </c>
      <c r="H253" s="7" t="s">
        <v>2633</v>
      </c>
      <c r="I253" s="7" t="s">
        <v>2631</v>
      </c>
      <c r="J253" s="7">
        <v>7</v>
      </c>
      <c r="K253" s="10" t="s">
        <v>111</v>
      </c>
      <c r="L253" s="7" t="s">
        <v>111</v>
      </c>
      <c r="M253" s="7" t="s">
        <v>111</v>
      </c>
      <c r="N253" s="7" t="s">
        <v>111</v>
      </c>
      <c r="O253" s="7" t="s">
        <v>111</v>
      </c>
      <c r="P253" s="7" t="s">
        <v>111</v>
      </c>
      <c r="Q253" s="7" t="s">
        <v>111</v>
      </c>
      <c r="R253" s="7" t="s">
        <v>111</v>
      </c>
      <c r="S253" s="7" t="s">
        <v>111</v>
      </c>
      <c r="T253" s="7" t="s">
        <v>111</v>
      </c>
      <c r="U253" s="7" t="s">
        <v>111</v>
      </c>
      <c r="V253" s="7" t="s">
        <v>111</v>
      </c>
      <c r="W253" s="7" t="s">
        <v>111</v>
      </c>
      <c r="X253" s="7" t="s">
        <v>111</v>
      </c>
      <c r="Y253" s="7" t="s">
        <v>112</v>
      </c>
      <c r="Z253" s="7" t="s">
        <v>111</v>
      </c>
      <c r="AA253" s="7" t="s">
        <v>111</v>
      </c>
      <c r="AB253" s="7" t="s">
        <v>91</v>
      </c>
      <c r="AC253" s="7"/>
      <c r="AD253" s="7" t="s">
        <v>92</v>
      </c>
      <c r="AE253" s="7" t="s">
        <v>134</v>
      </c>
      <c r="AF253" s="7" t="s">
        <v>686</v>
      </c>
      <c r="AG253" s="7"/>
      <c r="AH253" s="7"/>
      <c r="AI253" s="7" t="s">
        <v>136</v>
      </c>
      <c r="AJ253" s="7" t="s">
        <v>137</v>
      </c>
      <c r="AK253" s="7">
        <v>656520</v>
      </c>
      <c r="AL253" s="7">
        <v>656305</v>
      </c>
      <c r="AM253" s="7">
        <v>656305</v>
      </c>
      <c r="AN253" s="7">
        <v>656520</v>
      </c>
      <c r="AO253" s="7" t="s">
        <v>97</v>
      </c>
      <c r="AP253" s="10" t="s">
        <v>2634</v>
      </c>
      <c r="AQ253" s="7" t="s">
        <v>2635</v>
      </c>
      <c r="AR253" s="7" t="s">
        <v>2635</v>
      </c>
    </row>
    <row r="254" spans="1:44" x14ac:dyDescent="0.25">
      <c r="A254" s="7">
        <v>5172</v>
      </c>
      <c r="B254" s="7" t="s">
        <v>2636</v>
      </c>
      <c r="C254" s="7"/>
      <c r="D254" s="7"/>
      <c r="E254" s="7" t="s">
        <v>2637</v>
      </c>
      <c r="F254" s="7" t="s">
        <v>2638</v>
      </c>
      <c r="G254" s="7" t="s">
        <v>2637</v>
      </c>
      <c r="H254" s="7" t="s">
        <v>2639</v>
      </c>
      <c r="I254" s="7" t="s">
        <v>2637</v>
      </c>
      <c r="J254" s="7">
        <v>3</v>
      </c>
      <c r="K254" s="10" t="s">
        <v>111</v>
      </c>
      <c r="L254" s="7" t="s">
        <v>111</v>
      </c>
      <c r="M254" s="7" t="s">
        <v>111</v>
      </c>
      <c r="N254" s="7" t="s">
        <v>111</v>
      </c>
      <c r="O254" s="7" t="s">
        <v>111</v>
      </c>
      <c r="P254" s="7" t="s">
        <v>111</v>
      </c>
      <c r="Q254" s="7" t="s">
        <v>111</v>
      </c>
      <c r="R254" s="7" t="s">
        <v>111</v>
      </c>
      <c r="S254" s="7" t="s">
        <v>111</v>
      </c>
      <c r="T254" s="7" t="s">
        <v>111</v>
      </c>
      <c r="U254" s="7" t="s">
        <v>111</v>
      </c>
      <c r="V254" s="7" t="s">
        <v>111</v>
      </c>
      <c r="W254" s="7" t="s">
        <v>111</v>
      </c>
      <c r="X254" s="7" t="s">
        <v>111</v>
      </c>
      <c r="Y254" s="7" t="s">
        <v>112</v>
      </c>
      <c r="Z254" s="7" t="s">
        <v>111</v>
      </c>
      <c r="AA254" s="7" t="s">
        <v>111</v>
      </c>
      <c r="AB254" s="7" t="s">
        <v>91</v>
      </c>
      <c r="AC254" s="7"/>
      <c r="AD254" s="7" t="s">
        <v>92</v>
      </c>
      <c r="AE254" s="7" t="s">
        <v>398</v>
      </c>
      <c r="AF254" s="7" t="s">
        <v>399</v>
      </c>
      <c r="AG254" s="7" t="s">
        <v>2472</v>
      </c>
      <c r="AH254" s="7"/>
      <c r="AI254" s="7" t="s">
        <v>95</v>
      </c>
      <c r="AJ254" s="7" t="s">
        <v>96</v>
      </c>
      <c r="AK254" s="7">
        <v>673907</v>
      </c>
      <c r="AL254" s="7">
        <v>672340</v>
      </c>
      <c r="AM254" s="7">
        <v>672340</v>
      </c>
      <c r="AN254" s="7">
        <v>673907</v>
      </c>
      <c r="AO254" s="7" t="s">
        <v>97</v>
      </c>
      <c r="AP254" s="10" t="s">
        <v>2640</v>
      </c>
      <c r="AQ254" s="7" t="s">
        <v>2641</v>
      </c>
      <c r="AR254" s="7" t="s">
        <v>2641</v>
      </c>
    </row>
    <row r="255" spans="1:44" x14ac:dyDescent="0.25">
      <c r="A255" s="7">
        <v>36992</v>
      </c>
      <c r="B255" s="7" t="s">
        <v>2642</v>
      </c>
      <c r="C255" s="7"/>
      <c r="D255" s="7"/>
      <c r="E255" s="7" t="s">
        <v>2643</v>
      </c>
      <c r="F255" s="7" t="s">
        <v>2644</v>
      </c>
      <c r="G255" s="7" t="s">
        <v>2643</v>
      </c>
      <c r="H255" s="7" t="s">
        <v>2645</v>
      </c>
      <c r="I255" s="7" t="s">
        <v>2646</v>
      </c>
      <c r="J255" s="7">
        <v>1</v>
      </c>
      <c r="K255" s="10" t="s">
        <v>123</v>
      </c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 t="s">
        <v>91</v>
      </c>
      <c r="AC255" s="7" t="s">
        <v>702</v>
      </c>
      <c r="AD255" s="7" t="s">
        <v>703</v>
      </c>
      <c r="AE255" s="7" t="s">
        <v>2464</v>
      </c>
      <c r="AF255" s="7" t="s">
        <v>2465</v>
      </c>
      <c r="AG255" s="7"/>
      <c r="AH255" s="7"/>
      <c r="AI255" s="7" t="s">
        <v>707</v>
      </c>
      <c r="AJ255" s="7" t="s">
        <v>708</v>
      </c>
      <c r="AK255" s="7">
        <v>366074</v>
      </c>
      <c r="AL255" s="7">
        <v>349681</v>
      </c>
      <c r="AM255" s="7">
        <v>349681</v>
      </c>
      <c r="AN255" s="7">
        <v>366074</v>
      </c>
      <c r="AO255" s="7" t="s">
        <v>97</v>
      </c>
      <c r="AP255" s="10" t="s">
        <v>2647</v>
      </c>
      <c r="AQ255" s="7" t="s">
        <v>2648</v>
      </c>
      <c r="AR255" s="7" t="s">
        <v>2648</v>
      </c>
    </row>
    <row r="256" spans="1:44" x14ac:dyDescent="0.25">
      <c r="A256" s="7">
        <v>29449</v>
      </c>
      <c r="B256" s="7" t="s">
        <v>2649</v>
      </c>
      <c r="C256" s="7"/>
      <c r="D256" s="7"/>
      <c r="E256" s="7" t="s">
        <v>2650</v>
      </c>
      <c r="F256" s="7" t="s">
        <v>2651</v>
      </c>
      <c r="G256" s="7" t="s">
        <v>2650</v>
      </c>
      <c r="H256" s="7" t="s">
        <v>2652</v>
      </c>
      <c r="I256" s="7" t="s">
        <v>2653</v>
      </c>
      <c r="J256" s="7">
        <v>1</v>
      </c>
      <c r="K256" s="10" t="s">
        <v>123</v>
      </c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 t="s">
        <v>91</v>
      </c>
      <c r="AC256" s="7" t="s">
        <v>702</v>
      </c>
      <c r="AD256" s="7" t="s">
        <v>703</v>
      </c>
      <c r="AE256" s="7" t="s">
        <v>2464</v>
      </c>
      <c r="AF256" s="7" t="s">
        <v>2465</v>
      </c>
      <c r="AG256" s="7"/>
      <c r="AH256" s="7"/>
      <c r="AI256" s="7" t="s">
        <v>707</v>
      </c>
      <c r="AJ256" s="7" t="s">
        <v>708</v>
      </c>
      <c r="AK256" s="7">
        <v>366049</v>
      </c>
      <c r="AL256" s="7">
        <v>349681</v>
      </c>
      <c r="AM256" s="7">
        <v>349681</v>
      </c>
      <c r="AN256" s="7">
        <v>366049</v>
      </c>
      <c r="AO256" s="7" t="s">
        <v>97</v>
      </c>
      <c r="AP256" s="10" t="s">
        <v>2654</v>
      </c>
      <c r="AQ256" s="7" t="s">
        <v>2655</v>
      </c>
      <c r="AR256" s="7" t="s">
        <v>2655</v>
      </c>
    </row>
    <row r="257" spans="1:44" x14ac:dyDescent="0.25">
      <c r="A257" s="7">
        <v>25684</v>
      </c>
      <c r="B257" s="7" t="s">
        <v>2656</v>
      </c>
      <c r="C257" s="7"/>
      <c r="D257" s="7"/>
      <c r="E257" s="7" t="s">
        <v>2657</v>
      </c>
      <c r="F257" s="7" t="s">
        <v>2658</v>
      </c>
      <c r="G257" s="7" t="s">
        <v>2657</v>
      </c>
      <c r="H257" s="7" t="s">
        <v>2659</v>
      </c>
      <c r="I257" s="7" t="s">
        <v>2660</v>
      </c>
      <c r="J257" s="7">
        <v>7</v>
      </c>
      <c r="K257" s="10" t="s">
        <v>111</v>
      </c>
      <c r="L257" s="7" t="s">
        <v>111</v>
      </c>
      <c r="M257" s="7" t="s">
        <v>111</v>
      </c>
      <c r="N257" s="7" t="s">
        <v>111</v>
      </c>
      <c r="O257" s="7" t="s">
        <v>111</v>
      </c>
      <c r="P257" s="7" t="s">
        <v>111</v>
      </c>
      <c r="Q257" s="7" t="s">
        <v>111</v>
      </c>
      <c r="R257" s="7" t="s">
        <v>111</v>
      </c>
      <c r="S257" s="7" t="s">
        <v>111</v>
      </c>
      <c r="T257" s="7" t="s">
        <v>111</v>
      </c>
      <c r="U257" s="7" t="s">
        <v>111</v>
      </c>
      <c r="V257" s="7" t="s">
        <v>111</v>
      </c>
      <c r="W257" s="7" t="s">
        <v>111</v>
      </c>
      <c r="X257" s="7" t="s">
        <v>111</v>
      </c>
      <c r="Y257" s="7" t="s">
        <v>112</v>
      </c>
      <c r="Z257" s="7" t="s">
        <v>111</v>
      </c>
      <c r="AA257" s="7" t="s">
        <v>111</v>
      </c>
      <c r="AB257" s="7" t="s">
        <v>91</v>
      </c>
      <c r="AC257" s="7"/>
      <c r="AD257" s="7" t="s">
        <v>92</v>
      </c>
      <c r="AE257" s="7" t="s">
        <v>2454</v>
      </c>
      <c r="AF257" s="7" t="s">
        <v>2455</v>
      </c>
      <c r="AG257" s="7"/>
      <c r="AH257" s="7"/>
      <c r="AI257" s="7" t="s">
        <v>136</v>
      </c>
      <c r="AJ257" s="7" t="s">
        <v>2456</v>
      </c>
      <c r="AK257" s="7">
        <v>657007</v>
      </c>
      <c r="AL257" s="7">
        <v>656304</v>
      </c>
      <c r="AM257" s="7">
        <v>656304</v>
      </c>
      <c r="AN257" s="7">
        <v>657007</v>
      </c>
      <c r="AO257" s="7" t="s">
        <v>97</v>
      </c>
      <c r="AP257" s="10" t="s">
        <v>2661</v>
      </c>
      <c r="AQ257" s="7" t="s">
        <v>2662</v>
      </c>
      <c r="AR257" s="7" t="s">
        <v>2662</v>
      </c>
    </row>
    <row r="258" spans="1:44" x14ac:dyDescent="0.25">
      <c r="A258" s="7">
        <v>8145</v>
      </c>
      <c r="B258" s="7" t="s">
        <v>2663</v>
      </c>
      <c r="C258" s="7"/>
      <c r="D258" s="7"/>
      <c r="E258" s="7" t="s">
        <v>2664</v>
      </c>
      <c r="F258" s="7" t="s">
        <v>2665</v>
      </c>
      <c r="G258" s="7" t="s">
        <v>2664</v>
      </c>
      <c r="H258" s="7" t="s">
        <v>2666</v>
      </c>
      <c r="I258" s="7" t="s">
        <v>2667</v>
      </c>
      <c r="J258" s="7">
        <v>1</v>
      </c>
      <c r="K258" s="10" t="s">
        <v>123</v>
      </c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 t="s">
        <v>91</v>
      </c>
      <c r="AC258" s="7" t="s">
        <v>702</v>
      </c>
      <c r="AD258" s="7" t="s">
        <v>703</v>
      </c>
      <c r="AE258" s="7" t="s">
        <v>2464</v>
      </c>
      <c r="AF258" s="7" t="s">
        <v>2465</v>
      </c>
      <c r="AG258" s="7"/>
      <c r="AH258" s="7"/>
      <c r="AI258" s="7" t="s">
        <v>707</v>
      </c>
      <c r="AJ258" s="7" t="s">
        <v>708</v>
      </c>
      <c r="AK258" s="7">
        <v>366056</v>
      </c>
      <c r="AL258" s="7">
        <v>349681</v>
      </c>
      <c r="AM258" s="7">
        <v>349681</v>
      </c>
      <c r="AN258" s="7">
        <v>366056</v>
      </c>
      <c r="AO258" s="7" t="s">
        <v>97</v>
      </c>
      <c r="AP258" s="10" t="s">
        <v>2668</v>
      </c>
      <c r="AQ258" s="7" t="s">
        <v>2669</v>
      </c>
      <c r="AR258" s="7" t="s">
        <v>2669</v>
      </c>
    </row>
    <row r="259" spans="1:44" x14ac:dyDescent="0.25">
      <c r="A259" s="7">
        <v>26792</v>
      </c>
      <c r="B259" s="7" t="s">
        <v>2642</v>
      </c>
      <c r="C259" s="7"/>
      <c r="D259" s="7"/>
      <c r="E259" s="7" t="s">
        <v>2670</v>
      </c>
      <c r="F259" s="7" t="s">
        <v>2671</v>
      </c>
      <c r="G259" s="7" t="s">
        <v>2670</v>
      </c>
      <c r="H259" s="7" t="s">
        <v>2672</v>
      </c>
      <c r="I259" s="7" t="s">
        <v>2673</v>
      </c>
      <c r="J259" s="7">
        <v>1</v>
      </c>
      <c r="K259" s="10" t="s">
        <v>123</v>
      </c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 t="s">
        <v>91</v>
      </c>
      <c r="AC259" s="7" t="s">
        <v>702</v>
      </c>
      <c r="AD259" s="7" t="s">
        <v>703</v>
      </c>
      <c r="AE259" s="7" t="s">
        <v>2464</v>
      </c>
      <c r="AF259" s="7" t="s">
        <v>2465</v>
      </c>
      <c r="AG259" s="7"/>
      <c r="AH259" s="7"/>
      <c r="AI259" s="7" t="s">
        <v>707</v>
      </c>
      <c r="AJ259" s="7" t="s">
        <v>708</v>
      </c>
      <c r="AK259" s="7">
        <v>366067</v>
      </c>
      <c r="AL259" s="7">
        <v>349681</v>
      </c>
      <c r="AM259" s="7">
        <v>349681</v>
      </c>
      <c r="AN259" s="7">
        <v>366067</v>
      </c>
      <c r="AO259" s="7" t="s">
        <v>97</v>
      </c>
      <c r="AP259" s="10" t="s">
        <v>2674</v>
      </c>
      <c r="AQ259" s="7" t="s">
        <v>2675</v>
      </c>
      <c r="AR259" s="7" t="s">
        <v>2675</v>
      </c>
    </row>
    <row r="260" spans="1:44" x14ac:dyDescent="0.25">
      <c r="A260" s="7">
        <v>16485</v>
      </c>
      <c r="B260" s="7" t="s">
        <v>2676</v>
      </c>
      <c r="C260" s="7"/>
      <c r="D260" s="7"/>
      <c r="E260" s="7" t="s">
        <v>2677</v>
      </c>
      <c r="F260" s="7" t="s">
        <v>2678</v>
      </c>
      <c r="G260" s="7" t="s">
        <v>2677</v>
      </c>
      <c r="H260" s="7" t="s">
        <v>2679</v>
      </c>
      <c r="I260" s="7" t="s">
        <v>2680</v>
      </c>
      <c r="J260" s="7">
        <v>1</v>
      </c>
      <c r="K260" s="10" t="s">
        <v>123</v>
      </c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 t="s">
        <v>91</v>
      </c>
      <c r="AC260" s="7" t="s">
        <v>702</v>
      </c>
      <c r="AD260" s="7" t="s">
        <v>703</v>
      </c>
      <c r="AE260" s="7" t="s">
        <v>2464</v>
      </c>
      <c r="AF260" s="7" t="s">
        <v>2465</v>
      </c>
      <c r="AG260" s="7"/>
      <c r="AH260" s="7"/>
      <c r="AI260" s="7" t="s">
        <v>707</v>
      </c>
      <c r="AJ260" s="7" t="s">
        <v>708</v>
      </c>
      <c r="AK260" s="7">
        <v>542709</v>
      </c>
      <c r="AL260" s="7">
        <v>349681</v>
      </c>
      <c r="AM260" s="7">
        <v>349681</v>
      </c>
      <c r="AN260" s="7">
        <v>542709</v>
      </c>
      <c r="AO260" s="7" t="s">
        <v>97</v>
      </c>
      <c r="AP260" s="10" t="s">
        <v>2681</v>
      </c>
      <c r="AQ260" s="7" t="s">
        <v>2682</v>
      </c>
      <c r="AR260" s="7" t="s">
        <v>2682</v>
      </c>
    </row>
    <row r="261" spans="1:44" x14ac:dyDescent="0.25">
      <c r="A261" s="7">
        <v>31073</v>
      </c>
      <c r="B261" s="7" t="s">
        <v>2683</v>
      </c>
      <c r="C261" s="7"/>
      <c r="D261" s="7"/>
      <c r="E261" s="7" t="s">
        <v>2684</v>
      </c>
      <c r="F261" s="7" t="s">
        <v>2685</v>
      </c>
      <c r="G261" s="7" t="s">
        <v>2684</v>
      </c>
      <c r="H261" s="7" t="s">
        <v>2686</v>
      </c>
      <c r="I261" s="7" t="s">
        <v>2687</v>
      </c>
      <c r="J261" s="7">
        <v>7</v>
      </c>
      <c r="K261" s="10" t="s">
        <v>111</v>
      </c>
      <c r="L261" s="7" t="s">
        <v>111</v>
      </c>
      <c r="M261" s="7" t="s">
        <v>111</v>
      </c>
      <c r="N261" s="7" t="s">
        <v>111</v>
      </c>
      <c r="O261" s="7" t="s">
        <v>111</v>
      </c>
      <c r="P261" s="7" t="s">
        <v>111</v>
      </c>
      <c r="Q261" s="7" t="s">
        <v>111</v>
      </c>
      <c r="R261" s="7" t="s">
        <v>111</v>
      </c>
      <c r="S261" s="7" t="s">
        <v>111</v>
      </c>
      <c r="T261" s="7" t="s">
        <v>111</v>
      </c>
      <c r="U261" s="7" t="s">
        <v>111</v>
      </c>
      <c r="V261" s="7" t="s">
        <v>111</v>
      </c>
      <c r="W261" s="7" t="s">
        <v>111</v>
      </c>
      <c r="X261" s="7" t="s">
        <v>111</v>
      </c>
      <c r="Y261" s="7" t="s">
        <v>112</v>
      </c>
      <c r="Z261" s="7" t="s">
        <v>111</v>
      </c>
      <c r="AA261" s="7" t="s">
        <v>111</v>
      </c>
      <c r="AB261" s="7" t="s">
        <v>91</v>
      </c>
      <c r="AC261" s="7"/>
      <c r="AD261" s="7" t="s">
        <v>92</v>
      </c>
      <c r="AE261" s="7" t="s">
        <v>2454</v>
      </c>
      <c r="AF261" s="7" t="s">
        <v>2688</v>
      </c>
      <c r="AG261" s="7"/>
      <c r="AH261" s="7"/>
      <c r="AI261" s="7" t="s">
        <v>136</v>
      </c>
      <c r="AJ261" s="7" t="s">
        <v>2456</v>
      </c>
      <c r="AK261" s="7">
        <v>657014</v>
      </c>
      <c r="AL261" s="7">
        <v>656306</v>
      </c>
      <c r="AM261" s="7">
        <v>656306</v>
      </c>
      <c r="AN261" s="7">
        <v>657014</v>
      </c>
      <c r="AO261" s="7" t="s">
        <v>97</v>
      </c>
      <c r="AP261" s="10" t="s">
        <v>2689</v>
      </c>
      <c r="AQ261" s="7" t="s">
        <v>2690</v>
      </c>
      <c r="AR261" s="7" t="s">
        <v>2690</v>
      </c>
    </row>
    <row r="262" spans="1:44" x14ac:dyDescent="0.25">
      <c r="A262" s="7">
        <v>31221</v>
      </c>
      <c r="B262" s="7" t="s">
        <v>2510</v>
      </c>
      <c r="C262" s="7"/>
      <c r="D262" s="7"/>
      <c r="E262" s="7" t="s">
        <v>2691</v>
      </c>
      <c r="F262" s="7" t="s">
        <v>2692</v>
      </c>
      <c r="G262" s="7" t="s">
        <v>2691</v>
      </c>
      <c r="H262" s="7" t="s">
        <v>2693</v>
      </c>
      <c r="I262" s="7" t="s">
        <v>2691</v>
      </c>
      <c r="J262" s="7">
        <v>3</v>
      </c>
      <c r="K262" s="10" t="s">
        <v>111</v>
      </c>
      <c r="L262" s="7" t="s">
        <v>111</v>
      </c>
      <c r="M262" s="7" t="s">
        <v>111</v>
      </c>
      <c r="N262" s="7" t="s">
        <v>111</v>
      </c>
      <c r="O262" s="7" t="s">
        <v>111</v>
      </c>
      <c r="P262" s="7" t="s">
        <v>111</v>
      </c>
      <c r="Q262" s="7" t="s">
        <v>111</v>
      </c>
      <c r="R262" s="7" t="s">
        <v>111</v>
      </c>
      <c r="S262" s="7" t="s">
        <v>111</v>
      </c>
      <c r="T262" s="7" t="s">
        <v>111</v>
      </c>
      <c r="U262" s="7" t="s">
        <v>111</v>
      </c>
      <c r="V262" s="7" t="s">
        <v>111</v>
      </c>
      <c r="W262" s="7" t="s">
        <v>111</v>
      </c>
      <c r="X262" s="7" t="s">
        <v>111</v>
      </c>
      <c r="Y262" s="7" t="s">
        <v>112</v>
      </c>
      <c r="Z262" s="7" t="s">
        <v>111</v>
      </c>
      <c r="AA262" s="7" t="s">
        <v>111</v>
      </c>
      <c r="AB262" s="7" t="s">
        <v>91</v>
      </c>
      <c r="AC262" s="7"/>
      <c r="AD262" s="7" t="s">
        <v>92</v>
      </c>
      <c r="AE262" s="7" t="s">
        <v>398</v>
      </c>
      <c r="AF262" s="7" t="s">
        <v>399</v>
      </c>
      <c r="AG262" s="7" t="s">
        <v>2472</v>
      </c>
      <c r="AH262" s="7"/>
      <c r="AI262" s="7" t="s">
        <v>95</v>
      </c>
      <c r="AJ262" s="7" t="s">
        <v>96</v>
      </c>
      <c r="AK262" s="7">
        <v>673622</v>
      </c>
      <c r="AL262" s="7">
        <v>672340</v>
      </c>
      <c r="AM262" s="7">
        <v>672340</v>
      </c>
      <c r="AN262" s="7">
        <v>673622</v>
      </c>
      <c r="AO262" s="7" t="s">
        <v>97</v>
      </c>
      <c r="AP262" s="10" t="s">
        <v>2694</v>
      </c>
      <c r="AQ262" s="7" t="s">
        <v>2695</v>
      </c>
      <c r="AR262" s="7" t="s">
        <v>2695</v>
      </c>
    </row>
    <row r="263" spans="1:44" x14ac:dyDescent="0.25">
      <c r="A263" s="7">
        <v>37513</v>
      </c>
      <c r="B263" s="7" t="s">
        <v>2696</v>
      </c>
      <c r="C263" s="7"/>
      <c r="D263" s="7"/>
      <c r="E263" s="7" t="s">
        <v>2697</v>
      </c>
      <c r="F263" s="7" t="s">
        <v>2698</v>
      </c>
      <c r="G263" s="7" t="s">
        <v>2697</v>
      </c>
      <c r="H263" s="7" t="s">
        <v>2699</v>
      </c>
      <c r="I263" s="7" t="s">
        <v>2700</v>
      </c>
      <c r="J263" s="7">
        <v>1</v>
      </c>
      <c r="K263" s="10" t="s">
        <v>123</v>
      </c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 t="s">
        <v>91</v>
      </c>
      <c r="AC263" s="7" t="s">
        <v>702</v>
      </c>
      <c r="AD263" s="7" t="s">
        <v>703</v>
      </c>
      <c r="AE263" s="7" t="s">
        <v>2464</v>
      </c>
      <c r="AF263" s="7" t="s">
        <v>2465</v>
      </c>
      <c r="AG263" s="7"/>
      <c r="AH263" s="7"/>
      <c r="AI263" s="7" t="s">
        <v>707</v>
      </c>
      <c r="AJ263" s="7" t="s">
        <v>708</v>
      </c>
      <c r="AK263" s="7">
        <v>627523</v>
      </c>
      <c r="AL263" s="7">
        <v>349681</v>
      </c>
      <c r="AM263" s="7">
        <v>349681</v>
      </c>
      <c r="AN263" s="7">
        <v>627523</v>
      </c>
      <c r="AO263" s="7" t="s">
        <v>97</v>
      </c>
      <c r="AP263" s="10" t="s">
        <v>2701</v>
      </c>
      <c r="AQ263" s="7" t="s">
        <v>2702</v>
      </c>
      <c r="AR263" s="7" t="s">
        <v>2702</v>
      </c>
    </row>
    <row r="264" spans="1:44" x14ac:dyDescent="0.25">
      <c r="A264" s="7">
        <v>17927</v>
      </c>
      <c r="B264" s="7" t="s">
        <v>2490</v>
      </c>
      <c r="C264" s="7"/>
      <c r="D264" s="7"/>
      <c r="E264" s="7" t="s">
        <v>2703</v>
      </c>
      <c r="F264" s="7" t="s">
        <v>2704</v>
      </c>
      <c r="G264" s="7" t="s">
        <v>2703</v>
      </c>
      <c r="H264" s="7" t="s">
        <v>2705</v>
      </c>
      <c r="I264" s="7" t="s">
        <v>2703</v>
      </c>
      <c r="J264" s="7">
        <v>1</v>
      </c>
      <c r="K264" s="10" t="s">
        <v>123</v>
      </c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 t="s">
        <v>91</v>
      </c>
      <c r="AC264" s="7" t="s">
        <v>702</v>
      </c>
      <c r="AD264" s="7" t="s">
        <v>703</v>
      </c>
      <c r="AE264" s="7" t="s">
        <v>2464</v>
      </c>
      <c r="AF264" s="7" t="s">
        <v>2465</v>
      </c>
      <c r="AG264" s="7"/>
      <c r="AH264" s="7"/>
      <c r="AI264" s="7" t="s">
        <v>707</v>
      </c>
      <c r="AJ264" s="7" t="s">
        <v>708</v>
      </c>
      <c r="AK264" s="7">
        <v>627540</v>
      </c>
      <c r="AL264" s="7">
        <v>349681</v>
      </c>
      <c r="AM264" s="7">
        <v>349681</v>
      </c>
      <c r="AN264" s="7">
        <v>627540</v>
      </c>
      <c r="AO264" s="7" t="s">
        <v>97</v>
      </c>
      <c r="AP264" s="10" t="s">
        <v>2706</v>
      </c>
      <c r="AQ264" s="7" t="s">
        <v>2707</v>
      </c>
      <c r="AR264" s="7" t="s">
        <v>2707</v>
      </c>
    </row>
    <row r="265" spans="1:44" x14ac:dyDescent="0.25">
      <c r="A265" s="7">
        <v>7899</v>
      </c>
      <c r="B265" s="7" t="s">
        <v>2708</v>
      </c>
      <c r="C265" s="7"/>
      <c r="D265" s="7"/>
      <c r="E265" s="7" t="s">
        <v>2709</v>
      </c>
      <c r="F265" s="7" t="s">
        <v>2710</v>
      </c>
      <c r="G265" s="7" t="s">
        <v>2709</v>
      </c>
      <c r="H265" s="7" t="s">
        <v>2711</v>
      </c>
      <c r="I265" s="7" t="s">
        <v>2712</v>
      </c>
      <c r="J265" s="7">
        <v>1</v>
      </c>
      <c r="K265" s="10" t="s">
        <v>123</v>
      </c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 t="s">
        <v>91</v>
      </c>
      <c r="AC265" s="7" t="s">
        <v>702</v>
      </c>
      <c r="AD265" s="7" t="s">
        <v>703</v>
      </c>
      <c r="AE265" s="7" t="s">
        <v>2464</v>
      </c>
      <c r="AF265" s="7" t="s">
        <v>2465</v>
      </c>
      <c r="AG265" s="7"/>
      <c r="AH265" s="7"/>
      <c r="AI265" s="7" t="s">
        <v>707</v>
      </c>
      <c r="AJ265" s="7" t="s">
        <v>708</v>
      </c>
      <c r="AK265" s="7">
        <v>77237</v>
      </c>
      <c r="AL265" s="7">
        <v>349681</v>
      </c>
      <c r="AM265" s="7">
        <v>349681</v>
      </c>
      <c r="AN265" s="7">
        <v>77237</v>
      </c>
      <c r="AO265" s="7" t="s">
        <v>97</v>
      </c>
      <c r="AP265" s="10" t="s">
        <v>2713</v>
      </c>
      <c r="AQ265" s="7" t="s">
        <v>2714</v>
      </c>
      <c r="AR265" s="7" t="s">
        <v>2714</v>
      </c>
    </row>
    <row r="266" spans="1:44" x14ac:dyDescent="0.25">
      <c r="A266" s="7">
        <v>19006</v>
      </c>
      <c r="B266" s="7" t="s">
        <v>2663</v>
      </c>
      <c r="C266" s="7"/>
      <c r="D266" s="7"/>
      <c r="E266" s="7" t="s">
        <v>2715</v>
      </c>
      <c r="F266" s="7" t="s">
        <v>2716</v>
      </c>
      <c r="G266" s="7" t="s">
        <v>2715</v>
      </c>
      <c r="H266" s="7" t="s">
        <v>2717</v>
      </c>
      <c r="I266" s="7" t="s">
        <v>2718</v>
      </c>
      <c r="J266" s="7">
        <v>1</v>
      </c>
      <c r="K266" s="10" t="s">
        <v>123</v>
      </c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 t="s">
        <v>91</v>
      </c>
      <c r="AC266" s="7" t="s">
        <v>702</v>
      </c>
      <c r="AD266" s="7" t="s">
        <v>703</v>
      </c>
      <c r="AE266" s="7" t="s">
        <v>2464</v>
      </c>
      <c r="AF266" s="7" t="s">
        <v>2465</v>
      </c>
      <c r="AG266" s="7"/>
      <c r="AH266" s="7"/>
      <c r="AI266" s="7" t="s">
        <v>707</v>
      </c>
      <c r="AJ266" s="7" t="s">
        <v>708</v>
      </c>
      <c r="AK266" s="7">
        <v>366069</v>
      </c>
      <c r="AL266" s="7">
        <v>349681</v>
      </c>
      <c r="AM266" s="7">
        <v>349681</v>
      </c>
      <c r="AN266" s="7">
        <v>366069</v>
      </c>
      <c r="AO266" s="7" t="s">
        <v>97</v>
      </c>
      <c r="AP266" s="10" t="s">
        <v>2719</v>
      </c>
      <c r="AQ266" s="7" t="s">
        <v>2720</v>
      </c>
      <c r="AR266" s="7" t="s">
        <v>2720</v>
      </c>
    </row>
    <row r="267" spans="1:44" x14ac:dyDescent="0.25">
      <c r="A267" s="7">
        <v>2899</v>
      </c>
      <c r="B267" s="7" t="s">
        <v>2721</v>
      </c>
      <c r="C267" s="7"/>
      <c r="D267" s="7"/>
      <c r="E267" s="7" t="s">
        <v>2722</v>
      </c>
      <c r="F267" s="7" t="s">
        <v>2723</v>
      </c>
      <c r="G267" s="7" t="s">
        <v>2722</v>
      </c>
      <c r="H267" s="7" t="s">
        <v>2724</v>
      </c>
      <c r="I267" s="7" t="s">
        <v>2725</v>
      </c>
      <c r="J267" s="7">
        <v>1</v>
      </c>
      <c r="K267" s="10" t="s">
        <v>123</v>
      </c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 t="s">
        <v>91</v>
      </c>
      <c r="AC267" s="7" t="s">
        <v>702</v>
      </c>
      <c r="AD267" s="7" t="s">
        <v>703</v>
      </c>
      <c r="AE267" s="7" t="s">
        <v>2464</v>
      </c>
      <c r="AF267" s="7" t="s">
        <v>2465</v>
      </c>
      <c r="AG267" s="7"/>
      <c r="AH267" s="7"/>
      <c r="AI267" s="7" t="s">
        <v>707</v>
      </c>
      <c r="AJ267" s="7" t="s">
        <v>708</v>
      </c>
      <c r="AK267" s="7">
        <v>366063</v>
      </c>
      <c r="AL267" s="7">
        <v>349681</v>
      </c>
      <c r="AM267" s="7">
        <v>349681</v>
      </c>
      <c r="AN267" s="7">
        <v>366063</v>
      </c>
      <c r="AO267" s="7" t="s">
        <v>97</v>
      </c>
      <c r="AP267" s="10" t="s">
        <v>2726</v>
      </c>
      <c r="AQ267" s="7" t="s">
        <v>2727</v>
      </c>
      <c r="AR267" s="7" t="s">
        <v>2727</v>
      </c>
    </row>
    <row r="268" spans="1:44" x14ac:dyDescent="0.25">
      <c r="A268" s="7">
        <v>33051</v>
      </c>
      <c r="B268" s="7" t="s">
        <v>2636</v>
      </c>
      <c r="C268" s="7"/>
      <c r="D268" s="7"/>
      <c r="E268" s="7" t="s">
        <v>2728</v>
      </c>
      <c r="F268" s="7" t="s">
        <v>2729</v>
      </c>
      <c r="G268" s="7" t="s">
        <v>2728</v>
      </c>
      <c r="H268" s="7" t="s">
        <v>2730</v>
      </c>
      <c r="I268" s="7" t="s">
        <v>2728</v>
      </c>
      <c r="J268" s="7">
        <v>3</v>
      </c>
      <c r="K268" s="10" t="s">
        <v>111</v>
      </c>
      <c r="L268" s="7" t="s">
        <v>111</v>
      </c>
      <c r="M268" s="7" t="s">
        <v>111</v>
      </c>
      <c r="N268" s="7" t="s">
        <v>111</v>
      </c>
      <c r="O268" s="7" t="s">
        <v>111</v>
      </c>
      <c r="P268" s="7" t="s">
        <v>111</v>
      </c>
      <c r="Q268" s="7" t="s">
        <v>111</v>
      </c>
      <c r="R268" s="7" t="s">
        <v>111</v>
      </c>
      <c r="S268" s="7" t="s">
        <v>111</v>
      </c>
      <c r="T268" s="7" t="s">
        <v>111</v>
      </c>
      <c r="U268" s="7" t="s">
        <v>111</v>
      </c>
      <c r="V268" s="7" t="s">
        <v>111</v>
      </c>
      <c r="W268" s="7" t="s">
        <v>111</v>
      </c>
      <c r="X268" s="7" t="s">
        <v>111</v>
      </c>
      <c r="Y268" s="7" t="s">
        <v>112</v>
      </c>
      <c r="Z268" s="7" t="s">
        <v>111</v>
      </c>
      <c r="AA268" s="7" t="s">
        <v>111</v>
      </c>
      <c r="AB268" s="7" t="s">
        <v>91</v>
      </c>
      <c r="AC268" s="7"/>
      <c r="AD268" s="7" t="s">
        <v>92</v>
      </c>
      <c r="AE268" s="7" t="s">
        <v>398</v>
      </c>
      <c r="AF268" s="7" t="s">
        <v>399</v>
      </c>
      <c r="AG268" s="7" t="s">
        <v>2472</v>
      </c>
      <c r="AH268" s="7"/>
      <c r="AI268" s="7" t="s">
        <v>95</v>
      </c>
      <c r="AJ268" s="7" t="s">
        <v>96</v>
      </c>
      <c r="AK268" s="7">
        <v>674373</v>
      </c>
      <c r="AL268" s="7">
        <v>672340</v>
      </c>
      <c r="AM268" s="7">
        <v>672340</v>
      </c>
      <c r="AN268" s="7">
        <v>674373</v>
      </c>
      <c r="AO268" s="7" t="s">
        <v>97</v>
      </c>
      <c r="AP268" s="10" t="s">
        <v>2731</v>
      </c>
      <c r="AQ268" s="7" t="s">
        <v>2732</v>
      </c>
      <c r="AR268" s="7" t="s">
        <v>2732</v>
      </c>
    </row>
    <row r="269" spans="1:44" x14ac:dyDescent="0.25">
      <c r="A269" s="7">
        <v>35467</v>
      </c>
      <c r="B269" s="7" t="s">
        <v>2696</v>
      </c>
      <c r="C269" s="7"/>
      <c r="D269" s="7"/>
      <c r="E269" s="7" t="s">
        <v>2733</v>
      </c>
      <c r="F269" s="7" t="s">
        <v>2734</v>
      </c>
      <c r="G269" s="7" t="s">
        <v>2733</v>
      </c>
      <c r="H269" s="7" t="s">
        <v>2735</v>
      </c>
      <c r="I269" s="7" t="s">
        <v>2736</v>
      </c>
      <c r="J269" s="7">
        <v>1</v>
      </c>
      <c r="K269" s="10" t="s">
        <v>123</v>
      </c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 t="s">
        <v>91</v>
      </c>
      <c r="AC269" s="7" t="s">
        <v>702</v>
      </c>
      <c r="AD269" s="7" t="s">
        <v>703</v>
      </c>
      <c r="AE269" s="7" t="s">
        <v>2464</v>
      </c>
      <c r="AF269" s="7" t="s">
        <v>2465</v>
      </c>
      <c r="AG269" s="7"/>
      <c r="AH269" s="7"/>
      <c r="AI269" s="7" t="s">
        <v>707</v>
      </c>
      <c r="AJ269" s="7" t="s">
        <v>708</v>
      </c>
      <c r="AK269" s="7">
        <v>648615</v>
      </c>
      <c r="AL269" s="7">
        <v>349681</v>
      </c>
      <c r="AM269" s="7">
        <v>349681</v>
      </c>
      <c r="AN269" s="7">
        <v>648615</v>
      </c>
      <c r="AO269" s="7" t="s">
        <v>97</v>
      </c>
      <c r="AP269" s="10" t="s">
        <v>2737</v>
      </c>
      <c r="AQ269" s="7" t="s">
        <v>2738</v>
      </c>
      <c r="AR269" s="7" t="s">
        <v>2738</v>
      </c>
    </row>
    <row r="270" spans="1:44" x14ac:dyDescent="0.25">
      <c r="A270" s="7">
        <v>34469</v>
      </c>
      <c r="B270" s="7" t="s">
        <v>2696</v>
      </c>
      <c r="C270" s="7"/>
      <c r="D270" s="7"/>
      <c r="E270" s="7" t="s">
        <v>2739</v>
      </c>
      <c r="F270" s="7" t="s">
        <v>2740</v>
      </c>
      <c r="G270" s="7" t="s">
        <v>2739</v>
      </c>
      <c r="H270" s="7" t="s">
        <v>2741</v>
      </c>
      <c r="I270" s="7" t="s">
        <v>2742</v>
      </c>
      <c r="J270" s="7">
        <v>1</v>
      </c>
      <c r="K270" s="10" t="s">
        <v>123</v>
      </c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 t="s">
        <v>91</v>
      </c>
      <c r="AC270" s="7" t="s">
        <v>702</v>
      </c>
      <c r="AD270" s="7" t="s">
        <v>703</v>
      </c>
      <c r="AE270" s="7" t="s">
        <v>2464</v>
      </c>
      <c r="AF270" s="7" t="s">
        <v>2465</v>
      </c>
      <c r="AG270" s="7"/>
      <c r="AH270" s="7"/>
      <c r="AI270" s="7" t="s">
        <v>707</v>
      </c>
      <c r="AJ270" s="7" t="s">
        <v>708</v>
      </c>
      <c r="AK270" s="7">
        <v>627524</v>
      </c>
      <c r="AL270" s="7">
        <v>349681</v>
      </c>
      <c r="AM270" s="7">
        <v>349681</v>
      </c>
      <c r="AN270" s="7">
        <v>627524</v>
      </c>
      <c r="AO270" s="7" t="s">
        <v>97</v>
      </c>
      <c r="AP270" s="10" t="s">
        <v>2743</v>
      </c>
      <c r="AQ270" s="7" t="s">
        <v>2744</v>
      </c>
      <c r="AR270" s="7" t="s">
        <v>2744</v>
      </c>
    </row>
    <row r="271" spans="1:44" x14ac:dyDescent="0.25">
      <c r="A271" s="7">
        <v>17844</v>
      </c>
      <c r="B271" s="7" t="s">
        <v>2510</v>
      </c>
      <c r="C271" s="7"/>
      <c r="D271" s="7"/>
      <c r="E271" s="7" t="s">
        <v>2745</v>
      </c>
      <c r="F271" s="7" t="s">
        <v>2746</v>
      </c>
      <c r="G271" s="7" t="s">
        <v>2745</v>
      </c>
      <c r="H271" s="7" t="s">
        <v>2747</v>
      </c>
      <c r="I271" s="7" t="s">
        <v>2745</v>
      </c>
      <c r="J271" s="7">
        <v>3</v>
      </c>
      <c r="K271" s="10" t="s">
        <v>111</v>
      </c>
      <c r="L271" s="7" t="s">
        <v>111</v>
      </c>
      <c r="M271" s="7" t="s">
        <v>111</v>
      </c>
      <c r="N271" s="7" t="s">
        <v>111</v>
      </c>
      <c r="O271" s="7" t="s">
        <v>111</v>
      </c>
      <c r="P271" s="7" t="s">
        <v>111</v>
      </c>
      <c r="Q271" s="7" t="s">
        <v>111</v>
      </c>
      <c r="R271" s="7" t="s">
        <v>111</v>
      </c>
      <c r="S271" s="7" t="s">
        <v>111</v>
      </c>
      <c r="T271" s="7" t="s">
        <v>111</v>
      </c>
      <c r="U271" s="7" t="s">
        <v>111</v>
      </c>
      <c r="V271" s="7" t="s">
        <v>111</v>
      </c>
      <c r="W271" s="7" t="s">
        <v>111</v>
      </c>
      <c r="X271" s="7" t="s">
        <v>111</v>
      </c>
      <c r="Y271" s="7" t="s">
        <v>112</v>
      </c>
      <c r="Z271" s="7" t="s">
        <v>111</v>
      </c>
      <c r="AA271" s="7" t="s">
        <v>111</v>
      </c>
      <c r="AB271" s="7" t="s">
        <v>91</v>
      </c>
      <c r="AC271" s="7"/>
      <c r="AD271" s="7" t="s">
        <v>92</v>
      </c>
      <c r="AE271" s="7" t="s">
        <v>398</v>
      </c>
      <c r="AF271" s="7" t="s">
        <v>399</v>
      </c>
      <c r="AG271" s="7" t="s">
        <v>2472</v>
      </c>
      <c r="AH271" s="7"/>
      <c r="AI271" s="7" t="s">
        <v>95</v>
      </c>
      <c r="AJ271" s="7" t="s">
        <v>96</v>
      </c>
      <c r="AK271" s="7">
        <v>674423</v>
      </c>
      <c r="AL271" s="7">
        <v>672340</v>
      </c>
      <c r="AM271" s="7">
        <v>672340</v>
      </c>
      <c r="AN271" s="7">
        <v>674423</v>
      </c>
      <c r="AO271" s="7" t="s">
        <v>97</v>
      </c>
      <c r="AP271" s="10" t="s">
        <v>2748</v>
      </c>
      <c r="AQ271" s="7" t="s">
        <v>2749</v>
      </c>
      <c r="AR271" s="7" t="s">
        <v>2749</v>
      </c>
    </row>
    <row r="272" spans="1:44" x14ac:dyDescent="0.25">
      <c r="A272" s="7">
        <v>37578</v>
      </c>
      <c r="B272" s="7" t="s">
        <v>2750</v>
      </c>
      <c r="C272" s="7"/>
      <c r="D272" s="7"/>
      <c r="E272" s="7" t="s">
        <v>2751</v>
      </c>
      <c r="F272" s="7" t="s">
        <v>2752</v>
      </c>
      <c r="G272" s="7" t="s">
        <v>2751</v>
      </c>
      <c r="H272" s="7" t="s">
        <v>2753</v>
      </c>
      <c r="I272" s="7" t="s">
        <v>2754</v>
      </c>
      <c r="J272" s="7">
        <v>1</v>
      </c>
      <c r="K272" s="10" t="s">
        <v>123</v>
      </c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 t="s">
        <v>91</v>
      </c>
      <c r="AC272" s="7" t="s">
        <v>702</v>
      </c>
      <c r="AD272" s="7" t="s">
        <v>703</v>
      </c>
      <c r="AE272" s="7" t="s">
        <v>2464</v>
      </c>
      <c r="AF272" s="7" t="s">
        <v>2465</v>
      </c>
      <c r="AG272" s="7"/>
      <c r="AH272" s="7"/>
      <c r="AI272" s="7" t="s">
        <v>707</v>
      </c>
      <c r="AJ272" s="7" t="s">
        <v>708</v>
      </c>
      <c r="AK272" s="7">
        <v>366104</v>
      </c>
      <c r="AL272" s="7">
        <v>349681</v>
      </c>
      <c r="AM272" s="7">
        <v>349681</v>
      </c>
      <c r="AN272" s="7">
        <v>366104</v>
      </c>
      <c r="AO272" s="7" t="s">
        <v>97</v>
      </c>
      <c r="AP272" s="10" t="s">
        <v>2755</v>
      </c>
      <c r="AQ272" s="7" t="s">
        <v>2756</v>
      </c>
      <c r="AR272" s="7" t="s">
        <v>2756</v>
      </c>
    </row>
    <row r="273" spans="1:44" x14ac:dyDescent="0.25">
      <c r="A273" s="7">
        <v>30074</v>
      </c>
      <c r="B273" s="7" t="s">
        <v>2757</v>
      </c>
      <c r="C273" s="7"/>
      <c r="D273" s="7"/>
      <c r="E273" s="7" t="s">
        <v>2758</v>
      </c>
      <c r="F273" s="7" t="s">
        <v>2759</v>
      </c>
      <c r="G273" s="7" t="s">
        <v>2758</v>
      </c>
      <c r="H273" s="7" t="s">
        <v>2760</v>
      </c>
      <c r="I273" s="7" t="s">
        <v>2761</v>
      </c>
      <c r="J273" s="7">
        <v>3</v>
      </c>
      <c r="K273" s="10" t="s">
        <v>111</v>
      </c>
      <c r="L273" s="7" t="s">
        <v>111</v>
      </c>
      <c r="M273" s="7" t="s">
        <v>111</v>
      </c>
      <c r="N273" s="7" t="s">
        <v>111</v>
      </c>
      <c r="O273" s="7" t="s">
        <v>111</v>
      </c>
      <c r="P273" s="7" t="s">
        <v>111</v>
      </c>
      <c r="Q273" s="7" t="s">
        <v>111</v>
      </c>
      <c r="R273" s="7" t="s">
        <v>111</v>
      </c>
      <c r="S273" s="7" t="s">
        <v>111</v>
      </c>
      <c r="T273" s="7" t="s">
        <v>111</v>
      </c>
      <c r="U273" s="7" t="s">
        <v>111</v>
      </c>
      <c r="V273" s="7" t="s">
        <v>111</v>
      </c>
      <c r="W273" s="7" t="s">
        <v>111</v>
      </c>
      <c r="X273" s="7" t="s">
        <v>111</v>
      </c>
      <c r="Y273" s="7" t="s">
        <v>112</v>
      </c>
      <c r="Z273" s="7" t="s">
        <v>111</v>
      </c>
      <c r="AA273" s="7" t="s">
        <v>111</v>
      </c>
      <c r="AB273" s="7" t="s">
        <v>91</v>
      </c>
      <c r="AC273" s="7"/>
      <c r="AD273" s="7" t="s">
        <v>92</v>
      </c>
      <c r="AE273" s="7" t="s">
        <v>398</v>
      </c>
      <c r="AF273" s="7" t="s">
        <v>399</v>
      </c>
      <c r="AG273" s="7" t="s">
        <v>2472</v>
      </c>
      <c r="AH273" s="7"/>
      <c r="AI273" s="7" t="s">
        <v>95</v>
      </c>
      <c r="AJ273" s="7" t="s">
        <v>96</v>
      </c>
      <c r="AK273" s="7">
        <v>674318</v>
      </c>
      <c r="AL273" s="7">
        <v>672340</v>
      </c>
      <c r="AM273" s="7">
        <v>672340</v>
      </c>
      <c r="AN273" s="7">
        <v>674318</v>
      </c>
      <c r="AO273" s="7" t="s">
        <v>97</v>
      </c>
      <c r="AP273" s="10" t="s">
        <v>2762</v>
      </c>
      <c r="AQ273" s="7" t="s">
        <v>2763</v>
      </c>
      <c r="AR273" s="7" t="s">
        <v>2763</v>
      </c>
    </row>
    <row r="274" spans="1:44" x14ac:dyDescent="0.25">
      <c r="A274" s="7">
        <v>29510</v>
      </c>
      <c r="B274" s="7" t="s">
        <v>2636</v>
      </c>
      <c r="C274" s="7"/>
      <c r="D274" s="7"/>
      <c r="E274" s="7" t="s">
        <v>2764</v>
      </c>
      <c r="F274" s="7" t="s">
        <v>2765</v>
      </c>
      <c r="G274" s="7" t="s">
        <v>2764</v>
      </c>
      <c r="H274" s="7" t="s">
        <v>2766</v>
      </c>
      <c r="I274" s="7" t="s">
        <v>2764</v>
      </c>
      <c r="J274" s="7">
        <v>3</v>
      </c>
      <c r="K274" s="10" t="s">
        <v>111</v>
      </c>
      <c r="L274" s="7" t="s">
        <v>111</v>
      </c>
      <c r="M274" s="7" t="s">
        <v>111</v>
      </c>
      <c r="N274" s="7" t="s">
        <v>111</v>
      </c>
      <c r="O274" s="7" t="s">
        <v>111</v>
      </c>
      <c r="P274" s="7" t="s">
        <v>111</v>
      </c>
      <c r="Q274" s="7" t="s">
        <v>111</v>
      </c>
      <c r="R274" s="7" t="s">
        <v>111</v>
      </c>
      <c r="S274" s="7" t="s">
        <v>111</v>
      </c>
      <c r="T274" s="7" t="s">
        <v>111</v>
      </c>
      <c r="U274" s="7" t="s">
        <v>111</v>
      </c>
      <c r="V274" s="7" t="s">
        <v>111</v>
      </c>
      <c r="W274" s="7" t="s">
        <v>111</v>
      </c>
      <c r="X274" s="7" t="s">
        <v>111</v>
      </c>
      <c r="Y274" s="7" t="s">
        <v>112</v>
      </c>
      <c r="Z274" s="7" t="s">
        <v>111</v>
      </c>
      <c r="AA274" s="7" t="s">
        <v>111</v>
      </c>
      <c r="AB274" s="7" t="s">
        <v>91</v>
      </c>
      <c r="AC274" s="7"/>
      <c r="AD274" s="7" t="s">
        <v>92</v>
      </c>
      <c r="AE274" s="7" t="s">
        <v>398</v>
      </c>
      <c r="AF274" s="7" t="s">
        <v>399</v>
      </c>
      <c r="AG274" s="7" t="s">
        <v>2472</v>
      </c>
      <c r="AH274" s="7"/>
      <c r="AI274" s="7" t="s">
        <v>95</v>
      </c>
      <c r="AJ274" s="7" t="s">
        <v>96</v>
      </c>
      <c r="AK274" s="7">
        <v>673906</v>
      </c>
      <c r="AL274" s="7">
        <v>672340</v>
      </c>
      <c r="AM274" s="7">
        <v>672340</v>
      </c>
      <c r="AN274" s="7">
        <v>673906</v>
      </c>
      <c r="AO274" s="7" t="s">
        <v>97</v>
      </c>
      <c r="AP274" s="10" t="s">
        <v>2767</v>
      </c>
      <c r="AQ274" s="7" t="s">
        <v>2768</v>
      </c>
      <c r="AR274" s="7" t="s">
        <v>2768</v>
      </c>
    </row>
    <row r="275" spans="1:44" x14ac:dyDescent="0.25">
      <c r="A275" s="7">
        <v>7226</v>
      </c>
      <c r="B275" s="7" t="s">
        <v>2769</v>
      </c>
      <c r="C275" s="7"/>
      <c r="D275" s="7"/>
      <c r="E275" s="7" t="s">
        <v>2770</v>
      </c>
      <c r="F275" s="7" t="s">
        <v>2771</v>
      </c>
      <c r="G275" s="7" t="s">
        <v>2770</v>
      </c>
      <c r="H275" s="7" t="s">
        <v>2772</v>
      </c>
      <c r="I275" s="7" t="s">
        <v>2773</v>
      </c>
      <c r="J275" s="7">
        <v>1</v>
      </c>
      <c r="K275" s="10" t="s">
        <v>123</v>
      </c>
      <c r="L275" s="7"/>
      <c r="M275" s="7"/>
      <c r="N275" s="7"/>
      <c r="O275" s="7" t="s">
        <v>123</v>
      </c>
      <c r="P275" s="7"/>
      <c r="Q275" s="7"/>
      <c r="R275" s="7" t="s">
        <v>123</v>
      </c>
      <c r="S275" s="7"/>
      <c r="T275" s="7"/>
      <c r="U275" s="7"/>
      <c r="V275" s="7"/>
      <c r="W275" s="7"/>
      <c r="X275" s="7" t="s">
        <v>123</v>
      </c>
      <c r="Y275" s="7"/>
      <c r="Z275" s="7"/>
      <c r="AA275" s="7"/>
      <c r="AB275" s="7" t="s">
        <v>91</v>
      </c>
      <c r="AC275" s="7" t="s">
        <v>702</v>
      </c>
      <c r="AD275" s="7" t="s">
        <v>703</v>
      </c>
      <c r="AE275" s="7" t="s">
        <v>2464</v>
      </c>
      <c r="AF275" s="7" t="s">
        <v>2465</v>
      </c>
      <c r="AG275" s="7"/>
      <c r="AH275" s="7"/>
      <c r="AI275" s="7" t="s">
        <v>707</v>
      </c>
      <c r="AJ275" s="7" t="s">
        <v>708</v>
      </c>
      <c r="AK275" s="7">
        <v>366078</v>
      </c>
      <c r="AL275" s="7">
        <v>349681</v>
      </c>
      <c r="AM275" s="7">
        <v>349681</v>
      </c>
      <c r="AN275" s="7">
        <v>366078</v>
      </c>
      <c r="AO275" s="7" t="s">
        <v>97</v>
      </c>
      <c r="AP275" s="10" t="s">
        <v>2774</v>
      </c>
      <c r="AQ275" s="7" t="s">
        <v>2775</v>
      </c>
      <c r="AR275" s="7" t="s">
        <v>2775</v>
      </c>
    </row>
    <row r="276" spans="1:44" x14ac:dyDescent="0.25">
      <c r="A276" s="7">
        <v>1324</v>
      </c>
      <c r="B276" s="7" t="s">
        <v>2776</v>
      </c>
      <c r="C276" s="7"/>
      <c r="D276" s="7"/>
      <c r="E276" s="7" t="s">
        <v>2777</v>
      </c>
      <c r="F276" s="7" t="s">
        <v>2778</v>
      </c>
      <c r="G276" s="7" t="s">
        <v>2777</v>
      </c>
      <c r="H276" s="7" t="s">
        <v>2779</v>
      </c>
      <c r="I276" s="7" t="s">
        <v>2780</v>
      </c>
      <c r="J276" s="7">
        <v>1</v>
      </c>
      <c r="K276" s="10" t="s">
        <v>123</v>
      </c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 t="s">
        <v>91</v>
      </c>
      <c r="AC276" s="7" t="s">
        <v>702</v>
      </c>
      <c r="AD276" s="7" t="s">
        <v>703</v>
      </c>
      <c r="AE276" s="7" t="s">
        <v>2464</v>
      </c>
      <c r="AF276" s="7" t="s">
        <v>2465</v>
      </c>
      <c r="AG276" s="7"/>
      <c r="AH276" s="7"/>
      <c r="AI276" s="7" t="s">
        <v>707</v>
      </c>
      <c r="AJ276" s="7" t="s">
        <v>708</v>
      </c>
      <c r="AK276" s="7">
        <v>627528</v>
      </c>
      <c r="AL276" s="7">
        <v>349681</v>
      </c>
      <c r="AM276" s="7">
        <v>349681</v>
      </c>
      <c r="AN276" s="7">
        <v>627528</v>
      </c>
      <c r="AO276" s="7" t="s">
        <v>97</v>
      </c>
      <c r="AP276" s="10" t="s">
        <v>2781</v>
      </c>
      <c r="AQ276" s="7" t="s">
        <v>2782</v>
      </c>
      <c r="AR276" s="7" t="s">
        <v>2782</v>
      </c>
    </row>
    <row r="277" spans="1:44" x14ac:dyDescent="0.25">
      <c r="A277" s="7">
        <v>25662</v>
      </c>
      <c r="B277" s="7" t="s">
        <v>2783</v>
      </c>
      <c r="C277" s="7"/>
      <c r="D277" s="7"/>
      <c r="E277" s="7" t="s">
        <v>2784</v>
      </c>
      <c r="F277" s="7" t="s">
        <v>2785</v>
      </c>
      <c r="G277" s="7" t="s">
        <v>2784</v>
      </c>
      <c r="H277" s="7" t="s">
        <v>2786</v>
      </c>
      <c r="I277" s="7" t="s">
        <v>2787</v>
      </c>
      <c r="J277" s="7">
        <v>1</v>
      </c>
      <c r="K277" s="10" t="s">
        <v>123</v>
      </c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 t="s">
        <v>91</v>
      </c>
      <c r="AC277" s="7" t="s">
        <v>702</v>
      </c>
      <c r="AD277" s="7" t="s">
        <v>703</v>
      </c>
      <c r="AE277" s="7" t="s">
        <v>2464</v>
      </c>
      <c r="AF277" s="7" t="s">
        <v>2465</v>
      </c>
      <c r="AG277" s="7"/>
      <c r="AH277" s="7"/>
      <c r="AI277" s="7" t="s">
        <v>707</v>
      </c>
      <c r="AJ277" s="7" t="s">
        <v>708</v>
      </c>
      <c r="AK277" s="7">
        <v>366081</v>
      </c>
      <c r="AL277" s="7">
        <v>349681</v>
      </c>
      <c r="AM277" s="7">
        <v>349681</v>
      </c>
      <c r="AN277" s="7">
        <v>366081</v>
      </c>
      <c r="AO277" s="7" t="s">
        <v>97</v>
      </c>
      <c r="AP277" s="10" t="s">
        <v>2788</v>
      </c>
      <c r="AQ277" s="7" t="s">
        <v>2789</v>
      </c>
      <c r="AR277" s="7" t="s">
        <v>2789</v>
      </c>
    </row>
    <row r="278" spans="1:44" x14ac:dyDescent="0.25">
      <c r="A278" s="7">
        <v>35118</v>
      </c>
      <c r="B278" s="7" t="s">
        <v>2663</v>
      </c>
      <c r="C278" s="7"/>
      <c r="D278" s="7"/>
      <c r="E278" s="7" t="s">
        <v>2790</v>
      </c>
      <c r="F278" s="7" t="s">
        <v>2791</v>
      </c>
      <c r="G278" s="7" t="s">
        <v>2790</v>
      </c>
      <c r="H278" s="7" t="s">
        <v>2792</v>
      </c>
      <c r="I278" s="7" t="s">
        <v>2793</v>
      </c>
      <c r="J278" s="7">
        <v>1</v>
      </c>
      <c r="K278" s="10" t="s">
        <v>123</v>
      </c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 t="s">
        <v>91</v>
      </c>
      <c r="AC278" s="7" t="s">
        <v>702</v>
      </c>
      <c r="AD278" s="7" t="s">
        <v>703</v>
      </c>
      <c r="AE278" s="7" t="s">
        <v>2464</v>
      </c>
      <c r="AF278" s="7" t="s">
        <v>2465</v>
      </c>
      <c r="AG278" s="7"/>
      <c r="AH278" s="7"/>
      <c r="AI278" s="7" t="s">
        <v>707</v>
      </c>
      <c r="AJ278" s="7" t="s">
        <v>708</v>
      </c>
      <c r="AK278" s="7">
        <v>366082</v>
      </c>
      <c r="AL278" s="7">
        <v>349681</v>
      </c>
      <c r="AM278" s="7">
        <v>349681</v>
      </c>
      <c r="AN278" s="7">
        <v>366082</v>
      </c>
      <c r="AO278" s="7" t="s">
        <v>97</v>
      </c>
      <c r="AP278" s="10" t="s">
        <v>2794</v>
      </c>
      <c r="AQ278" s="7" t="s">
        <v>2795</v>
      </c>
      <c r="AR278" s="7" t="s">
        <v>2795</v>
      </c>
    </row>
    <row r="279" spans="1:44" x14ac:dyDescent="0.25">
      <c r="A279" s="7">
        <v>26378</v>
      </c>
      <c r="B279" s="7" t="s">
        <v>2796</v>
      </c>
      <c r="C279" s="7"/>
      <c r="D279" s="7"/>
      <c r="E279" s="7" t="s">
        <v>2797</v>
      </c>
      <c r="F279" s="7" t="s">
        <v>2798</v>
      </c>
      <c r="G279" s="7" t="s">
        <v>2797</v>
      </c>
      <c r="H279" s="7" t="s">
        <v>2799</v>
      </c>
      <c r="I279" s="7" t="s">
        <v>2797</v>
      </c>
      <c r="J279" s="7">
        <v>7</v>
      </c>
      <c r="K279" s="10" t="s">
        <v>111</v>
      </c>
      <c r="L279" s="7" t="s">
        <v>111</v>
      </c>
      <c r="M279" s="7" t="s">
        <v>111</v>
      </c>
      <c r="N279" s="7" t="s">
        <v>111</v>
      </c>
      <c r="O279" s="7" t="s">
        <v>111</v>
      </c>
      <c r="P279" s="7" t="s">
        <v>111</v>
      </c>
      <c r="Q279" s="7" t="s">
        <v>111</v>
      </c>
      <c r="R279" s="7" t="s">
        <v>111</v>
      </c>
      <c r="S279" s="7" t="s">
        <v>111</v>
      </c>
      <c r="T279" s="7" t="s">
        <v>111</v>
      </c>
      <c r="U279" s="7" t="s">
        <v>111</v>
      </c>
      <c r="V279" s="7" t="s">
        <v>111</v>
      </c>
      <c r="W279" s="7" t="s">
        <v>111</v>
      </c>
      <c r="X279" s="7" t="s">
        <v>111</v>
      </c>
      <c r="Y279" s="7" t="s">
        <v>112</v>
      </c>
      <c r="Z279" s="7" t="s">
        <v>111</v>
      </c>
      <c r="AA279" s="7" t="s">
        <v>111</v>
      </c>
      <c r="AB279" s="7" t="s">
        <v>91</v>
      </c>
      <c r="AC279" s="7"/>
      <c r="AD279" s="7" t="s">
        <v>92</v>
      </c>
      <c r="AE279" s="7" t="s">
        <v>2454</v>
      </c>
      <c r="AF279" s="7" t="s">
        <v>2455</v>
      </c>
      <c r="AG279" s="7"/>
      <c r="AH279" s="7"/>
      <c r="AI279" s="7" t="s">
        <v>136</v>
      </c>
      <c r="AJ279" s="7" t="s">
        <v>2456</v>
      </c>
      <c r="AK279" s="7">
        <v>657008</v>
      </c>
      <c r="AL279" s="7">
        <v>656304</v>
      </c>
      <c r="AM279" s="7">
        <v>656304</v>
      </c>
      <c r="AN279" s="7">
        <v>657008</v>
      </c>
      <c r="AO279" s="7" t="s">
        <v>97</v>
      </c>
      <c r="AP279" s="10" t="s">
        <v>2800</v>
      </c>
      <c r="AQ279" s="7" t="s">
        <v>2801</v>
      </c>
      <c r="AR279" s="7" t="s">
        <v>2801</v>
      </c>
    </row>
    <row r="280" spans="1:44" x14ac:dyDescent="0.25">
      <c r="A280" s="7">
        <v>16700</v>
      </c>
      <c r="B280" s="7" t="s">
        <v>2802</v>
      </c>
      <c r="C280" s="7"/>
      <c r="D280" s="7"/>
      <c r="E280" s="7" t="s">
        <v>2803</v>
      </c>
      <c r="F280" s="7" t="s">
        <v>2804</v>
      </c>
      <c r="G280" s="7" t="s">
        <v>2803</v>
      </c>
      <c r="H280" s="7" t="s">
        <v>2805</v>
      </c>
      <c r="I280" s="7" t="s">
        <v>2803</v>
      </c>
      <c r="J280" s="7">
        <v>3</v>
      </c>
      <c r="K280" s="10" t="s">
        <v>111</v>
      </c>
      <c r="L280" s="7" t="s">
        <v>111</v>
      </c>
      <c r="M280" s="7" t="s">
        <v>111</v>
      </c>
      <c r="N280" s="7" t="s">
        <v>111</v>
      </c>
      <c r="O280" s="7" t="s">
        <v>111</v>
      </c>
      <c r="P280" s="7" t="s">
        <v>111</v>
      </c>
      <c r="Q280" s="7" t="s">
        <v>111</v>
      </c>
      <c r="R280" s="7" t="s">
        <v>111</v>
      </c>
      <c r="S280" s="7" t="s">
        <v>111</v>
      </c>
      <c r="T280" s="7" t="s">
        <v>111</v>
      </c>
      <c r="U280" s="7" t="s">
        <v>111</v>
      </c>
      <c r="V280" s="7" t="s">
        <v>111</v>
      </c>
      <c r="W280" s="7" t="s">
        <v>111</v>
      </c>
      <c r="X280" s="7" t="s">
        <v>111</v>
      </c>
      <c r="Y280" s="7" t="s">
        <v>112</v>
      </c>
      <c r="Z280" s="7" t="s">
        <v>111</v>
      </c>
      <c r="AA280" s="7" t="s">
        <v>111</v>
      </c>
      <c r="AB280" s="7" t="s">
        <v>91</v>
      </c>
      <c r="AC280" s="7"/>
      <c r="AD280" s="7" t="s">
        <v>92</v>
      </c>
      <c r="AE280" s="7" t="s">
        <v>398</v>
      </c>
      <c r="AF280" s="7" t="s">
        <v>399</v>
      </c>
      <c r="AG280" s="7" t="s">
        <v>2472</v>
      </c>
      <c r="AH280" s="7"/>
      <c r="AI280" s="7" t="s">
        <v>95</v>
      </c>
      <c r="AJ280" s="7" t="s">
        <v>96</v>
      </c>
      <c r="AK280" s="7">
        <v>830186</v>
      </c>
      <c r="AL280" s="7">
        <v>672340</v>
      </c>
      <c r="AM280" s="7">
        <v>672340</v>
      </c>
      <c r="AN280" s="7">
        <v>830186</v>
      </c>
      <c r="AO280" s="7" t="s">
        <v>97</v>
      </c>
      <c r="AP280" s="10" t="s">
        <v>2800</v>
      </c>
      <c r="AQ280" s="7" t="s">
        <v>2806</v>
      </c>
      <c r="AR280" s="7" t="s">
        <v>2806</v>
      </c>
    </row>
    <row r="281" spans="1:44" x14ac:dyDescent="0.25">
      <c r="A281" s="7">
        <v>6040</v>
      </c>
      <c r="B281" s="7" t="s">
        <v>2807</v>
      </c>
      <c r="C281" s="7"/>
      <c r="D281" s="7"/>
      <c r="E281" s="7" t="s">
        <v>2808</v>
      </c>
      <c r="F281" s="7" t="s">
        <v>2809</v>
      </c>
      <c r="G281" s="7" t="s">
        <v>2808</v>
      </c>
      <c r="H281" s="7" t="s">
        <v>2810</v>
      </c>
      <c r="I281" s="7" t="s">
        <v>2808</v>
      </c>
      <c r="J281" s="7">
        <v>3</v>
      </c>
      <c r="K281" s="10" t="s">
        <v>111</v>
      </c>
      <c r="L281" s="7" t="s">
        <v>111</v>
      </c>
      <c r="M281" s="7" t="s">
        <v>111</v>
      </c>
      <c r="N281" s="7" t="s">
        <v>111</v>
      </c>
      <c r="O281" s="7" t="s">
        <v>111</v>
      </c>
      <c r="P281" s="7" t="s">
        <v>111</v>
      </c>
      <c r="Q281" s="7" t="s">
        <v>111</v>
      </c>
      <c r="R281" s="7" t="s">
        <v>111</v>
      </c>
      <c r="S281" s="7" t="s">
        <v>111</v>
      </c>
      <c r="T281" s="7" t="s">
        <v>111</v>
      </c>
      <c r="U281" s="7" t="s">
        <v>111</v>
      </c>
      <c r="V281" s="7" t="s">
        <v>111</v>
      </c>
      <c r="W281" s="7" t="s">
        <v>111</v>
      </c>
      <c r="X281" s="7" t="s">
        <v>111</v>
      </c>
      <c r="Y281" s="7" t="s">
        <v>112</v>
      </c>
      <c r="Z281" s="7" t="s">
        <v>111</v>
      </c>
      <c r="AA281" s="7" t="s">
        <v>111</v>
      </c>
      <c r="AB281" s="7" t="s">
        <v>91</v>
      </c>
      <c r="AC281" s="7"/>
      <c r="AD281" s="7" t="s">
        <v>92</v>
      </c>
      <c r="AE281" s="7" t="s">
        <v>398</v>
      </c>
      <c r="AF281" s="7" t="s">
        <v>399</v>
      </c>
      <c r="AG281" s="7" t="s">
        <v>2472</v>
      </c>
      <c r="AH281" s="7"/>
      <c r="AI281" s="7" t="s">
        <v>95</v>
      </c>
      <c r="AJ281" s="7" t="s">
        <v>96</v>
      </c>
      <c r="AK281" s="7">
        <v>673844</v>
      </c>
      <c r="AL281" s="7">
        <v>672340</v>
      </c>
      <c r="AM281" s="7">
        <v>672340</v>
      </c>
      <c r="AN281" s="7">
        <v>673844</v>
      </c>
      <c r="AO281" s="7" t="s">
        <v>97</v>
      </c>
      <c r="AP281" s="10" t="s">
        <v>2811</v>
      </c>
      <c r="AQ281" s="7" t="s">
        <v>2812</v>
      </c>
      <c r="AR281" s="7" t="s">
        <v>2812</v>
      </c>
    </row>
    <row r="282" spans="1:44" x14ac:dyDescent="0.25">
      <c r="A282" s="7">
        <v>35941</v>
      </c>
      <c r="B282" s="7" t="s">
        <v>2813</v>
      </c>
      <c r="C282" s="7"/>
      <c r="D282" s="7"/>
      <c r="E282" s="7" t="s">
        <v>2814</v>
      </c>
      <c r="F282" s="7" t="s">
        <v>2815</v>
      </c>
      <c r="G282" s="7" t="s">
        <v>2814</v>
      </c>
      <c r="H282" s="7" t="s">
        <v>2816</v>
      </c>
      <c r="I282" s="7" t="s">
        <v>2817</v>
      </c>
      <c r="J282" s="7">
        <v>1</v>
      </c>
      <c r="K282" s="10" t="s">
        <v>123</v>
      </c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 t="s">
        <v>91</v>
      </c>
      <c r="AC282" s="7" t="s">
        <v>702</v>
      </c>
      <c r="AD282" s="7" t="s">
        <v>703</v>
      </c>
      <c r="AE282" s="7" t="s">
        <v>2464</v>
      </c>
      <c r="AF282" s="7" t="s">
        <v>2465</v>
      </c>
      <c r="AG282" s="7"/>
      <c r="AH282" s="7"/>
      <c r="AI282" s="7" t="s">
        <v>707</v>
      </c>
      <c r="AJ282" s="7" t="s">
        <v>708</v>
      </c>
      <c r="AK282" s="7">
        <v>366102</v>
      </c>
      <c r="AL282" s="7">
        <v>349681</v>
      </c>
      <c r="AM282" s="7">
        <v>349681</v>
      </c>
      <c r="AN282" s="7">
        <v>366102</v>
      </c>
      <c r="AO282" s="7" t="s">
        <v>97</v>
      </c>
      <c r="AP282" s="10" t="s">
        <v>2818</v>
      </c>
      <c r="AQ282" s="7" t="s">
        <v>2819</v>
      </c>
      <c r="AR282" s="7" t="s">
        <v>2819</v>
      </c>
    </row>
    <row r="283" spans="1:44" x14ac:dyDescent="0.25">
      <c r="A283" s="7">
        <v>36592</v>
      </c>
      <c r="B283" s="7" t="s">
        <v>2807</v>
      </c>
      <c r="C283" s="7"/>
      <c r="D283" s="7"/>
      <c r="E283" s="7" t="s">
        <v>2820</v>
      </c>
      <c r="F283" s="7" t="s">
        <v>2821</v>
      </c>
      <c r="G283" s="7" t="s">
        <v>2820</v>
      </c>
      <c r="H283" s="7" t="s">
        <v>2822</v>
      </c>
      <c r="I283" s="7" t="s">
        <v>2820</v>
      </c>
      <c r="J283" s="7">
        <v>3</v>
      </c>
      <c r="K283" s="10" t="s">
        <v>111</v>
      </c>
      <c r="L283" s="7" t="s">
        <v>111</v>
      </c>
      <c r="M283" s="7" t="s">
        <v>111</v>
      </c>
      <c r="N283" s="7" t="s">
        <v>111</v>
      </c>
      <c r="O283" s="7" t="s">
        <v>111</v>
      </c>
      <c r="P283" s="7" t="s">
        <v>111</v>
      </c>
      <c r="Q283" s="7" t="s">
        <v>111</v>
      </c>
      <c r="R283" s="7" t="s">
        <v>111</v>
      </c>
      <c r="S283" s="7" t="s">
        <v>111</v>
      </c>
      <c r="T283" s="7" t="s">
        <v>111</v>
      </c>
      <c r="U283" s="7" t="s">
        <v>111</v>
      </c>
      <c r="V283" s="7" t="s">
        <v>111</v>
      </c>
      <c r="W283" s="7" t="s">
        <v>111</v>
      </c>
      <c r="X283" s="7" t="s">
        <v>111</v>
      </c>
      <c r="Y283" s="7" t="s">
        <v>112</v>
      </c>
      <c r="Z283" s="7" t="s">
        <v>111</v>
      </c>
      <c r="AA283" s="7" t="s">
        <v>111</v>
      </c>
      <c r="AB283" s="7" t="s">
        <v>91</v>
      </c>
      <c r="AC283" s="7"/>
      <c r="AD283" s="7" t="s">
        <v>92</v>
      </c>
      <c r="AE283" s="7" t="s">
        <v>398</v>
      </c>
      <c r="AF283" s="7" t="s">
        <v>399</v>
      </c>
      <c r="AG283" s="7" t="s">
        <v>2472</v>
      </c>
      <c r="AH283" s="7"/>
      <c r="AI283" s="7" t="s">
        <v>95</v>
      </c>
      <c r="AJ283" s="7" t="s">
        <v>96</v>
      </c>
      <c r="AK283" s="7">
        <v>674229</v>
      </c>
      <c r="AL283" s="7">
        <v>672340</v>
      </c>
      <c r="AM283" s="7">
        <v>672340</v>
      </c>
      <c r="AN283" s="7">
        <v>674229</v>
      </c>
      <c r="AO283" s="7" t="s">
        <v>97</v>
      </c>
      <c r="AP283" s="10" t="s">
        <v>2823</v>
      </c>
      <c r="AQ283" s="7" t="s">
        <v>2824</v>
      </c>
      <c r="AR283" s="7" t="s">
        <v>2824</v>
      </c>
    </row>
    <row r="284" spans="1:44" x14ac:dyDescent="0.25">
      <c r="A284" s="7">
        <v>36974</v>
      </c>
      <c r="B284" s="7" t="s">
        <v>2825</v>
      </c>
      <c r="C284" s="7" t="s">
        <v>2826</v>
      </c>
      <c r="D284" s="7"/>
      <c r="E284" s="7" t="s">
        <v>2827</v>
      </c>
      <c r="F284" s="7" t="s">
        <v>2828</v>
      </c>
      <c r="G284" s="7" t="s">
        <v>2827</v>
      </c>
      <c r="H284" s="7" t="s">
        <v>2829</v>
      </c>
      <c r="I284" s="7" t="s">
        <v>2830</v>
      </c>
      <c r="J284" s="7">
        <v>1</v>
      </c>
      <c r="K284" s="10" t="s">
        <v>467</v>
      </c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 t="s">
        <v>91</v>
      </c>
      <c r="AC284" s="7" t="s">
        <v>702</v>
      </c>
      <c r="AD284" s="7" t="s">
        <v>703</v>
      </c>
      <c r="AE284" s="7" t="s">
        <v>704</v>
      </c>
      <c r="AF284" s="7" t="s">
        <v>2130</v>
      </c>
      <c r="AG284" s="7" t="s">
        <v>2131</v>
      </c>
      <c r="AH284" s="7" t="s">
        <v>2831</v>
      </c>
      <c r="AI284" s="7" t="s">
        <v>707</v>
      </c>
      <c r="AJ284" s="7" t="s">
        <v>708</v>
      </c>
      <c r="AK284" s="7">
        <v>369355</v>
      </c>
      <c r="AL284" s="7">
        <v>354026</v>
      </c>
      <c r="AM284" s="7">
        <v>354026</v>
      </c>
      <c r="AN284" s="7">
        <v>369355</v>
      </c>
      <c r="AO284" s="7" t="s">
        <v>97</v>
      </c>
      <c r="AP284" s="10" t="s">
        <v>2832</v>
      </c>
      <c r="AQ284" s="7" t="s">
        <v>2833</v>
      </c>
      <c r="AR284" s="7" t="s">
        <v>2833</v>
      </c>
    </row>
    <row r="285" spans="1:44" x14ac:dyDescent="0.25">
      <c r="A285" s="7">
        <v>35844</v>
      </c>
      <c r="B285" s="7" t="s">
        <v>2834</v>
      </c>
      <c r="C285" s="7"/>
      <c r="D285" s="7"/>
      <c r="E285" s="7" t="s">
        <v>2835</v>
      </c>
      <c r="F285" s="7" t="s">
        <v>2836</v>
      </c>
      <c r="G285" s="7" t="s">
        <v>2835</v>
      </c>
      <c r="H285" s="7" t="s">
        <v>2837</v>
      </c>
      <c r="I285" s="7" t="s">
        <v>2835</v>
      </c>
      <c r="J285" s="7">
        <v>7</v>
      </c>
      <c r="K285" s="10" t="s">
        <v>111</v>
      </c>
      <c r="L285" s="7" t="s">
        <v>111</v>
      </c>
      <c r="M285" s="7" t="s">
        <v>111</v>
      </c>
      <c r="N285" s="7" t="s">
        <v>111</v>
      </c>
      <c r="O285" s="7" t="s">
        <v>111</v>
      </c>
      <c r="P285" s="7" t="s">
        <v>111</v>
      </c>
      <c r="Q285" s="7" t="s">
        <v>111</v>
      </c>
      <c r="R285" s="7" t="s">
        <v>111</v>
      </c>
      <c r="S285" s="7" t="s">
        <v>111</v>
      </c>
      <c r="T285" s="7" t="s">
        <v>111</v>
      </c>
      <c r="U285" s="7" t="s">
        <v>111</v>
      </c>
      <c r="V285" s="7" t="s">
        <v>111</v>
      </c>
      <c r="W285" s="7" t="s">
        <v>111</v>
      </c>
      <c r="X285" s="7" t="s">
        <v>111</v>
      </c>
      <c r="Y285" s="7" t="s">
        <v>112</v>
      </c>
      <c r="Z285" s="7" t="s">
        <v>111</v>
      </c>
      <c r="AA285" s="7" t="s">
        <v>111</v>
      </c>
      <c r="AB285" s="7" t="s">
        <v>91</v>
      </c>
      <c r="AC285" s="7"/>
      <c r="AD285" s="7" t="s">
        <v>92</v>
      </c>
      <c r="AE285" s="7" t="s">
        <v>134</v>
      </c>
      <c r="AF285" s="7" t="s">
        <v>686</v>
      </c>
      <c r="AG285" s="7"/>
      <c r="AH285" s="7"/>
      <c r="AI285" s="7" t="s">
        <v>136</v>
      </c>
      <c r="AJ285" s="7" t="s">
        <v>137</v>
      </c>
      <c r="AK285" s="7">
        <v>656523</v>
      </c>
      <c r="AL285" s="7">
        <v>656305</v>
      </c>
      <c r="AM285" s="7">
        <v>656305</v>
      </c>
      <c r="AN285" s="7">
        <v>656523</v>
      </c>
      <c r="AO285" s="7" t="s">
        <v>97</v>
      </c>
      <c r="AP285" s="10" t="s">
        <v>2838</v>
      </c>
      <c r="AQ285" s="7" t="s">
        <v>2839</v>
      </c>
      <c r="AR285" s="7" t="s">
        <v>2839</v>
      </c>
    </row>
    <row r="286" spans="1:44" x14ac:dyDescent="0.25">
      <c r="A286" s="7">
        <v>12787</v>
      </c>
      <c r="B286" s="7" t="s">
        <v>2840</v>
      </c>
      <c r="C286" s="7"/>
      <c r="D286" s="7"/>
      <c r="E286" s="7" t="s">
        <v>2841</v>
      </c>
      <c r="F286" s="7" t="s">
        <v>2842</v>
      </c>
      <c r="G286" s="7" t="s">
        <v>2841</v>
      </c>
      <c r="H286" s="7" t="s">
        <v>2843</v>
      </c>
      <c r="I286" s="7" t="s">
        <v>2844</v>
      </c>
      <c r="J286" s="7">
        <v>1</v>
      </c>
      <c r="K286" s="10" t="s">
        <v>123</v>
      </c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 t="s">
        <v>91</v>
      </c>
      <c r="AC286" s="7" t="s">
        <v>702</v>
      </c>
      <c r="AD286" s="7" t="s">
        <v>703</v>
      </c>
      <c r="AE286" s="7" t="s">
        <v>2845</v>
      </c>
      <c r="AF286" s="7" t="s">
        <v>2846</v>
      </c>
      <c r="AG286" s="7"/>
      <c r="AH286" s="7"/>
      <c r="AI286" s="7" t="s">
        <v>707</v>
      </c>
      <c r="AJ286" s="7" t="s">
        <v>708</v>
      </c>
      <c r="AK286" s="7">
        <v>378147</v>
      </c>
      <c r="AL286" s="7">
        <v>357356</v>
      </c>
      <c r="AM286" s="7">
        <v>357356</v>
      </c>
      <c r="AN286" s="7">
        <v>378147</v>
      </c>
      <c r="AO286" s="7" t="s">
        <v>97</v>
      </c>
      <c r="AP286" s="10" t="s">
        <v>2847</v>
      </c>
      <c r="AQ286" s="7" t="s">
        <v>2848</v>
      </c>
      <c r="AR286" s="7" t="s">
        <v>2848</v>
      </c>
    </row>
    <row r="287" spans="1:44" x14ac:dyDescent="0.25">
      <c r="A287" s="7">
        <v>30051</v>
      </c>
      <c r="B287" s="7" t="s">
        <v>2490</v>
      </c>
      <c r="C287" s="7"/>
      <c r="D287" s="7"/>
      <c r="E287" s="7" t="s">
        <v>2849</v>
      </c>
      <c r="F287" s="7" t="s">
        <v>2850</v>
      </c>
      <c r="G287" s="7" t="s">
        <v>2849</v>
      </c>
      <c r="H287" s="7" t="s">
        <v>2851</v>
      </c>
      <c r="I287" s="7" t="s">
        <v>2852</v>
      </c>
      <c r="J287" s="7">
        <v>1</v>
      </c>
      <c r="K287" s="10" t="s">
        <v>123</v>
      </c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 t="s">
        <v>91</v>
      </c>
      <c r="AC287" s="7" t="s">
        <v>702</v>
      </c>
      <c r="AD287" s="7" t="s">
        <v>703</v>
      </c>
      <c r="AE287" s="7" t="s">
        <v>2464</v>
      </c>
      <c r="AF287" s="7" t="s">
        <v>2465</v>
      </c>
      <c r="AG287" s="7"/>
      <c r="AH287" s="7"/>
      <c r="AI287" s="7" t="s">
        <v>707</v>
      </c>
      <c r="AJ287" s="7" t="s">
        <v>708</v>
      </c>
      <c r="AK287" s="7">
        <v>627541</v>
      </c>
      <c r="AL287" s="7">
        <v>349681</v>
      </c>
      <c r="AM287" s="7">
        <v>349681</v>
      </c>
      <c r="AN287" s="7">
        <v>627541</v>
      </c>
      <c r="AO287" s="7" t="s">
        <v>97</v>
      </c>
      <c r="AP287" s="10" t="s">
        <v>2853</v>
      </c>
      <c r="AQ287" s="7" t="s">
        <v>2854</v>
      </c>
      <c r="AR287" s="7" t="s">
        <v>2854</v>
      </c>
    </row>
    <row r="288" spans="1:44" x14ac:dyDescent="0.25">
      <c r="A288" s="7">
        <v>8392</v>
      </c>
      <c r="B288" s="7" t="s">
        <v>2796</v>
      </c>
      <c r="C288" s="7"/>
      <c r="D288" s="7"/>
      <c r="E288" s="7" t="s">
        <v>2855</v>
      </c>
      <c r="F288" s="7" t="s">
        <v>2856</v>
      </c>
      <c r="G288" s="7" t="s">
        <v>2855</v>
      </c>
      <c r="H288" s="7" t="s">
        <v>2857</v>
      </c>
      <c r="I288" s="7" t="s">
        <v>2855</v>
      </c>
      <c r="J288" s="7">
        <v>7</v>
      </c>
      <c r="K288" s="10" t="s">
        <v>111</v>
      </c>
      <c r="L288" s="7" t="s">
        <v>111</v>
      </c>
      <c r="M288" s="7" t="s">
        <v>111</v>
      </c>
      <c r="N288" s="7" t="s">
        <v>111</v>
      </c>
      <c r="O288" s="7" t="s">
        <v>111</v>
      </c>
      <c r="P288" s="7" t="s">
        <v>111</v>
      </c>
      <c r="Q288" s="7" t="s">
        <v>111</v>
      </c>
      <c r="R288" s="7" t="s">
        <v>111</v>
      </c>
      <c r="S288" s="7" t="s">
        <v>111</v>
      </c>
      <c r="T288" s="7" t="s">
        <v>111</v>
      </c>
      <c r="U288" s="7" t="s">
        <v>111</v>
      </c>
      <c r="V288" s="7" t="s">
        <v>111</v>
      </c>
      <c r="W288" s="7" t="s">
        <v>111</v>
      </c>
      <c r="X288" s="7" t="s">
        <v>111</v>
      </c>
      <c r="Y288" s="7" t="s">
        <v>112</v>
      </c>
      <c r="Z288" s="7" t="s">
        <v>111</v>
      </c>
      <c r="AA288" s="7" t="s">
        <v>111</v>
      </c>
      <c r="AB288" s="7" t="s">
        <v>91</v>
      </c>
      <c r="AC288" s="7"/>
      <c r="AD288" s="7" t="s">
        <v>92</v>
      </c>
      <c r="AE288" s="7" t="s">
        <v>2454</v>
      </c>
      <c r="AF288" s="7" t="s">
        <v>2455</v>
      </c>
      <c r="AG288" s="7"/>
      <c r="AH288" s="7"/>
      <c r="AI288" s="7" t="s">
        <v>136</v>
      </c>
      <c r="AJ288" s="7" t="s">
        <v>2456</v>
      </c>
      <c r="AK288" s="7">
        <v>657009</v>
      </c>
      <c r="AL288" s="7">
        <v>656304</v>
      </c>
      <c r="AM288" s="7">
        <v>656304</v>
      </c>
      <c r="AN288" s="7">
        <v>657009</v>
      </c>
      <c r="AO288" s="7" t="s">
        <v>97</v>
      </c>
      <c r="AP288" s="10" t="s">
        <v>2853</v>
      </c>
      <c r="AQ288" s="7" t="s">
        <v>2858</v>
      </c>
      <c r="AR288" s="7" t="s">
        <v>2858</v>
      </c>
    </row>
    <row r="289" spans="1:44" x14ac:dyDescent="0.25">
      <c r="A289" s="7">
        <v>8805</v>
      </c>
      <c r="B289" s="7" t="s">
        <v>2642</v>
      </c>
      <c r="C289" s="7"/>
      <c r="D289" s="7"/>
      <c r="E289" s="7" t="s">
        <v>2859</v>
      </c>
      <c r="F289" s="7" t="s">
        <v>2860</v>
      </c>
      <c r="G289" s="7" t="s">
        <v>2859</v>
      </c>
      <c r="H289" s="7" t="s">
        <v>2861</v>
      </c>
      <c r="I289" s="7" t="s">
        <v>2862</v>
      </c>
      <c r="J289" s="7">
        <v>1</v>
      </c>
      <c r="K289" s="10" t="s">
        <v>123</v>
      </c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 t="s">
        <v>91</v>
      </c>
      <c r="AC289" s="7" t="s">
        <v>702</v>
      </c>
      <c r="AD289" s="7" t="s">
        <v>703</v>
      </c>
      <c r="AE289" s="7" t="s">
        <v>2464</v>
      </c>
      <c r="AF289" s="7" t="s">
        <v>2465</v>
      </c>
      <c r="AG289" s="7"/>
      <c r="AH289" s="7"/>
      <c r="AI289" s="7" t="s">
        <v>707</v>
      </c>
      <c r="AJ289" s="7" t="s">
        <v>708</v>
      </c>
      <c r="AK289" s="7">
        <v>366089</v>
      </c>
      <c r="AL289" s="7">
        <v>349681</v>
      </c>
      <c r="AM289" s="7">
        <v>349681</v>
      </c>
      <c r="AN289" s="7">
        <v>366089</v>
      </c>
      <c r="AO289" s="7" t="s">
        <v>97</v>
      </c>
      <c r="AP289" s="10" t="s">
        <v>2863</v>
      </c>
      <c r="AQ289" s="7" t="s">
        <v>2864</v>
      </c>
      <c r="AR289" s="7" t="s">
        <v>2864</v>
      </c>
    </row>
    <row r="290" spans="1:44" x14ac:dyDescent="0.25">
      <c r="A290" s="7">
        <v>26110</v>
      </c>
      <c r="B290" s="7" t="s">
        <v>2865</v>
      </c>
      <c r="C290" s="7"/>
      <c r="D290" s="7"/>
      <c r="E290" s="7" t="s">
        <v>2866</v>
      </c>
      <c r="F290" s="7" t="s">
        <v>2867</v>
      </c>
      <c r="G290" s="7" t="s">
        <v>2866</v>
      </c>
      <c r="H290" s="7" t="s">
        <v>2868</v>
      </c>
      <c r="I290" s="7" t="s">
        <v>2866</v>
      </c>
      <c r="J290" s="7">
        <v>7</v>
      </c>
      <c r="K290" s="10" t="s">
        <v>111</v>
      </c>
      <c r="L290" s="7" t="s">
        <v>111</v>
      </c>
      <c r="M290" s="7" t="s">
        <v>111</v>
      </c>
      <c r="N290" s="7" t="s">
        <v>111</v>
      </c>
      <c r="O290" s="7" t="s">
        <v>111</v>
      </c>
      <c r="P290" s="7" t="s">
        <v>111</v>
      </c>
      <c r="Q290" s="7" t="s">
        <v>111</v>
      </c>
      <c r="R290" s="7" t="s">
        <v>111</v>
      </c>
      <c r="S290" s="7" t="s">
        <v>111</v>
      </c>
      <c r="T290" s="7" t="s">
        <v>111</v>
      </c>
      <c r="U290" s="7" t="s">
        <v>111</v>
      </c>
      <c r="V290" s="7" t="s">
        <v>111</v>
      </c>
      <c r="W290" s="7" t="s">
        <v>111</v>
      </c>
      <c r="X290" s="7" t="s">
        <v>111</v>
      </c>
      <c r="Y290" s="7" t="s">
        <v>112</v>
      </c>
      <c r="Z290" s="7" t="s">
        <v>111</v>
      </c>
      <c r="AA290" s="7" t="s">
        <v>111</v>
      </c>
      <c r="AB290" s="7" t="s">
        <v>91</v>
      </c>
      <c r="AC290" s="7"/>
      <c r="AD290" s="7" t="s">
        <v>92</v>
      </c>
      <c r="AE290" s="7" t="s">
        <v>2454</v>
      </c>
      <c r="AF290" s="7" t="s">
        <v>2455</v>
      </c>
      <c r="AG290" s="7"/>
      <c r="AH290" s="7"/>
      <c r="AI290" s="7" t="s">
        <v>136</v>
      </c>
      <c r="AJ290" s="7" t="s">
        <v>2456</v>
      </c>
      <c r="AK290" s="7">
        <v>657010</v>
      </c>
      <c r="AL290" s="7">
        <v>656304</v>
      </c>
      <c r="AM290" s="7">
        <v>656304</v>
      </c>
      <c r="AN290" s="7">
        <v>657010</v>
      </c>
      <c r="AO290" s="7" t="s">
        <v>97</v>
      </c>
      <c r="AP290" s="10" t="s">
        <v>2869</v>
      </c>
      <c r="AQ290" s="7" t="s">
        <v>2870</v>
      </c>
      <c r="AR290" s="7" t="s">
        <v>2870</v>
      </c>
    </row>
    <row r="291" spans="1:44" x14ac:dyDescent="0.25">
      <c r="A291" s="7">
        <v>35212</v>
      </c>
      <c r="B291" s="7" t="s">
        <v>2871</v>
      </c>
      <c r="C291" s="7"/>
      <c r="D291" s="7"/>
      <c r="E291" s="7" t="s">
        <v>2872</v>
      </c>
      <c r="F291" s="7" t="s">
        <v>2873</v>
      </c>
      <c r="G291" s="7" t="s">
        <v>2872</v>
      </c>
      <c r="H291" s="7" t="s">
        <v>2874</v>
      </c>
      <c r="I291" s="7" t="s">
        <v>2875</v>
      </c>
      <c r="J291" s="7">
        <v>1</v>
      </c>
      <c r="K291" s="10" t="s">
        <v>123</v>
      </c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 t="s">
        <v>91</v>
      </c>
      <c r="AC291" s="7" t="s">
        <v>702</v>
      </c>
      <c r="AD291" s="7" t="s">
        <v>703</v>
      </c>
      <c r="AE291" s="7" t="s">
        <v>2464</v>
      </c>
      <c r="AF291" s="7" t="s">
        <v>2465</v>
      </c>
      <c r="AG291" s="7"/>
      <c r="AH291" s="7"/>
      <c r="AI291" s="7" t="s">
        <v>707</v>
      </c>
      <c r="AJ291" s="7" t="s">
        <v>708</v>
      </c>
      <c r="AK291" s="7">
        <v>669527</v>
      </c>
      <c r="AL291" s="7">
        <v>349681</v>
      </c>
      <c r="AM291" s="7">
        <v>349681</v>
      </c>
      <c r="AN291" s="7">
        <v>669527</v>
      </c>
      <c r="AO291" s="7" t="s">
        <v>97</v>
      </c>
      <c r="AP291" s="10" t="s">
        <v>2876</v>
      </c>
      <c r="AQ291" s="7" t="s">
        <v>2877</v>
      </c>
      <c r="AR291" s="7" t="s">
        <v>2877</v>
      </c>
    </row>
    <row r="292" spans="1:44" x14ac:dyDescent="0.25">
      <c r="A292" s="7">
        <v>39828</v>
      </c>
      <c r="B292" s="7" t="s">
        <v>2878</v>
      </c>
      <c r="C292" s="7"/>
      <c r="D292" s="7"/>
      <c r="E292" s="7" t="s">
        <v>2879</v>
      </c>
      <c r="F292" s="7" t="s">
        <v>2880</v>
      </c>
      <c r="G292" s="7" t="s">
        <v>2879</v>
      </c>
      <c r="H292" s="7" t="s">
        <v>2881</v>
      </c>
      <c r="I292" s="7" t="s">
        <v>2882</v>
      </c>
      <c r="J292" s="7">
        <v>3</v>
      </c>
      <c r="K292" s="10" t="s">
        <v>111</v>
      </c>
      <c r="L292" s="7" t="s">
        <v>111</v>
      </c>
      <c r="M292" s="7" t="s">
        <v>111</v>
      </c>
      <c r="N292" s="7" t="s">
        <v>111</v>
      </c>
      <c r="O292" s="7" t="s">
        <v>111</v>
      </c>
      <c r="P292" s="7" t="s">
        <v>111</v>
      </c>
      <c r="Q292" s="7" t="s">
        <v>111</v>
      </c>
      <c r="R292" s="7" t="s">
        <v>111</v>
      </c>
      <c r="S292" s="7" t="s">
        <v>111</v>
      </c>
      <c r="T292" s="7" t="s">
        <v>111</v>
      </c>
      <c r="U292" s="7" t="s">
        <v>111</v>
      </c>
      <c r="V292" s="7" t="s">
        <v>111</v>
      </c>
      <c r="W292" s="7" t="s">
        <v>111</v>
      </c>
      <c r="X292" s="7" t="s">
        <v>111</v>
      </c>
      <c r="Y292" s="7" t="s">
        <v>112</v>
      </c>
      <c r="Z292" s="7" t="s">
        <v>111</v>
      </c>
      <c r="AA292" s="7" t="s">
        <v>111</v>
      </c>
      <c r="AB292" s="7" t="s">
        <v>91</v>
      </c>
      <c r="AC292" s="7"/>
      <c r="AD292" s="7" t="s">
        <v>92</v>
      </c>
      <c r="AE292" s="7" t="s">
        <v>398</v>
      </c>
      <c r="AF292" s="7" t="s">
        <v>399</v>
      </c>
      <c r="AG292" s="7" t="s">
        <v>2472</v>
      </c>
      <c r="AH292" s="7"/>
      <c r="AI292" s="7" t="s">
        <v>95</v>
      </c>
      <c r="AJ292" s="7" t="s">
        <v>96</v>
      </c>
      <c r="AK292" s="7">
        <v>673623</v>
      </c>
      <c r="AL292" s="7">
        <v>672340</v>
      </c>
      <c r="AM292" s="7">
        <v>672340</v>
      </c>
      <c r="AN292" s="7">
        <v>673623</v>
      </c>
      <c r="AO292" s="7" t="s">
        <v>97</v>
      </c>
      <c r="AP292" s="10" t="s">
        <v>2883</v>
      </c>
      <c r="AQ292" s="7" t="s">
        <v>2884</v>
      </c>
      <c r="AR292" s="7" t="s">
        <v>2884</v>
      </c>
    </row>
    <row r="293" spans="1:44" x14ac:dyDescent="0.25">
      <c r="A293" s="7">
        <v>28930</v>
      </c>
      <c r="B293" s="7" t="s">
        <v>2885</v>
      </c>
      <c r="C293" s="7"/>
      <c r="D293" s="7"/>
      <c r="E293" s="7" t="s">
        <v>2886</v>
      </c>
      <c r="F293" s="7" t="s">
        <v>2887</v>
      </c>
      <c r="G293" s="7" t="s">
        <v>2886</v>
      </c>
      <c r="H293" s="7" t="s">
        <v>2888</v>
      </c>
      <c r="I293" s="7" t="s">
        <v>2889</v>
      </c>
      <c r="J293" s="7">
        <v>1</v>
      </c>
      <c r="K293" s="10" t="s">
        <v>123</v>
      </c>
      <c r="L293" s="7"/>
      <c r="M293" s="7"/>
      <c r="N293" s="7"/>
      <c r="O293" s="7"/>
      <c r="P293" s="7"/>
      <c r="Q293" s="7"/>
      <c r="R293" s="7" t="s">
        <v>123</v>
      </c>
      <c r="S293" s="7"/>
      <c r="T293" s="7"/>
      <c r="U293" s="7"/>
      <c r="V293" s="7"/>
      <c r="W293" s="7"/>
      <c r="X293" s="7"/>
      <c r="Y293" s="7"/>
      <c r="Z293" s="7"/>
      <c r="AA293" s="7"/>
      <c r="AB293" s="7" t="s">
        <v>91</v>
      </c>
      <c r="AC293" s="7" t="s">
        <v>702</v>
      </c>
      <c r="AD293" s="7" t="s">
        <v>703</v>
      </c>
      <c r="AE293" s="7" t="s">
        <v>2464</v>
      </c>
      <c r="AF293" s="7" t="s">
        <v>2465</v>
      </c>
      <c r="AG293" s="7"/>
      <c r="AH293" s="7"/>
      <c r="AI293" s="7" t="s">
        <v>707</v>
      </c>
      <c r="AJ293" s="7" t="s">
        <v>708</v>
      </c>
      <c r="AK293" s="7">
        <v>366094</v>
      </c>
      <c r="AL293" s="7">
        <v>349681</v>
      </c>
      <c r="AM293" s="7">
        <v>349681</v>
      </c>
      <c r="AN293" s="7">
        <v>366094</v>
      </c>
      <c r="AO293" s="7" t="s">
        <v>97</v>
      </c>
      <c r="AP293" s="10" t="s">
        <v>2890</v>
      </c>
      <c r="AQ293" s="7" t="s">
        <v>2891</v>
      </c>
      <c r="AR293" s="7" t="s">
        <v>2891</v>
      </c>
    </row>
    <row r="294" spans="1:44" x14ac:dyDescent="0.25">
      <c r="A294" s="7">
        <v>11401</v>
      </c>
      <c r="B294" s="7" t="s">
        <v>2892</v>
      </c>
      <c r="C294" s="7"/>
      <c r="D294" s="7"/>
      <c r="E294" s="7" t="s">
        <v>2893</v>
      </c>
      <c r="F294" s="7" t="s">
        <v>2894</v>
      </c>
      <c r="G294" s="7" t="s">
        <v>2893</v>
      </c>
      <c r="H294" s="7" t="s">
        <v>2895</v>
      </c>
      <c r="I294" s="7" t="s">
        <v>2896</v>
      </c>
      <c r="J294" s="7">
        <v>3</v>
      </c>
      <c r="K294" s="10" t="s">
        <v>111</v>
      </c>
      <c r="L294" s="7" t="s">
        <v>111</v>
      </c>
      <c r="M294" s="7" t="s">
        <v>111</v>
      </c>
      <c r="N294" s="7" t="s">
        <v>111</v>
      </c>
      <c r="O294" s="7" t="s">
        <v>111</v>
      </c>
      <c r="P294" s="7" t="s">
        <v>111</v>
      </c>
      <c r="Q294" s="7" t="s">
        <v>111</v>
      </c>
      <c r="R294" s="7" t="s">
        <v>111</v>
      </c>
      <c r="S294" s="7" t="s">
        <v>111</v>
      </c>
      <c r="T294" s="7" t="s">
        <v>111</v>
      </c>
      <c r="U294" s="7" t="s">
        <v>111</v>
      </c>
      <c r="V294" s="7" t="s">
        <v>111</v>
      </c>
      <c r="W294" s="7" t="s">
        <v>111</v>
      </c>
      <c r="X294" s="7" t="s">
        <v>111</v>
      </c>
      <c r="Y294" s="7" t="s">
        <v>112</v>
      </c>
      <c r="Z294" s="7" t="s">
        <v>111</v>
      </c>
      <c r="AA294" s="7" t="s">
        <v>111</v>
      </c>
      <c r="AB294" s="7" t="s">
        <v>91</v>
      </c>
      <c r="AC294" s="7"/>
      <c r="AD294" s="7" t="s">
        <v>92</v>
      </c>
      <c r="AE294" s="7" t="s">
        <v>398</v>
      </c>
      <c r="AF294" s="7" t="s">
        <v>399</v>
      </c>
      <c r="AG294" s="7" t="s">
        <v>2472</v>
      </c>
      <c r="AH294" s="7"/>
      <c r="AI294" s="7" t="s">
        <v>95</v>
      </c>
      <c r="AJ294" s="7" t="s">
        <v>96</v>
      </c>
      <c r="AK294" s="7">
        <v>673624</v>
      </c>
      <c r="AL294" s="7">
        <v>672340</v>
      </c>
      <c r="AM294" s="7">
        <v>672340</v>
      </c>
      <c r="AN294" s="7">
        <v>673624</v>
      </c>
      <c r="AO294" s="7" t="s">
        <v>97</v>
      </c>
      <c r="AP294" s="10" t="s">
        <v>2897</v>
      </c>
      <c r="AQ294" s="7" t="s">
        <v>2898</v>
      </c>
      <c r="AR294" s="7" t="s">
        <v>2898</v>
      </c>
    </row>
    <row r="295" spans="1:44" x14ac:dyDescent="0.25">
      <c r="A295" s="7">
        <v>43066</v>
      </c>
      <c r="B295" s="7" t="s">
        <v>2636</v>
      </c>
      <c r="C295" s="7"/>
      <c r="D295" s="7"/>
      <c r="E295" s="7" t="s">
        <v>2899</v>
      </c>
      <c r="F295" s="7" t="s">
        <v>2900</v>
      </c>
      <c r="G295" s="7" t="s">
        <v>2899</v>
      </c>
      <c r="H295" s="7" t="s">
        <v>2901</v>
      </c>
      <c r="I295" s="7" t="s">
        <v>2899</v>
      </c>
      <c r="J295" s="7">
        <v>3</v>
      </c>
      <c r="K295" s="10" t="s">
        <v>111</v>
      </c>
      <c r="L295" s="7" t="s">
        <v>111</v>
      </c>
      <c r="M295" s="7" t="s">
        <v>111</v>
      </c>
      <c r="N295" s="7" t="s">
        <v>111</v>
      </c>
      <c r="O295" s="7" t="s">
        <v>111</v>
      </c>
      <c r="P295" s="7" t="s">
        <v>111</v>
      </c>
      <c r="Q295" s="7" t="s">
        <v>111</v>
      </c>
      <c r="R295" s="7" t="s">
        <v>111</v>
      </c>
      <c r="S295" s="7" t="s">
        <v>111</v>
      </c>
      <c r="T295" s="7" t="s">
        <v>111</v>
      </c>
      <c r="U295" s="7" t="s">
        <v>111</v>
      </c>
      <c r="V295" s="7" t="s">
        <v>111</v>
      </c>
      <c r="W295" s="7" t="s">
        <v>111</v>
      </c>
      <c r="X295" s="7" t="s">
        <v>111</v>
      </c>
      <c r="Y295" s="7" t="s">
        <v>112</v>
      </c>
      <c r="Z295" s="7" t="s">
        <v>111</v>
      </c>
      <c r="AA295" s="7" t="s">
        <v>111</v>
      </c>
      <c r="AB295" s="7" t="s">
        <v>91</v>
      </c>
      <c r="AC295" s="7"/>
      <c r="AD295" s="7" t="s">
        <v>92</v>
      </c>
      <c r="AE295" s="7" t="s">
        <v>398</v>
      </c>
      <c r="AF295" s="7" t="s">
        <v>399</v>
      </c>
      <c r="AG295" s="7" t="s">
        <v>2472</v>
      </c>
      <c r="AH295" s="7"/>
      <c r="AI295" s="7" t="s">
        <v>95</v>
      </c>
      <c r="AJ295" s="7" t="s">
        <v>96</v>
      </c>
      <c r="AK295" s="7">
        <v>674424</v>
      </c>
      <c r="AL295" s="7">
        <v>672340</v>
      </c>
      <c r="AM295" s="7">
        <v>672340</v>
      </c>
      <c r="AN295" s="7">
        <v>674424</v>
      </c>
      <c r="AO295" s="7" t="s">
        <v>97</v>
      </c>
      <c r="AP295" s="10" t="s">
        <v>2902</v>
      </c>
      <c r="AQ295" s="7" t="s">
        <v>2903</v>
      </c>
      <c r="AR295" s="7" t="s">
        <v>2903</v>
      </c>
    </row>
    <row r="296" spans="1:44" x14ac:dyDescent="0.25">
      <c r="A296" s="7">
        <v>25206</v>
      </c>
      <c r="B296" s="7" t="s">
        <v>2878</v>
      </c>
      <c r="C296" s="7"/>
      <c r="D296" s="7"/>
      <c r="E296" s="7" t="s">
        <v>2904</v>
      </c>
      <c r="F296" s="7" t="s">
        <v>2905</v>
      </c>
      <c r="G296" s="7" t="s">
        <v>2904</v>
      </c>
      <c r="H296" s="7" t="s">
        <v>2906</v>
      </c>
      <c r="I296" s="7" t="s">
        <v>2907</v>
      </c>
      <c r="J296" s="7">
        <v>3</v>
      </c>
      <c r="K296" s="10" t="s">
        <v>111</v>
      </c>
      <c r="L296" s="7" t="s">
        <v>111</v>
      </c>
      <c r="M296" s="7" t="s">
        <v>111</v>
      </c>
      <c r="N296" s="7" t="s">
        <v>111</v>
      </c>
      <c r="O296" s="7" t="s">
        <v>111</v>
      </c>
      <c r="P296" s="7" t="s">
        <v>111</v>
      </c>
      <c r="Q296" s="7" t="s">
        <v>111</v>
      </c>
      <c r="R296" s="7" t="s">
        <v>111</v>
      </c>
      <c r="S296" s="7" t="s">
        <v>111</v>
      </c>
      <c r="T296" s="7" t="s">
        <v>111</v>
      </c>
      <c r="U296" s="7" t="s">
        <v>111</v>
      </c>
      <c r="V296" s="7" t="s">
        <v>111</v>
      </c>
      <c r="W296" s="7" t="s">
        <v>111</v>
      </c>
      <c r="X296" s="7" t="s">
        <v>111</v>
      </c>
      <c r="Y296" s="7" t="s">
        <v>112</v>
      </c>
      <c r="Z296" s="7" t="s">
        <v>111</v>
      </c>
      <c r="AA296" s="7" t="s">
        <v>111</v>
      </c>
      <c r="AB296" s="7" t="s">
        <v>91</v>
      </c>
      <c r="AC296" s="7"/>
      <c r="AD296" s="7" t="s">
        <v>92</v>
      </c>
      <c r="AE296" s="7" t="s">
        <v>398</v>
      </c>
      <c r="AF296" s="7" t="s">
        <v>399</v>
      </c>
      <c r="AG296" s="7" t="s">
        <v>2472</v>
      </c>
      <c r="AH296" s="7"/>
      <c r="AI296" s="7" t="s">
        <v>95</v>
      </c>
      <c r="AJ296" s="7" t="s">
        <v>96</v>
      </c>
      <c r="AK296" s="7">
        <v>673625</v>
      </c>
      <c r="AL296" s="7">
        <v>672340</v>
      </c>
      <c r="AM296" s="7">
        <v>672340</v>
      </c>
      <c r="AN296" s="7">
        <v>673625</v>
      </c>
      <c r="AO296" s="7" t="s">
        <v>97</v>
      </c>
      <c r="AP296" s="10" t="s">
        <v>2908</v>
      </c>
      <c r="AQ296" s="7" t="s">
        <v>2909</v>
      </c>
      <c r="AR296" s="7" t="s">
        <v>2909</v>
      </c>
    </row>
    <row r="297" spans="1:44" x14ac:dyDescent="0.25">
      <c r="A297" s="7">
        <v>18638</v>
      </c>
      <c r="B297" s="7" t="s">
        <v>2910</v>
      </c>
      <c r="C297" s="7"/>
      <c r="D297" s="7"/>
      <c r="E297" s="7" t="s">
        <v>2911</v>
      </c>
      <c r="F297" s="7" t="s">
        <v>2912</v>
      </c>
      <c r="G297" s="7" t="s">
        <v>2911</v>
      </c>
      <c r="H297" s="7" t="s">
        <v>2913</v>
      </c>
      <c r="I297" s="7" t="s">
        <v>2914</v>
      </c>
      <c r="J297" s="7">
        <v>1</v>
      </c>
      <c r="K297" s="10" t="s">
        <v>123</v>
      </c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 t="s">
        <v>91</v>
      </c>
      <c r="AC297" s="7" t="s">
        <v>702</v>
      </c>
      <c r="AD297" s="7" t="s">
        <v>703</v>
      </c>
      <c r="AE297" s="7" t="s">
        <v>2464</v>
      </c>
      <c r="AF297" s="7" t="s">
        <v>2465</v>
      </c>
      <c r="AG297" s="7"/>
      <c r="AH297" s="7"/>
      <c r="AI297" s="7" t="s">
        <v>707</v>
      </c>
      <c r="AJ297" s="7" t="s">
        <v>708</v>
      </c>
      <c r="AK297" s="7">
        <v>77238</v>
      </c>
      <c r="AL297" s="7">
        <v>349681</v>
      </c>
      <c r="AM297" s="7">
        <v>349681</v>
      </c>
      <c r="AN297" s="7">
        <v>77238</v>
      </c>
      <c r="AO297" s="7" t="s">
        <v>97</v>
      </c>
      <c r="AP297" s="10" t="s">
        <v>2915</v>
      </c>
      <c r="AQ297" s="7" t="s">
        <v>2916</v>
      </c>
      <c r="AR297" s="7" t="s">
        <v>2916</v>
      </c>
    </row>
    <row r="298" spans="1:44" x14ac:dyDescent="0.25">
      <c r="A298" s="7">
        <v>37225</v>
      </c>
      <c r="B298" s="7" t="s">
        <v>2917</v>
      </c>
      <c r="C298" s="7"/>
      <c r="D298" s="7"/>
      <c r="E298" s="7" t="s">
        <v>2918</v>
      </c>
      <c r="F298" s="7" t="s">
        <v>2919</v>
      </c>
      <c r="G298" s="7" t="s">
        <v>2918</v>
      </c>
      <c r="H298" s="7" t="s">
        <v>2920</v>
      </c>
      <c r="I298" s="7" t="s">
        <v>2921</v>
      </c>
      <c r="J298" s="7">
        <v>7</v>
      </c>
      <c r="K298" s="10" t="s">
        <v>111</v>
      </c>
      <c r="L298" s="7" t="s">
        <v>111</v>
      </c>
      <c r="M298" s="7" t="s">
        <v>111</v>
      </c>
      <c r="N298" s="7" t="s">
        <v>111</v>
      </c>
      <c r="O298" s="7" t="s">
        <v>111</v>
      </c>
      <c r="P298" s="7" t="s">
        <v>111</v>
      </c>
      <c r="Q298" s="7" t="s">
        <v>111</v>
      </c>
      <c r="R298" s="7" t="s">
        <v>111</v>
      </c>
      <c r="S298" s="7" t="s">
        <v>111</v>
      </c>
      <c r="T298" s="7" t="s">
        <v>111</v>
      </c>
      <c r="U298" s="7" t="s">
        <v>111</v>
      </c>
      <c r="V298" s="7" t="s">
        <v>111</v>
      </c>
      <c r="W298" s="7" t="s">
        <v>111</v>
      </c>
      <c r="X298" s="7" t="s">
        <v>111</v>
      </c>
      <c r="Y298" s="7" t="s">
        <v>112</v>
      </c>
      <c r="Z298" s="7" t="s">
        <v>111</v>
      </c>
      <c r="AA298" s="7" t="s">
        <v>111</v>
      </c>
      <c r="AB298" s="7" t="s">
        <v>91</v>
      </c>
      <c r="AC298" s="7"/>
      <c r="AD298" s="7" t="s">
        <v>92</v>
      </c>
      <c r="AE298" s="7" t="s">
        <v>2561</v>
      </c>
      <c r="AF298" s="7" t="s">
        <v>2562</v>
      </c>
      <c r="AG298" s="7"/>
      <c r="AH298" s="7"/>
      <c r="AI298" s="7" t="s">
        <v>136</v>
      </c>
      <c r="AJ298" s="7" t="s">
        <v>2456</v>
      </c>
      <c r="AK298" s="7">
        <v>657537</v>
      </c>
      <c r="AL298" s="7">
        <v>656998</v>
      </c>
      <c r="AM298" s="7">
        <v>656998</v>
      </c>
      <c r="AN298" s="7">
        <v>657537</v>
      </c>
      <c r="AO298" s="7" t="s">
        <v>583</v>
      </c>
      <c r="AP298" s="10" t="s">
        <v>2922</v>
      </c>
      <c r="AQ298" s="7" t="s">
        <v>2923</v>
      </c>
      <c r="AR298" s="7" t="s">
        <v>2923</v>
      </c>
    </row>
    <row r="299" spans="1:44" x14ac:dyDescent="0.25">
      <c r="A299" s="7">
        <v>34776</v>
      </c>
      <c r="B299" s="7" t="s">
        <v>2924</v>
      </c>
      <c r="C299" s="7"/>
      <c r="D299" s="7"/>
      <c r="E299" s="7" t="s">
        <v>2925</v>
      </c>
      <c r="F299" s="7" t="s">
        <v>2926</v>
      </c>
      <c r="G299" s="7" t="s">
        <v>2925</v>
      </c>
      <c r="H299" s="7" t="s">
        <v>2927</v>
      </c>
      <c r="I299" s="7" t="s">
        <v>2925</v>
      </c>
      <c r="J299" s="7">
        <v>1</v>
      </c>
      <c r="K299" s="10" t="s">
        <v>123</v>
      </c>
      <c r="L299" s="7"/>
      <c r="M299" s="7" t="s">
        <v>123</v>
      </c>
      <c r="N299" s="7"/>
      <c r="O299" s="7" t="s">
        <v>123</v>
      </c>
      <c r="P299" s="7"/>
      <c r="Q299" s="7"/>
      <c r="R299" s="7" t="s">
        <v>123</v>
      </c>
      <c r="S299" s="7"/>
      <c r="T299" s="7"/>
      <c r="U299" s="7"/>
      <c r="V299" s="7"/>
      <c r="W299" s="7"/>
      <c r="X299" s="7" t="s">
        <v>123</v>
      </c>
      <c r="Y299" s="7"/>
      <c r="Z299" s="7" t="s">
        <v>123</v>
      </c>
      <c r="AA299" s="7" t="s">
        <v>123</v>
      </c>
      <c r="AB299" s="7" t="s">
        <v>91</v>
      </c>
      <c r="AC299" s="7" t="s">
        <v>702</v>
      </c>
      <c r="AD299" s="7" t="s">
        <v>703</v>
      </c>
      <c r="AE299" s="7" t="s">
        <v>2464</v>
      </c>
      <c r="AF299" s="7" t="s">
        <v>2465</v>
      </c>
      <c r="AG299" s="7"/>
      <c r="AH299" s="7"/>
      <c r="AI299" s="7" t="s">
        <v>707</v>
      </c>
      <c r="AJ299" s="7" t="s">
        <v>708</v>
      </c>
      <c r="AK299" s="7">
        <v>188242</v>
      </c>
      <c r="AL299" s="7">
        <v>188209</v>
      </c>
      <c r="AM299" s="7">
        <v>188209</v>
      </c>
      <c r="AN299" s="7">
        <v>188242</v>
      </c>
      <c r="AO299" s="7" t="s">
        <v>723</v>
      </c>
      <c r="AP299" s="10" t="s">
        <v>2928</v>
      </c>
      <c r="AQ299" s="7" t="s">
        <v>2929</v>
      </c>
      <c r="AR299" s="7" t="s">
        <v>2929</v>
      </c>
    </row>
    <row r="300" spans="1:44" x14ac:dyDescent="0.25">
      <c r="A300" s="7">
        <v>29430</v>
      </c>
      <c r="B300" s="7" t="s">
        <v>2930</v>
      </c>
      <c r="C300" s="7"/>
      <c r="D300" s="7"/>
      <c r="E300" s="7" t="s">
        <v>2931</v>
      </c>
      <c r="F300" s="7" t="s">
        <v>2932</v>
      </c>
      <c r="G300" s="7" t="s">
        <v>2931</v>
      </c>
      <c r="H300" s="7" t="s">
        <v>2933</v>
      </c>
      <c r="I300" s="7" t="s">
        <v>2931</v>
      </c>
      <c r="J300" s="7">
        <v>1</v>
      </c>
      <c r="K300" s="10" t="s">
        <v>123</v>
      </c>
      <c r="L300" s="7"/>
      <c r="M300" s="7" t="s">
        <v>123</v>
      </c>
      <c r="N300" s="7"/>
      <c r="O300" s="7" t="s">
        <v>123</v>
      </c>
      <c r="P300" s="7"/>
      <c r="Q300" s="7"/>
      <c r="R300" s="7" t="s">
        <v>123</v>
      </c>
      <c r="S300" s="7"/>
      <c r="T300" s="7"/>
      <c r="U300" s="7"/>
      <c r="V300" s="7"/>
      <c r="W300" s="7"/>
      <c r="X300" s="7" t="s">
        <v>123</v>
      </c>
      <c r="Y300" s="7"/>
      <c r="Z300" s="7" t="s">
        <v>123</v>
      </c>
      <c r="AA300" s="7" t="s">
        <v>123</v>
      </c>
      <c r="AB300" s="7" t="s">
        <v>91</v>
      </c>
      <c r="AC300" s="7" t="s">
        <v>702</v>
      </c>
      <c r="AD300" s="7" t="s">
        <v>703</v>
      </c>
      <c r="AE300" s="7" t="s">
        <v>2464</v>
      </c>
      <c r="AF300" s="7"/>
      <c r="AG300" s="7"/>
      <c r="AH300" s="7"/>
      <c r="AI300" s="7" t="s">
        <v>707</v>
      </c>
      <c r="AJ300" s="7" t="s">
        <v>708</v>
      </c>
      <c r="AK300" s="7">
        <v>188209</v>
      </c>
      <c r="AL300" s="7">
        <v>524140</v>
      </c>
      <c r="AM300" s="7">
        <v>388528</v>
      </c>
      <c r="AN300" s="7">
        <v>188209</v>
      </c>
      <c r="AO300" s="7" t="s">
        <v>2436</v>
      </c>
      <c r="AP300" s="10" t="s">
        <v>2928</v>
      </c>
      <c r="AQ300" s="7" t="s">
        <v>2934</v>
      </c>
      <c r="AR300" s="7" t="s">
        <v>2934</v>
      </c>
    </row>
    <row r="301" spans="1:44" x14ac:dyDescent="0.25">
      <c r="A301" s="7">
        <v>34499</v>
      </c>
      <c r="B301" s="7" t="s">
        <v>2935</v>
      </c>
      <c r="C301" s="7"/>
      <c r="D301" s="7"/>
      <c r="E301" s="7" t="s">
        <v>2936</v>
      </c>
      <c r="F301" s="7" t="s">
        <v>2937</v>
      </c>
      <c r="G301" s="7" t="s">
        <v>2936</v>
      </c>
      <c r="H301" s="7" t="s">
        <v>2938</v>
      </c>
      <c r="I301" s="7" t="s">
        <v>2936</v>
      </c>
      <c r="J301" s="7">
        <v>1</v>
      </c>
      <c r="K301" s="10" t="s">
        <v>123</v>
      </c>
      <c r="L301" s="7"/>
      <c r="M301" s="7" t="s">
        <v>123</v>
      </c>
      <c r="N301" s="7"/>
      <c r="O301" s="7" t="s">
        <v>123</v>
      </c>
      <c r="P301" s="7"/>
      <c r="Q301" s="7"/>
      <c r="R301" s="7" t="s">
        <v>123</v>
      </c>
      <c r="S301" s="7"/>
      <c r="T301" s="7"/>
      <c r="U301" s="7"/>
      <c r="V301" s="7"/>
      <c r="W301" s="7"/>
      <c r="X301" s="7" t="s">
        <v>123</v>
      </c>
      <c r="Y301" s="7"/>
      <c r="Z301" s="7" t="s">
        <v>123</v>
      </c>
      <c r="AA301" s="7" t="s">
        <v>123</v>
      </c>
      <c r="AB301" s="7" t="s">
        <v>91</v>
      </c>
      <c r="AC301" s="7" t="s">
        <v>702</v>
      </c>
      <c r="AD301" s="7" t="s">
        <v>703</v>
      </c>
      <c r="AE301" s="7" t="s">
        <v>2464</v>
      </c>
      <c r="AF301" s="7" t="s">
        <v>2465</v>
      </c>
      <c r="AG301" s="7"/>
      <c r="AH301" s="7"/>
      <c r="AI301" s="7" t="s">
        <v>707</v>
      </c>
      <c r="AJ301" s="7" t="s">
        <v>708</v>
      </c>
      <c r="AK301" s="7">
        <v>349681</v>
      </c>
      <c r="AL301" s="7">
        <v>188242</v>
      </c>
      <c r="AM301" s="7">
        <v>188242</v>
      </c>
      <c r="AN301" s="7">
        <v>349681</v>
      </c>
      <c r="AO301" s="7" t="s">
        <v>104</v>
      </c>
      <c r="AP301" s="10" t="s">
        <v>2928</v>
      </c>
      <c r="AQ301" s="7" t="s">
        <v>2939</v>
      </c>
      <c r="AR301" s="7" t="s">
        <v>2939</v>
      </c>
    </row>
    <row r="302" spans="1:44" x14ac:dyDescent="0.25">
      <c r="A302" s="7">
        <v>34469</v>
      </c>
      <c r="B302" s="7" t="s">
        <v>2940</v>
      </c>
      <c r="C302" s="7"/>
      <c r="D302" s="7"/>
      <c r="E302" s="7" t="s">
        <v>2941</v>
      </c>
      <c r="F302" s="7" t="s">
        <v>2942</v>
      </c>
      <c r="G302" s="7" t="s">
        <v>2941</v>
      </c>
      <c r="H302" s="7" t="s">
        <v>2943</v>
      </c>
      <c r="I302" s="7" t="s">
        <v>2941</v>
      </c>
      <c r="J302" s="7">
        <v>1</v>
      </c>
      <c r="K302" s="10" t="s">
        <v>123</v>
      </c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 t="s">
        <v>91</v>
      </c>
      <c r="AC302" s="7" t="s">
        <v>702</v>
      </c>
      <c r="AD302" s="7" t="s">
        <v>703</v>
      </c>
      <c r="AE302" s="7" t="s">
        <v>2944</v>
      </c>
      <c r="AF302" s="7" t="s">
        <v>2945</v>
      </c>
      <c r="AG302" s="7"/>
      <c r="AH302" s="7"/>
      <c r="AI302" s="7" t="s">
        <v>707</v>
      </c>
      <c r="AJ302" s="7" t="s">
        <v>708</v>
      </c>
      <c r="AK302" s="7">
        <v>353797</v>
      </c>
      <c r="AL302" s="7">
        <v>187612</v>
      </c>
      <c r="AM302" s="7">
        <v>187612</v>
      </c>
      <c r="AN302" s="7">
        <v>353797</v>
      </c>
      <c r="AO302" s="7" t="s">
        <v>104</v>
      </c>
      <c r="AP302" s="10" t="s">
        <v>2928</v>
      </c>
      <c r="AQ302" s="7" t="s">
        <v>2946</v>
      </c>
      <c r="AR302" s="7" t="s">
        <v>2946</v>
      </c>
    </row>
    <row r="303" spans="1:44" x14ac:dyDescent="0.25">
      <c r="A303" s="7">
        <v>9374</v>
      </c>
      <c r="B303" s="7" t="s">
        <v>1349</v>
      </c>
      <c r="C303" s="7"/>
      <c r="D303" s="7"/>
      <c r="E303" s="7" t="s">
        <v>2947</v>
      </c>
      <c r="F303" s="7" t="s">
        <v>2948</v>
      </c>
      <c r="G303" s="7" t="s">
        <v>2947</v>
      </c>
      <c r="H303" s="7" t="s">
        <v>2949</v>
      </c>
      <c r="I303" s="7" t="s">
        <v>2947</v>
      </c>
      <c r="J303" s="7">
        <v>3</v>
      </c>
      <c r="K303" s="10" t="s">
        <v>111</v>
      </c>
      <c r="L303" s="7" t="s">
        <v>111</v>
      </c>
      <c r="M303" s="7" t="s">
        <v>111</v>
      </c>
      <c r="N303" s="7" t="s">
        <v>111</v>
      </c>
      <c r="O303" s="7" t="s">
        <v>111</v>
      </c>
      <c r="P303" s="7" t="s">
        <v>111</v>
      </c>
      <c r="Q303" s="7" t="s">
        <v>111</v>
      </c>
      <c r="R303" s="7" t="s">
        <v>111</v>
      </c>
      <c r="S303" s="7" t="s">
        <v>111</v>
      </c>
      <c r="T303" s="7" t="s">
        <v>111</v>
      </c>
      <c r="U303" s="7" t="s">
        <v>111</v>
      </c>
      <c r="V303" s="7" t="s">
        <v>111</v>
      </c>
      <c r="W303" s="7" t="s">
        <v>111</v>
      </c>
      <c r="X303" s="7" t="s">
        <v>111</v>
      </c>
      <c r="Y303" s="7" t="s">
        <v>112</v>
      </c>
      <c r="Z303" s="7" t="s">
        <v>111</v>
      </c>
      <c r="AA303" s="7" t="s">
        <v>111</v>
      </c>
      <c r="AB303" s="7" t="s">
        <v>91</v>
      </c>
      <c r="AC303" s="7"/>
      <c r="AD303" s="7" t="s">
        <v>92</v>
      </c>
      <c r="AE303" s="7" t="s">
        <v>398</v>
      </c>
      <c r="AF303" s="7" t="s">
        <v>399</v>
      </c>
      <c r="AG303" s="7" t="s">
        <v>2472</v>
      </c>
      <c r="AH303" s="7"/>
      <c r="AI303" s="7" t="s">
        <v>95</v>
      </c>
      <c r="AJ303" s="7" t="s">
        <v>96</v>
      </c>
      <c r="AK303" s="7">
        <v>672340</v>
      </c>
      <c r="AL303" s="7">
        <v>850745</v>
      </c>
      <c r="AM303" s="7">
        <v>850745</v>
      </c>
      <c r="AN303" s="7">
        <v>672340</v>
      </c>
      <c r="AO303" s="7" t="s">
        <v>104</v>
      </c>
      <c r="AP303" s="10" t="s">
        <v>2928</v>
      </c>
      <c r="AQ303" s="7" t="s">
        <v>2950</v>
      </c>
      <c r="AR303" s="7" t="s">
        <v>2950</v>
      </c>
    </row>
    <row r="304" spans="1:44" x14ac:dyDescent="0.25">
      <c r="A304" s="7">
        <v>1882</v>
      </c>
      <c r="B304" s="7" t="s">
        <v>2951</v>
      </c>
      <c r="C304" s="7"/>
      <c r="D304" s="7"/>
      <c r="E304" s="7" t="s">
        <v>2952</v>
      </c>
      <c r="F304" s="7" t="s">
        <v>2953</v>
      </c>
      <c r="G304" s="7" t="s">
        <v>2952</v>
      </c>
      <c r="H304" s="7" t="s">
        <v>2954</v>
      </c>
      <c r="I304" s="7" t="s">
        <v>2952</v>
      </c>
      <c r="J304" s="7">
        <v>1</v>
      </c>
      <c r="K304" s="10" t="s">
        <v>123</v>
      </c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 t="s">
        <v>123</v>
      </c>
      <c r="Z304" s="7"/>
      <c r="AA304" s="7"/>
      <c r="AB304" s="7" t="s">
        <v>91</v>
      </c>
      <c r="AC304" s="7" t="s">
        <v>941</v>
      </c>
      <c r="AD304" s="7" t="s">
        <v>942</v>
      </c>
      <c r="AE304" s="7" t="s">
        <v>2480</v>
      </c>
      <c r="AF304" s="7" t="s">
        <v>2481</v>
      </c>
      <c r="AG304" s="7"/>
      <c r="AH304" s="7"/>
      <c r="AI304" s="7" t="s">
        <v>707</v>
      </c>
      <c r="AJ304" s="7" t="s">
        <v>945</v>
      </c>
      <c r="AK304" s="7">
        <v>349683</v>
      </c>
      <c r="AL304" s="7">
        <v>187912</v>
      </c>
      <c r="AM304" s="7">
        <v>187912</v>
      </c>
      <c r="AN304" s="7">
        <v>349683</v>
      </c>
      <c r="AO304" s="7" t="s">
        <v>104</v>
      </c>
      <c r="AP304" s="10" t="s">
        <v>2928</v>
      </c>
      <c r="AQ304" s="7" t="s">
        <v>2955</v>
      </c>
      <c r="AR304" s="7" t="s">
        <v>2955</v>
      </c>
    </row>
    <row r="305" spans="1:44" x14ac:dyDescent="0.25">
      <c r="A305" s="7">
        <v>42190</v>
      </c>
      <c r="B305" s="7" t="s">
        <v>2956</v>
      </c>
      <c r="C305" s="7"/>
      <c r="D305" s="7"/>
      <c r="E305" s="7" t="s">
        <v>2957</v>
      </c>
      <c r="F305" s="7" t="s">
        <v>2958</v>
      </c>
      <c r="G305" s="7" t="s">
        <v>2957</v>
      </c>
      <c r="H305" s="7" t="s">
        <v>2959</v>
      </c>
      <c r="I305" s="7" t="s">
        <v>2957</v>
      </c>
      <c r="J305" s="7">
        <v>1</v>
      </c>
      <c r="K305" s="10" t="s">
        <v>123</v>
      </c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 t="s">
        <v>91</v>
      </c>
      <c r="AC305" s="7" t="s">
        <v>702</v>
      </c>
      <c r="AD305" s="7" t="s">
        <v>703</v>
      </c>
      <c r="AE305" s="7" t="s">
        <v>704</v>
      </c>
      <c r="AF305" s="7" t="s">
        <v>2552</v>
      </c>
      <c r="AG305" s="7" t="s">
        <v>2553</v>
      </c>
      <c r="AH305" s="7" t="s">
        <v>2554</v>
      </c>
      <c r="AI305" s="7" t="s">
        <v>707</v>
      </c>
      <c r="AJ305" s="7" t="s">
        <v>708</v>
      </c>
      <c r="AK305" s="7">
        <v>354567</v>
      </c>
      <c r="AL305" s="7">
        <v>830281</v>
      </c>
      <c r="AM305" s="7">
        <v>830281</v>
      </c>
      <c r="AN305" s="7">
        <v>354567</v>
      </c>
      <c r="AO305" s="7" t="s">
        <v>104</v>
      </c>
      <c r="AP305" s="10" t="s">
        <v>2928</v>
      </c>
      <c r="AQ305" s="7" t="s">
        <v>2960</v>
      </c>
      <c r="AR305" s="7" t="s">
        <v>2960</v>
      </c>
    </row>
    <row r="306" spans="1:44" x14ac:dyDescent="0.25">
      <c r="A306" s="7">
        <v>37383</v>
      </c>
      <c r="B306" s="7" t="s">
        <v>2961</v>
      </c>
      <c r="C306" s="7"/>
      <c r="D306" s="7"/>
      <c r="E306" s="7" t="s">
        <v>2962</v>
      </c>
      <c r="F306" s="7" t="s">
        <v>2963</v>
      </c>
      <c r="G306" s="7" t="s">
        <v>2962</v>
      </c>
      <c r="H306" s="7" t="s">
        <v>2964</v>
      </c>
      <c r="I306" s="7" t="s">
        <v>2962</v>
      </c>
      <c r="J306" s="7">
        <v>1</v>
      </c>
      <c r="K306" s="10" t="s">
        <v>123</v>
      </c>
      <c r="L306" s="7"/>
      <c r="M306" s="7"/>
      <c r="N306" s="7" t="s">
        <v>123</v>
      </c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 t="s">
        <v>123</v>
      </c>
      <c r="Z306" s="7"/>
      <c r="AA306" s="7"/>
      <c r="AB306" s="7" t="s">
        <v>91</v>
      </c>
      <c r="AC306" s="7" t="s">
        <v>702</v>
      </c>
      <c r="AD306" s="7" t="s">
        <v>703</v>
      </c>
      <c r="AE306" s="7" t="s">
        <v>2845</v>
      </c>
      <c r="AF306" s="7" t="s">
        <v>2846</v>
      </c>
      <c r="AG306" s="7"/>
      <c r="AH306" s="7"/>
      <c r="AI306" s="7" t="s">
        <v>707</v>
      </c>
      <c r="AJ306" s="7" t="s">
        <v>708</v>
      </c>
      <c r="AK306" s="7">
        <v>351530</v>
      </c>
      <c r="AL306" s="7">
        <v>830282</v>
      </c>
      <c r="AM306" s="7">
        <v>830282</v>
      </c>
      <c r="AN306" s="7">
        <v>351530</v>
      </c>
      <c r="AO306" s="7" t="s">
        <v>723</v>
      </c>
      <c r="AP306" s="10" t="s">
        <v>2928</v>
      </c>
      <c r="AQ306" s="7" t="s">
        <v>2965</v>
      </c>
      <c r="AR306" s="7" t="s">
        <v>2965</v>
      </c>
    </row>
    <row r="307" spans="1:44" x14ac:dyDescent="0.25">
      <c r="A307" s="7">
        <v>41686</v>
      </c>
      <c r="B307" s="7"/>
      <c r="C307" s="7"/>
      <c r="D307" s="7"/>
      <c r="E307" s="7" t="s">
        <v>2966</v>
      </c>
      <c r="F307" s="7" t="s">
        <v>2967</v>
      </c>
      <c r="G307" s="7" t="s">
        <v>2966</v>
      </c>
      <c r="H307" s="7" t="s">
        <v>2966</v>
      </c>
      <c r="I307" s="7" t="s">
        <v>2966</v>
      </c>
      <c r="J307" s="7">
        <v>1</v>
      </c>
      <c r="K307" s="10" t="s">
        <v>123</v>
      </c>
      <c r="L307" s="7"/>
      <c r="M307" s="7"/>
      <c r="N307" s="7" t="s">
        <v>123</v>
      </c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 t="s">
        <v>123</v>
      </c>
      <c r="Z307" s="7"/>
      <c r="AA307" s="7"/>
      <c r="AB307" s="7" t="s">
        <v>91</v>
      </c>
      <c r="AC307" s="7" t="s">
        <v>702</v>
      </c>
      <c r="AD307" s="7" t="s">
        <v>703</v>
      </c>
      <c r="AE307" s="7" t="s">
        <v>2845</v>
      </c>
      <c r="AF307" s="7"/>
      <c r="AG307" s="7"/>
      <c r="AH307" s="7"/>
      <c r="AI307" s="7" t="s">
        <v>707</v>
      </c>
      <c r="AJ307" s="7" t="s">
        <v>708</v>
      </c>
      <c r="AK307" s="7">
        <v>830282</v>
      </c>
      <c r="AL307" s="7">
        <v>524140</v>
      </c>
      <c r="AM307" s="7">
        <v>388528</v>
      </c>
      <c r="AN307" s="7">
        <v>830282</v>
      </c>
      <c r="AO307" s="7" t="s">
        <v>2436</v>
      </c>
      <c r="AP307" s="10" t="s">
        <v>2928</v>
      </c>
      <c r="AQ307" s="7" t="s">
        <v>2968</v>
      </c>
      <c r="AR307" s="7" t="s">
        <v>2968</v>
      </c>
    </row>
    <row r="308" spans="1:44" x14ac:dyDescent="0.25">
      <c r="A308" s="7">
        <v>30313</v>
      </c>
      <c r="B308" s="7" t="s">
        <v>2969</v>
      </c>
      <c r="C308" s="7"/>
      <c r="D308" s="7"/>
      <c r="E308" s="7" t="s">
        <v>2970</v>
      </c>
      <c r="F308" s="7" t="s">
        <v>2971</v>
      </c>
      <c r="G308" s="7" t="s">
        <v>2970</v>
      </c>
      <c r="H308" s="7" t="s">
        <v>2972</v>
      </c>
      <c r="I308" s="7" t="s">
        <v>2970</v>
      </c>
      <c r="J308" s="7">
        <v>1</v>
      </c>
      <c r="K308" s="10" t="s">
        <v>123</v>
      </c>
      <c r="L308" s="7"/>
      <c r="M308" s="7"/>
      <c r="N308" s="7" t="s">
        <v>123</v>
      </c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 t="s">
        <v>123</v>
      </c>
      <c r="Z308" s="7"/>
      <c r="AA308" s="7"/>
      <c r="AB308" s="7" t="s">
        <v>91</v>
      </c>
      <c r="AC308" s="7" t="s">
        <v>702</v>
      </c>
      <c r="AD308" s="7" t="s">
        <v>703</v>
      </c>
      <c r="AE308" s="7" t="s">
        <v>2845</v>
      </c>
      <c r="AF308" s="7" t="s">
        <v>2846</v>
      </c>
      <c r="AG308" s="7"/>
      <c r="AH308" s="7"/>
      <c r="AI308" s="7" t="s">
        <v>707</v>
      </c>
      <c r="AJ308" s="7" t="s">
        <v>708</v>
      </c>
      <c r="AK308" s="7">
        <v>357356</v>
      </c>
      <c r="AL308" s="7">
        <v>351530</v>
      </c>
      <c r="AM308" s="7">
        <v>351530</v>
      </c>
      <c r="AN308" s="7">
        <v>357356</v>
      </c>
      <c r="AO308" s="7" t="s">
        <v>104</v>
      </c>
      <c r="AP308" s="10" t="s">
        <v>2928</v>
      </c>
      <c r="AQ308" s="7" t="s">
        <v>2973</v>
      </c>
      <c r="AR308" s="7" t="s">
        <v>2973</v>
      </c>
    </row>
    <row r="309" spans="1:44" x14ac:dyDescent="0.25">
      <c r="A309" s="7">
        <v>14041</v>
      </c>
      <c r="B309" s="7" t="s">
        <v>2974</v>
      </c>
      <c r="C309" s="7"/>
      <c r="D309" s="7"/>
      <c r="E309" s="7" t="s">
        <v>2975</v>
      </c>
      <c r="F309" s="7" t="s">
        <v>2976</v>
      </c>
      <c r="G309" s="7" t="s">
        <v>2975</v>
      </c>
      <c r="H309" s="7" t="s">
        <v>2977</v>
      </c>
      <c r="I309" s="7" t="s">
        <v>2975</v>
      </c>
      <c r="J309" s="7">
        <v>1</v>
      </c>
      <c r="K309" s="10" t="s">
        <v>123</v>
      </c>
      <c r="L309" s="7"/>
      <c r="M309" s="7" t="s">
        <v>123</v>
      </c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 t="s">
        <v>123</v>
      </c>
      <c r="Y309" s="7"/>
      <c r="Z309" s="7"/>
      <c r="AA309" s="7"/>
      <c r="AB309" s="7" t="s">
        <v>91</v>
      </c>
      <c r="AC309" s="7" t="s">
        <v>702</v>
      </c>
      <c r="AD309" s="7" t="s">
        <v>703</v>
      </c>
      <c r="AE309" s="7" t="s">
        <v>704</v>
      </c>
      <c r="AF309" s="7" t="s">
        <v>2130</v>
      </c>
      <c r="AG309" s="7" t="s">
        <v>2131</v>
      </c>
      <c r="AH309" s="7" t="s">
        <v>2831</v>
      </c>
      <c r="AI309" s="7" t="s">
        <v>707</v>
      </c>
      <c r="AJ309" s="7" t="s">
        <v>708</v>
      </c>
      <c r="AK309" s="7">
        <v>354026</v>
      </c>
      <c r="AL309" s="7">
        <v>830026</v>
      </c>
      <c r="AM309" s="7">
        <v>830026</v>
      </c>
      <c r="AN309" s="7">
        <v>354026</v>
      </c>
      <c r="AO309" s="7" t="s">
        <v>104</v>
      </c>
      <c r="AP309" s="10" t="s">
        <v>2928</v>
      </c>
      <c r="AQ309" s="7" t="s">
        <v>2978</v>
      </c>
      <c r="AR309" s="7" t="s">
        <v>2978</v>
      </c>
    </row>
    <row r="310" spans="1:44" x14ac:dyDescent="0.25">
      <c r="A310" s="7">
        <v>1553</v>
      </c>
      <c r="B310" s="7" t="s">
        <v>2979</v>
      </c>
      <c r="C310" s="7"/>
      <c r="D310" s="7"/>
      <c r="E310" s="7" t="s">
        <v>2980</v>
      </c>
      <c r="F310" s="7" t="s">
        <v>2981</v>
      </c>
      <c r="G310" s="7" t="s">
        <v>2980</v>
      </c>
      <c r="H310" s="7" t="s">
        <v>2982</v>
      </c>
      <c r="I310" s="7" t="s">
        <v>2983</v>
      </c>
      <c r="J310" s="7">
        <v>1</v>
      </c>
      <c r="K310" s="10" t="s">
        <v>123</v>
      </c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 t="s">
        <v>91</v>
      </c>
      <c r="AC310" s="7" t="s">
        <v>702</v>
      </c>
      <c r="AD310" s="7" t="s">
        <v>703</v>
      </c>
      <c r="AE310" s="7" t="s">
        <v>2464</v>
      </c>
      <c r="AF310" s="7" t="s">
        <v>2465</v>
      </c>
      <c r="AG310" s="7"/>
      <c r="AH310" s="7"/>
      <c r="AI310" s="7" t="s">
        <v>707</v>
      </c>
      <c r="AJ310" s="7" t="s">
        <v>708</v>
      </c>
      <c r="AK310" s="7">
        <v>648617</v>
      </c>
      <c r="AL310" s="7">
        <v>349681</v>
      </c>
      <c r="AM310" s="7">
        <v>349681</v>
      </c>
      <c r="AN310" s="7">
        <v>648617</v>
      </c>
      <c r="AO310" s="7" t="s">
        <v>97</v>
      </c>
      <c r="AP310" s="10" t="s">
        <v>2984</v>
      </c>
      <c r="AQ310" s="7" t="s">
        <v>2985</v>
      </c>
      <c r="AR310" s="7" t="s">
        <v>2985</v>
      </c>
    </row>
    <row r="311" spans="1:44" x14ac:dyDescent="0.25">
      <c r="A311" s="7">
        <v>6899</v>
      </c>
      <c r="B311" s="7" t="s">
        <v>2986</v>
      </c>
      <c r="C311" s="7"/>
      <c r="D311" s="7"/>
      <c r="E311" s="7" t="s">
        <v>2987</v>
      </c>
      <c r="F311" s="7" t="s">
        <v>2988</v>
      </c>
      <c r="G311" s="7" t="s">
        <v>2987</v>
      </c>
      <c r="H311" s="7" t="s">
        <v>2989</v>
      </c>
      <c r="I311" s="7" t="s">
        <v>2990</v>
      </c>
      <c r="J311" s="7">
        <v>1</v>
      </c>
      <c r="K311" s="10" t="s">
        <v>123</v>
      </c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 t="s">
        <v>91</v>
      </c>
      <c r="AC311" s="7" t="s">
        <v>941</v>
      </c>
      <c r="AD311" s="7" t="s">
        <v>942</v>
      </c>
      <c r="AE311" s="7" t="s">
        <v>2480</v>
      </c>
      <c r="AF311" s="7" t="s">
        <v>2481</v>
      </c>
      <c r="AG311" s="7"/>
      <c r="AH311" s="7"/>
      <c r="AI311" s="7" t="s">
        <v>707</v>
      </c>
      <c r="AJ311" s="7" t="s">
        <v>945</v>
      </c>
      <c r="AK311" s="7">
        <v>72436</v>
      </c>
      <c r="AL311" s="7">
        <v>349683</v>
      </c>
      <c r="AM311" s="7">
        <v>349683</v>
      </c>
      <c r="AN311" s="7">
        <v>72436</v>
      </c>
      <c r="AO311" s="7" t="s">
        <v>97</v>
      </c>
      <c r="AP311" s="10" t="s">
        <v>2991</v>
      </c>
      <c r="AQ311" s="7" t="s">
        <v>2992</v>
      </c>
      <c r="AR311" s="7" t="s">
        <v>2992</v>
      </c>
    </row>
    <row r="312" spans="1:44" x14ac:dyDescent="0.25">
      <c r="A312" s="7">
        <v>22271</v>
      </c>
      <c r="B312" s="7" t="s">
        <v>2796</v>
      </c>
      <c r="C312" s="7"/>
      <c r="D312" s="7"/>
      <c r="E312" s="7" t="s">
        <v>2993</v>
      </c>
      <c r="F312" s="7" t="s">
        <v>2994</v>
      </c>
      <c r="G312" s="7" t="s">
        <v>2993</v>
      </c>
      <c r="H312" s="7" t="s">
        <v>2995</v>
      </c>
      <c r="I312" s="7" t="s">
        <v>2993</v>
      </c>
      <c r="J312" s="7">
        <v>7</v>
      </c>
      <c r="K312" s="10" t="s">
        <v>111</v>
      </c>
      <c r="L312" s="7" t="s">
        <v>111</v>
      </c>
      <c r="M312" s="7" t="s">
        <v>111</v>
      </c>
      <c r="N312" s="7" t="s">
        <v>111</v>
      </c>
      <c r="O312" s="7" t="s">
        <v>111</v>
      </c>
      <c r="P312" s="7" t="s">
        <v>111</v>
      </c>
      <c r="Q312" s="7" t="s">
        <v>111</v>
      </c>
      <c r="R312" s="7" t="s">
        <v>111</v>
      </c>
      <c r="S312" s="7" t="s">
        <v>111</v>
      </c>
      <c r="T312" s="7" t="s">
        <v>111</v>
      </c>
      <c r="U312" s="7" t="s">
        <v>111</v>
      </c>
      <c r="V312" s="7" t="s">
        <v>111</v>
      </c>
      <c r="W312" s="7" t="s">
        <v>111</v>
      </c>
      <c r="X312" s="7" t="s">
        <v>111</v>
      </c>
      <c r="Y312" s="7" t="s">
        <v>112</v>
      </c>
      <c r="Z312" s="7" t="s">
        <v>111</v>
      </c>
      <c r="AA312" s="7" t="s">
        <v>111</v>
      </c>
      <c r="AB312" s="7" t="s">
        <v>91</v>
      </c>
      <c r="AC312" s="7"/>
      <c r="AD312" s="7" t="s">
        <v>92</v>
      </c>
      <c r="AE312" s="7" t="s">
        <v>2454</v>
      </c>
      <c r="AF312" s="7" t="s">
        <v>2455</v>
      </c>
      <c r="AG312" s="7"/>
      <c r="AH312" s="7"/>
      <c r="AI312" s="7" t="s">
        <v>136</v>
      </c>
      <c r="AJ312" s="7" t="s">
        <v>2456</v>
      </c>
      <c r="AK312" s="7">
        <v>657011</v>
      </c>
      <c r="AL312" s="7">
        <v>656304</v>
      </c>
      <c r="AM312" s="7">
        <v>656304</v>
      </c>
      <c r="AN312" s="7">
        <v>657011</v>
      </c>
      <c r="AO312" s="7" t="s">
        <v>97</v>
      </c>
      <c r="AP312" s="10" t="s">
        <v>2996</v>
      </c>
      <c r="AQ312" s="7" t="s">
        <v>2997</v>
      </c>
      <c r="AR312" s="7" t="s">
        <v>2997</v>
      </c>
    </row>
    <row r="313" spans="1:44" x14ac:dyDescent="0.25">
      <c r="A313" s="7">
        <v>37068</v>
      </c>
      <c r="B313" s="7" t="s">
        <v>2998</v>
      </c>
      <c r="C313" s="7"/>
      <c r="D313" s="7"/>
      <c r="E313" s="7" t="s">
        <v>2999</v>
      </c>
      <c r="F313" s="7" t="s">
        <v>3000</v>
      </c>
      <c r="G313" s="7" t="s">
        <v>2999</v>
      </c>
      <c r="H313" s="7" t="s">
        <v>3001</v>
      </c>
      <c r="I313" s="7" t="s">
        <v>3002</v>
      </c>
      <c r="J313" s="7">
        <v>1</v>
      </c>
      <c r="K313" s="10" t="s">
        <v>123</v>
      </c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 t="s">
        <v>91</v>
      </c>
      <c r="AC313" s="7" t="s">
        <v>702</v>
      </c>
      <c r="AD313" s="7" t="s">
        <v>703</v>
      </c>
      <c r="AE313" s="7" t="s">
        <v>2464</v>
      </c>
      <c r="AF313" s="7" t="s">
        <v>2465</v>
      </c>
      <c r="AG313" s="7"/>
      <c r="AH313" s="7"/>
      <c r="AI313" s="7" t="s">
        <v>707</v>
      </c>
      <c r="AJ313" s="7" t="s">
        <v>708</v>
      </c>
      <c r="AK313" s="7">
        <v>366099</v>
      </c>
      <c r="AL313" s="7">
        <v>349681</v>
      </c>
      <c r="AM313" s="7">
        <v>349681</v>
      </c>
      <c r="AN313" s="7">
        <v>366099</v>
      </c>
      <c r="AO313" s="7" t="s">
        <v>97</v>
      </c>
      <c r="AP313" s="10" t="s">
        <v>3003</v>
      </c>
      <c r="AQ313" s="7" t="s">
        <v>3004</v>
      </c>
      <c r="AR313" s="7" t="s">
        <v>3004</v>
      </c>
    </row>
    <row r="314" spans="1:44" x14ac:dyDescent="0.25">
      <c r="A314" s="7">
        <v>31526</v>
      </c>
      <c r="B314" s="7" t="s">
        <v>2450</v>
      </c>
      <c r="C314" s="7"/>
      <c r="D314" s="7"/>
      <c r="E314" s="7" t="s">
        <v>3005</v>
      </c>
      <c r="F314" s="7" t="s">
        <v>3006</v>
      </c>
      <c r="G314" s="7" t="s">
        <v>3005</v>
      </c>
      <c r="H314" s="7" t="s">
        <v>3007</v>
      </c>
      <c r="I314" s="7" t="s">
        <v>3005</v>
      </c>
      <c r="J314" s="7">
        <v>7</v>
      </c>
      <c r="K314" s="10" t="s">
        <v>111</v>
      </c>
      <c r="L314" s="7" t="s">
        <v>111</v>
      </c>
      <c r="M314" s="7" t="s">
        <v>111</v>
      </c>
      <c r="N314" s="7" t="s">
        <v>111</v>
      </c>
      <c r="O314" s="7" t="s">
        <v>111</v>
      </c>
      <c r="P314" s="7" t="s">
        <v>111</v>
      </c>
      <c r="Q314" s="7" t="s">
        <v>111</v>
      </c>
      <c r="R314" s="7" t="s">
        <v>111</v>
      </c>
      <c r="S314" s="7" t="s">
        <v>111</v>
      </c>
      <c r="T314" s="7" t="s">
        <v>111</v>
      </c>
      <c r="U314" s="7" t="s">
        <v>111</v>
      </c>
      <c r="V314" s="7" t="s">
        <v>111</v>
      </c>
      <c r="W314" s="7" t="s">
        <v>111</v>
      </c>
      <c r="X314" s="7" t="s">
        <v>111</v>
      </c>
      <c r="Y314" s="7" t="s">
        <v>112</v>
      </c>
      <c r="Z314" s="7" t="s">
        <v>111</v>
      </c>
      <c r="AA314" s="7" t="s">
        <v>111</v>
      </c>
      <c r="AB314" s="7" t="s">
        <v>91</v>
      </c>
      <c r="AC314" s="7"/>
      <c r="AD314" s="7" t="s">
        <v>92</v>
      </c>
      <c r="AE314" s="7" t="s">
        <v>2454</v>
      </c>
      <c r="AF314" s="7" t="s">
        <v>2455</v>
      </c>
      <c r="AG314" s="7"/>
      <c r="AH314" s="7"/>
      <c r="AI314" s="7" t="s">
        <v>136</v>
      </c>
      <c r="AJ314" s="7" t="s">
        <v>2456</v>
      </c>
      <c r="AK314" s="7">
        <v>657012</v>
      </c>
      <c r="AL314" s="7">
        <v>656304</v>
      </c>
      <c r="AM314" s="7">
        <v>656304</v>
      </c>
      <c r="AN314" s="7">
        <v>657012</v>
      </c>
      <c r="AO314" s="7" t="s">
        <v>97</v>
      </c>
      <c r="AP314" s="10" t="s">
        <v>3008</v>
      </c>
      <c r="AQ314" s="7" t="s">
        <v>3009</v>
      </c>
      <c r="AR314" s="7" t="s">
        <v>3009</v>
      </c>
    </row>
    <row r="315" spans="1:44" x14ac:dyDescent="0.25">
      <c r="A315" s="7">
        <v>29876</v>
      </c>
      <c r="B315" s="7" t="s">
        <v>3010</v>
      </c>
      <c r="C315" s="7"/>
      <c r="D315" s="7"/>
      <c r="E315" s="7" t="s">
        <v>3011</v>
      </c>
      <c r="F315" s="7" t="s">
        <v>3012</v>
      </c>
      <c r="G315" s="7" t="s">
        <v>3011</v>
      </c>
      <c r="H315" s="7" t="s">
        <v>3013</v>
      </c>
      <c r="I315" s="7" t="s">
        <v>3014</v>
      </c>
      <c r="J315" s="7">
        <v>1</v>
      </c>
      <c r="K315" s="10" t="s">
        <v>123</v>
      </c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 t="s">
        <v>91</v>
      </c>
      <c r="AC315" s="7" t="s">
        <v>702</v>
      </c>
      <c r="AD315" s="7" t="s">
        <v>703</v>
      </c>
      <c r="AE315" s="7" t="s">
        <v>2464</v>
      </c>
      <c r="AF315" s="7" t="s">
        <v>2465</v>
      </c>
      <c r="AG315" s="7"/>
      <c r="AH315" s="7"/>
      <c r="AI315" s="7" t="s">
        <v>707</v>
      </c>
      <c r="AJ315" s="7" t="s">
        <v>708</v>
      </c>
      <c r="AK315" s="7">
        <v>366100</v>
      </c>
      <c r="AL315" s="7">
        <v>349681</v>
      </c>
      <c r="AM315" s="7">
        <v>349681</v>
      </c>
      <c r="AN315" s="7">
        <v>366100</v>
      </c>
      <c r="AO315" s="7" t="s">
        <v>97</v>
      </c>
      <c r="AP315" s="10" t="s">
        <v>3015</v>
      </c>
      <c r="AQ315" s="7" t="s">
        <v>3016</v>
      </c>
      <c r="AR315" s="7" t="s">
        <v>3016</v>
      </c>
    </row>
    <row r="316" spans="1:44" x14ac:dyDescent="0.25">
      <c r="A316" s="7">
        <v>23608</v>
      </c>
      <c r="B316" s="7" t="s">
        <v>3017</v>
      </c>
      <c r="C316" s="7"/>
      <c r="D316" s="7"/>
      <c r="E316" s="7" t="s">
        <v>3018</v>
      </c>
      <c r="F316" s="7" t="s">
        <v>3019</v>
      </c>
      <c r="G316" s="7" t="s">
        <v>3018</v>
      </c>
      <c r="H316" s="7" t="s">
        <v>3020</v>
      </c>
      <c r="I316" s="7" t="s">
        <v>3021</v>
      </c>
      <c r="J316" s="7">
        <v>1</v>
      </c>
      <c r="K316" s="10" t="s">
        <v>123</v>
      </c>
      <c r="L316" s="7"/>
      <c r="M316" s="7" t="s">
        <v>123</v>
      </c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 t="s">
        <v>91</v>
      </c>
      <c r="AC316" s="7" t="s">
        <v>702</v>
      </c>
      <c r="AD316" s="7" t="s">
        <v>703</v>
      </c>
      <c r="AE316" s="7" t="s">
        <v>2464</v>
      </c>
      <c r="AF316" s="7" t="s">
        <v>2465</v>
      </c>
      <c r="AG316" s="7"/>
      <c r="AH316" s="7"/>
      <c r="AI316" s="7" t="s">
        <v>707</v>
      </c>
      <c r="AJ316" s="7" t="s">
        <v>708</v>
      </c>
      <c r="AK316" s="7">
        <v>366112</v>
      </c>
      <c r="AL316" s="7">
        <v>349681</v>
      </c>
      <c r="AM316" s="7">
        <v>349681</v>
      </c>
      <c r="AN316" s="7">
        <v>366112</v>
      </c>
      <c r="AO316" s="7" t="s">
        <v>97</v>
      </c>
      <c r="AP316" s="10" t="s">
        <v>3022</v>
      </c>
      <c r="AQ316" s="7" t="s">
        <v>3023</v>
      </c>
      <c r="AR316" s="7" t="s">
        <v>3023</v>
      </c>
    </row>
    <row r="317" spans="1:44" x14ac:dyDescent="0.25">
      <c r="A317" s="7">
        <v>21420</v>
      </c>
      <c r="B317" s="7" t="s">
        <v>3024</v>
      </c>
      <c r="C317" s="7"/>
      <c r="D317" s="7"/>
      <c r="E317" s="7" t="s">
        <v>3025</v>
      </c>
      <c r="F317" s="7" t="s">
        <v>3026</v>
      </c>
      <c r="G317" s="7" t="s">
        <v>3025</v>
      </c>
      <c r="H317" s="7" t="s">
        <v>3027</v>
      </c>
      <c r="I317" s="7" t="s">
        <v>3028</v>
      </c>
      <c r="J317" s="7">
        <v>7</v>
      </c>
      <c r="K317" s="10" t="s">
        <v>111</v>
      </c>
      <c r="L317" s="7" t="s">
        <v>111</v>
      </c>
      <c r="M317" s="7" t="s">
        <v>111</v>
      </c>
      <c r="N317" s="7" t="s">
        <v>111</v>
      </c>
      <c r="O317" s="7" t="s">
        <v>111</v>
      </c>
      <c r="P317" s="7" t="s">
        <v>111</v>
      </c>
      <c r="Q317" s="7" t="s">
        <v>111</v>
      </c>
      <c r="R317" s="7" t="s">
        <v>111</v>
      </c>
      <c r="S317" s="7" t="s">
        <v>111</v>
      </c>
      <c r="T317" s="7" t="s">
        <v>111</v>
      </c>
      <c r="U317" s="7" t="s">
        <v>111</v>
      </c>
      <c r="V317" s="7" t="s">
        <v>111</v>
      </c>
      <c r="W317" s="7" t="s">
        <v>111</v>
      </c>
      <c r="X317" s="7" t="s">
        <v>111</v>
      </c>
      <c r="Y317" s="7" t="s">
        <v>112</v>
      </c>
      <c r="Z317" s="7" t="s">
        <v>111</v>
      </c>
      <c r="AA317" s="7" t="s">
        <v>111</v>
      </c>
      <c r="AB317" s="7" t="s">
        <v>91</v>
      </c>
      <c r="AC317" s="7"/>
      <c r="AD317" s="7" t="s">
        <v>92</v>
      </c>
      <c r="AE317" s="7" t="s">
        <v>2454</v>
      </c>
      <c r="AF317" s="7" t="s">
        <v>2455</v>
      </c>
      <c r="AG317" s="7"/>
      <c r="AH317" s="7"/>
      <c r="AI317" s="7" t="s">
        <v>136</v>
      </c>
      <c r="AJ317" s="7" t="s">
        <v>2456</v>
      </c>
      <c r="AK317" s="7">
        <v>657013</v>
      </c>
      <c r="AL317" s="7">
        <v>656304</v>
      </c>
      <c r="AM317" s="7">
        <v>656304</v>
      </c>
      <c r="AN317" s="7">
        <v>657013</v>
      </c>
      <c r="AO317" s="7" t="s">
        <v>97</v>
      </c>
      <c r="AP317" s="10" t="s">
        <v>3029</v>
      </c>
      <c r="AQ317" s="7" t="s">
        <v>3030</v>
      </c>
      <c r="AR317" s="7" t="s">
        <v>3030</v>
      </c>
    </row>
    <row r="318" spans="1:44" x14ac:dyDescent="0.25">
      <c r="A318" s="7">
        <v>2240</v>
      </c>
      <c r="B318" s="7" t="s">
        <v>2807</v>
      </c>
      <c r="C318" s="7"/>
      <c r="D318" s="7"/>
      <c r="E318" s="7" t="s">
        <v>3031</v>
      </c>
      <c r="F318" s="7" t="s">
        <v>3032</v>
      </c>
      <c r="G318" s="7" t="s">
        <v>3031</v>
      </c>
      <c r="H318" s="7" t="s">
        <v>3033</v>
      </c>
      <c r="I318" s="7" t="s">
        <v>3031</v>
      </c>
      <c r="J318" s="7">
        <v>3</v>
      </c>
      <c r="K318" s="10" t="s">
        <v>111</v>
      </c>
      <c r="L318" s="7" t="s">
        <v>111</v>
      </c>
      <c r="M318" s="7" t="s">
        <v>111</v>
      </c>
      <c r="N318" s="7" t="s">
        <v>111</v>
      </c>
      <c r="O318" s="7" t="s">
        <v>111</v>
      </c>
      <c r="P318" s="7" t="s">
        <v>111</v>
      </c>
      <c r="Q318" s="7" t="s">
        <v>111</v>
      </c>
      <c r="R318" s="7" t="s">
        <v>111</v>
      </c>
      <c r="S318" s="7" t="s">
        <v>111</v>
      </c>
      <c r="T318" s="7" t="s">
        <v>111</v>
      </c>
      <c r="U318" s="7" t="s">
        <v>111</v>
      </c>
      <c r="V318" s="7" t="s">
        <v>111</v>
      </c>
      <c r="W318" s="7" t="s">
        <v>111</v>
      </c>
      <c r="X318" s="7" t="s">
        <v>111</v>
      </c>
      <c r="Y318" s="7" t="s">
        <v>112</v>
      </c>
      <c r="Z318" s="7" t="s">
        <v>111</v>
      </c>
      <c r="AA318" s="7" t="s">
        <v>111</v>
      </c>
      <c r="AB318" s="7" t="s">
        <v>91</v>
      </c>
      <c r="AC318" s="7"/>
      <c r="AD318" s="7" t="s">
        <v>92</v>
      </c>
      <c r="AE318" s="7" t="s">
        <v>398</v>
      </c>
      <c r="AF318" s="7" t="s">
        <v>399</v>
      </c>
      <c r="AG318" s="7" t="s">
        <v>2472</v>
      </c>
      <c r="AH318" s="7"/>
      <c r="AI318" s="7" t="s">
        <v>95</v>
      </c>
      <c r="AJ318" s="7" t="s">
        <v>96</v>
      </c>
      <c r="AK318" s="7">
        <v>673845</v>
      </c>
      <c r="AL318" s="7">
        <v>672340</v>
      </c>
      <c r="AM318" s="7">
        <v>672340</v>
      </c>
      <c r="AN318" s="7">
        <v>673845</v>
      </c>
      <c r="AO318" s="7" t="s">
        <v>97</v>
      </c>
      <c r="AP318" s="10" t="s">
        <v>3034</v>
      </c>
      <c r="AQ318" s="7" t="s">
        <v>3035</v>
      </c>
      <c r="AR318" s="7" t="s">
        <v>3035</v>
      </c>
    </row>
    <row r="319" spans="1:44" x14ac:dyDescent="0.25">
      <c r="A319" s="7">
        <v>31905</v>
      </c>
      <c r="B319" s="7" t="s">
        <v>3036</v>
      </c>
      <c r="C319" s="7"/>
      <c r="D319" s="7"/>
      <c r="E319" s="7" t="s">
        <v>3037</v>
      </c>
      <c r="F319" s="7" t="s">
        <v>3038</v>
      </c>
      <c r="G319" s="7" t="s">
        <v>3037</v>
      </c>
      <c r="H319" s="7" t="s">
        <v>3039</v>
      </c>
      <c r="I319" s="7" t="s">
        <v>3040</v>
      </c>
      <c r="J319" s="7">
        <v>1</v>
      </c>
      <c r="K319" s="10" t="s">
        <v>123</v>
      </c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 t="s">
        <v>91</v>
      </c>
      <c r="AC319" s="7" t="s">
        <v>702</v>
      </c>
      <c r="AD319" s="7" t="s">
        <v>703</v>
      </c>
      <c r="AE319" s="7" t="s">
        <v>2464</v>
      </c>
      <c r="AF319" s="7" t="s">
        <v>2465</v>
      </c>
      <c r="AG319" s="7"/>
      <c r="AH319" s="7"/>
      <c r="AI319" s="7" t="s">
        <v>707</v>
      </c>
      <c r="AJ319" s="7" t="s">
        <v>708</v>
      </c>
      <c r="AK319" s="7">
        <v>366105</v>
      </c>
      <c r="AL319" s="7">
        <v>349681</v>
      </c>
      <c r="AM319" s="7">
        <v>349681</v>
      </c>
      <c r="AN319" s="7">
        <v>366105</v>
      </c>
      <c r="AO319" s="7" t="s">
        <v>97</v>
      </c>
      <c r="AP319" s="10" t="s">
        <v>3041</v>
      </c>
      <c r="AQ319" s="7" t="s">
        <v>3042</v>
      </c>
      <c r="AR319" s="7" t="s">
        <v>3042</v>
      </c>
    </row>
    <row r="320" spans="1:44" x14ac:dyDescent="0.25">
      <c r="A320" s="7">
        <v>26388</v>
      </c>
      <c r="B320" s="7" t="s">
        <v>2468</v>
      </c>
      <c r="C320" s="7"/>
      <c r="D320" s="7"/>
      <c r="E320" s="7" t="s">
        <v>3043</v>
      </c>
      <c r="F320" s="7" t="s">
        <v>3044</v>
      </c>
      <c r="G320" s="7" t="s">
        <v>3043</v>
      </c>
      <c r="H320" s="7" t="s">
        <v>3045</v>
      </c>
      <c r="I320" s="7" t="s">
        <v>3043</v>
      </c>
      <c r="J320" s="7">
        <v>3</v>
      </c>
      <c r="K320" s="10" t="s">
        <v>111</v>
      </c>
      <c r="L320" s="7" t="s">
        <v>111</v>
      </c>
      <c r="M320" s="7" t="s">
        <v>111</v>
      </c>
      <c r="N320" s="7" t="s">
        <v>111</v>
      </c>
      <c r="O320" s="7" t="s">
        <v>111</v>
      </c>
      <c r="P320" s="7" t="s">
        <v>111</v>
      </c>
      <c r="Q320" s="7" t="s">
        <v>111</v>
      </c>
      <c r="R320" s="7" t="s">
        <v>111</v>
      </c>
      <c r="S320" s="7" t="s">
        <v>111</v>
      </c>
      <c r="T320" s="7" t="s">
        <v>111</v>
      </c>
      <c r="U320" s="7" t="s">
        <v>111</v>
      </c>
      <c r="V320" s="7" t="s">
        <v>111</v>
      </c>
      <c r="W320" s="7" t="s">
        <v>111</v>
      </c>
      <c r="X320" s="7" t="s">
        <v>111</v>
      </c>
      <c r="Y320" s="7" t="s">
        <v>112</v>
      </c>
      <c r="Z320" s="7" t="s">
        <v>111</v>
      </c>
      <c r="AA320" s="7" t="s">
        <v>111</v>
      </c>
      <c r="AB320" s="7" t="s">
        <v>91</v>
      </c>
      <c r="AC320" s="7"/>
      <c r="AD320" s="7" t="s">
        <v>92</v>
      </c>
      <c r="AE320" s="7" t="s">
        <v>398</v>
      </c>
      <c r="AF320" s="7" t="s">
        <v>399</v>
      </c>
      <c r="AG320" s="7" t="s">
        <v>2472</v>
      </c>
      <c r="AH320" s="7"/>
      <c r="AI320" s="7" t="s">
        <v>95</v>
      </c>
      <c r="AJ320" s="7" t="s">
        <v>96</v>
      </c>
      <c r="AK320" s="7">
        <v>673627</v>
      </c>
      <c r="AL320" s="7">
        <v>672340</v>
      </c>
      <c r="AM320" s="7">
        <v>672340</v>
      </c>
      <c r="AN320" s="7">
        <v>673627</v>
      </c>
      <c r="AO320" s="7" t="s">
        <v>97</v>
      </c>
      <c r="AP320" s="10" t="s">
        <v>3046</v>
      </c>
      <c r="AQ320" s="7" t="s">
        <v>3047</v>
      </c>
      <c r="AR320" s="7" t="s">
        <v>3047</v>
      </c>
    </row>
    <row r="321" spans="1:44" x14ac:dyDescent="0.25">
      <c r="A321" s="7">
        <v>3280</v>
      </c>
      <c r="B321" s="7" t="s">
        <v>3048</v>
      </c>
      <c r="C321" s="7"/>
      <c r="D321" s="7"/>
      <c r="E321" s="7" t="s">
        <v>3049</v>
      </c>
      <c r="F321" s="7" t="s">
        <v>3050</v>
      </c>
      <c r="G321" s="7" t="s">
        <v>3049</v>
      </c>
      <c r="H321" s="7" t="s">
        <v>3051</v>
      </c>
      <c r="I321" s="7" t="s">
        <v>3052</v>
      </c>
      <c r="J321" s="7">
        <v>1</v>
      </c>
      <c r="K321" s="10" t="s">
        <v>123</v>
      </c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 t="s">
        <v>91</v>
      </c>
      <c r="AC321" s="7" t="s">
        <v>702</v>
      </c>
      <c r="AD321" s="7" t="s">
        <v>703</v>
      </c>
      <c r="AE321" s="7" t="s">
        <v>2944</v>
      </c>
      <c r="AF321" s="7" t="s">
        <v>2945</v>
      </c>
      <c r="AG321" s="7"/>
      <c r="AH321" s="7"/>
      <c r="AI321" s="7" t="s">
        <v>707</v>
      </c>
      <c r="AJ321" s="7" t="s">
        <v>708</v>
      </c>
      <c r="AK321" s="7">
        <v>368859</v>
      </c>
      <c r="AL321" s="7">
        <v>353797</v>
      </c>
      <c r="AM321" s="7">
        <v>353797</v>
      </c>
      <c r="AN321" s="7">
        <v>368859</v>
      </c>
      <c r="AO321" s="7" t="s">
        <v>97</v>
      </c>
      <c r="AP321" s="10" t="s">
        <v>3053</v>
      </c>
      <c r="AQ321" s="7" t="s">
        <v>3054</v>
      </c>
      <c r="AR321" s="7" t="s">
        <v>3054</v>
      </c>
    </row>
    <row r="322" spans="1:44" x14ac:dyDescent="0.25">
      <c r="A322" s="7">
        <v>24456</v>
      </c>
      <c r="B322" s="7" t="s">
        <v>618</v>
      </c>
      <c r="C322" s="7"/>
      <c r="D322" s="7"/>
      <c r="E322" s="7" t="s">
        <v>3055</v>
      </c>
      <c r="F322" s="7" t="s">
        <v>3056</v>
      </c>
      <c r="G322" s="7" t="s">
        <v>3055</v>
      </c>
      <c r="H322" s="7" t="s">
        <v>3057</v>
      </c>
      <c r="I322" s="7" t="s">
        <v>3055</v>
      </c>
      <c r="J322" s="7"/>
      <c r="K322" s="10" t="s">
        <v>123</v>
      </c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 t="s">
        <v>91</v>
      </c>
      <c r="AC322" s="7"/>
      <c r="AD322" s="7" t="s">
        <v>92</v>
      </c>
      <c r="AE322" s="7" t="s">
        <v>2274</v>
      </c>
      <c r="AF322" s="7" t="s">
        <v>2275</v>
      </c>
      <c r="AG322" s="7"/>
      <c r="AH322" s="7"/>
      <c r="AI322" s="7" t="s">
        <v>95</v>
      </c>
      <c r="AJ322" s="7" t="s">
        <v>96</v>
      </c>
      <c r="AK322" s="7">
        <v>188786</v>
      </c>
      <c r="AL322" s="7">
        <v>187290</v>
      </c>
      <c r="AM322" s="7">
        <v>187290</v>
      </c>
      <c r="AN322" s="7">
        <v>188786</v>
      </c>
      <c r="AO322" s="7" t="s">
        <v>104</v>
      </c>
      <c r="AP322" s="10" t="s">
        <v>3058</v>
      </c>
      <c r="AQ322" s="7" t="s">
        <v>3059</v>
      </c>
      <c r="AR322" s="7" t="s">
        <v>3059</v>
      </c>
    </row>
    <row r="323" spans="1:44" x14ac:dyDescent="0.25">
      <c r="A323" s="7">
        <v>31673</v>
      </c>
      <c r="B323" s="7" t="s">
        <v>618</v>
      </c>
      <c r="C323" s="7" t="s">
        <v>3060</v>
      </c>
      <c r="D323" s="7" t="s">
        <v>3061</v>
      </c>
      <c r="E323" s="7" t="s">
        <v>3062</v>
      </c>
      <c r="F323" s="7" t="s">
        <v>3063</v>
      </c>
      <c r="G323" s="7" t="s">
        <v>3062</v>
      </c>
      <c r="H323" s="7" t="s">
        <v>3064</v>
      </c>
      <c r="I323" s="7" t="s">
        <v>3065</v>
      </c>
      <c r="J323" s="7">
        <v>7</v>
      </c>
      <c r="K323" s="10" t="s">
        <v>123</v>
      </c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 t="s">
        <v>91</v>
      </c>
      <c r="AC323" s="7"/>
      <c r="AD323" s="7" t="s">
        <v>92</v>
      </c>
      <c r="AE323" s="7" t="s">
        <v>2274</v>
      </c>
      <c r="AF323" s="7" t="s">
        <v>2275</v>
      </c>
      <c r="AG323" s="7"/>
      <c r="AH323" s="7"/>
      <c r="AI323" s="7" t="s">
        <v>95</v>
      </c>
      <c r="AJ323" s="7" t="s">
        <v>96</v>
      </c>
      <c r="AK323" s="7">
        <v>80137</v>
      </c>
      <c r="AL323" s="7">
        <v>188786</v>
      </c>
      <c r="AM323" s="7">
        <v>188786</v>
      </c>
      <c r="AN323" s="7">
        <v>80137</v>
      </c>
      <c r="AO323" s="7" t="s">
        <v>97</v>
      </c>
      <c r="AP323" s="10" t="s">
        <v>3066</v>
      </c>
      <c r="AQ323" s="7" t="s">
        <v>3067</v>
      </c>
      <c r="AR323" s="7" t="s">
        <v>3067</v>
      </c>
    </row>
    <row r="324" spans="1:44" x14ac:dyDescent="0.25">
      <c r="A324" s="7">
        <v>36238</v>
      </c>
      <c r="B324" s="7" t="s">
        <v>3068</v>
      </c>
      <c r="C324" s="7"/>
      <c r="D324" s="7"/>
      <c r="E324" s="7" t="s">
        <v>3069</v>
      </c>
      <c r="F324" s="7" t="s">
        <v>3070</v>
      </c>
      <c r="G324" s="7" t="s">
        <v>3069</v>
      </c>
      <c r="H324" s="7" t="s">
        <v>3071</v>
      </c>
      <c r="I324" s="7" t="s">
        <v>3069</v>
      </c>
      <c r="J324" s="7">
        <v>2</v>
      </c>
      <c r="K324" s="10" t="s">
        <v>664</v>
      </c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 t="s">
        <v>91</v>
      </c>
      <c r="AC324" s="7" t="s">
        <v>941</v>
      </c>
      <c r="AD324" s="7" t="s">
        <v>2145</v>
      </c>
      <c r="AE324" s="7" t="s">
        <v>3072</v>
      </c>
      <c r="AF324" s="7" t="s">
        <v>3073</v>
      </c>
      <c r="AG324" s="7"/>
      <c r="AH324" s="7"/>
      <c r="AI324" s="7" t="s">
        <v>707</v>
      </c>
      <c r="AJ324" s="7" t="s">
        <v>945</v>
      </c>
      <c r="AK324" s="7">
        <v>653313</v>
      </c>
      <c r="AL324" s="7">
        <v>188796</v>
      </c>
      <c r="AM324" s="7">
        <v>188796</v>
      </c>
      <c r="AN324" s="7">
        <v>653313</v>
      </c>
      <c r="AO324" s="7" t="s">
        <v>97</v>
      </c>
      <c r="AP324" s="10" t="s">
        <v>3074</v>
      </c>
      <c r="AQ324" s="7" t="s">
        <v>3075</v>
      </c>
      <c r="AR324" s="7" t="s">
        <v>3075</v>
      </c>
    </row>
    <row r="325" spans="1:44" x14ac:dyDescent="0.25">
      <c r="A325" s="7">
        <v>45704</v>
      </c>
      <c r="B325" s="7" t="s">
        <v>3076</v>
      </c>
      <c r="C325" s="7"/>
      <c r="D325" s="7"/>
      <c r="E325" s="7" t="s">
        <v>3077</v>
      </c>
      <c r="F325" s="7" t="s">
        <v>3078</v>
      </c>
      <c r="G325" s="7" t="s">
        <v>3077</v>
      </c>
      <c r="H325" s="7" t="s">
        <v>3079</v>
      </c>
      <c r="I325" s="7" t="s">
        <v>3080</v>
      </c>
      <c r="J325" s="7">
        <v>3</v>
      </c>
      <c r="K325" s="10" t="s">
        <v>111</v>
      </c>
      <c r="L325" s="7" t="s">
        <v>111</v>
      </c>
      <c r="M325" s="7" t="s">
        <v>111</v>
      </c>
      <c r="N325" s="7" t="s">
        <v>111</v>
      </c>
      <c r="O325" s="7" t="s">
        <v>111</v>
      </c>
      <c r="P325" s="7" t="s">
        <v>111</v>
      </c>
      <c r="Q325" s="7" t="s">
        <v>111</v>
      </c>
      <c r="R325" s="7" t="s">
        <v>111</v>
      </c>
      <c r="S325" s="7" t="s">
        <v>111</v>
      </c>
      <c r="T325" s="7" t="s">
        <v>111</v>
      </c>
      <c r="U325" s="7" t="s">
        <v>111</v>
      </c>
      <c r="V325" s="7" t="s">
        <v>111</v>
      </c>
      <c r="W325" s="7" t="s">
        <v>111</v>
      </c>
      <c r="X325" s="7" t="s">
        <v>111</v>
      </c>
      <c r="Y325" s="7" t="s">
        <v>112</v>
      </c>
      <c r="Z325" s="7" t="s">
        <v>111</v>
      </c>
      <c r="AA325" s="7" t="s">
        <v>111</v>
      </c>
      <c r="AB325" s="7" t="s">
        <v>91</v>
      </c>
      <c r="AC325" s="7"/>
      <c r="AD325" s="7" t="s">
        <v>92</v>
      </c>
      <c r="AE325" s="7" t="s">
        <v>3081</v>
      </c>
      <c r="AF325" s="7" t="s">
        <v>3082</v>
      </c>
      <c r="AG325" s="7"/>
      <c r="AH325" s="7"/>
      <c r="AI325" s="7" t="s">
        <v>95</v>
      </c>
      <c r="AJ325" s="7" t="s">
        <v>1793</v>
      </c>
      <c r="AK325" s="7">
        <v>673928</v>
      </c>
      <c r="AL325" s="7">
        <v>672343</v>
      </c>
      <c r="AM325" s="7">
        <v>672343</v>
      </c>
      <c r="AN325" s="7">
        <v>673928</v>
      </c>
      <c r="AO325" s="7" t="s">
        <v>97</v>
      </c>
      <c r="AP325" s="10" t="s">
        <v>3083</v>
      </c>
      <c r="AQ325" s="7" t="s">
        <v>3084</v>
      </c>
      <c r="AR325" s="7" t="s">
        <v>3084</v>
      </c>
    </row>
    <row r="326" spans="1:44" x14ac:dyDescent="0.25">
      <c r="A326" s="7">
        <v>25018</v>
      </c>
      <c r="B326" s="7" t="s">
        <v>3085</v>
      </c>
      <c r="C326" s="7"/>
      <c r="D326" s="7"/>
      <c r="E326" s="7" t="s">
        <v>3086</v>
      </c>
      <c r="F326" s="7" t="s">
        <v>3087</v>
      </c>
      <c r="G326" s="7" t="s">
        <v>3086</v>
      </c>
      <c r="H326" s="7" t="s">
        <v>3088</v>
      </c>
      <c r="I326" s="7" t="s">
        <v>3086</v>
      </c>
      <c r="J326" s="7">
        <v>2</v>
      </c>
      <c r="K326" s="10" t="s">
        <v>123</v>
      </c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 t="s">
        <v>91</v>
      </c>
      <c r="AC326" s="7" t="s">
        <v>3089</v>
      </c>
      <c r="AD326" s="7" t="s">
        <v>3090</v>
      </c>
      <c r="AE326" s="7" t="s">
        <v>3091</v>
      </c>
      <c r="AF326" s="7" t="s">
        <v>3092</v>
      </c>
      <c r="AG326" s="7"/>
      <c r="AH326" s="7"/>
      <c r="AI326" s="7" t="s">
        <v>3093</v>
      </c>
      <c r="AJ326" s="7" t="s">
        <v>945</v>
      </c>
      <c r="AK326" s="7">
        <v>719920</v>
      </c>
      <c r="AL326" s="7">
        <v>188805</v>
      </c>
      <c r="AM326" s="7">
        <v>188805</v>
      </c>
      <c r="AN326" s="7">
        <v>719920</v>
      </c>
      <c r="AO326" s="7" t="s">
        <v>97</v>
      </c>
      <c r="AP326" s="10" t="s">
        <v>3094</v>
      </c>
      <c r="AQ326" s="7" t="s">
        <v>3095</v>
      </c>
      <c r="AR326" s="7" t="s">
        <v>3095</v>
      </c>
    </row>
    <row r="327" spans="1:44" x14ac:dyDescent="0.25">
      <c r="A327" s="7">
        <v>3307</v>
      </c>
      <c r="B327" s="7" t="s">
        <v>3096</v>
      </c>
      <c r="C327" s="7" t="s">
        <v>3097</v>
      </c>
      <c r="D327" s="7"/>
      <c r="E327" s="7" t="s">
        <v>3098</v>
      </c>
      <c r="F327" s="7" t="s">
        <v>3099</v>
      </c>
      <c r="G327" s="7" t="s">
        <v>3098</v>
      </c>
      <c r="H327" s="7" t="s">
        <v>3100</v>
      </c>
      <c r="I327" s="7" t="s">
        <v>3098</v>
      </c>
      <c r="J327" s="7">
        <v>3</v>
      </c>
      <c r="K327" s="10" t="s">
        <v>1227</v>
      </c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 t="s">
        <v>155</v>
      </c>
      <c r="Z327" s="7"/>
      <c r="AA327" s="7"/>
      <c r="AB327" s="7" t="s">
        <v>91</v>
      </c>
      <c r="AC327" s="7"/>
      <c r="AD327" s="7" t="s">
        <v>92</v>
      </c>
      <c r="AE327" s="7" t="s">
        <v>3101</v>
      </c>
      <c r="AF327" s="7" t="s">
        <v>3102</v>
      </c>
      <c r="AG327" s="7"/>
      <c r="AH327" s="7"/>
      <c r="AI327" s="7" t="s">
        <v>95</v>
      </c>
      <c r="AJ327" s="7" t="s">
        <v>96</v>
      </c>
      <c r="AK327" s="7">
        <v>80138</v>
      </c>
      <c r="AL327" s="7">
        <v>609584</v>
      </c>
      <c r="AM327" s="7">
        <v>609584</v>
      </c>
      <c r="AN327" s="7">
        <v>80138</v>
      </c>
      <c r="AO327" s="7" t="s">
        <v>97</v>
      </c>
      <c r="AP327" s="10" t="s">
        <v>3103</v>
      </c>
      <c r="AQ327" s="7" t="s">
        <v>3104</v>
      </c>
      <c r="AR327" s="7" t="s">
        <v>3104</v>
      </c>
    </row>
    <row r="328" spans="1:44" x14ac:dyDescent="0.25">
      <c r="A328" s="7">
        <v>9267</v>
      </c>
      <c r="B328" s="7" t="s">
        <v>3105</v>
      </c>
      <c r="C328" s="7"/>
      <c r="D328" s="7"/>
      <c r="E328" s="7" t="s">
        <v>3106</v>
      </c>
      <c r="F328" s="7" t="s">
        <v>3107</v>
      </c>
      <c r="G328" s="7" t="s">
        <v>3106</v>
      </c>
      <c r="H328" s="7" t="s">
        <v>3108</v>
      </c>
      <c r="I328" s="7" t="s">
        <v>3109</v>
      </c>
      <c r="J328" s="7">
        <v>2</v>
      </c>
      <c r="K328" s="10" t="s">
        <v>123</v>
      </c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 t="s">
        <v>91</v>
      </c>
      <c r="AC328" s="7" t="s">
        <v>3089</v>
      </c>
      <c r="AD328" s="7" t="s">
        <v>3090</v>
      </c>
      <c r="AE328" s="7" t="s">
        <v>3091</v>
      </c>
      <c r="AF328" s="7" t="s">
        <v>3092</v>
      </c>
      <c r="AG328" s="7"/>
      <c r="AH328" s="7"/>
      <c r="AI328" s="7" t="s">
        <v>3093</v>
      </c>
      <c r="AJ328" s="7" t="s">
        <v>945</v>
      </c>
      <c r="AK328" s="7">
        <v>670118</v>
      </c>
      <c r="AL328" s="7">
        <v>188805</v>
      </c>
      <c r="AM328" s="7">
        <v>188805</v>
      </c>
      <c r="AN328" s="7">
        <v>670118</v>
      </c>
      <c r="AO328" s="7" t="s">
        <v>97</v>
      </c>
      <c r="AP328" s="10" t="s">
        <v>3110</v>
      </c>
      <c r="AQ328" s="7" t="s">
        <v>3111</v>
      </c>
      <c r="AR328" s="7" t="s">
        <v>3111</v>
      </c>
    </row>
    <row r="329" spans="1:44" x14ac:dyDescent="0.25">
      <c r="A329" s="7">
        <v>31120</v>
      </c>
      <c r="B329" s="7" t="s">
        <v>3112</v>
      </c>
      <c r="C329" s="7"/>
      <c r="D329" s="7"/>
      <c r="E329" s="7" t="s">
        <v>3113</v>
      </c>
      <c r="F329" s="7" t="s">
        <v>3114</v>
      </c>
      <c r="G329" s="7" t="s">
        <v>3113</v>
      </c>
      <c r="H329" s="7" t="s">
        <v>3115</v>
      </c>
      <c r="I329" s="7" t="s">
        <v>3116</v>
      </c>
      <c r="J329" s="7">
        <v>2</v>
      </c>
      <c r="K329" s="10" t="s">
        <v>123</v>
      </c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 t="s">
        <v>91</v>
      </c>
      <c r="AC329" s="7" t="s">
        <v>3089</v>
      </c>
      <c r="AD329" s="7" t="s">
        <v>3090</v>
      </c>
      <c r="AE329" s="7" t="s">
        <v>3091</v>
      </c>
      <c r="AF329" s="7" t="s">
        <v>3092</v>
      </c>
      <c r="AG329" s="7"/>
      <c r="AH329" s="7"/>
      <c r="AI329" s="7" t="s">
        <v>3093</v>
      </c>
      <c r="AJ329" s="7" t="s">
        <v>945</v>
      </c>
      <c r="AK329" s="7">
        <v>653283</v>
      </c>
      <c r="AL329" s="7">
        <v>188805</v>
      </c>
      <c r="AM329" s="7">
        <v>188805</v>
      </c>
      <c r="AN329" s="7">
        <v>653283</v>
      </c>
      <c r="AO329" s="7" t="s">
        <v>97</v>
      </c>
      <c r="AP329" s="10" t="s">
        <v>3117</v>
      </c>
      <c r="AQ329" s="7" t="s">
        <v>3118</v>
      </c>
      <c r="AR329" s="7" t="s">
        <v>3118</v>
      </c>
    </row>
    <row r="330" spans="1:44" x14ac:dyDescent="0.25">
      <c r="A330" s="7">
        <v>29463</v>
      </c>
      <c r="B330" s="7" t="s">
        <v>3119</v>
      </c>
      <c r="C330" s="7"/>
      <c r="D330" s="7"/>
      <c r="E330" s="7" t="s">
        <v>3120</v>
      </c>
      <c r="F330" s="7" t="s">
        <v>3121</v>
      </c>
      <c r="G330" s="7" t="s">
        <v>3120</v>
      </c>
      <c r="H330" s="7" t="s">
        <v>3122</v>
      </c>
      <c r="I330" s="7" t="s">
        <v>3123</v>
      </c>
      <c r="J330" s="7">
        <v>2</v>
      </c>
      <c r="K330" s="10" t="s">
        <v>123</v>
      </c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 t="s">
        <v>91</v>
      </c>
      <c r="AC330" s="7" t="s">
        <v>3089</v>
      </c>
      <c r="AD330" s="7" t="s">
        <v>3090</v>
      </c>
      <c r="AE330" s="7" t="s">
        <v>3091</v>
      </c>
      <c r="AF330" s="7" t="s">
        <v>3092</v>
      </c>
      <c r="AG330" s="7"/>
      <c r="AH330" s="7"/>
      <c r="AI330" s="7" t="s">
        <v>3093</v>
      </c>
      <c r="AJ330" s="7" t="s">
        <v>945</v>
      </c>
      <c r="AK330" s="7">
        <v>627011</v>
      </c>
      <c r="AL330" s="7">
        <v>188805</v>
      </c>
      <c r="AM330" s="7">
        <v>188805</v>
      </c>
      <c r="AN330" s="7">
        <v>627011</v>
      </c>
      <c r="AO330" s="7" t="s">
        <v>97</v>
      </c>
      <c r="AP330" s="10" t="s">
        <v>3124</v>
      </c>
      <c r="AQ330" s="7" t="s">
        <v>3125</v>
      </c>
      <c r="AR330" s="7" t="s">
        <v>3125</v>
      </c>
    </row>
    <row r="331" spans="1:44" x14ac:dyDescent="0.25">
      <c r="A331" s="7">
        <v>30171</v>
      </c>
      <c r="B331" s="7" t="s">
        <v>3126</v>
      </c>
      <c r="C331" s="7"/>
      <c r="D331" s="7"/>
      <c r="E331" s="7" t="s">
        <v>3127</v>
      </c>
      <c r="F331" s="7" t="s">
        <v>3128</v>
      </c>
      <c r="G331" s="7" t="s">
        <v>3127</v>
      </c>
      <c r="H331" s="7" t="s">
        <v>3129</v>
      </c>
      <c r="I331" s="7" t="s">
        <v>3127</v>
      </c>
      <c r="J331" s="7">
        <v>2</v>
      </c>
      <c r="K331" s="10" t="s">
        <v>123</v>
      </c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 t="s">
        <v>91</v>
      </c>
      <c r="AC331" s="7" t="s">
        <v>3089</v>
      </c>
      <c r="AD331" s="7" t="s">
        <v>3090</v>
      </c>
      <c r="AE331" s="7" t="s">
        <v>3091</v>
      </c>
      <c r="AF331" s="7" t="s">
        <v>3092</v>
      </c>
      <c r="AG331" s="7"/>
      <c r="AH331" s="7"/>
      <c r="AI331" s="7" t="s">
        <v>3093</v>
      </c>
      <c r="AJ331" s="7" t="s">
        <v>945</v>
      </c>
      <c r="AK331" s="7">
        <v>627012</v>
      </c>
      <c r="AL331" s="7">
        <v>188805</v>
      </c>
      <c r="AM331" s="7">
        <v>188805</v>
      </c>
      <c r="AN331" s="7">
        <v>627012</v>
      </c>
      <c r="AO331" s="7" t="s">
        <v>97</v>
      </c>
      <c r="AP331" s="10" t="s">
        <v>3124</v>
      </c>
      <c r="AQ331" s="7" t="s">
        <v>3130</v>
      </c>
      <c r="AR331" s="7" t="s">
        <v>3130</v>
      </c>
    </row>
    <row r="332" spans="1:44" x14ac:dyDescent="0.25">
      <c r="A332" s="7">
        <v>17884</v>
      </c>
      <c r="B332" s="7" t="s">
        <v>3131</v>
      </c>
      <c r="C332" s="7"/>
      <c r="D332" s="7"/>
      <c r="E332" s="7" t="s">
        <v>3132</v>
      </c>
      <c r="F332" s="7" t="s">
        <v>3133</v>
      </c>
      <c r="G332" s="7" t="s">
        <v>3132</v>
      </c>
      <c r="H332" s="7" t="s">
        <v>3134</v>
      </c>
      <c r="I332" s="7" t="s">
        <v>3132</v>
      </c>
      <c r="J332" s="7">
        <v>2</v>
      </c>
      <c r="K332" s="10" t="s">
        <v>123</v>
      </c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 t="s">
        <v>91</v>
      </c>
      <c r="AC332" s="7" t="s">
        <v>3089</v>
      </c>
      <c r="AD332" s="7" t="s">
        <v>3090</v>
      </c>
      <c r="AE332" s="7" t="s">
        <v>3091</v>
      </c>
      <c r="AF332" s="7" t="s">
        <v>3092</v>
      </c>
      <c r="AG332" s="7"/>
      <c r="AH332" s="7"/>
      <c r="AI332" s="7" t="s">
        <v>3093</v>
      </c>
      <c r="AJ332" s="7" t="s">
        <v>945</v>
      </c>
      <c r="AK332" s="7">
        <v>73409</v>
      </c>
      <c r="AL332" s="7">
        <v>188805</v>
      </c>
      <c r="AM332" s="7">
        <v>188805</v>
      </c>
      <c r="AN332" s="7">
        <v>73409</v>
      </c>
      <c r="AO332" s="7" t="s">
        <v>97</v>
      </c>
      <c r="AP332" s="10" t="s">
        <v>3135</v>
      </c>
      <c r="AQ332" s="7" t="s">
        <v>3136</v>
      </c>
      <c r="AR332" s="7" t="s">
        <v>3136</v>
      </c>
    </row>
    <row r="333" spans="1:44" x14ac:dyDescent="0.25">
      <c r="A333" s="7">
        <v>11509</v>
      </c>
      <c r="B333" s="7" t="s">
        <v>3137</v>
      </c>
      <c r="C333" s="7" t="s">
        <v>3097</v>
      </c>
      <c r="D333" s="7"/>
      <c r="E333" s="7" t="s">
        <v>3138</v>
      </c>
      <c r="F333" s="7" t="s">
        <v>3139</v>
      </c>
      <c r="G333" s="7" t="s">
        <v>3138</v>
      </c>
      <c r="H333" s="7" t="s">
        <v>3140</v>
      </c>
      <c r="I333" s="7" t="s">
        <v>3141</v>
      </c>
      <c r="J333" s="7">
        <v>7</v>
      </c>
      <c r="K333" s="10" t="s">
        <v>155</v>
      </c>
      <c r="L333" s="7"/>
      <c r="M333" s="7"/>
      <c r="N333" s="7"/>
      <c r="O333" s="7"/>
      <c r="P333" s="7"/>
      <c r="Q333" s="7"/>
      <c r="R333" s="7"/>
      <c r="S333" s="7"/>
      <c r="T333" s="7" t="s">
        <v>90</v>
      </c>
      <c r="U333" s="7"/>
      <c r="V333" s="7"/>
      <c r="W333" s="7"/>
      <c r="X333" s="7" t="s">
        <v>155</v>
      </c>
      <c r="Y333" s="7"/>
      <c r="Z333" s="7"/>
      <c r="AA333" s="7"/>
      <c r="AB333" s="7" t="s">
        <v>91</v>
      </c>
      <c r="AC333" s="7"/>
      <c r="AD333" s="7" t="s">
        <v>92</v>
      </c>
      <c r="AE333" s="7" t="s">
        <v>3101</v>
      </c>
      <c r="AF333" s="7" t="s">
        <v>3102</v>
      </c>
      <c r="AG333" s="7"/>
      <c r="AH333" s="7"/>
      <c r="AI333" s="7" t="s">
        <v>95</v>
      </c>
      <c r="AJ333" s="7" t="s">
        <v>96</v>
      </c>
      <c r="AK333" s="7">
        <v>80140</v>
      </c>
      <c r="AL333" s="7">
        <v>609584</v>
      </c>
      <c r="AM333" s="7">
        <v>609584</v>
      </c>
      <c r="AN333" s="7">
        <v>80140</v>
      </c>
      <c r="AO333" s="7" t="s">
        <v>97</v>
      </c>
      <c r="AP333" s="10" t="s">
        <v>3142</v>
      </c>
      <c r="AQ333" s="7" t="s">
        <v>3143</v>
      </c>
      <c r="AR333" s="7" t="s">
        <v>3143</v>
      </c>
    </row>
    <row r="334" spans="1:44" x14ac:dyDescent="0.25">
      <c r="A334" s="7">
        <v>22575</v>
      </c>
      <c r="B334" s="7" t="s">
        <v>3144</v>
      </c>
      <c r="C334" s="7"/>
      <c r="D334" s="7"/>
      <c r="E334" s="7" t="s">
        <v>3145</v>
      </c>
      <c r="F334" s="7" t="s">
        <v>3146</v>
      </c>
      <c r="G334" s="7" t="s">
        <v>3145</v>
      </c>
      <c r="H334" s="7" t="s">
        <v>3147</v>
      </c>
      <c r="I334" s="7" t="s">
        <v>3148</v>
      </c>
      <c r="J334" s="7">
        <v>2</v>
      </c>
      <c r="K334" s="10" t="s">
        <v>123</v>
      </c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 t="s">
        <v>91</v>
      </c>
      <c r="AC334" s="7" t="s">
        <v>3089</v>
      </c>
      <c r="AD334" s="7" t="s">
        <v>3090</v>
      </c>
      <c r="AE334" s="7" t="s">
        <v>3091</v>
      </c>
      <c r="AF334" s="7" t="s">
        <v>3092</v>
      </c>
      <c r="AG334" s="7"/>
      <c r="AH334" s="7"/>
      <c r="AI334" s="7" t="s">
        <v>3093</v>
      </c>
      <c r="AJ334" s="7" t="s">
        <v>945</v>
      </c>
      <c r="AK334" s="7">
        <v>652714</v>
      </c>
      <c r="AL334" s="7">
        <v>188805</v>
      </c>
      <c r="AM334" s="7">
        <v>188805</v>
      </c>
      <c r="AN334" s="7">
        <v>652714</v>
      </c>
      <c r="AO334" s="7" t="s">
        <v>97</v>
      </c>
      <c r="AP334" s="10" t="s">
        <v>3149</v>
      </c>
      <c r="AQ334" s="7" t="s">
        <v>3150</v>
      </c>
      <c r="AR334" s="7" t="s">
        <v>3150</v>
      </c>
    </row>
    <row r="335" spans="1:44" x14ac:dyDescent="0.25">
      <c r="A335" s="7">
        <v>22974</v>
      </c>
      <c r="B335" s="7" t="s">
        <v>3151</v>
      </c>
      <c r="C335" s="7"/>
      <c r="D335" s="7"/>
      <c r="E335" s="7" t="s">
        <v>3152</v>
      </c>
      <c r="F335" s="7" t="s">
        <v>3153</v>
      </c>
      <c r="G335" s="7" t="s">
        <v>3152</v>
      </c>
      <c r="H335" s="7" t="s">
        <v>3154</v>
      </c>
      <c r="I335" s="7" t="s">
        <v>3155</v>
      </c>
      <c r="J335" s="7">
        <v>2</v>
      </c>
      <c r="K335" s="10" t="s">
        <v>123</v>
      </c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 t="s">
        <v>91</v>
      </c>
      <c r="AC335" s="7" t="s">
        <v>3089</v>
      </c>
      <c r="AD335" s="7" t="s">
        <v>3090</v>
      </c>
      <c r="AE335" s="7" t="s">
        <v>3091</v>
      </c>
      <c r="AF335" s="7" t="s">
        <v>3092</v>
      </c>
      <c r="AG335" s="7"/>
      <c r="AH335" s="7"/>
      <c r="AI335" s="7" t="s">
        <v>3093</v>
      </c>
      <c r="AJ335" s="7" t="s">
        <v>945</v>
      </c>
      <c r="AK335" s="7">
        <v>627013</v>
      </c>
      <c r="AL335" s="7">
        <v>188805</v>
      </c>
      <c r="AM335" s="7">
        <v>188805</v>
      </c>
      <c r="AN335" s="7">
        <v>627013</v>
      </c>
      <c r="AO335" s="7" t="s">
        <v>97</v>
      </c>
      <c r="AP335" s="10" t="s">
        <v>3156</v>
      </c>
      <c r="AQ335" s="7" t="s">
        <v>3157</v>
      </c>
      <c r="AR335" s="7" t="s">
        <v>3157</v>
      </c>
    </row>
    <row r="336" spans="1:44" x14ac:dyDescent="0.25">
      <c r="A336" s="7">
        <v>24249</v>
      </c>
      <c r="B336" s="7" t="s">
        <v>3158</v>
      </c>
      <c r="C336" s="7"/>
      <c r="D336" s="7"/>
      <c r="E336" s="7" t="s">
        <v>3159</v>
      </c>
      <c r="F336" s="7" t="s">
        <v>3160</v>
      </c>
      <c r="G336" s="7" t="s">
        <v>3159</v>
      </c>
      <c r="H336" s="7" t="s">
        <v>3161</v>
      </c>
      <c r="I336" s="7" t="s">
        <v>3162</v>
      </c>
      <c r="J336" s="7">
        <v>3</v>
      </c>
      <c r="K336" s="10" t="s">
        <v>111</v>
      </c>
      <c r="L336" s="7" t="s">
        <v>111</v>
      </c>
      <c r="M336" s="7" t="s">
        <v>111</v>
      </c>
      <c r="N336" s="7" t="s">
        <v>111</v>
      </c>
      <c r="O336" s="7" t="s">
        <v>111</v>
      </c>
      <c r="P336" s="7" t="s">
        <v>111</v>
      </c>
      <c r="Q336" s="7" t="s">
        <v>111</v>
      </c>
      <c r="R336" s="7" t="s">
        <v>111</v>
      </c>
      <c r="S336" s="7" t="s">
        <v>111</v>
      </c>
      <c r="T336" s="7" t="s">
        <v>111</v>
      </c>
      <c r="U336" s="7" t="s">
        <v>111</v>
      </c>
      <c r="V336" s="7" t="s">
        <v>111</v>
      </c>
      <c r="W336" s="7" t="s">
        <v>111</v>
      </c>
      <c r="X336" s="7" t="s">
        <v>111</v>
      </c>
      <c r="Y336" s="7" t="s">
        <v>112</v>
      </c>
      <c r="Z336" s="7" t="s">
        <v>111</v>
      </c>
      <c r="AA336" s="7" t="s">
        <v>111</v>
      </c>
      <c r="AB336" s="7" t="s">
        <v>91</v>
      </c>
      <c r="AC336" s="7"/>
      <c r="AD336" s="7" t="s">
        <v>92</v>
      </c>
      <c r="AE336" s="7" t="s">
        <v>643</v>
      </c>
      <c r="AF336" s="7" t="s">
        <v>644</v>
      </c>
      <c r="AG336" s="7"/>
      <c r="AH336" s="7"/>
      <c r="AI336" s="7" t="s">
        <v>95</v>
      </c>
      <c r="AJ336" s="7" t="s">
        <v>96</v>
      </c>
      <c r="AK336" s="7">
        <v>673493</v>
      </c>
      <c r="AL336" s="7">
        <v>672341</v>
      </c>
      <c r="AM336" s="7">
        <v>672341</v>
      </c>
      <c r="AN336" s="7">
        <v>673493</v>
      </c>
      <c r="AO336" s="7" t="s">
        <v>97</v>
      </c>
      <c r="AP336" s="10" t="s">
        <v>3163</v>
      </c>
      <c r="AQ336" s="7" t="s">
        <v>3164</v>
      </c>
      <c r="AR336" s="7" t="s">
        <v>3164</v>
      </c>
    </row>
    <row r="337" spans="1:44" x14ac:dyDescent="0.25">
      <c r="A337" s="7">
        <v>39898</v>
      </c>
      <c r="B337" s="7" t="s">
        <v>3165</v>
      </c>
      <c r="C337" s="7"/>
      <c r="D337" s="7"/>
      <c r="E337" s="7" t="s">
        <v>3166</v>
      </c>
      <c r="F337" s="7" t="s">
        <v>3167</v>
      </c>
      <c r="G337" s="7" t="s">
        <v>3166</v>
      </c>
      <c r="H337" s="7" t="s">
        <v>3168</v>
      </c>
      <c r="I337" s="7" t="s">
        <v>3166</v>
      </c>
      <c r="J337" s="7">
        <v>2</v>
      </c>
      <c r="K337" s="10" t="s">
        <v>123</v>
      </c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 t="s">
        <v>91</v>
      </c>
      <c r="AC337" s="7" t="s">
        <v>3089</v>
      </c>
      <c r="AD337" s="7" t="s">
        <v>3090</v>
      </c>
      <c r="AE337" s="7" t="s">
        <v>3091</v>
      </c>
      <c r="AF337" s="7" t="s">
        <v>3092</v>
      </c>
      <c r="AG337" s="7"/>
      <c r="AH337" s="7"/>
      <c r="AI337" s="7" t="s">
        <v>3093</v>
      </c>
      <c r="AJ337" s="7" t="s">
        <v>945</v>
      </c>
      <c r="AK337" s="7">
        <v>652716</v>
      </c>
      <c r="AL337" s="7">
        <v>188805</v>
      </c>
      <c r="AM337" s="7">
        <v>188805</v>
      </c>
      <c r="AN337" s="7">
        <v>652716</v>
      </c>
      <c r="AO337" s="7" t="s">
        <v>97</v>
      </c>
      <c r="AP337" s="10" t="s">
        <v>3169</v>
      </c>
      <c r="AQ337" s="7" t="s">
        <v>3170</v>
      </c>
      <c r="AR337" s="7" t="s">
        <v>3170</v>
      </c>
    </row>
    <row r="338" spans="1:44" x14ac:dyDescent="0.25">
      <c r="A338" s="7">
        <v>24260</v>
      </c>
      <c r="B338" s="7" t="s">
        <v>3171</v>
      </c>
      <c r="C338" s="7"/>
      <c r="D338" s="7"/>
      <c r="E338" s="7" t="s">
        <v>3172</v>
      </c>
      <c r="F338" s="7" t="s">
        <v>3173</v>
      </c>
      <c r="G338" s="7" t="s">
        <v>3172</v>
      </c>
      <c r="H338" s="7" t="s">
        <v>3174</v>
      </c>
      <c r="I338" s="7" t="s">
        <v>3175</v>
      </c>
      <c r="J338" s="7">
        <v>2</v>
      </c>
      <c r="K338" s="10" t="s">
        <v>123</v>
      </c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 t="s">
        <v>91</v>
      </c>
      <c r="AC338" s="7" t="s">
        <v>3089</v>
      </c>
      <c r="AD338" s="7" t="s">
        <v>3090</v>
      </c>
      <c r="AE338" s="7" t="s">
        <v>3091</v>
      </c>
      <c r="AF338" s="7" t="s">
        <v>3092</v>
      </c>
      <c r="AG338" s="7"/>
      <c r="AH338" s="7"/>
      <c r="AI338" s="7" t="s">
        <v>3093</v>
      </c>
      <c r="AJ338" s="7" t="s">
        <v>945</v>
      </c>
      <c r="AK338" s="7">
        <v>648950</v>
      </c>
      <c r="AL338" s="7">
        <v>188805</v>
      </c>
      <c r="AM338" s="7">
        <v>188805</v>
      </c>
      <c r="AN338" s="7">
        <v>648950</v>
      </c>
      <c r="AO338" s="7" t="s">
        <v>97</v>
      </c>
      <c r="AP338" s="10" t="s">
        <v>3176</v>
      </c>
      <c r="AQ338" s="7" t="s">
        <v>3177</v>
      </c>
      <c r="AR338" s="7" t="s">
        <v>3177</v>
      </c>
    </row>
    <row r="339" spans="1:44" x14ac:dyDescent="0.25">
      <c r="A339" s="7">
        <v>2156</v>
      </c>
      <c r="B339" s="7" t="s">
        <v>3178</v>
      </c>
      <c r="C339" s="7"/>
      <c r="D339" s="7"/>
      <c r="E339" s="7" t="s">
        <v>3179</v>
      </c>
      <c r="F339" s="7" t="s">
        <v>3180</v>
      </c>
      <c r="G339" s="7" t="s">
        <v>3179</v>
      </c>
      <c r="H339" s="7" t="s">
        <v>3181</v>
      </c>
      <c r="I339" s="7" t="s">
        <v>3179</v>
      </c>
      <c r="J339" s="7">
        <v>2</v>
      </c>
      <c r="K339" s="10" t="s">
        <v>123</v>
      </c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 t="s">
        <v>91</v>
      </c>
      <c r="AC339" s="7" t="s">
        <v>941</v>
      </c>
      <c r="AD339" s="7" t="s">
        <v>2145</v>
      </c>
      <c r="AE339" s="7" t="s">
        <v>3072</v>
      </c>
      <c r="AF339" s="7" t="s">
        <v>3073</v>
      </c>
      <c r="AG339" s="7"/>
      <c r="AH339" s="7"/>
      <c r="AI339" s="7" t="s">
        <v>707</v>
      </c>
      <c r="AJ339" s="7" t="s">
        <v>945</v>
      </c>
      <c r="AK339" s="7">
        <v>73404</v>
      </c>
      <c r="AL339" s="7">
        <v>188796</v>
      </c>
      <c r="AM339" s="7">
        <v>188796</v>
      </c>
      <c r="AN339" s="7">
        <v>73404</v>
      </c>
      <c r="AO339" s="7" t="s">
        <v>97</v>
      </c>
      <c r="AP339" s="10" t="s">
        <v>3182</v>
      </c>
      <c r="AQ339" s="7" t="s">
        <v>3183</v>
      </c>
      <c r="AR339" s="7" t="s">
        <v>3183</v>
      </c>
    </row>
    <row r="340" spans="1:44" x14ac:dyDescent="0.25">
      <c r="A340" s="7">
        <v>34427</v>
      </c>
      <c r="B340" s="7" t="s">
        <v>3184</v>
      </c>
      <c r="C340" s="7"/>
      <c r="D340" s="7"/>
      <c r="E340" s="7" t="s">
        <v>3185</v>
      </c>
      <c r="F340" s="7" t="s">
        <v>3186</v>
      </c>
      <c r="G340" s="7" t="s">
        <v>3185</v>
      </c>
      <c r="H340" s="7" t="s">
        <v>3187</v>
      </c>
      <c r="I340" s="7" t="s">
        <v>3185</v>
      </c>
      <c r="J340" s="7">
        <v>3</v>
      </c>
      <c r="K340" s="10" t="s">
        <v>111</v>
      </c>
      <c r="L340" s="7" t="s">
        <v>111</v>
      </c>
      <c r="M340" s="7" t="s">
        <v>111</v>
      </c>
      <c r="N340" s="7" t="s">
        <v>111</v>
      </c>
      <c r="O340" s="7" t="s">
        <v>111</v>
      </c>
      <c r="P340" s="7" t="s">
        <v>111</v>
      </c>
      <c r="Q340" s="7" t="s">
        <v>111</v>
      </c>
      <c r="R340" s="7" t="s">
        <v>111</v>
      </c>
      <c r="S340" s="7" t="s">
        <v>111</v>
      </c>
      <c r="T340" s="7" t="s">
        <v>111</v>
      </c>
      <c r="U340" s="7" t="s">
        <v>111</v>
      </c>
      <c r="V340" s="7" t="s">
        <v>111</v>
      </c>
      <c r="W340" s="7" t="s">
        <v>111</v>
      </c>
      <c r="X340" s="7" t="s">
        <v>111</v>
      </c>
      <c r="Y340" s="7" t="s">
        <v>112</v>
      </c>
      <c r="Z340" s="7" t="s">
        <v>111</v>
      </c>
      <c r="AA340" s="7" t="s">
        <v>111</v>
      </c>
      <c r="AB340" s="7" t="s">
        <v>91</v>
      </c>
      <c r="AC340" s="7"/>
      <c r="AD340" s="7" t="s">
        <v>92</v>
      </c>
      <c r="AE340" s="7" t="s">
        <v>643</v>
      </c>
      <c r="AF340" s="7" t="s">
        <v>644</v>
      </c>
      <c r="AG340" s="7"/>
      <c r="AH340" s="7"/>
      <c r="AI340" s="7" t="s">
        <v>95</v>
      </c>
      <c r="AJ340" s="7" t="s">
        <v>96</v>
      </c>
      <c r="AK340" s="7">
        <v>673494</v>
      </c>
      <c r="AL340" s="7">
        <v>672341</v>
      </c>
      <c r="AM340" s="7">
        <v>672341</v>
      </c>
      <c r="AN340" s="7">
        <v>673494</v>
      </c>
      <c r="AO340" s="7" t="s">
        <v>97</v>
      </c>
      <c r="AP340" s="10" t="s">
        <v>3188</v>
      </c>
      <c r="AQ340" s="7" t="s">
        <v>3189</v>
      </c>
      <c r="AR340" s="7" t="s">
        <v>3189</v>
      </c>
    </row>
    <row r="341" spans="1:44" x14ac:dyDescent="0.25">
      <c r="A341" s="7">
        <v>13723</v>
      </c>
      <c r="B341" s="7" t="s">
        <v>3190</v>
      </c>
      <c r="C341" s="7"/>
      <c r="D341" s="7"/>
      <c r="E341" s="7" t="s">
        <v>3191</v>
      </c>
      <c r="F341" s="7" t="s">
        <v>3192</v>
      </c>
      <c r="G341" s="7" t="s">
        <v>3191</v>
      </c>
      <c r="H341" s="7" t="s">
        <v>3193</v>
      </c>
      <c r="I341" s="7" t="s">
        <v>3194</v>
      </c>
      <c r="J341" s="7">
        <v>2</v>
      </c>
      <c r="K341" s="10" t="s">
        <v>123</v>
      </c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 t="s">
        <v>91</v>
      </c>
      <c r="AC341" s="7" t="s">
        <v>3089</v>
      </c>
      <c r="AD341" s="7" t="s">
        <v>3090</v>
      </c>
      <c r="AE341" s="7" t="s">
        <v>3091</v>
      </c>
      <c r="AF341" s="7" t="s">
        <v>3092</v>
      </c>
      <c r="AG341" s="7"/>
      <c r="AH341" s="7"/>
      <c r="AI341" s="7" t="s">
        <v>3093</v>
      </c>
      <c r="AJ341" s="7" t="s">
        <v>945</v>
      </c>
      <c r="AK341" s="7">
        <v>652717</v>
      </c>
      <c r="AL341" s="7">
        <v>188805</v>
      </c>
      <c r="AM341" s="7">
        <v>188805</v>
      </c>
      <c r="AN341" s="7">
        <v>652717</v>
      </c>
      <c r="AO341" s="7" t="s">
        <v>97</v>
      </c>
      <c r="AP341" s="10" t="s">
        <v>3195</v>
      </c>
      <c r="AQ341" s="7" t="s">
        <v>3196</v>
      </c>
      <c r="AR341" s="7" t="s">
        <v>3196</v>
      </c>
    </row>
    <row r="342" spans="1:44" x14ac:dyDescent="0.25">
      <c r="A342" s="7">
        <v>3935</v>
      </c>
      <c r="B342" s="7" t="s">
        <v>3197</v>
      </c>
      <c r="C342" s="7"/>
      <c r="D342" s="7"/>
      <c r="E342" s="7" t="s">
        <v>3198</v>
      </c>
      <c r="F342" s="7" t="s">
        <v>3199</v>
      </c>
      <c r="G342" s="7" t="s">
        <v>3198</v>
      </c>
      <c r="H342" s="7" t="s">
        <v>3200</v>
      </c>
      <c r="I342" s="7" t="s">
        <v>3201</v>
      </c>
      <c r="J342" s="7">
        <v>3</v>
      </c>
      <c r="K342" s="10" t="s">
        <v>111</v>
      </c>
      <c r="L342" s="7" t="s">
        <v>111</v>
      </c>
      <c r="M342" s="7" t="s">
        <v>111</v>
      </c>
      <c r="N342" s="7" t="s">
        <v>111</v>
      </c>
      <c r="O342" s="7" t="s">
        <v>111</v>
      </c>
      <c r="P342" s="7" t="s">
        <v>111</v>
      </c>
      <c r="Q342" s="7" t="s">
        <v>111</v>
      </c>
      <c r="R342" s="7" t="s">
        <v>111</v>
      </c>
      <c r="S342" s="7" t="s">
        <v>111</v>
      </c>
      <c r="T342" s="7" t="s">
        <v>111</v>
      </c>
      <c r="U342" s="7" t="s">
        <v>111</v>
      </c>
      <c r="V342" s="7" t="s">
        <v>111</v>
      </c>
      <c r="W342" s="7" t="s">
        <v>111</v>
      </c>
      <c r="X342" s="7" t="s">
        <v>111</v>
      </c>
      <c r="Y342" s="7" t="s">
        <v>112</v>
      </c>
      <c r="Z342" s="7" t="s">
        <v>111</v>
      </c>
      <c r="AA342" s="7" t="s">
        <v>111</v>
      </c>
      <c r="AB342" s="7" t="s">
        <v>91</v>
      </c>
      <c r="AC342" s="7"/>
      <c r="AD342" s="7" t="s">
        <v>92</v>
      </c>
      <c r="AE342" s="7" t="s">
        <v>3081</v>
      </c>
      <c r="AF342" s="7" t="s">
        <v>3082</v>
      </c>
      <c r="AG342" s="7"/>
      <c r="AH342" s="7"/>
      <c r="AI342" s="7" t="s">
        <v>95</v>
      </c>
      <c r="AJ342" s="7" t="s">
        <v>1793</v>
      </c>
      <c r="AK342" s="7">
        <v>674219</v>
      </c>
      <c r="AL342" s="7">
        <v>672343</v>
      </c>
      <c r="AM342" s="7">
        <v>672343</v>
      </c>
      <c r="AN342" s="7">
        <v>674219</v>
      </c>
      <c r="AO342" s="7" t="s">
        <v>97</v>
      </c>
      <c r="AP342" s="10" t="s">
        <v>3202</v>
      </c>
      <c r="AQ342" s="7" t="s">
        <v>3203</v>
      </c>
      <c r="AR342" s="7" t="s">
        <v>3203</v>
      </c>
    </row>
    <row r="343" spans="1:44" x14ac:dyDescent="0.25">
      <c r="A343" s="7">
        <v>41377</v>
      </c>
      <c r="B343" s="7" t="s">
        <v>3204</v>
      </c>
      <c r="C343" s="7"/>
      <c r="D343" s="7"/>
      <c r="E343" s="7" t="s">
        <v>3205</v>
      </c>
      <c r="F343" s="7" t="s">
        <v>3206</v>
      </c>
      <c r="G343" s="7" t="s">
        <v>3205</v>
      </c>
      <c r="H343" s="7" t="s">
        <v>3207</v>
      </c>
      <c r="I343" s="7" t="s">
        <v>3208</v>
      </c>
      <c r="J343" s="7">
        <v>2</v>
      </c>
      <c r="K343" s="10" t="s">
        <v>123</v>
      </c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 t="s">
        <v>91</v>
      </c>
      <c r="AC343" s="7" t="s">
        <v>3089</v>
      </c>
      <c r="AD343" s="7" t="s">
        <v>3090</v>
      </c>
      <c r="AE343" s="7" t="s">
        <v>3091</v>
      </c>
      <c r="AF343" s="7" t="s">
        <v>3092</v>
      </c>
      <c r="AG343" s="7"/>
      <c r="AH343" s="7"/>
      <c r="AI343" s="7" t="s">
        <v>3093</v>
      </c>
      <c r="AJ343" s="7" t="s">
        <v>945</v>
      </c>
      <c r="AK343" s="7">
        <v>652719</v>
      </c>
      <c r="AL343" s="7">
        <v>188805</v>
      </c>
      <c r="AM343" s="7">
        <v>188805</v>
      </c>
      <c r="AN343" s="7">
        <v>652719</v>
      </c>
      <c r="AO343" s="7" t="s">
        <v>97</v>
      </c>
      <c r="AP343" s="10" t="s">
        <v>3209</v>
      </c>
      <c r="AQ343" s="7" t="s">
        <v>3210</v>
      </c>
      <c r="AR343" s="7" t="s">
        <v>3210</v>
      </c>
    </row>
    <row r="344" spans="1:44" x14ac:dyDescent="0.25">
      <c r="A344" s="7">
        <v>2321</v>
      </c>
      <c r="B344" s="7" t="s">
        <v>3197</v>
      </c>
      <c r="C344" s="7"/>
      <c r="D344" s="7"/>
      <c r="E344" s="7" t="s">
        <v>3211</v>
      </c>
      <c r="F344" s="7" t="s">
        <v>3212</v>
      </c>
      <c r="G344" s="7" t="s">
        <v>3211</v>
      </c>
      <c r="H344" s="7" t="s">
        <v>3213</v>
      </c>
      <c r="I344" s="7" t="s">
        <v>3214</v>
      </c>
      <c r="J344" s="7">
        <v>3</v>
      </c>
      <c r="K344" s="10" t="s">
        <v>111</v>
      </c>
      <c r="L344" s="7" t="s">
        <v>111</v>
      </c>
      <c r="M344" s="7" t="s">
        <v>111</v>
      </c>
      <c r="N344" s="7" t="s">
        <v>111</v>
      </c>
      <c r="O344" s="7" t="s">
        <v>111</v>
      </c>
      <c r="P344" s="7" t="s">
        <v>111</v>
      </c>
      <c r="Q344" s="7" t="s">
        <v>111</v>
      </c>
      <c r="R344" s="7" t="s">
        <v>111</v>
      </c>
      <c r="S344" s="7" t="s">
        <v>111</v>
      </c>
      <c r="T344" s="7" t="s">
        <v>111</v>
      </c>
      <c r="U344" s="7" t="s">
        <v>111</v>
      </c>
      <c r="V344" s="7" t="s">
        <v>111</v>
      </c>
      <c r="W344" s="7" t="s">
        <v>111</v>
      </c>
      <c r="X344" s="7" t="s">
        <v>111</v>
      </c>
      <c r="Y344" s="7" t="s">
        <v>112</v>
      </c>
      <c r="Z344" s="7" t="s">
        <v>111</v>
      </c>
      <c r="AA344" s="7" t="s">
        <v>111</v>
      </c>
      <c r="AB344" s="7" t="s">
        <v>91</v>
      </c>
      <c r="AC344" s="7"/>
      <c r="AD344" s="7" t="s">
        <v>92</v>
      </c>
      <c r="AE344" s="7" t="s">
        <v>3081</v>
      </c>
      <c r="AF344" s="7" t="s">
        <v>3082</v>
      </c>
      <c r="AG344" s="7"/>
      <c r="AH344" s="7"/>
      <c r="AI344" s="7" t="s">
        <v>95</v>
      </c>
      <c r="AJ344" s="7" t="s">
        <v>1793</v>
      </c>
      <c r="AK344" s="7">
        <v>674220</v>
      </c>
      <c r="AL344" s="7">
        <v>672343</v>
      </c>
      <c r="AM344" s="7">
        <v>672343</v>
      </c>
      <c r="AN344" s="7">
        <v>674220</v>
      </c>
      <c r="AO344" s="7" t="s">
        <v>97</v>
      </c>
      <c r="AP344" s="10" t="s">
        <v>3215</v>
      </c>
      <c r="AQ344" s="7" t="s">
        <v>3216</v>
      </c>
      <c r="AR344" s="7" t="s">
        <v>3216</v>
      </c>
    </row>
    <row r="345" spans="1:44" x14ac:dyDescent="0.25">
      <c r="A345" s="7">
        <v>41717</v>
      </c>
      <c r="B345" s="7" t="s">
        <v>3217</v>
      </c>
      <c r="C345" s="7"/>
      <c r="D345" s="7"/>
      <c r="E345" s="7" t="s">
        <v>3218</v>
      </c>
      <c r="F345" s="7" t="s">
        <v>3219</v>
      </c>
      <c r="G345" s="7" t="s">
        <v>3218</v>
      </c>
      <c r="H345" s="7" t="s">
        <v>3220</v>
      </c>
      <c r="I345" s="7" t="s">
        <v>3218</v>
      </c>
      <c r="J345" s="7">
        <v>2</v>
      </c>
      <c r="K345" s="10" t="s">
        <v>123</v>
      </c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 t="s">
        <v>91</v>
      </c>
      <c r="AC345" s="7" t="s">
        <v>3089</v>
      </c>
      <c r="AD345" s="7" t="s">
        <v>3090</v>
      </c>
      <c r="AE345" s="7" t="s">
        <v>3091</v>
      </c>
      <c r="AF345" s="7" t="s">
        <v>3092</v>
      </c>
      <c r="AG345" s="7"/>
      <c r="AH345" s="7"/>
      <c r="AI345" s="7" t="s">
        <v>3093</v>
      </c>
      <c r="AJ345" s="7" t="s">
        <v>945</v>
      </c>
      <c r="AK345" s="7">
        <v>652720</v>
      </c>
      <c r="AL345" s="7">
        <v>188805</v>
      </c>
      <c r="AM345" s="7">
        <v>188805</v>
      </c>
      <c r="AN345" s="7">
        <v>652720</v>
      </c>
      <c r="AO345" s="7" t="s">
        <v>97</v>
      </c>
      <c r="AP345" s="10" t="s">
        <v>3221</v>
      </c>
      <c r="AQ345" s="7" t="s">
        <v>3222</v>
      </c>
      <c r="AR345" s="7" t="s">
        <v>3222</v>
      </c>
    </row>
    <row r="346" spans="1:44" x14ac:dyDescent="0.25">
      <c r="A346" s="7">
        <v>28515</v>
      </c>
      <c r="B346" s="7" t="s">
        <v>3223</v>
      </c>
      <c r="C346" s="7"/>
      <c r="D346" s="7"/>
      <c r="E346" s="7" t="s">
        <v>3224</v>
      </c>
      <c r="F346" s="7" t="s">
        <v>3225</v>
      </c>
      <c r="G346" s="7" t="s">
        <v>3224</v>
      </c>
      <c r="H346" s="7" t="s">
        <v>3226</v>
      </c>
      <c r="I346" s="7" t="s">
        <v>3227</v>
      </c>
      <c r="J346" s="7">
        <v>2</v>
      </c>
      <c r="K346" s="10" t="s">
        <v>123</v>
      </c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 t="s">
        <v>91</v>
      </c>
      <c r="AC346" s="7" t="s">
        <v>3089</v>
      </c>
      <c r="AD346" s="7" t="s">
        <v>3090</v>
      </c>
      <c r="AE346" s="7" t="s">
        <v>3091</v>
      </c>
      <c r="AF346" s="7" t="s">
        <v>3092</v>
      </c>
      <c r="AG346" s="7"/>
      <c r="AH346" s="7"/>
      <c r="AI346" s="7" t="s">
        <v>3093</v>
      </c>
      <c r="AJ346" s="7" t="s">
        <v>945</v>
      </c>
      <c r="AK346" s="7">
        <v>835185</v>
      </c>
      <c r="AL346" s="7">
        <v>188805</v>
      </c>
      <c r="AM346" s="7">
        <v>188805</v>
      </c>
      <c r="AN346" s="7">
        <v>835185</v>
      </c>
      <c r="AO346" s="7" t="s">
        <v>97</v>
      </c>
      <c r="AP346" s="10" t="s">
        <v>3228</v>
      </c>
      <c r="AQ346" s="7" t="s">
        <v>3229</v>
      </c>
      <c r="AR346" s="7" t="s">
        <v>3229</v>
      </c>
    </row>
    <row r="347" spans="1:44" x14ac:dyDescent="0.25">
      <c r="A347" s="7">
        <v>31917</v>
      </c>
      <c r="B347" s="7" t="s">
        <v>3230</v>
      </c>
      <c r="C347" s="7"/>
      <c r="D347" s="7"/>
      <c r="E347" s="7" t="s">
        <v>3231</v>
      </c>
      <c r="F347" s="7" t="s">
        <v>3232</v>
      </c>
      <c r="G347" s="7" t="s">
        <v>3231</v>
      </c>
      <c r="H347" s="7" t="s">
        <v>3233</v>
      </c>
      <c r="I347" s="7" t="s">
        <v>3234</v>
      </c>
      <c r="J347" s="7">
        <v>2</v>
      </c>
      <c r="K347" s="10" t="s">
        <v>123</v>
      </c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 t="s">
        <v>91</v>
      </c>
      <c r="AC347" s="7" t="s">
        <v>3089</v>
      </c>
      <c r="AD347" s="7" t="s">
        <v>3090</v>
      </c>
      <c r="AE347" s="7" t="s">
        <v>3091</v>
      </c>
      <c r="AF347" s="7" t="s">
        <v>3092</v>
      </c>
      <c r="AG347" s="7"/>
      <c r="AH347" s="7"/>
      <c r="AI347" s="7" t="s">
        <v>3093</v>
      </c>
      <c r="AJ347" s="7" t="s">
        <v>945</v>
      </c>
      <c r="AK347" s="7">
        <v>652721</v>
      </c>
      <c r="AL347" s="7">
        <v>188805</v>
      </c>
      <c r="AM347" s="7">
        <v>188805</v>
      </c>
      <c r="AN347" s="7">
        <v>652721</v>
      </c>
      <c r="AO347" s="7" t="s">
        <v>97</v>
      </c>
      <c r="AP347" s="10" t="s">
        <v>3235</v>
      </c>
      <c r="AQ347" s="7" t="s">
        <v>3236</v>
      </c>
      <c r="AR347" s="7" t="s">
        <v>3236</v>
      </c>
    </row>
    <row r="348" spans="1:44" x14ac:dyDescent="0.25">
      <c r="A348" s="7">
        <v>24420</v>
      </c>
      <c r="B348" s="7" t="s">
        <v>3237</v>
      </c>
      <c r="C348" s="7"/>
      <c r="D348" s="7"/>
      <c r="E348" s="7" t="s">
        <v>3238</v>
      </c>
      <c r="F348" s="7" t="s">
        <v>3239</v>
      </c>
      <c r="G348" s="7" t="s">
        <v>3238</v>
      </c>
      <c r="H348" s="7" t="s">
        <v>3240</v>
      </c>
      <c r="I348" s="7" t="s">
        <v>3238</v>
      </c>
      <c r="J348" s="7">
        <v>2</v>
      </c>
      <c r="K348" s="10" t="s">
        <v>123</v>
      </c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 t="s">
        <v>91</v>
      </c>
      <c r="AC348" s="7" t="s">
        <v>3089</v>
      </c>
      <c r="AD348" s="7" t="s">
        <v>3090</v>
      </c>
      <c r="AE348" s="7" t="s">
        <v>3091</v>
      </c>
      <c r="AF348" s="7" t="s">
        <v>3092</v>
      </c>
      <c r="AG348" s="7"/>
      <c r="AH348" s="7"/>
      <c r="AI348" s="7" t="s">
        <v>3093</v>
      </c>
      <c r="AJ348" s="7" t="s">
        <v>945</v>
      </c>
      <c r="AK348" s="7">
        <v>652722</v>
      </c>
      <c r="AL348" s="7">
        <v>188805</v>
      </c>
      <c r="AM348" s="7">
        <v>188805</v>
      </c>
      <c r="AN348" s="7">
        <v>652722</v>
      </c>
      <c r="AO348" s="7" t="s">
        <v>97</v>
      </c>
      <c r="AP348" s="10" t="s">
        <v>3241</v>
      </c>
      <c r="AQ348" s="7" t="s">
        <v>3242</v>
      </c>
      <c r="AR348" s="7" t="s">
        <v>3242</v>
      </c>
    </row>
    <row r="349" spans="1:44" x14ac:dyDescent="0.25">
      <c r="A349" s="7">
        <v>19739</v>
      </c>
      <c r="B349" s="7" t="s">
        <v>3119</v>
      </c>
      <c r="C349" s="7"/>
      <c r="D349" s="7"/>
      <c r="E349" s="7" t="s">
        <v>3243</v>
      </c>
      <c r="F349" s="7" t="s">
        <v>3244</v>
      </c>
      <c r="G349" s="7" t="s">
        <v>3243</v>
      </c>
      <c r="H349" s="7" t="s">
        <v>3245</v>
      </c>
      <c r="I349" s="7" t="s">
        <v>3246</v>
      </c>
      <c r="J349" s="7">
        <v>2</v>
      </c>
      <c r="K349" s="10" t="s">
        <v>123</v>
      </c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 t="s">
        <v>91</v>
      </c>
      <c r="AC349" s="7" t="s">
        <v>3089</v>
      </c>
      <c r="AD349" s="7" t="s">
        <v>3090</v>
      </c>
      <c r="AE349" s="7" t="s">
        <v>3091</v>
      </c>
      <c r="AF349" s="7" t="s">
        <v>3092</v>
      </c>
      <c r="AG349" s="7"/>
      <c r="AH349" s="7"/>
      <c r="AI349" s="7" t="s">
        <v>3093</v>
      </c>
      <c r="AJ349" s="7" t="s">
        <v>945</v>
      </c>
      <c r="AK349" s="7">
        <v>652723</v>
      </c>
      <c r="AL349" s="7">
        <v>188805</v>
      </c>
      <c r="AM349" s="7">
        <v>188805</v>
      </c>
      <c r="AN349" s="7">
        <v>652723</v>
      </c>
      <c r="AO349" s="7" t="s">
        <v>97</v>
      </c>
      <c r="AP349" s="10" t="s">
        <v>3247</v>
      </c>
      <c r="AQ349" s="7" t="s">
        <v>3248</v>
      </c>
      <c r="AR349" s="7" t="s">
        <v>3248</v>
      </c>
    </row>
    <row r="350" spans="1:44" x14ac:dyDescent="0.25">
      <c r="A350" s="7">
        <v>21008</v>
      </c>
      <c r="B350" s="7" t="s">
        <v>3249</v>
      </c>
      <c r="C350" s="7"/>
      <c r="D350" s="7"/>
      <c r="E350" s="7" t="s">
        <v>3250</v>
      </c>
      <c r="F350" s="7" t="s">
        <v>3251</v>
      </c>
      <c r="G350" s="7" t="s">
        <v>3250</v>
      </c>
      <c r="H350" s="7" t="s">
        <v>3252</v>
      </c>
      <c r="I350" s="7" t="s">
        <v>3253</v>
      </c>
      <c r="J350" s="7">
        <v>2</v>
      </c>
      <c r="K350" s="10" t="s">
        <v>123</v>
      </c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 t="s">
        <v>91</v>
      </c>
      <c r="AC350" s="7" t="s">
        <v>3089</v>
      </c>
      <c r="AD350" s="7" t="s">
        <v>3090</v>
      </c>
      <c r="AE350" s="7" t="s">
        <v>3091</v>
      </c>
      <c r="AF350" s="7" t="s">
        <v>3092</v>
      </c>
      <c r="AG350" s="7"/>
      <c r="AH350" s="7"/>
      <c r="AI350" s="7" t="s">
        <v>3093</v>
      </c>
      <c r="AJ350" s="7" t="s">
        <v>945</v>
      </c>
      <c r="AK350" s="7">
        <v>652724</v>
      </c>
      <c r="AL350" s="7">
        <v>188805</v>
      </c>
      <c r="AM350" s="7">
        <v>188805</v>
      </c>
      <c r="AN350" s="7">
        <v>652724</v>
      </c>
      <c r="AO350" s="7" t="s">
        <v>97</v>
      </c>
      <c r="AP350" s="10" t="s">
        <v>3254</v>
      </c>
      <c r="AQ350" s="7" t="s">
        <v>3255</v>
      </c>
      <c r="AR350" s="7" t="s">
        <v>3255</v>
      </c>
    </row>
    <row r="351" spans="1:44" x14ac:dyDescent="0.25">
      <c r="A351" s="7">
        <v>38620</v>
      </c>
      <c r="B351" s="7" t="s">
        <v>3256</v>
      </c>
      <c r="C351" s="7"/>
      <c r="D351" s="7"/>
      <c r="E351" s="7" t="s">
        <v>3257</v>
      </c>
      <c r="F351" s="7" t="s">
        <v>3258</v>
      </c>
      <c r="G351" s="7" t="s">
        <v>3257</v>
      </c>
      <c r="H351" s="7" t="s">
        <v>3259</v>
      </c>
      <c r="I351" s="7" t="s">
        <v>3257</v>
      </c>
      <c r="J351" s="7">
        <v>2</v>
      </c>
      <c r="K351" s="10" t="s">
        <v>123</v>
      </c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 t="s">
        <v>91</v>
      </c>
      <c r="AC351" s="7" t="s">
        <v>3089</v>
      </c>
      <c r="AD351" s="7" t="s">
        <v>3090</v>
      </c>
      <c r="AE351" s="7" t="s">
        <v>3091</v>
      </c>
      <c r="AF351" s="7" t="s">
        <v>3092</v>
      </c>
      <c r="AG351" s="7"/>
      <c r="AH351" s="7"/>
      <c r="AI351" s="7" t="s">
        <v>3093</v>
      </c>
      <c r="AJ351" s="7" t="s">
        <v>945</v>
      </c>
      <c r="AK351" s="7">
        <v>73412</v>
      </c>
      <c r="AL351" s="7">
        <v>188805</v>
      </c>
      <c r="AM351" s="7">
        <v>188805</v>
      </c>
      <c r="AN351" s="7">
        <v>73412</v>
      </c>
      <c r="AO351" s="7" t="s">
        <v>97</v>
      </c>
      <c r="AP351" s="10" t="s">
        <v>3260</v>
      </c>
      <c r="AQ351" s="7" t="s">
        <v>3261</v>
      </c>
      <c r="AR351" s="7" t="s">
        <v>3261</v>
      </c>
    </row>
    <row r="352" spans="1:44" x14ac:dyDescent="0.25">
      <c r="A352" s="7">
        <v>24895</v>
      </c>
      <c r="B352" s="7" t="s">
        <v>3262</v>
      </c>
      <c r="C352" s="7"/>
      <c r="D352" s="7"/>
      <c r="E352" s="7" t="s">
        <v>3263</v>
      </c>
      <c r="F352" s="7" t="s">
        <v>3264</v>
      </c>
      <c r="G352" s="7" t="s">
        <v>3263</v>
      </c>
      <c r="H352" s="7" t="s">
        <v>3265</v>
      </c>
      <c r="I352" s="7" t="s">
        <v>3263</v>
      </c>
      <c r="J352" s="7">
        <v>2</v>
      </c>
      <c r="K352" s="10" t="s">
        <v>123</v>
      </c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 t="s">
        <v>91</v>
      </c>
      <c r="AC352" s="7" t="s">
        <v>3089</v>
      </c>
      <c r="AD352" s="7" t="s">
        <v>3090</v>
      </c>
      <c r="AE352" s="7" t="s">
        <v>3091</v>
      </c>
      <c r="AF352" s="7" t="s">
        <v>3092</v>
      </c>
      <c r="AG352" s="7"/>
      <c r="AH352" s="7"/>
      <c r="AI352" s="7" t="s">
        <v>3093</v>
      </c>
      <c r="AJ352" s="7" t="s">
        <v>945</v>
      </c>
      <c r="AK352" s="7">
        <v>652725</v>
      </c>
      <c r="AL352" s="7">
        <v>188805</v>
      </c>
      <c r="AM352" s="7">
        <v>188805</v>
      </c>
      <c r="AN352" s="7">
        <v>652725</v>
      </c>
      <c r="AO352" s="7" t="s">
        <v>97</v>
      </c>
      <c r="AP352" s="10" t="s">
        <v>3266</v>
      </c>
      <c r="AQ352" s="7" t="s">
        <v>3267</v>
      </c>
      <c r="AR352" s="7" t="s">
        <v>3267</v>
      </c>
    </row>
    <row r="353" spans="1:44" x14ac:dyDescent="0.25">
      <c r="A353" s="7">
        <v>18352</v>
      </c>
      <c r="B353" s="7" t="s">
        <v>3076</v>
      </c>
      <c r="C353" s="7"/>
      <c r="D353" s="7"/>
      <c r="E353" s="7" t="s">
        <v>3268</v>
      </c>
      <c r="F353" s="7" t="s">
        <v>3269</v>
      </c>
      <c r="G353" s="7" t="s">
        <v>3268</v>
      </c>
      <c r="H353" s="7" t="s">
        <v>3270</v>
      </c>
      <c r="I353" s="7" t="s">
        <v>3271</v>
      </c>
      <c r="J353" s="7">
        <v>3</v>
      </c>
      <c r="K353" s="10" t="s">
        <v>111</v>
      </c>
      <c r="L353" s="7" t="s">
        <v>111</v>
      </c>
      <c r="M353" s="7" t="s">
        <v>111</v>
      </c>
      <c r="N353" s="7" t="s">
        <v>111</v>
      </c>
      <c r="O353" s="7" t="s">
        <v>111</v>
      </c>
      <c r="P353" s="7" t="s">
        <v>111</v>
      </c>
      <c r="Q353" s="7" t="s">
        <v>111</v>
      </c>
      <c r="R353" s="7" t="s">
        <v>111</v>
      </c>
      <c r="S353" s="7" t="s">
        <v>111</v>
      </c>
      <c r="T353" s="7" t="s">
        <v>111</v>
      </c>
      <c r="U353" s="7" t="s">
        <v>111</v>
      </c>
      <c r="V353" s="7" t="s">
        <v>111</v>
      </c>
      <c r="W353" s="7" t="s">
        <v>111</v>
      </c>
      <c r="X353" s="7" t="s">
        <v>111</v>
      </c>
      <c r="Y353" s="7" t="s">
        <v>112</v>
      </c>
      <c r="Z353" s="7" t="s">
        <v>111</v>
      </c>
      <c r="AA353" s="7" t="s">
        <v>111</v>
      </c>
      <c r="AB353" s="7" t="s">
        <v>91</v>
      </c>
      <c r="AC353" s="7"/>
      <c r="AD353" s="7" t="s">
        <v>92</v>
      </c>
      <c r="AE353" s="7" t="s">
        <v>3081</v>
      </c>
      <c r="AF353" s="7" t="s">
        <v>3082</v>
      </c>
      <c r="AG353" s="7"/>
      <c r="AH353" s="7"/>
      <c r="AI353" s="7" t="s">
        <v>95</v>
      </c>
      <c r="AJ353" s="7" t="s">
        <v>1793</v>
      </c>
      <c r="AK353" s="7">
        <v>673931</v>
      </c>
      <c r="AL353" s="7">
        <v>672343</v>
      </c>
      <c r="AM353" s="7">
        <v>672343</v>
      </c>
      <c r="AN353" s="7">
        <v>673931</v>
      </c>
      <c r="AO353" s="7" t="s">
        <v>97</v>
      </c>
      <c r="AP353" s="10" t="s">
        <v>3272</v>
      </c>
      <c r="AQ353" s="7" t="s">
        <v>3273</v>
      </c>
      <c r="AR353" s="7" t="s">
        <v>3273</v>
      </c>
    </row>
    <row r="354" spans="1:44" x14ac:dyDescent="0.25">
      <c r="A354" s="7">
        <v>38828</v>
      </c>
      <c r="B354" s="7" t="s">
        <v>3274</v>
      </c>
      <c r="C354" s="7"/>
      <c r="D354" s="7"/>
      <c r="E354" s="7" t="s">
        <v>3275</v>
      </c>
      <c r="F354" s="7" t="s">
        <v>3276</v>
      </c>
      <c r="G354" s="7" t="s">
        <v>3275</v>
      </c>
      <c r="H354" s="7" t="s">
        <v>3277</v>
      </c>
      <c r="I354" s="7" t="s">
        <v>3278</v>
      </c>
      <c r="J354" s="7">
        <v>2</v>
      </c>
      <c r="K354" s="10" t="s">
        <v>123</v>
      </c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 t="s">
        <v>91</v>
      </c>
      <c r="AC354" s="7" t="s">
        <v>3089</v>
      </c>
      <c r="AD354" s="7" t="s">
        <v>3090</v>
      </c>
      <c r="AE354" s="7" t="s">
        <v>3091</v>
      </c>
      <c r="AF354" s="7" t="s">
        <v>3092</v>
      </c>
      <c r="AG354" s="7"/>
      <c r="AH354" s="7"/>
      <c r="AI354" s="7" t="s">
        <v>3093</v>
      </c>
      <c r="AJ354" s="7" t="s">
        <v>945</v>
      </c>
      <c r="AK354" s="7">
        <v>652727</v>
      </c>
      <c r="AL354" s="7">
        <v>188805</v>
      </c>
      <c r="AM354" s="7">
        <v>188805</v>
      </c>
      <c r="AN354" s="7">
        <v>652727</v>
      </c>
      <c r="AO354" s="7" t="s">
        <v>97</v>
      </c>
      <c r="AP354" s="10" t="s">
        <v>3279</v>
      </c>
      <c r="AQ354" s="7" t="s">
        <v>3280</v>
      </c>
      <c r="AR354" s="7" t="s">
        <v>3280</v>
      </c>
    </row>
    <row r="355" spans="1:44" x14ac:dyDescent="0.25">
      <c r="A355" s="7">
        <v>23115</v>
      </c>
      <c r="B355" s="7" t="s">
        <v>3281</v>
      </c>
      <c r="C355" s="7"/>
      <c r="D355" s="7"/>
      <c r="E355" s="7" t="s">
        <v>3282</v>
      </c>
      <c r="F355" s="7" t="s">
        <v>3283</v>
      </c>
      <c r="G355" s="7" t="s">
        <v>3282</v>
      </c>
      <c r="H355" s="7" t="s">
        <v>3284</v>
      </c>
      <c r="I355" s="7" t="s">
        <v>3285</v>
      </c>
      <c r="J355" s="7">
        <v>2</v>
      </c>
      <c r="K355" s="10" t="s">
        <v>123</v>
      </c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 t="s">
        <v>91</v>
      </c>
      <c r="AC355" s="7" t="s">
        <v>3089</v>
      </c>
      <c r="AD355" s="7" t="s">
        <v>3090</v>
      </c>
      <c r="AE355" s="7" t="s">
        <v>3091</v>
      </c>
      <c r="AF355" s="7" t="s">
        <v>3092</v>
      </c>
      <c r="AG355" s="7"/>
      <c r="AH355" s="7"/>
      <c r="AI355" s="7" t="s">
        <v>3093</v>
      </c>
      <c r="AJ355" s="7" t="s">
        <v>945</v>
      </c>
      <c r="AK355" s="7">
        <v>652729</v>
      </c>
      <c r="AL355" s="7">
        <v>188805</v>
      </c>
      <c r="AM355" s="7">
        <v>188805</v>
      </c>
      <c r="AN355" s="7">
        <v>652729</v>
      </c>
      <c r="AO355" s="7" t="s">
        <v>97</v>
      </c>
      <c r="AP355" s="10" t="s">
        <v>3286</v>
      </c>
      <c r="AQ355" s="7" t="s">
        <v>3287</v>
      </c>
      <c r="AR355" s="7" t="s">
        <v>3287</v>
      </c>
    </row>
    <row r="356" spans="1:44" x14ac:dyDescent="0.25">
      <c r="A356" s="7">
        <v>23509</v>
      </c>
      <c r="B356" s="7" t="s">
        <v>3178</v>
      </c>
      <c r="C356" s="7"/>
      <c r="D356" s="7"/>
      <c r="E356" s="7" t="s">
        <v>3288</v>
      </c>
      <c r="F356" s="7" t="s">
        <v>3289</v>
      </c>
      <c r="G356" s="7" t="s">
        <v>3288</v>
      </c>
      <c r="H356" s="7" t="s">
        <v>3290</v>
      </c>
      <c r="I356" s="7" t="s">
        <v>3288</v>
      </c>
      <c r="J356" s="7"/>
      <c r="K356" s="10" t="s">
        <v>123</v>
      </c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 t="s">
        <v>91</v>
      </c>
      <c r="AC356" s="7" t="s">
        <v>941</v>
      </c>
      <c r="AD356" s="7" t="s">
        <v>2145</v>
      </c>
      <c r="AE356" s="7" t="s">
        <v>3072</v>
      </c>
      <c r="AF356" s="7" t="s">
        <v>3073</v>
      </c>
      <c r="AG356" s="7"/>
      <c r="AH356" s="7"/>
      <c r="AI356" s="7" t="s">
        <v>707</v>
      </c>
      <c r="AJ356" s="7" t="s">
        <v>945</v>
      </c>
      <c r="AK356" s="7">
        <v>188796</v>
      </c>
      <c r="AL356" s="7">
        <v>525141</v>
      </c>
      <c r="AM356" s="7">
        <v>525141</v>
      </c>
      <c r="AN356" s="7">
        <v>188796</v>
      </c>
      <c r="AO356" s="7" t="s">
        <v>104</v>
      </c>
      <c r="AP356" s="10" t="s">
        <v>3291</v>
      </c>
      <c r="AQ356" s="7" t="s">
        <v>3292</v>
      </c>
      <c r="AR356" s="7" t="s">
        <v>3292</v>
      </c>
    </row>
    <row r="357" spans="1:44" x14ac:dyDescent="0.25">
      <c r="A357" s="7">
        <v>28570</v>
      </c>
      <c r="B357" s="7" t="s">
        <v>3293</v>
      </c>
      <c r="C357" s="7"/>
      <c r="D357" s="7"/>
      <c r="E357" s="7" t="s">
        <v>3294</v>
      </c>
      <c r="F357" s="7" t="s">
        <v>3295</v>
      </c>
      <c r="G357" s="7" t="s">
        <v>3294</v>
      </c>
      <c r="H357" s="7" t="s">
        <v>3296</v>
      </c>
      <c r="I357" s="7" t="s">
        <v>3297</v>
      </c>
      <c r="J357" s="7">
        <v>3</v>
      </c>
      <c r="K357" s="10" t="s">
        <v>123</v>
      </c>
      <c r="L357" s="7"/>
      <c r="M357" s="7"/>
      <c r="N357" s="7"/>
      <c r="O357" s="7"/>
      <c r="P357" s="7"/>
      <c r="Q357" s="7"/>
      <c r="R357" s="7"/>
      <c r="S357" s="7"/>
      <c r="T357" s="7" t="s">
        <v>90</v>
      </c>
      <c r="U357" s="7"/>
      <c r="V357" s="7"/>
      <c r="W357" s="7"/>
      <c r="X357" s="7"/>
      <c r="Y357" s="7"/>
      <c r="Z357" s="7"/>
      <c r="AA357" s="7"/>
      <c r="AB357" s="7" t="s">
        <v>91</v>
      </c>
      <c r="AC357" s="7"/>
      <c r="AD357" s="7" t="s">
        <v>92</v>
      </c>
      <c r="AE357" s="7" t="s">
        <v>3101</v>
      </c>
      <c r="AF357" s="7" t="s">
        <v>3102</v>
      </c>
      <c r="AG357" s="7"/>
      <c r="AH357" s="7"/>
      <c r="AI357" s="7" t="s">
        <v>95</v>
      </c>
      <c r="AJ357" s="7" t="s">
        <v>96</v>
      </c>
      <c r="AK357" s="7">
        <v>609584</v>
      </c>
      <c r="AL357" s="7">
        <v>703265</v>
      </c>
      <c r="AM357" s="7">
        <v>703265</v>
      </c>
      <c r="AN357" s="7">
        <v>609584</v>
      </c>
      <c r="AO357" s="7" t="s">
        <v>104</v>
      </c>
      <c r="AP357" s="10" t="s">
        <v>3291</v>
      </c>
      <c r="AQ357" s="7" t="s">
        <v>3298</v>
      </c>
      <c r="AR357" s="7" t="s">
        <v>3298</v>
      </c>
    </row>
    <row r="358" spans="1:44" x14ac:dyDescent="0.25">
      <c r="A358" s="7">
        <v>38604</v>
      </c>
      <c r="B358" s="7" t="s">
        <v>3299</v>
      </c>
      <c r="C358" s="7"/>
      <c r="D358" s="7"/>
      <c r="E358" s="7" t="s">
        <v>3300</v>
      </c>
      <c r="F358" s="7" t="s">
        <v>3301</v>
      </c>
      <c r="G358" s="7" t="s">
        <v>3300</v>
      </c>
      <c r="H358" s="7" t="s">
        <v>3302</v>
      </c>
      <c r="I358" s="7" t="s">
        <v>3303</v>
      </c>
      <c r="J358" s="7"/>
      <c r="K358" s="10" t="s">
        <v>123</v>
      </c>
      <c r="L358" s="7"/>
      <c r="M358" s="7"/>
      <c r="N358" s="7"/>
      <c r="O358" s="7"/>
      <c r="P358" s="7"/>
      <c r="Q358" s="7"/>
      <c r="R358" s="7"/>
      <c r="S358" s="7"/>
      <c r="T358" s="7" t="s">
        <v>123</v>
      </c>
      <c r="U358" s="7"/>
      <c r="V358" s="7"/>
      <c r="W358" s="7"/>
      <c r="X358" s="7"/>
      <c r="Y358" s="7"/>
      <c r="Z358" s="7"/>
      <c r="AA358" s="7"/>
      <c r="AB358" s="7" t="s">
        <v>91</v>
      </c>
      <c r="AC358" s="7"/>
      <c r="AD358" s="7" t="s">
        <v>92</v>
      </c>
      <c r="AE358" s="7" t="s">
        <v>3101</v>
      </c>
      <c r="AF358" s="7" t="s">
        <v>3102</v>
      </c>
      <c r="AG358" s="7"/>
      <c r="AH358" s="7"/>
      <c r="AI358" s="7" t="s">
        <v>95</v>
      </c>
      <c r="AJ358" s="7" t="s">
        <v>96</v>
      </c>
      <c r="AK358" s="7">
        <v>703265</v>
      </c>
      <c r="AL358" s="7">
        <v>187377</v>
      </c>
      <c r="AM358" s="7">
        <v>187377</v>
      </c>
      <c r="AN358" s="7">
        <v>703265</v>
      </c>
      <c r="AO358" s="7" t="s">
        <v>723</v>
      </c>
      <c r="AP358" s="10" t="s">
        <v>3291</v>
      </c>
      <c r="AQ358" s="7" t="s">
        <v>3304</v>
      </c>
      <c r="AR358" s="7" t="s">
        <v>3304</v>
      </c>
    </row>
    <row r="359" spans="1:44" x14ac:dyDescent="0.25">
      <c r="A359" s="7">
        <v>30141</v>
      </c>
      <c r="B359" s="7" t="s">
        <v>3305</v>
      </c>
      <c r="C359" s="7"/>
      <c r="D359" s="7"/>
      <c r="E359" s="7" t="s">
        <v>3306</v>
      </c>
      <c r="F359" s="7" t="s">
        <v>3307</v>
      </c>
      <c r="G359" s="7" t="s">
        <v>3306</v>
      </c>
      <c r="H359" s="7" t="s">
        <v>3308</v>
      </c>
      <c r="I359" s="7" t="s">
        <v>3306</v>
      </c>
      <c r="J359" s="7">
        <v>3</v>
      </c>
      <c r="K359" s="10" t="s">
        <v>111</v>
      </c>
      <c r="L359" s="7" t="s">
        <v>111</v>
      </c>
      <c r="M359" s="7" t="s">
        <v>111</v>
      </c>
      <c r="N359" s="7" t="s">
        <v>111</v>
      </c>
      <c r="O359" s="7" t="s">
        <v>111</v>
      </c>
      <c r="P359" s="7" t="s">
        <v>111</v>
      </c>
      <c r="Q359" s="7" t="s">
        <v>111</v>
      </c>
      <c r="R359" s="7" t="s">
        <v>111</v>
      </c>
      <c r="S359" s="7" t="s">
        <v>111</v>
      </c>
      <c r="T359" s="7" t="s">
        <v>111</v>
      </c>
      <c r="U359" s="7" t="s">
        <v>111</v>
      </c>
      <c r="V359" s="7" t="s">
        <v>111</v>
      </c>
      <c r="W359" s="7" t="s">
        <v>111</v>
      </c>
      <c r="X359" s="7" t="s">
        <v>111</v>
      </c>
      <c r="Y359" s="7" t="s">
        <v>112</v>
      </c>
      <c r="Z359" s="7" t="s">
        <v>111</v>
      </c>
      <c r="AA359" s="7" t="s">
        <v>111</v>
      </c>
      <c r="AB359" s="7" t="s">
        <v>91</v>
      </c>
      <c r="AC359" s="7"/>
      <c r="AD359" s="7" t="s">
        <v>92</v>
      </c>
      <c r="AE359" s="7" t="s">
        <v>643</v>
      </c>
      <c r="AF359" s="7" t="s">
        <v>644</v>
      </c>
      <c r="AG359" s="7"/>
      <c r="AH359" s="7"/>
      <c r="AI359" s="7" t="s">
        <v>95</v>
      </c>
      <c r="AJ359" s="7" t="s">
        <v>96</v>
      </c>
      <c r="AK359" s="7">
        <v>672341</v>
      </c>
      <c r="AL359" s="7">
        <v>627445</v>
      </c>
      <c r="AM359" s="7">
        <v>627445</v>
      </c>
      <c r="AN359" s="7">
        <v>672341</v>
      </c>
      <c r="AO359" s="7" t="s">
        <v>104</v>
      </c>
      <c r="AP359" s="10" t="s">
        <v>3291</v>
      </c>
      <c r="AQ359" s="7" t="s">
        <v>3309</v>
      </c>
      <c r="AR359" s="7" t="s">
        <v>3309</v>
      </c>
    </row>
    <row r="360" spans="1:44" x14ac:dyDescent="0.25">
      <c r="A360" s="7">
        <v>395</v>
      </c>
      <c r="B360" s="7" t="s">
        <v>3310</v>
      </c>
      <c r="C360" s="7"/>
      <c r="D360" s="7"/>
      <c r="E360" s="7" t="s">
        <v>3311</v>
      </c>
      <c r="F360" s="7" t="s">
        <v>3312</v>
      </c>
      <c r="G360" s="7" t="s">
        <v>3311</v>
      </c>
      <c r="H360" s="7" t="s">
        <v>3313</v>
      </c>
      <c r="I360" s="7" t="s">
        <v>3311</v>
      </c>
      <c r="J360" s="7">
        <v>2</v>
      </c>
      <c r="K360" s="10" t="s">
        <v>123</v>
      </c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 t="s">
        <v>91</v>
      </c>
      <c r="AC360" s="7" t="s">
        <v>3089</v>
      </c>
      <c r="AD360" s="7" t="s">
        <v>3090</v>
      </c>
      <c r="AE360" s="7" t="s">
        <v>3091</v>
      </c>
      <c r="AF360" s="7" t="s">
        <v>3092</v>
      </c>
      <c r="AG360" s="7"/>
      <c r="AH360" s="7"/>
      <c r="AI360" s="7" t="s">
        <v>3093</v>
      </c>
      <c r="AJ360" s="7" t="s">
        <v>945</v>
      </c>
      <c r="AK360" s="7">
        <v>188805</v>
      </c>
      <c r="AL360" s="7">
        <v>525144</v>
      </c>
      <c r="AM360" s="7">
        <v>525144</v>
      </c>
      <c r="AN360" s="7">
        <v>188805</v>
      </c>
      <c r="AO360" s="7" t="s">
        <v>104</v>
      </c>
      <c r="AP360" s="10" t="s">
        <v>3291</v>
      </c>
      <c r="AQ360" s="7" t="s">
        <v>3314</v>
      </c>
      <c r="AR360" s="7" t="s">
        <v>3314</v>
      </c>
    </row>
    <row r="361" spans="1:44" x14ac:dyDescent="0.25">
      <c r="A361" s="7">
        <v>23473</v>
      </c>
      <c r="B361" s="7" t="s">
        <v>3315</v>
      </c>
      <c r="C361" s="7"/>
      <c r="D361" s="7"/>
      <c r="E361" s="7" t="s">
        <v>3316</v>
      </c>
      <c r="F361" s="7" t="s">
        <v>3317</v>
      </c>
      <c r="G361" s="7" t="s">
        <v>3316</v>
      </c>
      <c r="H361" s="7" t="s">
        <v>3318</v>
      </c>
      <c r="I361" s="7" t="s">
        <v>3319</v>
      </c>
      <c r="J361" s="7">
        <v>2</v>
      </c>
      <c r="K361" s="10" t="s">
        <v>123</v>
      </c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 t="s">
        <v>91</v>
      </c>
      <c r="AC361" s="7" t="s">
        <v>3089</v>
      </c>
      <c r="AD361" s="7" t="s">
        <v>3090</v>
      </c>
      <c r="AE361" s="7" t="s">
        <v>3091</v>
      </c>
      <c r="AF361" s="7" t="s">
        <v>3092</v>
      </c>
      <c r="AG361" s="7"/>
      <c r="AH361" s="7"/>
      <c r="AI361" s="7" t="s">
        <v>3093</v>
      </c>
      <c r="AJ361" s="7" t="s">
        <v>945</v>
      </c>
      <c r="AK361" s="7">
        <v>626979</v>
      </c>
      <c r="AL361" s="7">
        <v>188805</v>
      </c>
      <c r="AM361" s="7">
        <v>188805</v>
      </c>
      <c r="AN361" s="7">
        <v>626979</v>
      </c>
      <c r="AO361" s="7" t="s">
        <v>97</v>
      </c>
      <c r="AP361" s="10" t="s">
        <v>3320</v>
      </c>
      <c r="AQ361" s="7" t="s">
        <v>3321</v>
      </c>
      <c r="AR361" s="7" t="s">
        <v>3321</v>
      </c>
    </row>
    <row r="362" spans="1:44" x14ac:dyDescent="0.25">
      <c r="A362" s="7">
        <v>45917</v>
      </c>
      <c r="B362" s="7" t="s">
        <v>3190</v>
      </c>
      <c r="C362" s="7"/>
      <c r="D362" s="7"/>
      <c r="E362" s="7" t="s">
        <v>3322</v>
      </c>
      <c r="F362" s="7" t="s">
        <v>3323</v>
      </c>
      <c r="G362" s="7" t="s">
        <v>3322</v>
      </c>
      <c r="H362" s="7" t="s">
        <v>3324</v>
      </c>
      <c r="I362" s="7" t="s">
        <v>3325</v>
      </c>
      <c r="J362" s="7">
        <v>2</v>
      </c>
      <c r="K362" s="10" t="s">
        <v>123</v>
      </c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 t="s">
        <v>91</v>
      </c>
      <c r="AC362" s="7" t="s">
        <v>3089</v>
      </c>
      <c r="AD362" s="7" t="s">
        <v>3090</v>
      </c>
      <c r="AE362" s="7" t="s">
        <v>3091</v>
      </c>
      <c r="AF362" s="7" t="s">
        <v>3092</v>
      </c>
      <c r="AG362" s="7"/>
      <c r="AH362" s="7"/>
      <c r="AI362" s="7" t="s">
        <v>3093</v>
      </c>
      <c r="AJ362" s="7" t="s">
        <v>945</v>
      </c>
      <c r="AK362" s="7">
        <v>652731</v>
      </c>
      <c r="AL362" s="7">
        <v>188805</v>
      </c>
      <c r="AM362" s="7">
        <v>188805</v>
      </c>
      <c r="AN362" s="7">
        <v>652731</v>
      </c>
      <c r="AO362" s="7" t="s">
        <v>97</v>
      </c>
      <c r="AP362" s="10" t="s">
        <v>3326</v>
      </c>
      <c r="AQ362" s="7" t="s">
        <v>3327</v>
      </c>
      <c r="AR362" s="7" t="s">
        <v>3327</v>
      </c>
    </row>
    <row r="363" spans="1:44" x14ac:dyDescent="0.25">
      <c r="A363" s="7">
        <v>37250</v>
      </c>
      <c r="B363" s="7" t="s">
        <v>3076</v>
      </c>
      <c r="C363" s="7"/>
      <c r="D363" s="7"/>
      <c r="E363" s="7" t="s">
        <v>3328</v>
      </c>
      <c r="F363" s="7" t="s">
        <v>3329</v>
      </c>
      <c r="G363" s="7" t="s">
        <v>3328</v>
      </c>
      <c r="H363" s="7" t="s">
        <v>3330</v>
      </c>
      <c r="I363" s="7" t="s">
        <v>3331</v>
      </c>
      <c r="J363" s="7">
        <v>3</v>
      </c>
      <c r="K363" s="10" t="s">
        <v>111</v>
      </c>
      <c r="L363" s="7" t="s">
        <v>111</v>
      </c>
      <c r="M363" s="7" t="s">
        <v>111</v>
      </c>
      <c r="N363" s="7" t="s">
        <v>111</v>
      </c>
      <c r="O363" s="7" t="s">
        <v>111</v>
      </c>
      <c r="P363" s="7" t="s">
        <v>111</v>
      </c>
      <c r="Q363" s="7" t="s">
        <v>111</v>
      </c>
      <c r="R363" s="7" t="s">
        <v>111</v>
      </c>
      <c r="S363" s="7" t="s">
        <v>111</v>
      </c>
      <c r="T363" s="7" t="s">
        <v>111</v>
      </c>
      <c r="U363" s="7" t="s">
        <v>111</v>
      </c>
      <c r="V363" s="7" t="s">
        <v>111</v>
      </c>
      <c r="W363" s="7" t="s">
        <v>111</v>
      </c>
      <c r="X363" s="7" t="s">
        <v>111</v>
      </c>
      <c r="Y363" s="7" t="s">
        <v>112</v>
      </c>
      <c r="Z363" s="7" t="s">
        <v>111</v>
      </c>
      <c r="AA363" s="7" t="s">
        <v>111</v>
      </c>
      <c r="AB363" s="7" t="s">
        <v>91</v>
      </c>
      <c r="AC363" s="7"/>
      <c r="AD363" s="7" t="s">
        <v>92</v>
      </c>
      <c r="AE363" s="7" t="s">
        <v>3081</v>
      </c>
      <c r="AF363" s="7" t="s">
        <v>3082</v>
      </c>
      <c r="AG363" s="7"/>
      <c r="AH363" s="7"/>
      <c r="AI363" s="7" t="s">
        <v>95</v>
      </c>
      <c r="AJ363" s="7" t="s">
        <v>1793</v>
      </c>
      <c r="AK363" s="7">
        <v>673930</v>
      </c>
      <c r="AL363" s="7">
        <v>672343</v>
      </c>
      <c r="AM363" s="7">
        <v>672343</v>
      </c>
      <c r="AN363" s="7">
        <v>673930</v>
      </c>
      <c r="AO363" s="7" t="s">
        <v>97</v>
      </c>
      <c r="AP363" s="10" t="s">
        <v>3332</v>
      </c>
      <c r="AQ363" s="7" t="s">
        <v>3333</v>
      </c>
      <c r="AR363" s="7" t="s">
        <v>3333</v>
      </c>
    </row>
    <row r="364" spans="1:44" x14ac:dyDescent="0.25">
      <c r="A364" s="7">
        <v>22256</v>
      </c>
      <c r="B364" s="7" t="s">
        <v>3334</v>
      </c>
      <c r="C364" s="7"/>
      <c r="D364" s="7"/>
      <c r="E364" s="7" t="s">
        <v>3335</v>
      </c>
      <c r="F364" s="7" t="s">
        <v>3336</v>
      </c>
      <c r="G364" s="7" t="s">
        <v>3335</v>
      </c>
      <c r="H364" s="7" t="s">
        <v>3337</v>
      </c>
      <c r="I364" s="7" t="s">
        <v>3335</v>
      </c>
      <c r="J364" s="7">
        <v>2</v>
      </c>
      <c r="K364" s="10" t="s">
        <v>123</v>
      </c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 t="s">
        <v>91</v>
      </c>
      <c r="AC364" s="7" t="s">
        <v>3089</v>
      </c>
      <c r="AD364" s="7" t="s">
        <v>3090</v>
      </c>
      <c r="AE364" s="7" t="s">
        <v>3091</v>
      </c>
      <c r="AF364" s="7" t="s">
        <v>3092</v>
      </c>
      <c r="AG364" s="7"/>
      <c r="AH364" s="7"/>
      <c r="AI364" s="7" t="s">
        <v>3093</v>
      </c>
      <c r="AJ364" s="7" t="s">
        <v>945</v>
      </c>
      <c r="AK364" s="7">
        <v>73413</v>
      </c>
      <c r="AL364" s="7">
        <v>188805</v>
      </c>
      <c r="AM364" s="7">
        <v>188805</v>
      </c>
      <c r="AN364" s="7">
        <v>73413</v>
      </c>
      <c r="AO364" s="7" t="s">
        <v>97</v>
      </c>
      <c r="AP364" s="10" t="s">
        <v>3338</v>
      </c>
      <c r="AQ364" s="7" t="s">
        <v>3339</v>
      </c>
      <c r="AR364" s="7" t="s">
        <v>3339</v>
      </c>
    </row>
    <row r="365" spans="1:44" x14ac:dyDescent="0.25">
      <c r="A365" s="7">
        <v>19476</v>
      </c>
      <c r="B365" s="7" t="s">
        <v>3119</v>
      </c>
      <c r="C365" s="7"/>
      <c r="D365" s="7"/>
      <c r="E365" s="7" t="s">
        <v>3340</v>
      </c>
      <c r="F365" s="7" t="s">
        <v>3341</v>
      </c>
      <c r="G365" s="7" t="s">
        <v>3340</v>
      </c>
      <c r="H365" s="7" t="s">
        <v>3342</v>
      </c>
      <c r="I365" s="7" t="s">
        <v>3343</v>
      </c>
      <c r="J365" s="7">
        <v>2</v>
      </c>
      <c r="K365" s="10" t="s">
        <v>123</v>
      </c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 t="s">
        <v>91</v>
      </c>
      <c r="AC365" s="7" t="s">
        <v>3089</v>
      </c>
      <c r="AD365" s="7" t="s">
        <v>3090</v>
      </c>
      <c r="AE365" s="7" t="s">
        <v>3091</v>
      </c>
      <c r="AF365" s="7" t="s">
        <v>3092</v>
      </c>
      <c r="AG365" s="7"/>
      <c r="AH365" s="7"/>
      <c r="AI365" s="7" t="s">
        <v>3093</v>
      </c>
      <c r="AJ365" s="7" t="s">
        <v>945</v>
      </c>
      <c r="AK365" s="7">
        <v>652732</v>
      </c>
      <c r="AL365" s="7">
        <v>188805</v>
      </c>
      <c r="AM365" s="7">
        <v>188805</v>
      </c>
      <c r="AN365" s="7">
        <v>652732</v>
      </c>
      <c r="AO365" s="7" t="s">
        <v>97</v>
      </c>
      <c r="AP365" s="10" t="s">
        <v>3344</v>
      </c>
      <c r="AQ365" s="7" t="s">
        <v>3345</v>
      </c>
      <c r="AR365" s="7" t="s">
        <v>3345</v>
      </c>
    </row>
    <row r="366" spans="1:44" x14ac:dyDescent="0.25">
      <c r="A366" s="7">
        <v>42877</v>
      </c>
      <c r="B366" s="7" t="s">
        <v>3190</v>
      </c>
      <c r="C366" s="7"/>
      <c r="D366" s="7"/>
      <c r="E366" s="7" t="s">
        <v>3346</v>
      </c>
      <c r="F366" s="7" t="s">
        <v>3347</v>
      </c>
      <c r="G366" s="7" t="s">
        <v>3346</v>
      </c>
      <c r="H366" s="7" t="s">
        <v>3348</v>
      </c>
      <c r="I366" s="7" t="s">
        <v>3349</v>
      </c>
      <c r="J366" s="7">
        <v>2</v>
      </c>
      <c r="K366" s="10" t="s">
        <v>123</v>
      </c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 t="s">
        <v>91</v>
      </c>
      <c r="AC366" s="7" t="s">
        <v>3089</v>
      </c>
      <c r="AD366" s="7" t="s">
        <v>3090</v>
      </c>
      <c r="AE366" s="7" t="s">
        <v>3091</v>
      </c>
      <c r="AF366" s="7" t="s">
        <v>3092</v>
      </c>
      <c r="AG366" s="7"/>
      <c r="AH366" s="7"/>
      <c r="AI366" s="7" t="s">
        <v>3093</v>
      </c>
      <c r="AJ366" s="7" t="s">
        <v>945</v>
      </c>
      <c r="AK366" s="7">
        <v>652734</v>
      </c>
      <c r="AL366" s="7">
        <v>188805</v>
      </c>
      <c r="AM366" s="7">
        <v>188805</v>
      </c>
      <c r="AN366" s="7">
        <v>652734</v>
      </c>
      <c r="AO366" s="7" t="s">
        <v>97</v>
      </c>
      <c r="AP366" s="10" t="s">
        <v>3350</v>
      </c>
      <c r="AQ366" s="7" t="s">
        <v>3351</v>
      </c>
      <c r="AR366" s="7" t="s">
        <v>3351</v>
      </c>
    </row>
    <row r="367" spans="1:44" x14ac:dyDescent="0.25">
      <c r="A367" s="7">
        <v>6076</v>
      </c>
      <c r="B367" s="7" t="s">
        <v>3352</v>
      </c>
      <c r="C367" s="7"/>
      <c r="D367" s="7"/>
      <c r="E367" s="7" t="s">
        <v>3353</v>
      </c>
      <c r="F367" s="7" t="s">
        <v>3354</v>
      </c>
      <c r="G367" s="7" t="s">
        <v>3353</v>
      </c>
      <c r="H367" s="7" t="s">
        <v>3355</v>
      </c>
      <c r="I367" s="7" t="s">
        <v>3356</v>
      </c>
      <c r="J367" s="7">
        <v>2</v>
      </c>
      <c r="K367" s="10" t="s">
        <v>664</v>
      </c>
      <c r="L367" s="7"/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 t="s">
        <v>91</v>
      </c>
      <c r="AC367" s="7" t="s">
        <v>941</v>
      </c>
      <c r="AD367" s="7" t="s">
        <v>3357</v>
      </c>
      <c r="AE367" s="7" t="s">
        <v>3358</v>
      </c>
      <c r="AF367" s="7" t="s">
        <v>3359</v>
      </c>
      <c r="AG367" s="7"/>
      <c r="AH367" s="7"/>
      <c r="AI367" s="7" t="s">
        <v>707</v>
      </c>
      <c r="AJ367" s="7" t="s">
        <v>945</v>
      </c>
      <c r="AK367" s="7">
        <v>830339</v>
      </c>
      <c r="AL367" s="7">
        <v>830338</v>
      </c>
      <c r="AM367" s="7">
        <v>830338</v>
      </c>
      <c r="AN367" s="7">
        <v>830339</v>
      </c>
      <c r="AO367" s="7" t="s">
        <v>97</v>
      </c>
      <c r="AP367" s="10" t="s">
        <v>3360</v>
      </c>
      <c r="AQ367" s="7" t="s">
        <v>3361</v>
      </c>
      <c r="AR367" s="7" t="s">
        <v>3361</v>
      </c>
    </row>
    <row r="368" spans="1:44" x14ac:dyDescent="0.25">
      <c r="A368" s="7">
        <v>34348</v>
      </c>
      <c r="B368" s="7" t="s">
        <v>3362</v>
      </c>
      <c r="C368" s="7"/>
      <c r="D368" s="7"/>
      <c r="E368" s="7" t="s">
        <v>3363</v>
      </c>
      <c r="F368" s="7" t="s">
        <v>3364</v>
      </c>
      <c r="G368" s="7" t="s">
        <v>3363</v>
      </c>
      <c r="H368" s="7" t="s">
        <v>3365</v>
      </c>
      <c r="I368" s="7" t="s">
        <v>3366</v>
      </c>
      <c r="J368" s="7">
        <v>3</v>
      </c>
      <c r="K368" s="10" t="s">
        <v>123</v>
      </c>
      <c r="L368" s="7"/>
      <c r="M368" s="7" t="s">
        <v>123</v>
      </c>
      <c r="N368" s="7" t="s">
        <v>123</v>
      </c>
      <c r="O368" s="7"/>
      <c r="P368" s="7"/>
      <c r="Q368" s="7" t="s">
        <v>123</v>
      </c>
      <c r="R368" s="7"/>
      <c r="S368" s="7"/>
      <c r="T368" s="7" t="s">
        <v>123</v>
      </c>
      <c r="U368" s="7" t="s">
        <v>123</v>
      </c>
      <c r="V368" s="7"/>
      <c r="W368" s="7" t="s">
        <v>123</v>
      </c>
      <c r="X368" s="7"/>
      <c r="Y368" s="7" t="s">
        <v>123</v>
      </c>
      <c r="Z368" s="7"/>
      <c r="AA368" s="7"/>
      <c r="AB368" s="7" t="s">
        <v>91</v>
      </c>
      <c r="AC368" s="7"/>
      <c r="AD368" s="7" t="s">
        <v>92</v>
      </c>
      <c r="AE368" s="7" t="s">
        <v>2454</v>
      </c>
      <c r="AF368" s="7" t="s">
        <v>3367</v>
      </c>
      <c r="AG368" s="7"/>
      <c r="AH368" s="7"/>
      <c r="AI368" s="7" t="s">
        <v>136</v>
      </c>
      <c r="AJ368" s="7" t="s">
        <v>2456</v>
      </c>
      <c r="AK368" s="7">
        <v>188405</v>
      </c>
      <c r="AL368" s="7">
        <v>187119</v>
      </c>
      <c r="AM368" s="7">
        <v>187119</v>
      </c>
      <c r="AN368" s="7">
        <v>188405</v>
      </c>
      <c r="AO368" s="7" t="s">
        <v>723</v>
      </c>
      <c r="AP368" s="10" t="s">
        <v>3368</v>
      </c>
      <c r="AQ368" s="7" t="s">
        <v>3369</v>
      </c>
      <c r="AR368" s="7" t="s">
        <v>3369</v>
      </c>
    </row>
    <row r="369" spans="1:44" x14ac:dyDescent="0.25">
      <c r="A369" s="7">
        <v>3728</v>
      </c>
      <c r="B369" s="7" t="s">
        <v>3370</v>
      </c>
      <c r="C369" s="7"/>
      <c r="D369" s="7"/>
      <c r="E369" s="7" t="s">
        <v>3371</v>
      </c>
      <c r="F369" s="7" t="s">
        <v>3372</v>
      </c>
      <c r="G369" s="7" t="s">
        <v>3371</v>
      </c>
      <c r="H369" s="7" t="s">
        <v>3373</v>
      </c>
      <c r="I369" s="7" t="s">
        <v>3371</v>
      </c>
      <c r="J369" s="7">
        <v>3</v>
      </c>
      <c r="K369" s="10" t="s">
        <v>123</v>
      </c>
      <c r="L369" s="7"/>
      <c r="M369" s="7"/>
      <c r="N369" s="7" t="s">
        <v>123</v>
      </c>
      <c r="O369" s="7"/>
      <c r="P369" s="7"/>
      <c r="Q369" s="7"/>
      <c r="R369" s="7"/>
      <c r="S369" s="7"/>
      <c r="T369" s="7" t="s">
        <v>123</v>
      </c>
      <c r="U369" s="7" t="s">
        <v>123</v>
      </c>
      <c r="V369" s="7"/>
      <c r="W369" s="7" t="s">
        <v>123</v>
      </c>
      <c r="X369" s="7"/>
      <c r="Y369" s="7"/>
      <c r="Z369" s="7"/>
      <c r="AA369" s="7"/>
      <c r="AB369" s="7" t="s">
        <v>91</v>
      </c>
      <c r="AC369" s="7"/>
      <c r="AD369" s="7" t="s">
        <v>92</v>
      </c>
      <c r="AE369" s="7" t="s">
        <v>2454</v>
      </c>
      <c r="AF369" s="7" t="s">
        <v>3367</v>
      </c>
      <c r="AG369" s="7"/>
      <c r="AH369" s="7"/>
      <c r="AI369" s="7" t="s">
        <v>136</v>
      </c>
      <c r="AJ369" s="7" t="s">
        <v>2456</v>
      </c>
      <c r="AK369" s="7">
        <v>188813</v>
      </c>
      <c r="AL369" s="7">
        <v>188405</v>
      </c>
      <c r="AM369" s="7">
        <v>188405</v>
      </c>
      <c r="AN369" s="7">
        <v>188813</v>
      </c>
      <c r="AO369" s="7" t="s">
        <v>104</v>
      </c>
      <c r="AP369" s="10" t="s">
        <v>3368</v>
      </c>
      <c r="AQ369" s="7" t="s">
        <v>3374</v>
      </c>
      <c r="AR369" s="7" t="s">
        <v>3374</v>
      </c>
    </row>
    <row r="370" spans="1:44" x14ac:dyDescent="0.25">
      <c r="A370" s="7">
        <v>36239</v>
      </c>
      <c r="B370" s="7" t="s">
        <v>3375</v>
      </c>
      <c r="C370" s="7"/>
      <c r="D370" s="7"/>
      <c r="E370" s="7" t="s">
        <v>3376</v>
      </c>
      <c r="F370" s="7" t="s">
        <v>3377</v>
      </c>
      <c r="G370" s="7" t="s">
        <v>3376</v>
      </c>
      <c r="H370" s="7" t="s">
        <v>3378</v>
      </c>
      <c r="I370" s="7" t="s">
        <v>3379</v>
      </c>
      <c r="J370" s="7">
        <v>3</v>
      </c>
      <c r="K370" s="10" t="s">
        <v>111</v>
      </c>
      <c r="L370" s="7" t="s">
        <v>112</v>
      </c>
      <c r="M370" s="7" t="s">
        <v>111</v>
      </c>
      <c r="N370" s="7" t="s">
        <v>111</v>
      </c>
      <c r="O370" s="7" t="s">
        <v>111</v>
      </c>
      <c r="P370" s="7" t="s">
        <v>111</v>
      </c>
      <c r="Q370" s="7" t="s">
        <v>111</v>
      </c>
      <c r="R370" s="7" t="s">
        <v>111</v>
      </c>
      <c r="S370" s="7" t="s">
        <v>111</v>
      </c>
      <c r="T370" s="7" t="s">
        <v>111</v>
      </c>
      <c r="U370" s="7" t="s">
        <v>111</v>
      </c>
      <c r="V370" s="7" t="s">
        <v>111</v>
      </c>
      <c r="W370" s="7" t="s">
        <v>111</v>
      </c>
      <c r="X370" s="7" t="s">
        <v>111</v>
      </c>
      <c r="Y370" s="7" t="s">
        <v>111</v>
      </c>
      <c r="Z370" s="7" t="s">
        <v>111</v>
      </c>
      <c r="AA370" s="7" t="s">
        <v>111</v>
      </c>
      <c r="AB370" s="7" t="s">
        <v>91</v>
      </c>
      <c r="AC370" s="7"/>
      <c r="AD370" s="7" t="s">
        <v>92</v>
      </c>
      <c r="AE370" s="7" t="s">
        <v>634</v>
      </c>
      <c r="AF370" s="7" t="s">
        <v>3380</v>
      </c>
      <c r="AG370" s="7"/>
      <c r="AH370" s="7" t="s">
        <v>3381</v>
      </c>
      <c r="AI370" s="7" t="s">
        <v>95</v>
      </c>
      <c r="AJ370" s="7" t="s">
        <v>96</v>
      </c>
      <c r="AK370" s="7">
        <v>843798</v>
      </c>
      <c r="AL370" s="7">
        <v>843751</v>
      </c>
      <c r="AM370" s="7">
        <v>843751</v>
      </c>
      <c r="AN370" s="7">
        <v>843798</v>
      </c>
      <c r="AO370" s="7" t="s">
        <v>97</v>
      </c>
      <c r="AP370" s="10" t="s">
        <v>3382</v>
      </c>
      <c r="AQ370" s="7" t="s">
        <v>3383</v>
      </c>
      <c r="AR370" s="7" t="s">
        <v>3383</v>
      </c>
    </row>
    <row r="371" spans="1:44" x14ac:dyDescent="0.25">
      <c r="A371" s="7">
        <v>29901</v>
      </c>
      <c r="B371" s="7" t="s">
        <v>3384</v>
      </c>
      <c r="C371" s="7" t="s">
        <v>3385</v>
      </c>
      <c r="D371" s="7"/>
      <c r="E371" s="7" t="s">
        <v>3386</v>
      </c>
      <c r="F371" s="7" t="s">
        <v>3387</v>
      </c>
      <c r="G371" s="7" t="s">
        <v>3386</v>
      </c>
      <c r="H371" s="7" t="s">
        <v>3388</v>
      </c>
      <c r="I371" s="7" t="s">
        <v>3389</v>
      </c>
      <c r="J371" s="7">
        <v>7</v>
      </c>
      <c r="K371" s="10" t="s">
        <v>123</v>
      </c>
      <c r="L371" s="7"/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 t="s">
        <v>91</v>
      </c>
      <c r="AC371" s="7"/>
      <c r="AD371" s="7" t="s">
        <v>92</v>
      </c>
      <c r="AE371" s="7" t="s">
        <v>93</v>
      </c>
      <c r="AF371" s="7" t="s">
        <v>94</v>
      </c>
      <c r="AG371" s="7"/>
      <c r="AH371" s="7"/>
      <c r="AI371" s="7" t="s">
        <v>95</v>
      </c>
      <c r="AJ371" s="7" t="s">
        <v>96</v>
      </c>
      <c r="AK371" s="7">
        <v>80183</v>
      </c>
      <c r="AL371" s="7">
        <v>188820</v>
      </c>
      <c r="AM371" s="7">
        <v>188820</v>
      </c>
      <c r="AN371" s="7">
        <v>80183</v>
      </c>
      <c r="AO371" s="7" t="s">
        <v>97</v>
      </c>
      <c r="AP371" s="10" t="s">
        <v>3390</v>
      </c>
      <c r="AQ371" s="7" t="s">
        <v>3391</v>
      </c>
      <c r="AR371" s="7" t="s">
        <v>3391</v>
      </c>
    </row>
    <row r="372" spans="1:44" x14ac:dyDescent="0.25">
      <c r="A372" s="7">
        <v>17057</v>
      </c>
      <c r="B372" s="7" t="s">
        <v>3392</v>
      </c>
      <c r="C372" s="7" t="s">
        <v>3393</v>
      </c>
      <c r="D372" s="7"/>
      <c r="E372" s="7" t="s">
        <v>3394</v>
      </c>
      <c r="F372" s="7" t="s">
        <v>3395</v>
      </c>
      <c r="G372" s="7" t="s">
        <v>3394</v>
      </c>
      <c r="H372" s="7" t="s">
        <v>3396</v>
      </c>
      <c r="I372" s="7" t="s">
        <v>3397</v>
      </c>
      <c r="J372" s="7">
        <v>7</v>
      </c>
      <c r="K372" s="10" t="s">
        <v>123</v>
      </c>
      <c r="L372" s="7"/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 t="s">
        <v>91</v>
      </c>
      <c r="AC372" s="7"/>
      <c r="AD372" s="7" t="s">
        <v>92</v>
      </c>
      <c r="AE372" s="7" t="s">
        <v>93</v>
      </c>
      <c r="AF372" s="7" t="s">
        <v>94</v>
      </c>
      <c r="AG372" s="7"/>
      <c r="AH372" s="7"/>
      <c r="AI372" s="7" t="s">
        <v>95</v>
      </c>
      <c r="AJ372" s="7" t="s">
        <v>96</v>
      </c>
      <c r="AK372" s="7">
        <v>80184</v>
      </c>
      <c r="AL372" s="7">
        <v>188820</v>
      </c>
      <c r="AM372" s="7">
        <v>188820</v>
      </c>
      <c r="AN372" s="7">
        <v>80184</v>
      </c>
      <c r="AO372" s="7" t="s">
        <v>97</v>
      </c>
      <c r="AP372" s="10" t="s">
        <v>3398</v>
      </c>
      <c r="AQ372" s="7" t="s">
        <v>3399</v>
      </c>
      <c r="AR372" s="7" t="s">
        <v>3399</v>
      </c>
    </row>
    <row r="373" spans="1:44" x14ac:dyDescent="0.25">
      <c r="A373" s="7">
        <v>8293</v>
      </c>
      <c r="B373" s="7" t="s">
        <v>3392</v>
      </c>
      <c r="C373" s="7" t="s">
        <v>3400</v>
      </c>
      <c r="D373" s="7"/>
      <c r="E373" s="7" t="s">
        <v>3401</v>
      </c>
      <c r="F373" s="7" t="s">
        <v>3402</v>
      </c>
      <c r="G373" s="7" t="s">
        <v>3401</v>
      </c>
      <c r="H373" s="7" t="s">
        <v>3403</v>
      </c>
      <c r="I373" s="7" t="s">
        <v>3401</v>
      </c>
      <c r="J373" s="7">
        <v>7</v>
      </c>
      <c r="K373" s="10" t="s">
        <v>123</v>
      </c>
      <c r="L373" s="7"/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 t="s">
        <v>91</v>
      </c>
      <c r="AC373" s="7"/>
      <c r="AD373" s="7" t="s">
        <v>92</v>
      </c>
      <c r="AE373" s="7" t="s">
        <v>93</v>
      </c>
      <c r="AF373" s="7" t="s">
        <v>94</v>
      </c>
      <c r="AG373" s="7"/>
      <c r="AH373" s="7"/>
      <c r="AI373" s="7" t="s">
        <v>95</v>
      </c>
      <c r="AJ373" s="7" t="s">
        <v>96</v>
      </c>
      <c r="AK373" s="7">
        <v>130834</v>
      </c>
      <c r="AL373" s="7">
        <v>80184</v>
      </c>
      <c r="AM373" s="7">
        <v>80184</v>
      </c>
      <c r="AN373" s="7">
        <v>130834</v>
      </c>
      <c r="AO373" s="7" t="s">
        <v>583</v>
      </c>
      <c r="AP373" s="10" t="s">
        <v>3404</v>
      </c>
      <c r="AQ373" s="7" t="s">
        <v>3405</v>
      </c>
      <c r="AR373" s="7" t="s">
        <v>3405</v>
      </c>
    </row>
    <row r="374" spans="1:44" x14ac:dyDescent="0.25">
      <c r="A374" s="7">
        <v>9909</v>
      </c>
      <c r="B374" s="7" t="s">
        <v>3406</v>
      </c>
      <c r="C374" s="7" t="s">
        <v>3407</v>
      </c>
      <c r="D374" s="7"/>
      <c r="E374" s="7" t="s">
        <v>3408</v>
      </c>
      <c r="F374" s="7" t="s">
        <v>3409</v>
      </c>
      <c r="G374" s="7" t="s">
        <v>3408</v>
      </c>
      <c r="H374" s="7" t="s">
        <v>3410</v>
      </c>
      <c r="I374" s="7" t="s">
        <v>3411</v>
      </c>
      <c r="J374" s="7">
        <v>7</v>
      </c>
      <c r="K374" s="10" t="s">
        <v>123</v>
      </c>
      <c r="L374" s="7"/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 t="s">
        <v>91</v>
      </c>
      <c r="AC374" s="7"/>
      <c r="AD374" s="7" t="s">
        <v>92</v>
      </c>
      <c r="AE374" s="7" t="s">
        <v>93</v>
      </c>
      <c r="AF374" s="7" t="s">
        <v>94</v>
      </c>
      <c r="AG374" s="7"/>
      <c r="AH374" s="7"/>
      <c r="AI374" s="7" t="s">
        <v>95</v>
      </c>
      <c r="AJ374" s="7" t="s">
        <v>96</v>
      </c>
      <c r="AK374" s="7">
        <v>130835</v>
      </c>
      <c r="AL374" s="7">
        <v>80184</v>
      </c>
      <c r="AM374" s="7">
        <v>80184</v>
      </c>
      <c r="AN374" s="7">
        <v>130835</v>
      </c>
      <c r="AO374" s="7" t="s">
        <v>583</v>
      </c>
      <c r="AP374" s="10" t="s">
        <v>3412</v>
      </c>
      <c r="AQ374" s="7" t="s">
        <v>3413</v>
      </c>
      <c r="AR374" s="7" t="s">
        <v>3413</v>
      </c>
    </row>
    <row r="375" spans="1:44" x14ac:dyDescent="0.25">
      <c r="A375" s="7">
        <v>25992</v>
      </c>
      <c r="B375" s="7" t="s">
        <v>3414</v>
      </c>
      <c r="C375" s="7" t="s">
        <v>3415</v>
      </c>
      <c r="D375" s="7"/>
      <c r="E375" s="7" t="s">
        <v>3416</v>
      </c>
      <c r="F375" s="7" t="s">
        <v>3417</v>
      </c>
      <c r="G375" s="7" t="s">
        <v>3416</v>
      </c>
      <c r="H375" s="7" t="s">
        <v>3418</v>
      </c>
      <c r="I375" s="7" t="s">
        <v>3419</v>
      </c>
      <c r="J375" s="7">
        <v>7</v>
      </c>
      <c r="K375" s="10" t="s">
        <v>123</v>
      </c>
      <c r="L375" s="7"/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 t="s">
        <v>91</v>
      </c>
      <c r="AC375" s="7"/>
      <c r="AD375" s="7" t="s">
        <v>92</v>
      </c>
      <c r="AE375" s="7" t="s">
        <v>93</v>
      </c>
      <c r="AF375" s="7" t="s">
        <v>94</v>
      </c>
      <c r="AG375" s="7"/>
      <c r="AH375" s="7"/>
      <c r="AI375" s="7" t="s">
        <v>95</v>
      </c>
      <c r="AJ375" s="7" t="s">
        <v>96</v>
      </c>
      <c r="AK375" s="7">
        <v>718206</v>
      </c>
      <c r="AL375" s="7">
        <v>80184</v>
      </c>
      <c r="AM375" s="7">
        <v>80184</v>
      </c>
      <c r="AN375" s="7">
        <v>718206</v>
      </c>
      <c r="AO375" s="7" t="s">
        <v>583</v>
      </c>
      <c r="AP375" s="10" t="s">
        <v>3420</v>
      </c>
      <c r="AQ375" s="7" t="s">
        <v>3421</v>
      </c>
      <c r="AR375" s="7" t="s">
        <v>3421</v>
      </c>
    </row>
    <row r="376" spans="1:44" x14ac:dyDescent="0.25">
      <c r="A376" s="7">
        <v>39507</v>
      </c>
      <c r="B376" s="7" t="s">
        <v>3422</v>
      </c>
      <c r="C376" s="7"/>
      <c r="D376" s="7"/>
      <c r="E376" s="7" t="s">
        <v>3423</v>
      </c>
      <c r="F376" s="7" t="s">
        <v>3424</v>
      </c>
      <c r="G376" s="7" t="s">
        <v>3423</v>
      </c>
      <c r="H376" s="7" t="s">
        <v>3425</v>
      </c>
      <c r="I376" s="7" t="s">
        <v>3423</v>
      </c>
      <c r="J376" s="7">
        <v>7</v>
      </c>
      <c r="K376" s="10" t="s">
        <v>111</v>
      </c>
      <c r="L376" s="7" t="s">
        <v>111</v>
      </c>
      <c r="M376" s="7" t="s">
        <v>111</v>
      </c>
      <c r="N376" s="7" t="s">
        <v>111</v>
      </c>
      <c r="O376" s="7" t="s">
        <v>111</v>
      </c>
      <c r="P376" s="7" t="s">
        <v>111</v>
      </c>
      <c r="Q376" s="7" t="s">
        <v>111</v>
      </c>
      <c r="R376" s="7" t="s">
        <v>112</v>
      </c>
      <c r="S376" s="7" t="s">
        <v>111</v>
      </c>
      <c r="T376" s="7" t="s">
        <v>111</v>
      </c>
      <c r="U376" s="7" t="s">
        <v>111</v>
      </c>
      <c r="V376" s="7" t="s">
        <v>111</v>
      </c>
      <c r="W376" s="7" t="s">
        <v>111</v>
      </c>
      <c r="X376" s="7" t="s">
        <v>111</v>
      </c>
      <c r="Y376" s="7" t="s">
        <v>111</v>
      </c>
      <c r="Z376" s="7" t="s">
        <v>111</v>
      </c>
      <c r="AA376" s="7" t="s">
        <v>111</v>
      </c>
      <c r="AB376" s="7" t="s">
        <v>91</v>
      </c>
      <c r="AC376" s="7"/>
      <c r="AD376" s="7" t="s">
        <v>92</v>
      </c>
      <c r="AE376" s="7" t="s">
        <v>574</v>
      </c>
      <c r="AF376" s="7" t="s">
        <v>3426</v>
      </c>
      <c r="AG376" s="7" t="s">
        <v>3427</v>
      </c>
      <c r="AH376" s="7" t="s">
        <v>3428</v>
      </c>
      <c r="AI376" s="7" t="s">
        <v>95</v>
      </c>
      <c r="AJ376" s="7" t="s">
        <v>96</v>
      </c>
      <c r="AK376" s="7">
        <v>807174</v>
      </c>
      <c r="AL376" s="7">
        <v>786026</v>
      </c>
      <c r="AM376" s="7">
        <v>786026</v>
      </c>
      <c r="AN376" s="7">
        <v>807174</v>
      </c>
      <c r="AO376" s="7" t="s">
        <v>97</v>
      </c>
      <c r="AP376" s="10" t="s">
        <v>3429</v>
      </c>
      <c r="AQ376" s="7" t="s">
        <v>3430</v>
      </c>
      <c r="AR376" s="7" t="s">
        <v>3430</v>
      </c>
    </row>
    <row r="377" spans="1:44" x14ac:dyDescent="0.25">
      <c r="A377" s="7">
        <v>27048</v>
      </c>
      <c r="B377" s="7" t="s">
        <v>3431</v>
      </c>
      <c r="C377" s="7" t="s">
        <v>3432</v>
      </c>
      <c r="D377" s="7"/>
      <c r="E377" s="7" t="s">
        <v>3433</v>
      </c>
      <c r="F377" s="7" t="s">
        <v>3434</v>
      </c>
      <c r="G377" s="7" t="s">
        <v>3433</v>
      </c>
      <c r="H377" s="7" t="s">
        <v>3435</v>
      </c>
      <c r="I377" s="7" t="s">
        <v>3436</v>
      </c>
      <c r="J377" s="7">
        <v>7</v>
      </c>
      <c r="K377" s="10" t="s">
        <v>123</v>
      </c>
      <c r="L377" s="7"/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 t="s">
        <v>91</v>
      </c>
      <c r="AC377" s="7"/>
      <c r="AD377" s="7" t="s">
        <v>92</v>
      </c>
      <c r="AE377" s="7" t="s">
        <v>113</v>
      </c>
      <c r="AF377" s="7" t="s">
        <v>114</v>
      </c>
      <c r="AG377" s="7" t="s">
        <v>1511</v>
      </c>
      <c r="AH377" s="7" t="s">
        <v>3437</v>
      </c>
      <c r="AI377" s="7" t="s">
        <v>95</v>
      </c>
      <c r="AJ377" s="7" t="s">
        <v>96</v>
      </c>
      <c r="AK377" s="7">
        <v>80155</v>
      </c>
      <c r="AL377" s="7">
        <v>188818</v>
      </c>
      <c r="AM377" s="7">
        <v>188818</v>
      </c>
      <c r="AN377" s="7">
        <v>80155</v>
      </c>
      <c r="AO377" s="7" t="s">
        <v>97</v>
      </c>
      <c r="AP377" s="10" t="s">
        <v>3438</v>
      </c>
      <c r="AQ377" s="7" t="s">
        <v>3439</v>
      </c>
      <c r="AR377" s="7" t="s">
        <v>3439</v>
      </c>
    </row>
    <row r="378" spans="1:44" x14ac:dyDescent="0.25">
      <c r="A378" s="7">
        <v>35659</v>
      </c>
      <c r="B378" s="7" t="s">
        <v>3431</v>
      </c>
      <c r="C378" s="7" t="s">
        <v>3440</v>
      </c>
      <c r="D378" s="7"/>
      <c r="E378" s="7" t="s">
        <v>3441</v>
      </c>
      <c r="F378" s="7" t="s">
        <v>3442</v>
      </c>
      <c r="G378" s="7" t="s">
        <v>3441</v>
      </c>
      <c r="H378" s="7" t="s">
        <v>3443</v>
      </c>
      <c r="I378" s="7" t="s">
        <v>3441</v>
      </c>
      <c r="J378" s="7">
        <v>7</v>
      </c>
      <c r="K378" s="10" t="s">
        <v>123</v>
      </c>
      <c r="L378" s="7"/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 t="s">
        <v>91</v>
      </c>
      <c r="AC378" s="7"/>
      <c r="AD378" s="7" t="s">
        <v>92</v>
      </c>
      <c r="AE378" s="7" t="s">
        <v>113</v>
      </c>
      <c r="AF378" s="7" t="s">
        <v>114</v>
      </c>
      <c r="AG378" s="7" t="s">
        <v>1511</v>
      </c>
      <c r="AH378" s="7" t="s">
        <v>3437</v>
      </c>
      <c r="AI378" s="7" t="s">
        <v>95</v>
      </c>
      <c r="AJ378" s="7" t="s">
        <v>96</v>
      </c>
      <c r="AK378" s="7">
        <v>130820</v>
      </c>
      <c r="AL378" s="7">
        <v>80155</v>
      </c>
      <c r="AM378" s="7">
        <v>80155</v>
      </c>
      <c r="AN378" s="7">
        <v>130820</v>
      </c>
      <c r="AO378" s="7" t="s">
        <v>583</v>
      </c>
      <c r="AP378" s="10" t="s">
        <v>3444</v>
      </c>
      <c r="AQ378" s="7" t="s">
        <v>3445</v>
      </c>
      <c r="AR378" s="7" t="s">
        <v>3445</v>
      </c>
    </row>
    <row r="379" spans="1:44" x14ac:dyDescent="0.25">
      <c r="A379" s="7">
        <v>13352</v>
      </c>
      <c r="B379" s="7" t="s">
        <v>3446</v>
      </c>
      <c r="C379" s="7" t="s">
        <v>3447</v>
      </c>
      <c r="D379" s="7"/>
      <c r="E379" s="7" t="s">
        <v>3448</v>
      </c>
      <c r="F379" s="7" t="s">
        <v>3449</v>
      </c>
      <c r="G379" s="7" t="s">
        <v>3448</v>
      </c>
      <c r="H379" s="7" t="s">
        <v>3450</v>
      </c>
      <c r="I379" s="7" t="s">
        <v>3451</v>
      </c>
      <c r="J379" s="7">
        <v>7</v>
      </c>
      <c r="K379" s="10" t="s">
        <v>123</v>
      </c>
      <c r="L379" s="7"/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 t="s">
        <v>91</v>
      </c>
      <c r="AC379" s="7"/>
      <c r="AD379" s="7" t="s">
        <v>92</v>
      </c>
      <c r="AE379" s="7" t="s">
        <v>113</v>
      </c>
      <c r="AF379" s="7" t="s">
        <v>114</v>
      </c>
      <c r="AG379" s="7" t="s">
        <v>1511</v>
      </c>
      <c r="AH379" s="7" t="s">
        <v>3437</v>
      </c>
      <c r="AI379" s="7" t="s">
        <v>95</v>
      </c>
      <c r="AJ379" s="7" t="s">
        <v>96</v>
      </c>
      <c r="AK379" s="7">
        <v>130823</v>
      </c>
      <c r="AL379" s="7">
        <v>80155</v>
      </c>
      <c r="AM379" s="7">
        <v>80155</v>
      </c>
      <c r="AN379" s="7">
        <v>130823</v>
      </c>
      <c r="AO379" s="7" t="s">
        <v>583</v>
      </c>
      <c r="AP379" s="10" t="s">
        <v>3452</v>
      </c>
      <c r="AQ379" s="7" t="s">
        <v>3453</v>
      </c>
      <c r="AR379" s="7" t="s">
        <v>3453</v>
      </c>
    </row>
    <row r="380" spans="1:44" x14ac:dyDescent="0.25">
      <c r="A380" s="7">
        <v>35745</v>
      </c>
      <c r="B380" s="7" t="s">
        <v>3454</v>
      </c>
      <c r="C380" s="7" t="s">
        <v>3455</v>
      </c>
      <c r="D380" s="7"/>
      <c r="E380" s="7" t="s">
        <v>3456</v>
      </c>
      <c r="F380" s="7" t="s">
        <v>3457</v>
      </c>
      <c r="G380" s="7" t="s">
        <v>3456</v>
      </c>
      <c r="H380" s="7" t="s">
        <v>3458</v>
      </c>
      <c r="I380" s="7" t="s">
        <v>3459</v>
      </c>
      <c r="J380" s="7">
        <v>7</v>
      </c>
      <c r="K380" s="10" t="s">
        <v>123</v>
      </c>
      <c r="L380" s="7"/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 t="s">
        <v>91</v>
      </c>
      <c r="AC380" s="7"/>
      <c r="AD380" s="7" t="s">
        <v>92</v>
      </c>
      <c r="AE380" s="7" t="s">
        <v>93</v>
      </c>
      <c r="AF380" s="7" t="s">
        <v>94</v>
      </c>
      <c r="AG380" s="7"/>
      <c r="AH380" s="7"/>
      <c r="AI380" s="7" t="s">
        <v>95</v>
      </c>
      <c r="AJ380" s="7" t="s">
        <v>96</v>
      </c>
      <c r="AK380" s="7">
        <v>80190</v>
      </c>
      <c r="AL380" s="7">
        <v>188820</v>
      </c>
      <c r="AM380" s="7">
        <v>188820</v>
      </c>
      <c r="AN380" s="7">
        <v>80190</v>
      </c>
      <c r="AO380" s="7" t="s">
        <v>97</v>
      </c>
      <c r="AP380" s="10" t="s">
        <v>3460</v>
      </c>
      <c r="AQ380" s="7" t="s">
        <v>3461</v>
      </c>
      <c r="AR380" s="7" t="s">
        <v>3461</v>
      </c>
    </row>
    <row r="381" spans="1:44" x14ac:dyDescent="0.25">
      <c r="A381" s="7">
        <v>10980</v>
      </c>
      <c r="B381" s="7" t="s">
        <v>3462</v>
      </c>
      <c r="C381" s="7"/>
      <c r="D381" s="7"/>
      <c r="E381" s="7" t="s">
        <v>3463</v>
      </c>
      <c r="F381" s="7" t="s">
        <v>3464</v>
      </c>
      <c r="G381" s="7" t="s">
        <v>3463</v>
      </c>
      <c r="H381" s="7" t="s">
        <v>3465</v>
      </c>
      <c r="I381" s="7" t="s">
        <v>3463</v>
      </c>
      <c r="J381" s="7">
        <v>3</v>
      </c>
      <c r="K381" s="10" t="s">
        <v>111</v>
      </c>
      <c r="L381" s="7" t="s">
        <v>111</v>
      </c>
      <c r="M381" s="7" t="s">
        <v>111</v>
      </c>
      <c r="N381" s="7" t="s">
        <v>111</v>
      </c>
      <c r="O381" s="7" t="s">
        <v>111</v>
      </c>
      <c r="P381" s="7" t="s">
        <v>111</v>
      </c>
      <c r="Q381" s="7" t="s">
        <v>111</v>
      </c>
      <c r="R381" s="7" t="s">
        <v>111</v>
      </c>
      <c r="S381" s="7" t="s">
        <v>111</v>
      </c>
      <c r="T381" s="7" t="s">
        <v>111</v>
      </c>
      <c r="U381" s="7" t="s">
        <v>111</v>
      </c>
      <c r="V381" s="7" t="s">
        <v>111</v>
      </c>
      <c r="W381" s="7" t="s">
        <v>111</v>
      </c>
      <c r="X381" s="7" t="s">
        <v>111</v>
      </c>
      <c r="Y381" s="7" t="s">
        <v>112</v>
      </c>
      <c r="Z381" s="7" t="s">
        <v>111</v>
      </c>
      <c r="AA381" s="7" t="s">
        <v>111</v>
      </c>
      <c r="AB381" s="7" t="s">
        <v>91</v>
      </c>
      <c r="AC381" s="7"/>
      <c r="AD381" s="7" t="s">
        <v>92</v>
      </c>
      <c r="AE381" s="7" t="s">
        <v>3466</v>
      </c>
      <c r="AF381" s="7" t="s">
        <v>3467</v>
      </c>
      <c r="AG381" s="7"/>
      <c r="AH381" s="7"/>
      <c r="AI381" s="7" t="s">
        <v>95</v>
      </c>
      <c r="AJ381" s="7" t="s">
        <v>96</v>
      </c>
      <c r="AK381" s="7">
        <v>673359</v>
      </c>
      <c r="AL381" s="7">
        <v>672344</v>
      </c>
      <c r="AM381" s="7">
        <v>672344</v>
      </c>
      <c r="AN381" s="7">
        <v>673359</v>
      </c>
      <c r="AO381" s="7" t="s">
        <v>97</v>
      </c>
      <c r="AP381" s="10" t="s">
        <v>3468</v>
      </c>
      <c r="AQ381" s="7" t="s">
        <v>3469</v>
      </c>
      <c r="AR381" s="7" t="s">
        <v>3469</v>
      </c>
    </row>
    <row r="382" spans="1:44" x14ac:dyDescent="0.25">
      <c r="A382" s="7">
        <v>35899</v>
      </c>
      <c r="B382" s="7" t="s">
        <v>3470</v>
      </c>
      <c r="C382" s="7"/>
      <c r="D382" s="7"/>
      <c r="E382" s="7" t="s">
        <v>3471</v>
      </c>
      <c r="F382" s="7" t="s">
        <v>3472</v>
      </c>
      <c r="G382" s="7" t="s">
        <v>3471</v>
      </c>
      <c r="H382" s="7" t="s">
        <v>3473</v>
      </c>
      <c r="I382" s="7" t="s">
        <v>3474</v>
      </c>
      <c r="J382" s="7">
        <v>3</v>
      </c>
      <c r="K382" s="10" t="s">
        <v>111</v>
      </c>
      <c r="L382" s="7" t="s">
        <v>112</v>
      </c>
      <c r="M382" s="7" t="s">
        <v>111</v>
      </c>
      <c r="N382" s="7" t="s">
        <v>111</v>
      </c>
      <c r="O382" s="7" t="s">
        <v>111</v>
      </c>
      <c r="P382" s="7" t="s">
        <v>111</v>
      </c>
      <c r="Q382" s="7" t="s">
        <v>111</v>
      </c>
      <c r="R382" s="7" t="s">
        <v>111</v>
      </c>
      <c r="S382" s="7" t="s">
        <v>111</v>
      </c>
      <c r="T382" s="7" t="s">
        <v>111</v>
      </c>
      <c r="U382" s="7" t="s">
        <v>111</v>
      </c>
      <c r="V382" s="7" t="s">
        <v>111</v>
      </c>
      <c r="W382" s="7" t="s">
        <v>111</v>
      </c>
      <c r="X382" s="7" t="s">
        <v>111</v>
      </c>
      <c r="Y382" s="7" t="s">
        <v>111</v>
      </c>
      <c r="Z382" s="7" t="s">
        <v>111</v>
      </c>
      <c r="AA382" s="7" t="s">
        <v>111</v>
      </c>
      <c r="AB382" s="7" t="s">
        <v>91</v>
      </c>
      <c r="AC382" s="7"/>
      <c r="AD382" s="7" t="s">
        <v>92</v>
      </c>
      <c r="AE382" s="7" t="s">
        <v>634</v>
      </c>
      <c r="AF382" s="7" t="s">
        <v>3380</v>
      </c>
      <c r="AG382" s="7"/>
      <c r="AH382" s="7" t="s">
        <v>3381</v>
      </c>
      <c r="AI382" s="7" t="s">
        <v>95</v>
      </c>
      <c r="AJ382" s="7" t="s">
        <v>96</v>
      </c>
      <c r="AK382" s="7">
        <v>843764</v>
      </c>
      <c r="AL382" s="7">
        <v>843751</v>
      </c>
      <c r="AM382" s="7">
        <v>843751</v>
      </c>
      <c r="AN382" s="7">
        <v>843764</v>
      </c>
      <c r="AO382" s="7" t="s">
        <v>97</v>
      </c>
      <c r="AP382" s="10" t="s">
        <v>3475</v>
      </c>
      <c r="AQ382" s="7" t="s">
        <v>3476</v>
      </c>
      <c r="AR382" s="7" t="s">
        <v>3476</v>
      </c>
    </row>
    <row r="383" spans="1:44" x14ac:dyDescent="0.25">
      <c r="A383" s="7">
        <v>6951</v>
      </c>
      <c r="B383" s="7" t="s">
        <v>3477</v>
      </c>
      <c r="C383" s="7"/>
      <c r="D383" s="7"/>
      <c r="E383" s="7" t="s">
        <v>3478</v>
      </c>
      <c r="F383" s="7" t="s">
        <v>3479</v>
      </c>
      <c r="G383" s="7" t="s">
        <v>3478</v>
      </c>
      <c r="H383" s="7" t="s">
        <v>3480</v>
      </c>
      <c r="I383" s="7" t="s">
        <v>3478</v>
      </c>
      <c r="J383" s="7">
        <v>3</v>
      </c>
      <c r="K383" s="10" t="s">
        <v>123</v>
      </c>
      <c r="L383" s="7"/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 t="s">
        <v>91</v>
      </c>
      <c r="AC383" s="7"/>
      <c r="AD383" s="7" t="s">
        <v>92</v>
      </c>
      <c r="AE383" s="7" t="s">
        <v>113</v>
      </c>
      <c r="AF383" s="7" t="s">
        <v>114</v>
      </c>
      <c r="AG383" s="7" t="s">
        <v>1511</v>
      </c>
      <c r="AH383" s="7" t="s">
        <v>3437</v>
      </c>
      <c r="AI383" s="7" t="s">
        <v>95</v>
      </c>
      <c r="AJ383" s="7" t="s">
        <v>96</v>
      </c>
      <c r="AK383" s="7">
        <v>188818</v>
      </c>
      <c r="AL383" s="7">
        <v>844365</v>
      </c>
      <c r="AM383" s="7">
        <v>844365</v>
      </c>
      <c r="AN383" s="7">
        <v>188818</v>
      </c>
      <c r="AO383" s="7" t="s">
        <v>104</v>
      </c>
      <c r="AP383" s="10" t="s">
        <v>3481</v>
      </c>
      <c r="AQ383" s="7" t="s">
        <v>3482</v>
      </c>
      <c r="AR383" s="7" t="s">
        <v>3482</v>
      </c>
    </row>
    <row r="384" spans="1:44" x14ac:dyDescent="0.25">
      <c r="A384" s="7">
        <v>44673</v>
      </c>
      <c r="B384" s="7" t="s">
        <v>3483</v>
      </c>
      <c r="C384" s="7"/>
      <c r="D384" s="7"/>
      <c r="E384" s="7" t="s">
        <v>3484</v>
      </c>
      <c r="F384" s="7" t="s">
        <v>3485</v>
      </c>
      <c r="G384" s="7" t="s">
        <v>3484</v>
      </c>
      <c r="H384" s="7" t="s">
        <v>3486</v>
      </c>
      <c r="I384" s="7" t="s">
        <v>3484</v>
      </c>
      <c r="J384" s="7">
        <v>3</v>
      </c>
      <c r="K384" s="10" t="s">
        <v>111</v>
      </c>
      <c r="L384" s="7" t="s">
        <v>111</v>
      </c>
      <c r="M384" s="7" t="s">
        <v>111</v>
      </c>
      <c r="N384" s="7" t="s">
        <v>111</v>
      </c>
      <c r="O384" s="7" t="s">
        <v>111</v>
      </c>
      <c r="P384" s="7" t="s">
        <v>111</v>
      </c>
      <c r="Q384" s="7" t="s">
        <v>111</v>
      </c>
      <c r="R384" s="7" t="s">
        <v>111</v>
      </c>
      <c r="S384" s="7" t="s">
        <v>111</v>
      </c>
      <c r="T384" s="7" t="s">
        <v>111</v>
      </c>
      <c r="U384" s="7" t="s">
        <v>111</v>
      </c>
      <c r="V384" s="7" t="s">
        <v>111</v>
      </c>
      <c r="W384" s="7" t="s">
        <v>111</v>
      </c>
      <c r="X384" s="7" t="s">
        <v>111</v>
      </c>
      <c r="Y384" s="7" t="s">
        <v>112</v>
      </c>
      <c r="Z384" s="7" t="s">
        <v>111</v>
      </c>
      <c r="AA384" s="7" t="s">
        <v>111</v>
      </c>
      <c r="AB384" s="7" t="s">
        <v>91</v>
      </c>
      <c r="AC384" s="7"/>
      <c r="AD384" s="7" t="s">
        <v>92</v>
      </c>
      <c r="AE384" s="7" t="s">
        <v>3466</v>
      </c>
      <c r="AF384" s="7" t="s">
        <v>3467</v>
      </c>
      <c r="AG384" s="7"/>
      <c r="AH384" s="7"/>
      <c r="AI384" s="7" t="s">
        <v>95</v>
      </c>
      <c r="AJ384" s="7" t="s">
        <v>96</v>
      </c>
      <c r="AK384" s="7">
        <v>672344</v>
      </c>
      <c r="AL384" s="7">
        <v>187294</v>
      </c>
      <c r="AM384" s="7">
        <v>187294</v>
      </c>
      <c r="AN384" s="7">
        <v>672344</v>
      </c>
      <c r="AO384" s="7" t="s">
        <v>104</v>
      </c>
      <c r="AP384" s="10" t="s">
        <v>3481</v>
      </c>
      <c r="AQ384" s="7" t="s">
        <v>3487</v>
      </c>
      <c r="AR384" s="7" t="s">
        <v>3487</v>
      </c>
    </row>
    <row r="385" spans="1:44" x14ac:dyDescent="0.25">
      <c r="A385" s="7">
        <v>20872</v>
      </c>
      <c r="B385" s="7" t="s">
        <v>3488</v>
      </c>
      <c r="C385" s="7"/>
      <c r="D385" s="7"/>
      <c r="E385" s="7" t="s">
        <v>3489</v>
      </c>
      <c r="F385" s="7" t="s">
        <v>3490</v>
      </c>
      <c r="G385" s="7" t="s">
        <v>3489</v>
      </c>
      <c r="H385" s="7" t="s">
        <v>3491</v>
      </c>
      <c r="I385" s="7" t="s">
        <v>3489</v>
      </c>
      <c r="J385" s="7"/>
      <c r="K385" s="10" t="s">
        <v>123</v>
      </c>
      <c r="L385" s="7"/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 t="s">
        <v>91</v>
      </c>
      <c r="AC385" s="7"/>
      <c r="AD385" s="7" t="s">
        <v>92</v>
      </c>
      <c r="AE385" s="7" t="s">
        <v>93</v>
      </c>
      <c r="AF385" s="7" t="s">
        <v>94</v>
      </c>
      <c r="AG385" s="7"/>
      <c r="AH385" s="7"/>
      <c r="AI385" s="7" t="s">
        <v>95</v>
      </c>
      <c r="AJ385" s="7" t="s">
        <v>96</v>
      </c>
      <c r="AK385" s="7">
        <v>188820</v>
      </c>
      <c r="AL385" s="7">
        <v>187227</v>
      </c>
      <c r="AM385" s="7">
        <v>187227</v>
      </c>
      <c r="AN385" s="7">
        <v>188820</v>
      </c>
      <c r="AO385" s="7" t="s">
        <v>104</v>
      </c>
      <c r="AP385" s="10" t="s">
        <v>3481</v>
      </c>
      <c r="AQ385" s="7" t="s">
        <v>3492</v>
      </c>
      <c r="AR385" s="7" t="s">
        <v>3492</v>
      </c>
    </row>
    <row r="386" spans="1:44" x14ac:dyDescent="0.25">
      <c r="A386" s="7">
        <v>39915</v>
      </c>
      <c r="B386" s="7" t="s">
        <v>3462</v>
      </c>
      <c r="C386" s="7"/>
      <c r="D386" s="7"/>
      <c r="E386" s="7" t="s">
        <v>3493</v>
      </c>
      <c r="F386" s="7" t="s">
        <v>3494</v>
      </c>
      <c r="G386" s="7" t="s">
        <v>3493</v>
      </c>
      <c r="H386" s="7" t="s">
        <v>3495</v>
      </c>
      <c r="I386" s="7" t="s">
        <v>3493</v>
      </c>
      <c r="J386" s="7">
        <v>3</v>
      </c>
      <c r="K386" s="10" t="s">
        <v>111</v>
      </c>
      <c r="L386" s="7" t="s">
        <v>111</v>
      </c>
      <c r="M386" s="7" t="s">
        <v>111</v>
      </c>
      <c r="N386" s="7" t="s">
        <v>111</v>
      </c>
      <c r="O386" s="7" t="s">
        <v>111</v>
      </c>
      <c r="P386" s="7" t="s">
        <v>111</v>
      </c>
      <c r="Q386" s="7" t="s">
        <v>111</v>
      </c>
      <c r="R386" s="7" t="s">
        <v>111</v>
      </c>
      <c r="S386" s="7" t="s">
        <v>111</v>
      </c>
      <c r="T386" s="7" t="s">
        <v>111</v>
      </c>
      <c r="U386" s="7" t="s">
        <v>111</v>
      </c>
      <c r="V386" s="7" t="s">
        <v>111</v>
      </c>
      <c r="W386" s="7" t="s">
        <v>111</v>
      </c>
      <c r="X386" s="7" t="s">
        <v>111</v>
      </c>
      <c r="Y386" s="7" t="s">
        <v>112</v>
      </c>
      <c r="Z386" s="7" t="s">
        <v>111</v>
      </c>
      <c r="AA386" s="7" t="s">
        <v>111</v>
      </c>
      <c r="AB386" s="7" t="s">
        <v>91</v>
      </c>
      <c r="AC386" s="7"/>
      <c r="AD386" s="7" t="s">
        <v>92</v>
      </c>
      <c r="AE386" s="7" t="s">
        <v>3466</v>
      </c>
      <c r="AF386" s="7" t="s">
        <v>3467</v>
      </c>
      <c r="AG386" s="7"/>
      <c r="AH386" s="7"/>
      <c r="AI386" s="7" t="s">
        <v>95</v>
      </c>
      <c r="AJ386" s="7" t="s">
        <v>96</v>
      </c>
      <c r="AK386" s="7">
        <v>673360</v>
      </c>
      <c r="AL386" s="7">
        <v>672344</v>
      </c>
      <c r="AM386" s="7">
        <v>672344</v>
      </c>
      <c r="AN386" s="7">
        <v>673360</v>
      </c>
      <c r="AO386" s="7" t="s">
        <v>97</v>
      </c>
      <c r="AP386" s="10" t="s">
        <v>3496</v>
      </c>
      <c r="AQ386" s="7" t="s">
        <v>3497</v>
      </c>
      <c r="AR386" s="7" t="s">
        <v>3497</v>
      </c>
    </row>
    <row r="387" spans="1:44" x14ac:dyDescent="0.25">
      <c r="A387" s="7">
        <v>27757</v>
      </c>
      <c r="B387" s="7" t="s">
        <v>3498</v>
      </c>
      <c r="C387" s="7" t="s">
        <v>3499</v>
      </c>
      <c r="D387" s="7"/>
      <c r="E387" s="7" t="s">
        <v>3500</v>
      </c>
      <c r="F387" s="7" t="s">
        <v>3501</v>
      </c>
      <c r="G387" s="7" t="s">
        <v>3500</v>
      </c>
      <c r="H387" s="7" t="s">
        <v>3502</v>
      </c>
      <c r="I387" s="7" t="s">
        <v>3503</v>
      </c>
      <c r="J387" s="7">
        <v>7</v>
      </c>
      <c r="K387" s="10" t="s">
        <v>123</v>
      </c>
      <c r="L387" s="7"/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 t="s">
        <v>91</v>
      </c>
      <c r="AC387" s="7"/>
      <c r="AD387" s="7" t="s">
        <v>92</v>
      </c>
      <c r="AE387" s="7" t="s">
        <v>113</v>
      </c>
      <c r="AF387" s="7" t="s">
        <v>114</v>
      </c>
      <c r="AG387" s="7" t="s">
        <v>1511</v>
      </c>
      <c r="AH387" s="7" t="s">
        <v>3437</v>
      </c>
      <c r="AI387" s="7" t="s">
        <v>95</v>
      </c>
      <c r="AJ387" s="7" t="s">
        <v>96</v>
      </c>
      <c r="AK387" s="7">
        <v>80162</v>
      </c>
      <c r="AL387" s="7">
        <v>188818</v>
      </c>
      <c r="AM387" s="7">
        <v>188818</v>
      </c>
      <c r="AN387" s="7">
        <v>80162</v>
      </c>
      <c r="AO387" s="7" t="s">
        <v>97</v>
      </c>
      <c r="AP387" s="10" t="s">
        <v>3504</v>
      </c>
      <c r="AQ387" s="7" t="s">
        <v>3505</v>
      </c>
      <c r="AR387" s="7" t="s">
        <v>3505</v>
      </c>
    </row>
    <row r="388" spans="1:44" x14ac:dyDescent="0.25">
      <c r="A388" s="7">
        <v>1269</v>
      </c>
      <c r="B388" s="7" t="s">
        <v>3462</v>
      </c>
      <c r="C388" s="7"/>
      <c r="D388" s="7"/>
      <c r="E388" s="7" t="s">
        <v>3506</v>
      </c>
      <c r="F388" s="7" t="s">
        <v>3507</v>
      </c>
      <c r="G388" s="7" t="s">
        <v>3506</v>
      </c>
      <c r="H388" s="7" t="s">
        <v>3508</v>
      </c>
      <c r="I388" s="7" t="s">
        <v>3506</v>
      </c>
      <c r="J388" s="7">
        <v>3</v>
      </c>
      <c r="K388" s="10" t="s">
        <v>111</v>
      </c>
      <c r="L388" s="7" t="s">
        <v>111</v>
      </c>
      <c r="M388" s="7" t="s">
        <v>111</v>
      </c>
      <c r="N388" s="7" t="s">
        <v>111</v>
      </c>
      <c r="O388" s="7" t="s">
        <v>111</v>
      </c>
      <c r="P388" s="7" t="s">
        <v>111</v>
      </c>
      <c r="Q388" s="7" t="s">
        <v>111</v>
      </c>
      <c r="R388" s="7" t="s">
        <v>111</v>
      </c>
      <c r="S388" s="7" t="s">
        <v>111</v>
      </c>
      <c r="T388" s="7" t="s">
        <v>111</v>
      </c>
      <c r="U388" s="7" t="s">
        <v>111</v>
      </c>
      <c r="V388" s="7" t="s">
        <v>111</v>
      </c>
      <c r="W388" s="7" t="s">
        <v>111</v>
      </c>
      <c r="X388" s="7" t="s">
        <v>111</v>
      </c>
      <c r="Y388" s="7" t="s">
        <v>112</v>
      </c>
      <c r="Z388" s="7" t="s">
        <v>111</v>
      </c>
      <c r="AA388" s="7" t="s">
        <v>111</v>
      </c>
      <c r="AB388" s="7" t="s">
        <v>91</v>
      </c>
      <c r="AC388" s="7"/>
      <c r="AD388" s="7" t="s">
        <v>92</v>
      </c>
      <c r="AE388" s="7" t="s">
        <v>3466</v>
      </c>
      <c r="AF388" s="7" t="s">
        <v>3467</v>
      </c>
      <c r="AG388" s="7"/>
      <c r="AH388" s="7"/>
      <c r="AI388" s="7" t="s">
        <v>95</v>
      </c>
      <c r="AJ388" s="7" t="s">
        <v>96</v>
      </c>
      <c r="AK388" s="7">
        <v>673361</v>
      </c>
      <c r="AL388" s="7">
        <v>672344</v>
      </c>
      <c r="AM388" s="7">
        <v>672344</v>
      </c>
      <c r="AN388" s="7">
        <v>673361</v>
      </c>
      <c r="AO388" s="7" t="s">
        <v>97</v>
      </c>
      <c r="AP388" s="10" t="s">
        <v>3509</v>
      </c>
      <c r="AQ388" s="7" t="s">
        <v>3510</v>
      </c>
      <c r="AR388" s="7" t="s">
        <v>3510</v>
      </c>
    </row>
    <row r="389" spans="1:44" x14ac:dyDescent="0.25">
      <c r="A389" s="7">
        <v>35536</v>
      </c>
      <c r="B389" s="7" t="s">
        <v>3511</v>
      </c>
      <c r="C389" s="7"/>
      <c r="D389" s="7"/>
      <c r="E389" s="7" t="s">
        <v>3512</v>
      </c>
      <c r="F389" s="7" t="s">
        <v>3513</v>
      </c>
      <c r="G389" s="7" t="s">
        <v>3512</v>
      </c>
      <c r="H389" s="7" t="s">
        <v>3514</v>
      </c>
      <c r="I389" s="7" t="s">
        <v>3512</v>
      </c>
      <c r="J389" s="7">
        <v>3</v>
      </c>
      <c r="K389" s="10" t="s">
        <v>111</v>
      </c>
      <c r="L389" s="7" t="s">
        <v>111</v>
      </c>
      <c r="M389" s="7" t="s">
        <v>111</v>
      </c>
      <c r="N389" s="7" t="s">
        <v>111</v>
      </c>
      <c r="O389" s="7" t="s">
        <v>111</v>
      </c>
      <c r="P389" s="7" t="s">
        <v>111</v>
      </c>
      <c r="Q389" s="7" t="s">
        <v>111</v>
      </c>
      <c r="R389" s="7" t="s">
        <v>111</v>
      </c>
      <c r="S389" s="7" t="s">
        <v>111</v>
      </c>
      <c r="T389" s="7" t="s">
        <v>111</v>
      </c>
      <c r="U389" s="7" t="s">
        <v>111</v>
      </c>
      <c r="V389" s="7" t="s">
        <v>111</v>
      </c>
      <c r="W389" s="7" t="s">
        <v>111</v>
      </c>
      <c r="X389" s="7" t="s">
        <v>111</v>
      </c>
      <c r="Y389" s="7" t="s">
        <v>112</v>
      </c>
      <c r="Z389" s="7" t="s">
        <v>111</v>
      </c>
      <c r="AA389" s="7" t="s">
        <v>111</v>
      </c>
      <c r="AB389" s="7" t="s">
        <v>91</v>
      </c>
      <c r="AC389" s="7"/>
      <c r="AD389" s="7" t="s">
        <v>92</v>
      </c>
      <c r="AE389" s="7" t="s">
        <v>3466</v>
      </c>
      <c r="AF389" s="7" t="s">
        <v>3467</v>
      </c>
      <c r="AG389" s="7"/>
      <c r="AH389" s="7"/>
      <c r="AI389" s="7" t="s">
        <v>95</v>
      </c>
      <c r="AJ389" s="7" t="s">
        <v>96</v>
      </c>
      <c r="AK389" s="7">
        <v>674488</v>
      </c>
      <c r="AL389" s="7">
        <v>672344</v>
      </c>
      <c r="AM389" s="7">
        <v>672344</v>
      </c>
      <c r="AN389" s="7">
        <v>674488</v>
      </c>
      <c r="AO389" s="7" t="s">
        <v>97</v>
      </c>
      <c r="AP389" s="10" t="s">
        <v>3515</v>
      </c>
      <c r="AQ389" s="7" t="s">
        <v>3516</v>
      </c>
      <c r="AR389" s="7" t="s">
        <v>3516</v>
      </c>
    </row>
    <row r="390" spans="1:44" x14ac:dyDescent="0.25">
      <c r="A390" s="7">
        <v>9533</v>
      </c>
      <c r="B390" s="7" t="s">
        <v>618</v>
      </c>
      <c r="C390" s="7" t="s">
        <v>3517</v>
      </c>
      <c r="D390" s="7" t="s">
        <v>3518</v>
      </c>
      <c r="E390" s="7" t="s">
        <v>3519</v>
      </c>
      <c r="F390" s="7" t="s">
        <v>3520</v>
      </c>
      <c r="G390" s="7" t="s">
        <v>3519</v>
      </c>
      <c r="H390" s="7" t="s">
        <v>3521</v>
      </c>
      <c r="I390" s="7" t="s">
        <v>3522</v>
      </c>
      <c r="J390" s="7">
        <v>3</v>
      </c>
      <c r="K390" s="10" t="s">
        <v>123</v>
      </c>
      <c r="L390" s="7"/>
      <c r="M390" s="7"/>
      <c r="N390" s="7"/>
      <c r="O390" s="7"/>
      <c r="P390" s="7"/>
      <c r="Q390" s="7"/>
      <c r="R390" s="7" t="s">
        <v>123</v>
      </c>
      <c r="S390" s="7"/>
      <c r="T390" s="7" t="s">
        <v>123</v>
      </c>
      <c r="U390" s="7"/>
      <c r="V390" s="7"/>
      <c r="W390" s="7"/>
      <c r="X390" s="7" t="s">
        <v>90</v>
      </c>
      <c r="Y390" s="7" t="s">
        <v>123</v>
      </c>
      <c r="Z390" s="7"/>
      <c r="AA390" s="7"/>
      <c r="AB390" s="7" t="s">
        <v>91</v>
      </c>
      <c r="AC390" s="7"/>
      <c r="AD390" s="7" t="s">
        <v>92</v>
      </c>
      <c r="AE390" s="7" t="s">
        <v>3523</v>
      </c>
      <c r="AF390" s="7" t="s">
        <v>3524</v>
      </c>
      <c r="AG390" s="7" t="s">
        <v>3525</v>
      </c>
      <c r="AH390" s="7"/>
      <c r="AI390" s="7" t="s">
        <v>95</v>
      </c>
      <c r="AJ390" s="7" t="s">
        <v>1793</v>
      </c>
      <c r="AK390" s="7">
        <v>447951</v>
      </c>
      <c r="AL390" s="7">
        <v>188823</v>
      </c>
      <c r="AM390" s="7">
        <v>188823</v>
      </c>
      <c r="AN390" s="7">
        <v>447951</v>
      </c>
      <c r="AO390" s="7" t="s">
        <v>97</v>
      </c>
      <c r="AP390" s="10" t="s">
        <v>3526</v>
      </c>
      <c r="AQ390" s="7" t="s">
        <v>3527</v>
      </c>
      <c r="AR390" s="7" t="s">
        <v>3527</v>
      </c>
    </row>
    <row r="391" spans="1:44" x14ac:dyDescent="0.25">
      <c r="A391" s="7">
        <v>4408</v>
      </c>
      <c r="B391" s="7" t="s">
        <v>3528</v>
      </c>
      <c r="C391" s="7"/>
      <c r="D391" s="7"/>
      <c r="E391" s="7" t="s">
        <v>3529</v>
      </c>
      <c r="F391" s="7" t="s">
        <v>3530</v>
      </c>
      <c r="G391" s="7" t="s">
        <v>3529</v>
      </c>
      <c r="H391" s="7" t="s">
        <v>3531</v>
      </c>
      <c r="I391" s="7" t="s">
        <v>3532</v>
      </c>
      <c r="J391" s="7">
        <v>3</v>
      </c>
      <c r="K391" s="10" t="s">
        <v>111</v>
      </c>
      <c r="L391" s="7" t="s">
        <v>111</v>
      </c>
      <c r="M391" s="7" t="s">
        <v>111</v>
      </c>
      <c r="N391" s="7" t="s">
        <v>111</v>
      </c>
      <c r="O391" s="7" t="s">
        <v>111</v>
      </c>
      <c r="P391" s="7" t="s">
        <v>111</v>
      </c>
      <c r="Q391" s="7" t="s">
        <v>111</v>
      </c>
      <c r="R391" s="7" t="s">
        <v>111</v>
      </c>
      <c r="S391" s="7" t="s">
        <v>111</v>
      </c>
      <c r="T391" s="7" t="s">
        <v>111</v>
      </c>
      <c r="U391" s="7" t="s">
        <v>111</v>
      </c>
      <c r="V391" s="7" t="s">
        <v>111</v>
      </c>
      <c r="W391" s="7" t="s">
        <v>111</v>
      </c>
      <c r="X391" s="7" t="s">
        <v>111</v>
      </c>
      <c r="Y391" s="7" t="s">
        <v>112</v>
      </c>
      <c r="Z391" s="7" t="s">
        <v>111</v>
      </c>
      <c r="AA391" s="7" t="s">
        <v>111</v>
      </c>
      <c r="AB391" s="7" t="s">
        <v>91</v>
      </c>
      <c r="AC391" s="7"/>
      <c r="AD391" s="7" t="s">
        <v>92</v>
      </c>
      <c r="AE391" s="7" t="s">
        <v>3523</v>
      </c>
      <c r="AF391" s="7" t="s">
        <v>3524</v>
      </c>
      <c r="AG391" s="7" t="s">
        <v>3525</v>
      </c>
      <c r="AH391" s="7"/>
      <c r="AI391" s="7" t="s">
        <v>95</v>
      </c>
      <c r="AJ391" s="7" t="s">
        <v>1793</v>
      </c>
      <c r="AK391" s="7">
        <v>670880</v>
      </c>
      <c r="AL391" s="7">
        <v>188823</v>
      </c>
      <c r="AM391" s="7">
        <v>188823</v>
      </c>
      <c r="AN391" s="7">
        <v>670880</v>
      </c>
      <c r="AO391" s="7" t="s">
        <v>97</v>
      </c>
      <c r="AP391" s="10" t="s">
        <v>3533</v>
      </c>
      <c r="AQ391" s="7" t="s">
        <v>3534</v>
      </c>
      <c r="AR391" s="7" t="s">
        <v>3534</v>
      </c>
    </row>
    <row r="392" spans="1:44" x14ac:dyDescent="0.25">
      <c r="A392" s="7">
        <v>25661</v>
      </c>
      <c r="B392" s="7" t="s">
        <v>3535</v>
      </c>
      <c r="C392" s="7"/>
      <c r="D392" s="7"/>
      <c r="E392" s="7" t="s">
        <v>3536</v>
      </c>
      <c r="F392" s="7" t="s">
        <v>3537</v>
      </c>
      <c r="G392" s="7" t="s">
        <v>3536</v>
      </c>
      <c r="H392" s="7" t="s">
        <v>3538</v>
      </c>
      <c r="I392" s="7" t="s">
        <v>3536</v>
      </c>
      <c r="J392" s="7">
        <v>3</v>
      </c>
      <c r="K392" s="10" t="s">
        <v>111</v>
      </c>
      <c r="L392" s="7" t="s">
        <v>112</v>
      </c>
      <c r="M392" s="7" t="s">
        <v>111</v>
      </c>
      <c r="N392" s="7" t="s">
        <v>111</v>
      </c>
      <c r="O392" s="7" t="s">
        <v>111</v>
      </c>
      <c r="P392" s="7" t="s">
        <v>111</v>
      </c>
      <c r="Q392" s="7" t="s">
        <v>111</v>
      </c>
      <c r="R392" s="7" t="s">
        <v>111</v>
      </c>
      <c r="S392" s="7" t="s">
        <v>111</v>
      </c>
      <c r="T392" s="7" t="s">
        <v>111</v>
      </c>
      <c r="U392" s="7" t="s">
        <v>111</v>
      </c>
      <c r="V392" s="7" t="s">
        <v>111</v>
      </c>
      <c r="W392" s="7" t="s">
        <v>111</v>
      </c>
      <c r="X392" s="7" t="s">
        <v>111</v>
      </c>
      <c r="Y392" s="7" t="s">
        <v>111</v>
      </c>
      <c r="Z392" s="7" t="s">
        <v>111</v>
      </c>
      <c r="AA392" s="7" t="s">
        <v>111</v>
      </c>
      <c r="AB392" s="7" t="s">
        <v>91</v>
      </c>
      <c r="AC392" s="7"/>
      <c r="AD392" s="7" t="s">
        <v>92</v>
      </c>
      <c r="AE392" s="7" t="s">
        <v>3523</v>
      </c>
      <c r="AF392" s="7" t="s">
        <v>3524</v>
      </c>
      <c r="AG392" s="7" t="s">
        <v>3525</v>
      </c>
      <c r="AH392" s="7"/>
      <c r="AI392" s="7" t="s">
        <v>95</v>
      </c>
      <c r="AJ392" s="7" t="s">
        <v>1793</v>
      </c>
      <c r="AK392" s="7">
        <v>852070</v>
      </c>
      <c r="AL392" s="7">
        <v>188823</v>
      </c>
      <c r="AM392" s="7">
        <v>188823</v>
      </c>
      <c r="AN392" s="7">
        <v>852070</v>
      </c>
      <c r="AO392" s="7" t="s">
        <v>97</v>
      </c>
      <c r="AP392" s="10" t="s">
        <v>3539</v>
      </c>
      <c r="AQ392" s="7" t="s">
        <v>3540</v>
      </c>
      <c r="AR392" s="7" t="s">
        <v>3540</v>
      </c>
    </row>
    <row r="393" spans="1:44" x14ac:dyDescent="0.25">
      <c r="A393" s="7">
        <v>28958</v>
      </c>
      <c r="B393" s="7" t="s">
        <v>3541</v>
      </c>
      <c r="C393" s="7"/>
      <c r="D393" s="7"/>
      <c r="E393" s="7" t="s">
        <v>3542</v>
      </c>
      <c r="F393" s="7" t="s">
        <v>3543</v>
      </c>
      <c r="G393" s="7" t="s">
        <v>3542</v>
      </c>
      <c r="H393" s="7" t="s">
        <v>3544</v>
      </c>
      <c r="I393" s="7" t="s">
        <v>3542</v>
      </c>
      <c r="J393" s="7">
        <v>3</v>
      </c>
      <c r="K393" s="10" t="s">
        <v>111</v>
      </c>
      <c r="L393" s="7" t="s">
        <v>112</v>
      </c>
      <c r="M393" s="7" t="s">
        <v>111</v>
      </c>
      <c r="N393" s="7" t="s">
        <v>111</v>
      </c>
      <c r="O393" s="7" t="s">
        <v>111</v>
      </c>
      <c r="P393" s="7" t="s">
        <v>111</v>
      </c>
      <c r="Q393" s="7" t="s">
        <v>111</v>
      </c>
      <c r="R393" s="7" t="s">
        <v>111</v>
      </c>
      <c r="S393" s="7" t="s">
        <v>111</v>
      </c>
      <c r="T393" s="7" t="s">
        <v>111</v>
      </c>
      <c r="U393" s="7" t="s">
        <v>111</v>
      </c>
      <c r="V393" s="7" t="s">
        <v>111</v>
      </c>
      <c r="W393" s="7" t="s">
        <v>111</v>
      </c>
      <c r="X393" s="7" t="s">
        <v>111</v>
      </c>
      <c r="Y393" s="7" t="s">
        <v>111</v>
      </c>
      <c r="Z393" s="7" t="s">
        <v>111</v>
      </c>
      <c r="AA393" s="7" t="s">
        <v>111</v>
      </c>
      <c r="AB393" s="7" t="s">
        <v>91</v>
      </c>
      <c r="AC393" s="7"/>
      <c r="AD393" s="7" t="s">
        <v>92</v>
      </c>
      <c r="AE393" s="7" t="s">
        <v>3523</v>
      </c>
      <c r="AF393" s="7" t="s">
        <v>3524</v>
      </c>
      <c r="AG393" s="7" t="s">
        <v>3545</v>
      </c>
      <c r="AH393" s="7"/>
      <c r="AI393" s="7" t="s">
        <v>95</v>
      </c>
      <c r="AJ393" s="7" t="s">
        <v>1793</v>
      </c>
      <c r="AK393" s="7">
        <v>846176</v>
      </c>
      <c r="AL393" s="7">
        <v>730674</v>
      </c>
      <c r="AM393" s="7">
        <v>730674</v>
      </c>
      <c r="AN393" s="7">
        <v>846176</v>
      </c>
      <c r="AO393" s="7" t="s">
        <v>97</v>
      </c>
      <c r="AP393" s="10" t="s">
        <v>3546</v>
      </c>
      <c r="AQ393" s="7" t="s">
        <v>3547</v>
      </c>
      <c r="AR393" s="7" t="s">
        <v>3547</v>
      </c>
    </row>
    <row r="394" spans="1:44" x14ac:dyDescent="0.25">
      <c r="A394" s="7">
        <v>1702</v>
      </c>
      <c r="B394" s="7" t="s">
        <v>3548</v>
      </c>
      <c r="C394" s="7"/>
      <c r="D394" s="7"/>
      <c r="E394" s="7" t="s">
        <v>3549</v>
      </c>
      <c r="F394" s="7" t="s">
        <v>3550</v>
      </c>
      <c r="G394" s="7" t="s">
        <v>3549</v>
      </c>
      <c r="H394" s="7" t="s">
        <v>3551</v>
      </c>
      <c r="I394" s="7" t="s">
        <v>3552</v>
      </c>
      <c r="J394" s="7">
        <v>3</v>
      </c>
      <c r="K394" s="10" t="s">
        <v>111</v>
      </c>
      <c r="L394" s="7" t="s">
        <v>112</v>
      </c>
      <c r="M394" s="7" t="s">
        <v>111</v>
      </c>
      <c r="N394" s="7" t="s">
        <v>111</v>
      </c>
      <c r="O394" s="7" t="s">
        <v>111</v>
      </c>
      <c r="P394" s="7" t="s">
        <v>111</v>
      </c>
      <c r="Q394" s="7" t="s">
        <v>111</v>
      </c>
      <c r="R394" s="7" t="s">
        <v>111</v>
      </c>
      <c r="S394" s="7" t="s">
        <v>111</v>
      </c>
      <c r="T394" s="7" t="s">
        <v>111</v>
      </c>
      <c r="U394" s="7" t="s">
        <v>111</v>
      </c>
      <c r="V394" s="7" t="s">
        <v>111</v>
      </c>
      <c r="W394" s="7" t="s">
        <v>111</v>
      </c>
      <c r="X394" s="7" t="s">
        <v>111</v>
      </c>
      <c r="Y394" s="7" t="s">
        <v>111</v>
      </c>
      <c r="Z394" s="7" t="s">
        <v>111</v>
      </c>
      <c r="AA394" s="7" t="s">
        <v>111</v>
      </c>
      <c r="AB394" s="7" t="s">
        <v>91</v>
      </c>
      <c r="AC394" s="7"/>
      <c r="AD394" s="7" t="s">
        <v>92</v>
      </c>
      <c r="AE394" s="7" t="s">
        <v>3523</v>
      </c>
      <c r="AF394" s="7" t="s">
        <v>3524</v>
      </c>
      <c r="AG394" s="7" t="s">
        <v>3525</v>
      </c>
      <c r="AH394" s="7"/>
      <c r="AI394" s="7" t="s">
        <v>95</v>
      </c>
      <c r="AJ394" s="7" t="s">
        <v>1793</v>
      </c>
      <c r="AK394" s="7">
        <v>779549</v>
      </c>
      <c r="AL394" s="7">
        <v>188823</v>
      </c>
      <c r="AM394" s="7">
        <v>188823</v>
      </c>
      <c r="AN394" s="7">
        <v>779549</v>
      </c>
      <c r="AO394" s="7" t="s">
        <v>97</v>
      </c>
      <c r="AP394" s="10" t="s">
        <v>3553</v>
      </c>
      <c r="AQ394" s="7" t="s">
        <v>3554</v>
      </c>
      <c r="AR394" s="7" t="s">
        <v>3554</v>
      </c>
    </row>
    <row r="395" spans="1:44" x14ac:dyDescent="0.25">
      <c r="A395" s="7">
        <v>5629</v>
      </c>
      <c r="B395" s="7" t="s">
        <v>3535</v>
      </c>
      <c r="C395" s="7"/>
      <c r="D395" s="7"/>
      <c r="E395" s="7" t="s">
        <v>3555</v>
      </c>
      <c r="F395" s="7" t="s">
        <v>3556</v>
      </c>
      <c r="G395" s="7" t="s">
        <v>3555</v>
      </c>
      <c r="H395" s="7" t="s">
        <v>3557</v>
      </c>
      <c r="I395" s="7" t="s">
        <v>3555</v>
      </c>
      <c r="J395" s="7">
        <v>3</v>
      </c>
      <c r="K395" s="10" t="s">
        <v>111</v>
      </c>
      <c r="L395" s="7" t="s">
        <v>112</v>
      </c>
      <c r="M395" s="7" t="s">
        <v>111</v>
      </c>
      <c r="N395" s="7" t="s">
        <v>111</v>
      </c>
      <c r="O395" s="7" t="s">
        <v>111</v>
      </c>
      <c r="P395" s="7" t="s">
        <v>111</v>
      </c>
      <c r="Q395" s="7" t="s">
        <v>111</v>
      </c>
      <c r="R395" s="7" t="s">
        <v>111</v>
      </c>
      <c r="S395" s="7" t="s">
        <v>111</v>
      </c>
      <c r="T395" s="7" t="s">
        <v>111</v>
      </c>
      <c r="U395" s="7" t="s">
        <v>111</v>
      </c>
      <c r="V395" s="7" t="s">
        <v>111</v>
      </c>
      <c r="W395" s="7" t="s">
        <v>111</v>
      </c>
      <c r="X395" s="7" t="s">
        <v>111</v>
      </c>
      <c r="Y395" s="7" t="s">
        <v>111</v>
      </c>
      <c r="Z395" s="7" t="s">
        <v>111</v>
      </c>
      <c r="AA395" s="7" t="s">
        <v>111</v>
      </c>
      <c r="AB395" s="7" t="s">
        <v>91</v>
      </c>
      <c r="AC395" s="7"/>
      <c r="AD395" s="7" t="s">
        <v>92</v>
      </c>
      <c r="AE395" s="7" t="s">
        <v>3523</v>
      </c>
      <c r="AF395" s="7" t="s">
        <v>3524</v>
      </c>
      <c r="AG395" s="7" t="s">
        <v>3525</v>
      </c>
      <c r="AH395" s="7"/>
      <c r="AI395" s="7" t="s">
        <v>95</v>
      </c>
      <c r="AJ395" s="7" t="s">
        <v>1793</v>
      </c>
      <c r="AK395" s="7">
        <v>852071</v>
      </c>
      <c r="AL395" s="7">
        <v>188823</v>
      </c>
      <c r="AM395" s="7">
        <v>188823</v>
      </c>
      <c r="AN395" s="7">
        <v>852071</v>
      </c>
      <c r="AO395" s="7" t="s">
        <v>97</v>
      </c>
      <c r="AP395" s="10" t="s">
        <v>3558</v>
      </c>
      <c r="AQ395" s="7" t="s">
        <v>3559</v>
      </c>
      <c r="AR395" s="7" t="s">
        <v>3559</v>
      </c>
    </row>
    <row r="396" spans="1:44" x14ac:dyDescent="0.25">
      <c r="A396" s="7">
        <v>15417</v>
      </c>
      <c r="B396" s="7" t="s">
        <v>3560</v>
      </c>
      <c r="C396" s="7"/>
      <c r="D396" s="7"/>
      <c r="E396" s="7" t="s">
        <v>3561</v>
      </c>
      <c r="F396" s="7" t="s">
        <v>3562</v>
      </c>
      <c r="G396" s="7" t="s">
        <v>3561</v>
      </c>
      <c r="H396" s="7" t="s">
        <v>3563</v>
      </c>
      <c r="I396" s="7" t="s">
        <v>3564</v>
      </c>
      <c r="J396" s="7">
        <v>3</v>
      </c>
      <c r="K396" s="10" t="s">
        <v>111</v>
      </c>
      <c r="L396" s="7" t="s">
        <v>111</v>
      </c>
      <c r="M396" s="7" t="s">
        <v>111</v>
      </c>
      <c r="N396" s="7" t="s">
        <v>111</v>
      </c>
      <c r="O396" s="7" t="s">
        <v>111</v>
      </c>
      <c r="P396" s="7" t="s">
        <v>111</v>
      </c>
      <c r="Q396" s="7" t="s">
        <v>111</v>
      </c>
      <c r="R396" s="7" t="s">
        <v>111</v>
      </c>
      <c r="S396" s="7" t="s">
        <v>111</v>
      </c>
      <c r="T396" s="7" t="s">
        <v>111</v>
      </c>
      <c r="U396" s="7" t="s">
        <v>111</v>
      </c>
      <c r="V396" s="7" t="s">
        <v>111</v>
      </c>
      <c r="W396" s="7" t="s">
        <v>111</v>
      </c>
      <c r="X396" s="7" t="s">
        <v>111</v>
      </c>
      <c r="Y396" s="7" t="s">
        <v>112</v>
      </c>
      <c r="Z396" s="7" t="s">
        <v>111</v>
      </c>
      <c r="AA396" s="7" t="s">
        <v>111</v>
      </c>
      <c r="AB396" s="7" t="s">
        <v>91</v>
      </c>
      <c r="AC396" s="7"/>
      <c r="AD396" s="7" t="s">
        <v>92</v>
      </c>
      <c r="AE396" s="7" t="s">
        <v>3523</v>
      </c>
      <c r="AF396" s="7" t="s">
        <v>3524</v>
      </c>
      <c r="AG396" s="7" t="s">
        <v>3525</v>
      </c>
      <c r="AH396" s="7"/>
      <c r="AI396" s="7" t="s">
        <v>95</v>
      </c>
      <c r="AJ396" s="7" t="s">
        <v>1793</v>
      </c>
      <c r="AK396" s="7">
        <v>672433</v>
      </c>
      <c r="AL396" s="7">
        <v>188823</v>
      </c>
      <c r="AM396" s="7">
        <v>188823</v>
      </c>
      <c r="AN396" s="7">
        <v>672433</v>
      </c>
      <c r="AO396" s="7" t="s">
        <v>97</v>
      </c>
      <c r="AP396" s="10" t="s">
        <v>3565</v>
      </c>
      <c r="AQ396" s="7" t="s">
        <v>3566</v>
      </c>
      <c r="AR396" s="7" t="s">
        <v>3566</v>
      </c>
    </row>
    <row r="397" spans="1:44" x14ac:dyDescent="0.25">
      <c r="A397" s="7">
        <v>2328</v>
      </c>
      <c r="B397" s="7" t="s">
        <v>3567</v>
      </c>
      <c r="C397" s="7"/>
      <c r="D397" s="7"/>
      <c r="E397" s="7" t="s">
        <v>3568</v>
      </c>
      <c r="F397" s="7" t="s">
        <v>3569</v>
      </c>
      <c r="G397" s="7" t="s">
        <v>3568</v>
      </c>
      <c r="H397" s="7" t="s">
        <v>3570</v>
      </c>
      <c r="I397" s="7" t="s">
        <v>3571</v>
      </c>
      <c r="J397" s="7">
        <v>3</v>
      </c>
      <c r="K397" s="10" t="s">
        <v>90</v>
      </c>
      <c r="L397" s="7"/>
      <c r="M397" s="7" t="s">
        <v>111</v>
      </c>
      <c r="N397" s="7" t="s">
        <v>90</v>
      </c>
      <c r="O397" s="7" t="s">
        <v>111</v>
      </c>
      <c r="P397" s="7" t="s">
        <v>111</v>
      </c>
      <c r="Q397" s="7"/>
      <c r="R397" s="7" t="s">
        <v>155</v>
      </c>
      <c r="S397" s="7"/>
      <c r="T397" s="7" t="s">
        <v>90</v>
      </c>
      <c r="U397" s="7"/>
      <c r="V397" s="7"/>
      <c r="W397" s="7"/>
      <c r="X397" s="7" t="s">
        <v>90</v>
      </c>
      <c r="Y397" s="7" t="s">
        <v>123</v>
      </c>
      <c r="Z397" s="7"/>
      <c r="AA397" s="7"/>
      <c r="AB397" s="7" t="s">
        <v>91</v>
      </c>
      <c r="AC397" s="7"/>
      <c r="AD397" s="7" t="s">
        <v>92</v>
      </c>
      <c r="AE397" s="7" t="s">
        <v>3523</v>
      </c>
      <c r="AF397" s="7" t="s">
        <v>3524</v>
      </c>
      <c r="AG397" s="7" t="s">
        <v>3525</v>
      </c>
      <c r="AH397" s="7"/>
      <c r="AI397" s="7" t="s">
        <v>95</v>
      </c>
      <c r="AJ397" s="7" t="s">
        <v>1793</v>
      </c>
      <c r="AK397" s="7">
        <v>447953</v>
      </c>
      <c r="AL397" s="7">
        <v>188823</v>
      </c>
      <c r="AM397" s="7">
        <v>188823</v>
      </c>
      <c r="AN397" s="7">
        <v>447953</v>
      </c>
      <c r="AO397" s="7" t="s">
        <v>97</v>
      </c>
      <c r="AP397" s="10" t="s">
        <v>3572</v>
      </c>
      <c r="AQ397" s="7" t="s">
        <v>3573</v>
      </c>
      <c r="AR397" s="7" t="s">
        <v>3573</v>
      </c>
    </row>
    <row r="398" spans="1:44" x14ac:dyDescent="0.25">
      <c r="A398" s="7">
        <v>33698</v>
      </c>
      <c r="B398" s="7" t="s">
        <v>618</v>
      </c>
      <c r="C398" s="7"/>
      <c r="D398" s="7"/>
      <c r="E398" s="7" t="s">
        <v>3574</v>
      </c>
      <c r="F398" s="7" t="s">
        <v>3575</v>
      </c>
      <c r="G398" s="7" t="s">
        <v>3574</v>
      </c>
      <c r="H398" s="7" t="s">
        <v>3576</v>
      </c>
      <c r="I398" s="7" t="s">
        <v>3577</v>
      </c>
      <c r="J398" s="7">
        <v>3</v>
      </c>
      <c r="K398" s="10" t="s">
        <v>123</v>
      </c>
      <c r="L398" s="7" t="s">
        <v>123</v>
      </c>
      <c r="M398" s="7" t="s">
        <v>123</v>
      </c>
      <c r="N398" s="7" t="s">
        <v>123</v>
      </c>
      <c r="O398" s="7"/>
      <c r="P398" s="7"/>
      <c r="Q398" s="7"/>
      <c r="R398" s="7" t="s">
        <v>123</v>
      </c>
      <c r="S398" s="7" t="s">
        <v>665</v>
      </c>
      <c r="T398" s="7" t="s">
        <v>123</v>
      </c>
      <c r="U398" s="7"/>
      <c r="V398" s="7"/>
      <c r="W398" s="7"/>
      <c r="X398" s="7" t="s">
        <v>123</v>
      </c>
      <c r="Y398" s="7" t="s">
        <v>123</v>
      </c>
      <c r="Z398" s="7"/>
      <c r="AA398" s="7"/>
      <c r="AB398" s="7" t="s">
        <v>91</v>
      </c>
      <c r="AC398" s="7"/>
      <c r="AD398" s="7" t="s">
        <v>92</v>
      </c>
      <c r="AE398" s="7" t="s">
        <v>3523</v>
      </c>
      <c r="AF398" s="7" t="s">
        <v>3524</v>
      </c>
      <c r="AG398" s="7" t="s">
        <v>3525</v>
      </c>
      <c r="AH398" s="7"/>
      <c r="AI398" s="7" t="s">
        <v>95</v>
      </c>
      <c r="AJ398" s="7" t="s">
        <v>1793</v>
      </c>
      <c r="AK398" s="7">
        <v>188823</v>
      </c>
      <c r="AL398" s="7">
        <v>846064</v>
      </c>
      <c r="AM398" s="7">
        <v>846064</v>
      </c>
      <c r="AN398" s="7">
        <v>188823</v>
      </c>
      <c r="AO398" s="7" t="s">
        <v>104</v>
      </c>
      <c r="AP398" s="10" t="s">
        <v>3578</v>
      </c>
      <c r="AQ398" s="7" t="s">
        <v>3579</v>
      </c>
      <c r="AR398" s="7" t="s">
        <v>3579</v>
      </c>
    </row>
    <row r="399" spans="1:44" x14ac:dyDescent="0.25">
      <c r="A399" s="7">
        <v>27128</v>
      </c>
      <c r="B399" s="7" t="s">
        <v>3580</v>
      </c>
      <c r="C399" s="7" t="s">
        <v>3581</v>
      </c>
      <c r="D399" s="7" t="s">
        <v>3582</v>
      </c>
      <c r="E399" s="7" t="s">
        <v>3583</v>
      </c>
      <c r="F399" s="7" t="s">
        <v>3584</v>
      </c>
      <c r="G399" s="7" t="s">
        <v>3583</v>
      </c>
      <c r="H399" s="7" t="s">
        <v>3585</v>
      </c>
      <c r="I399" s="7" t="s">
        <v>3586</v>
      </c>
      <c r="J399" s="7">
        <v>7</v>
      </c>
      <c r="K399" s="10" t="s">
        <v>123</v>
      </c>
      <c r="L399" s="7"/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 t="s">
        <v>91</v>
      </c>
      <c r="AC399" s="7"/>
      <c r="AD399" s="7" t="s">
        <v>92</v>
      </c>
      <c r="AE399" s="7" t="s">
        <v>2274</v>
      </c>
      <c r="AF399" s="7" t="s">
        <v>2275</v>
      </c>
      <c r="AG399" s="7"/>
      <c r="AH399" s="7"/>
      <c r="AI399" s="7" t="s">
        <v>95</v>
      </c>
      <c r="AJ399" s="7" t="s">
        <v>96</v>
      </c>
      <c r="AK399" s="7">
        <v>80211</v>
      </c>
      <c r="AL399" s="7">
        <v>188828</v>
      </c>
      <c r="AM399" s="7">
        <v>188828</v>
      </c>
      <c r="AN399" s="7">
        <v>80211</v>
      </c>
      <c r="AO399" s="7" t="s">
        <v>97</v>
      </c>
      <c r="AP399" s="10" t="s">
        <v>3587</v>
      </c>
      <c r="AQ399" s="7" t="s">
        <v>3588</v>
      </c>
      <c r="AR399" s="7" t="s">
        <v>3588</v>
      </c>
    </row>
    <row r="400" spans="1:44" x14ac:dyDescent="0.25">
      <c r="A400" s="7">
        <v>27223</v>
      </c>
      <c r="B400" s="7" t="s">
        <v>3580</v>
      </c>
      <c r="C400" s="7" t="s">
        <v>3589</v>
      </c>
      <c r="D400" s="7"/>
      <c r="E400" s="7" t="s">
        <v>3590</v>
      </c>
      <c r="F400" s="7" t="s">
        <v>3591</v>
      </c>
      <c r="G400" s="7" t="s">
        <v>3590</v>
      </c>
      <c r="H400" s="7" t="s">
        <v>3592</v>
      </c>
      <c r="I400" s="7" t="s">
        <v>3590</v>
      </c>
      <c r="J400" s="7">
        <v>7</v>
      </c>
      <c r="K400" s="10" t="s">
        <v>123</v>
      </c>
      <c r="L400" s="7"/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 t="s">
        <v>91</v>
      </c>
      <c r="AC400" s="7"/>
      <c r="AD400" s="7" t="s">
        <v>92</v>
      </c>
      <c r="AE400" s="7" t="s">
        <v>2274</v>
      </c>
      <c r="AF400" s="7" t="s">
        <v>2275</v>
      </c>
      <c r="AG400" s="7"/>
      <c r="AH400" s="7"/>
      <c r="AI400" s="7" t="s">
        <v>95</v>
      </c>
      <c r="AJ400" s="7" t="s">
        <v>96</v>
      </c>
      <c r="AK400" s="7">
        <v>130839</v>
      </c>
      <c r="AL400" s="7">
        <v>80211</v>
      </c>
      <c r="AM400" s="7">
        <v>80211</v>
      </c>
      <c r="AN400" s="7">
        <v>130839</v>
      </c>
      <c r="AO400" s="7" t="s">
        <v>583</v>
      </c>
      <c r="AP400" s="10" t="s">
        <v>3593</v>
      </c>
      <c r="AQ400" s="7" t="s">
        <v>3594</v>
      </c>
      <c r="AR400" s="7" t="s">
        <v>3594</v>
      </c>
    </row>
    <row r="401" spans="1:44" x14ac:dyDescent="0.25">
      <c r="A401" s="7">
        <v>28403</v>
      </c>
      <c r="B401" s="7" t="s">
        <v>3595</v>
      </c>
      <c r="C401" s="7" t="s">
        <v>3596</v>
      </c>
      <c r="D401" s="7"/>
      <c r="E401" s="7" t="s">
        <v>3597</v>
      </c>
      <c r="F401" s="7" t="s">
        <v>3598</v>
      </c>
      <c r="G401" s="7" t="s">
        <v>3597</v>
      </c>
      <c r="H401" s="7" t="s">
        <v>3599</v>
      </c>
      <c r="I401" s="7" t="s">
        <v>3600</v>
      </c>
      <c r="J401" s="7">
        <v>7</v>
      </c>
      <c r="K401" s="10" t="s">
        <v>123</v>
      </c>
      <c r="L401" s="7"/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 t="s">
        <v>91</v>
      </c>
      <c r="AC401" s="7"/>
      <c r="AD401" s="7" t="s">
        <v>92</v>
      </c>
      <c r="AE401" s="7" t="s">
        <v>2274</v>
      </c>
      <c r="AF401" s="7" t="s">
        <v>2275</v>
      </c>
      <c r="AG401" s="7"/>
      <c r="AH401" s="7"/>
      <c r="AI401" s="7" t="s">
        <v>95</v>
      </c>
      <c r="AJ401" s="7" t="s">
        <v>96</v>
      </c>
      <c r="AK401" s="7">
        <v>130842</v>
      </c>
      <c r="AL401" s="7">
        <v>80211</v>
      </c>
      <c r="AM401" s="7">
        <v>80211</v>
      </c>
      <c r="AN401" s="7">
        <v>130842</v>
      </c>
      <c r="AO401" s="7" t="s">
        <v>583</v>
      </c>
      <c r="AP401" s="10" t="s">
        <v>3601</v>
      </c>
      <c r="AQ401" s="7" t="s">
        <v>3602</v>
      </c>
      <c r="AR401" s="7" t="s">
        <v>3602</v>
      </c>
    </row>
    <row r="402" spans="1:44" x14ac:dyDescent="0.25">
      <c r="A402" s="7">
        <v>3888</v>
      </c>
      <c r="B402" s="7" t="s">
        <v>618</v>
      </c>
      <c r="C402" s="7" t="s">
        <v>3603</v>
      </c>
      <c r="D402" s="7" t="s">
        <v>3604</v>
      </c>
      <c r="E402" s="7" t="s">
        <v>3605</v>
      </c>
      <c r="F402" s="7" t="s">
        <v>3606</v>
      </c>
      <c r="G402" s="7" t="s">
        <v>3605</v>
      </c>
      <c r="H402" s="7" t="s">
        <v>3607</v>
      </c>
      <c r="I402" s="7" t="s">
        <v>3608</v>
      </c>
      <c r="J402" s="7">
        <v>7</v>
      </c>
      <c r="K402" s="10" t="s">
        <v>123</v>
      </c>
      <c r="L402" s="7"/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 t="s">
        <v>91</v>
      </c>
      <c r="AC402" s="7"/>
      <c r="AD402" s="7" t="s">
        <v>92</v>
      </c>
      <c r="AE402" s="7" t="s">
        <v>2274</v>
      </c>
      <c r="AF402" s="7" t="s">
        <v>2275</v>
      </c>
      <c r="AG402" s="7"/>
      <c r="AH402" s="7"/>
      <c r="AI402" s="7" t="s">
        <v>95</v>
      </c>
      <c r="AJ402" s="7" t="s">
        <v>96</v>
      </c>
      <c r="AK402" s="7">
        <v>80212</v>
      </c>
      <c r="AL402" s="7">
        <v>188828</v>
      </c>
      <c r="AM402" s="7">
        <v>188828</v>
      </c>
      <c r="AN402" s="7">
        <v>80212</v>
      </c>
      <c r="AO402" s="7" t="s">
        <v>97</v>
      </c>
      <c r="AP402" s="10" t="s">
        <v>3609</v>
      </c>
      <c r="AQ402" s="7" t="s">
        <v>3610</v>
      </c>
      <c r="AR402" s="7" t="s">
        <v>3610</v>
      </c>
    </row>
    <row r="403" spans="1:44" x14ac:dyDescent="0.25">
      <c r="A403" s="7">
        <v>33860</v>
      </c>
      <c r="B403" s="7" t="s">
        <v>3611</v>
      </c>
      <c r="C403" s="7"/>
      <c r="D403" s="7"/>
      <c r="E403" s="7" t="s">
        <v>3612</v>
      </c>
      <c r="F403" s="7" t="s">
        <v>3613</v>
      </c>
      <c r="G403" s="7" t="s">
        <v>3612</v>
      </c>
      <c r="H403" s="7" t="s">
        <v>3614</v>
      </c>
      <c r="I403" s="7" t="s">
        <v>3612</v>
      </c>
      <c r="J403" s="7">
        <v>7</v>
      </c>
      <c r="K403" s="10" t="s">
        <v>90</v>
      </c>
      <c r="L403" s="7"/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 t="s">
        <v>91</v>
      </c>
      <c r="AC403" s="7"/>
      <c r="AD403" s="7" t="s">
        <v>92</v>
      </c>
      <c r="AE403" s="7" t="s">
        <v>2274</v>
      </c>
      <c r="AF403" s="7" t="s">
        <v>2275</v>
      </c>
      <c r="AG403" s="7"/>
      <c r="AH403" s="7"/>
      <c r="AI403" s="7" t="s">
        <v>95</v>
      </c>
      <c r="AJ403" s="7" t="s">
        <v>96</v>
      </c>
      <c r="AK403" s="7">
        <v>80223</v>
      </c>
      <c r="AL403" s="7">
        <v>188828</v>
      </c>
      <c r="AM403" s="7">
        <v>188828</v>
      </c>
      <c r="AN403" s="7">
        <v>80223</v>
      </c>
      <c r="AO403" s="7" t="s">
        <v>97</v>
      </c>
      <c r="AP403" s="10" t="s">
        <v>3615</v>
      </c>
      <c r="AQ403" s="7" t="s">
        <v>3616</v>
      </c>
      <c r="AR403" s="7" t="s">
        <v>3616</v>
      </c>
    </row>
    <row r="404" spans="1:44" x14ac:dyDescent="0.25">
      <c r="A404" s="7">
        <v>35406</v>
      </c>
      <c r="B404" s="7" t="s">
        <v>3617</v>
      </c>
      <c r="C404" s="7" t="s">
        <v>3618</v>
      </c>
      <c r="D404" s="7" t="s">
        <v>3619</v>
      </c>
      <c r="E404" s="7" t="s">
        <v>3620</v>
      </c>
      <c r="F404" s="7" t="s">
        <v>3621</v>
      </c>
      <c r="G404" s="7" t="s">
        <v>3620</v>
      </c>
      <c r="H404" s="7" t="s">
        <v>3622</v>
      </c>
      <c r="I404" s="7" t="s">
        <v>3623</v>
      </c>
      <c r="J404" s="7">
        <v>7</v>
      </c>
      <c r="K404" s="10" t="s">
        <v>90</v>
      </c>
      <c r="L404" s="7"/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 t="s">
        <v>91</v>
      </c>
      <c r="AC404" s="7"/>
      <c r="AD404" s="7" t="s">
        <v>92</v>
      </c>
      <c r="AE404" s="7" t="s">
        <v>2274</v>
      </c>
      <c r="AF404" s="7" t="s">
        <v>2275</v>
      </c>
      <c r="AG404" s="7"/>
      <c r="AH404" s="7"/>
      <c r="AI404" s="7" t="s">
        <v>95</v>
      </c>
      <c r="AJ404" s="7" t="s">
        <v>96</v>
      </c>
      <c r="AK404" s="7">
        <v>80224</v>
      </c>
      <c r="AL404" s="7">
        <v>188828</v>
      </c>
      <c r="AM404" s="7">
        <v>188828</v>
      </c>
      <c r="AN404" s="7">
        <v>80224</v>
      </c>
      <c r="AO404" s="7" t="s">
        <v>97</v>
      </c>
      <c r="AP404" s="10" t="s">
        <v>20</v>
      </c>
      <c r="AQ404" s="7" t="s">
        <v>3624</v>
      </c>
      <c r="AR404" s="7" t="s">
        <v>3624</v>
      </c>
    </row>
    <row r="405" spans="1:44" x14ac:dyDescent="0.25">
      <c r="A405" s="7">
        <v>5087</v>
      </c>
      <c r="B405" s="7" t="s">
        <v>3625</v>
      </c>
      <c r="C405" s="7" t="s">
        <v>3626</v>
      </c>
      <c r="D405" s="7"/>
      <c r="E405" s="7" t="s">
        <v>3627</v>
      </c>
      <c r="F405" s="7" t="s">
        <v>3628</v>
      </c>
      <c r="G405" s="7" t="s">
        <v>3627</v>
      </c>
      <c r="H405" s="7" t="s">
        <v>3629</v>
      </c>
      <c r="I405" s="7" t="s">
        <v>3630</v>
      </c>
      <c r="J405" s="7">
        <v>7</v>
      </c>
      <c r="K405" s="10" t="s">
        <v>90</v>
      </c>
      <c r="L405" s="7"/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 t="s">
        <v>91</v>
      </c>
      <c r="AC405" s="7"/>
      <c r="AD405" s="7" t="s">
        <v>92</v>
      </c>
      <c r="AE405" s="7" t="s">
        <v>2274</v>
      </c>
      <c r="AF405" s="7" t="s">
        <v>2275</v>
      </c>
      <c r="AG405" s="7"/>
      <c r="AH405" s="7"/>
      <c r="AI405" s="7" t="s">
        <v>95</v>
      </c>
      <c r="AJ405" s="7" t="s">
        <v>96</v>
      </c>
      <c r="AK405" s="7">
        <v>80232</v>
      </c>
      <c r="AL405" s="7">
        <v>188828</v>
      </c>
      <c r="AM405" s="7">
        <v>188828</v>
      </c>
      <c r="AN405" s="7">
        <v>80232</v>
      </c>
      <c r="AO405" s="7" t="s">
        <v>97</v>
      </c>
      <c r="AP405" s="10" t="s">
        <v>3631</v>
      </c>
      <c r="AQ405" s="7" t="s">
        <v>3632</v>
      </c>
      <c r="AR405" s="7" t="s">
        <v>3632</v>
      </c>
    </row>
    <row r="406" spans="1:44" x14ac:dyDescent="0.25">
      <c r="A406" s="7">
        <v>29034</v>
      </c>
      <c r="B406" s="7" t="s">
        <v>3477</v>
      </c>
      <c r="C406" s="7" t="s">
        <v>3633</v>
      </c>
      <c r="D406" s="7"/>
      <c r="E406" s="7" t="s">
        <v>3634</v>
      </c>
      <c r="F406" s="7" t="s">
        <v>3635</v>
      </c>
      <c r="G406" s="7" t="s">
        <v>3634</v>
      </c>
      <c r="H406" s="7" t="s">
        <v>3636</v>
      </c>
      <c r="I406" s="7" t="s">
        <v>3637</v>
      </c>
      <c r="J406" s="7">
        <v>7</v>
      </c>
      <c r="K406" s="10" t="s">
        <v>2398</v>
      </c>
      <c r="L406" s="7"/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 t="s">
        <v>91</v>
      </c>
      <c r="AC406" s="7"/>
      <c r="AD406" s="7" t="s">
        <v>92</v>
      </c>
      <c r="AE406" s="7" t="s">
        <v>2274</v>
      </c>
      <c r="AF406" s="7" t="s">
        <v>2275</v>
      </c>
      <c r="AG406" s="7"/>
      <c r="AH406" s="7"/>
      <c r="AI406" s="7" t="s">
        <v>95</v>
      </c>
      <c r="AJ406" s="7" t="s">
        <v>96</v>
      </c>
      <c r="AK406" s="7">
        <v>80238</v>
      </c>
      <c r="AL406" s="7">
        <v>188828</v>
      </c>
      <c r="AM406" s="7">
        <v>188828</v>
      </c>
      <c r="AN406" s="7">
        <v>80238</v>
      </c>
      <c r="AO406" s="7" t="s">
        <v>97</v>
      </c>
      <c r="AP406" s="10" t="s">
        <v>3638</v>
      </c>
      <c r="AQ406" s="7" t="s">
        <v>3639</v>
      </c>
      <c r="AR406" s="7" t="s">
        <v>3639</v>
      </c>
    </row>
    <row r="407" spans="1:44" x14ac:dyDescent="0.25">
      <c r="A407" s="7">
        <v>26132</v>
      </c>
      <c r="B407" s="7" t="s">
        <v>618</v>
      </c>
      <c r="C407" s="7"/>
      <c r="D407" s="7"/>
      <c r="E407" s="7" t="s">
        <v>3640</v>
      </c>
      <c r="F407" s="7" t="s">
        <v>3641</v>
      </c>
      <c r="G407" s="7" t="s">
        <v>3640</v>
      </c>
      <c r="H407" s="7" t="s">
        <v>3642</v>
      </c>
      <c r="I407" s="7" t="s">
        <v>3640</v>
      </c>
      <c r="J407" s="7"/>
      <c r="K407" s="10" t="s">
        <v>123</v>
      </c>
      <c r="L407" s="7"/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 t="s">
        <v>91</v>
      </c>
      <c r="AC407" s="7"/>
      <c r="AD407" s="7" t="s">
        <v>92</v>
      </c>
      <c r="AE407" s="7" t="s">
        <v>2274</v>
      </c>
      <c r="AF407" s="7" t="s">
        <v>2275</v>
      </c>
      <c r="AG407" s="7"/>
      <c r="AH407" s="7"/>
      <c r="AI407" s="7" t="s">
        <v>95</v>
      </c>
      <c r="AJ407" s="7" t="s">
        <v>96</v>
      </c>
      <c r="AK407" s="7">
        <v>188828</v>
      </c>
      <c r="AL407" s="7">
        <v>187290</v>
      </c>
      <c r="AM407" s="7">
        <v>187290</v>
      </c>
      <c r="AN407" s="7">
        <v>188828</v>
      </c>
      <c r="AO407" s="7" t="s">
        <v>104</v>
      </c>
      <c r="AP407" s="10" t="s">
        <v>3643</v>
      </c>
      <c r="AQ407" s="7" t="s">
        <v>3644</v>
      </c>
      <c r="AR407" s="7" t="s">
        <v>3644</v>
      </c>
    </row>
    <row r="408" spans="1:44" x14ac:dyDescent="0.25">
      <c r="A408" s="7">
        <v>28143</v>
      </c>
      <c r="B408" s="7" t="s">
        <v>618</v>
      </c>
      <c r="C408" s="7" t="s">
        <v>3645</v>
      </c>
      <c r="D408" s="7"/>
      <c r="E408" s="7" t="s">
        <v>3646</v>
      </c>
      <c r="F408" s="7" t="s">
        <v>3647</v>
      </c>
      <c r="G408" s="7" t="s">
        <v>3646</v>
      </c>
      <c r="H408" s="7" t="s">
        <v>3648</v>
      </c>
      <c r="I408" s="7" t="s">
        <v>3649</v>
      </c>
      <c r="J408" s="7">
        <v>7</v>
      </c>
      <c r="K408" s="10" t="s">
        <v>123</v>
      </c>
      <c r="L408" s="7"/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 t="s">
        <v>91</v>
      </c>
      <c r="AC408" s="7"/>
      <c r="AD408" s="7" t="s">
        <v>92</v>
      </c>
      <c r="AE408" s="7" t="s">
        <v>2274</v>
      </c>
      <c r="AF408" s="7" t="s">
        <v>2275</v>
      </c>
      <c r="AG408" s="7"/>
      <c r="AH408" s="7"/>
      <c r="AI408" s="7" t="s">
        <v>95</v>
      </c>
      <c r="AJ408" s="7" t="s">
        <v>96</v>
      </c>
      <c r="AK408" s="7">
        <v>80240</v>
      </c>
      <c r="AL408" s="7">
        <v>188828</v>
      </c>
      <c r="AM408" s="7">
        <v>188828</v>
      </c>
      <c r="AN408" s="7">
        <v>80240</v>
      </c>
      <c r="AO408" s="7" t="s">
        <v>97</v>
      </c>
      <c r="AP408" s="10" t="s">
        <v>3650</v>
      </c>
      <c r="AQ408" s="7" t="s">
        <v>3651</v>
      </c>
      <c r="AR408" s="7" t="s">
        <v>3651</v>
      </c>
    </row>
    <row r="409" spans="1:44" x14ac:dyDescent="0.25">
      <c r="A409" s="7">
        <v>22019</v>
      </c>
      <c r="B409" s="7" t="s">
        <v>618</v>
      </c>
      <c r="C409" s="7" t="s">
        <v>3652</v>
      </c>
      <c r="D409" s="7" t="s">
        <v>3653</v>
      </c>
      <c r="E409" s="7" t="s">
        <v>3654</v>
      </c>
      <c r="F409" s="7" t="s">
        <v>3655</v>
      </c>
      <c r="G409" s="7" t="s">
        <v>3654</v>
      </c>
      <c r="H409" s="7" t="s">
        <v>3656</v>
      </c>
      <c r="I409" s="7" t="s">
        <v>3657</v>
      </c>
      <c r="J409" s="7">
        <v>7</v>
      </c>
      <c r="K409" s="10" t="s">
        <v>123</v>
      </c>
      <c r="L409" s="7"/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 t="s">
        <v>91</v>
      </c>
      <c r="AC409" s="7"/>
      <c r="AD409" s="7" t="s">
        <v>92</v>
      </c>
      <c r="AE409" s="7" t="s">
        <v>124</v>
      </c>
      <c r="AF409" s="7" t="s">
        <v>3658</v>
      </c>
      <c r="AG409" s="7"/>
      <c r="AH409" s="7"/>
      <c r="AI409" s="7" t="s">
        <v>95</v>
      </c>
      <c r="AJ409" s="7" t="s">
        <v>96</v>
      </c>
      <c r="AK409" s="7">
        <v>80243</v>
      </c>
      <c r="AL409" s="7">
        <v>188829</v>
      </c>
      <c r="AM409" s="7">
        <v>188829</v>
      </c>
      <c r="AN409" s="7">
        <v>80243</v>
      </c>
      <c r="AO409" s="7" t="s">
        <v>97</v>
      </c>
      <c r="AP409" s="10" t="s">
        <v>3659</v>
      </c>
      <c r="AQ409" s="7" t="s">
        <v>3660</v>
      </c>
      <c r="AR409" s="7" t="s">
        <v>3660</v>
      </c>
    </row>
    <row r="410" spans="1:44" x14ac:dyDescent="0.25">
      <c r="A410" s="7">
        <v>561</v>
      </c>
      <c r="B410" s="7" t="s">
        <v>618</v>
      </c>
      <c r="C410" s="7"/>
      <c r="D410" s="7"/>
      <c r="E410" s="7" t="s">
        <v>3661</v>
      </c>
      <c r="F410" s="7" t="s">
        <v>3662</v>
      </c>
      <c r="G410" s="7" t="s">
        <v>3661</v>
      </c>
      <c r="H410" s="7" t="s">
        <v>3663</v>
      </c>
      <c r="I410" s="7" t="s">
        <v>3661</v>
      </c>
      <c r="J410" s="7"/>
      <c r="K410" s="10" t="s">
        <v>123</v>
      </c>
      <c r="L410" s="7"/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 t="s">
        <v>91</v>
      </c>
      <c r="AC410" s="7"/>
      <c r="AD410" s="7" t="s">
        <v>92</v>
      </c>
      <c r="AE410" s="7" t="s">
        <v>124</v>
      </c>
      <c r="AF410" s="7" t="s">
        <v>3658</v>
      </c>
      <c r="AG410" s="7"/>
      <c r="AH410" s="7"/>
      <c r="AI410" s="7" t="s">
        <v>95</v>
      </c>
      <c r="AJ410" s="7" t="s">
        <v>96</v>
      </c>
      <c r="AK410" s="7">
        <v>188829</v>
      </c>
      <c r="AL410" s="7">
        <v>187421</v>
      </c>
      <c r="AM410" s="7">
        <v>187421</v>
      </c>
      <c r="AN410" s="7">
        <v>188829</v>
      </c>
      <c r="AO410" s="7" t="s">
        <v>104</v>
      </c>
      <c r="AP410" s="10" t="s">
        <v>3664</v>
      </c>
      <c r="AQ410" s="7" t="s">
        <v>3665</v>
      </c>
      <c r="AR410" s="7" t="s">
        <v>3665</v>
      </c>
    </row>
    <row r="411" spans="1:44" x14ac:dyDescent="0.25">
      <c r="A411" s="7">
        <v>22554</v>
      </c>
      <c r="B411" s="7" t="s">
        <v>3666</v>
      </c>
      <c r="C411" s="7"/>
      <c r="D411" s="7" t="s">
        <v>3667</v>
      </c>
      <c r="E411" s="7" t="s">
        <v>3668</v>
      </c>
      <c r="F411" s="7" t="s">
        <v>3669</v>
      </c>
      <c r="G411" s="7" t="s">
        <v>3668</v>
      </c>
      <c r="H411" s="7" t="s">
        <v>3670</v>
      </c>
      <c r="I411" s="7" t="s">
        <v>3671</v>
      </c>
      <c r="J411" s="7"/>
      <c r="K411" s="10" t="s">
        <v>123</v>
      </c>
      <c r="L411" s="7"/>
      <c r="M411" s="7" t="s">
        <v>123</v>
      </c>
      <c r="N411" s="7" t="s">
        <v>123</v>
      </c>
      <c r="O411" s="7"/>
      <c r="P411" s="7" t="s">
        <v>123</v>
      </c>
      <c r="Q411" s="7" t="s">
        <v>123</v>
      </c>
      <c r="R411" s="7"/>
      <c r="S411" s="7"/>
      <c r="T411" s="7" t="s">
        <v>123</v>
      </c>
      <c r="U411" s="7"/>
      <c r="V411" s="7"/>
      <c r="W411" s="7"/>
      <c r="X411" s="7" t="s">
        <v>123</v>
      </c>
      <c r="Y411" s="7"/>
      <c r="Z411" s="7"/>
      <c r="AA411" s="7"/>
      <c r="AB411" s="7" t="s">
        <v>91</v>
      </c>
      <c r="AC411" s="7"/>
      <c r="AD411" s="7" t="s">
        <v>92</v>
      </c>
      <c r="AE411" s="7" t="s">
        <v>124</v>
      </c>
      <c r="AF411" s="7" t="s">
        <v>3658</v>
      </c>
      <c r="AG411" s="7"/>
      <c r="AH411" s="7"/>
      <c r="AI411" s="7" t="s">
        <v>95</v>
      </c>
      <c r="AJ411" s="7" t="s">
        <v>96</v>
      </c>
      <c r="AK411" s="7">
        <v>187421</v>
      </c>
      <c r="AL411" s="7">
        <v>187419</v>
      </c>
      <c r="AM411" s="7">
        <v>187419</v>
      </c>
      <c r="AN411" s="7">
        <v>187421</v>
      </c>
      <c r="AO411" s="7" t="s">
        <v>723</v>
      </c>
      <c r="AP411" s="10" t="s">
        <v>3664</v>
      </c>
      <c r="AQ411" s="7" t="s">
        <v>3672</v>
      </c>
      <c r="AR411" s="7" t="s">
        <v>3672</v>
      </c>
    </row>
    <row r="412" spans="1:44" x14ac:dyDescent="0.25">
      <c r="A412" s="7">
        <v>39330</v>
      </c>
      <c r="B412" s="7" t="s">
        <v>3673</v>
      </c>
      <c r="C412" s="7" t="s">
        <v>3674</v>
      </c>
      <c r="D412" s="7"/>
      <c r="E412" s="7" t="s">
        <v>3675</v>
      </c>
      <c r="F412" s="7" t="s">
        <v>3676</v>
      </c>
      <c r="G412" s="7" t="s">
        <v>3675</v>
      </c>
      <c r="H412" s="7" t="s">
        <v>3677</v>
      </c>
      <c r="I412" s="7" t="s">
        <v>3675</v>
      </c>
      <c r="J412" s="7">
        <v>7</v>
      </c>
      <c r="K412" s="10" t="s">
        <v>111</v>
      </c>
      <c r="L412" s="7" t="s">
        <v>111</v>
      </c>
      <c r="M412" s="7" t="s">
        <v>111</v>
      </c>
      <c r="N412" s="7" t="s">
        <v>112</v>
      </c>
      <c r="O412" s="7" t="s">
        <v>111</v>
      </c>
      <c r="P412" s="7" t="s">
        <v>111</v>
      </c>
      <c r="Q412" s="7" t="s">
        <v>111</v>
      </c>
      <c r="R412" s="7" t="s">
        <v>111</v>
      </c>
      <c r="S412" s="7" t="s">
        <v>111</v>
      </c>
      <c r="T412" s="7" t="s">
        <v>111</v>
      </c>
      <c r="U412" s="7" t="s">
        <v>111</v>
      </c>
      <c r="V412" s="7" t="s">
        <v>111</v>
      </c>
      <c r="W412" s="7" t="s">
        <v>111</v>
      </c>
      <c r="X412" s="7" t="s">
        <v>111</v>
      </c>
      <c r="Y412" s="7" t="s">
        <v>111</v>
      </c>
      <c r="Z412" s="7" t="s">
        <v>111</v>
      </c>
      <c r="AA412" s="7" t="s">
        <v>111</v>
      </c>
      <c r="AB412" s="7" t="s">
        <v>91</v>
      </c>
      <c r="AC412" s="7"/>
      <c r="AD412" s="7" t="s">
        <v>92</v>
      </c>
      <c r="AE412" s="7" t="s">
        <v>1253</v>
      </c>
      <c r="AF412" s="7" t="s">
        <v>3678</v>
      </c>
      <c r="AG412" s="7" t="s">
        <v>3679</v>
      </c>
      <c r="AH412" s="7"/>
      <c r="AI412" s="7" t="s">
        <v>95</v>
      </c>
      <c r="AJ412" s="7" t="s">
        <v>96</v>
      </c>
      <c r="AK412" s="7">
        <v>629019</v>
      </c>
      <c r="AL412" s="7">
        <v>446161</v>
      </c>
      <c r="AM412" s="7">
        <v>446161</v>
      </c>
      <c r="AN412" s="7">
        <v>629019</v>
      </c>
      <c r="AO412" s="7" t="s">
        <v>97</v>
      </c>
      <c r="AP412" s="10" t="s">
        <v>3680</v>
      </c>
      <c r="AQ412" s="7" t="s">
        <v>3681</v>
      </c>
      <c r="AR412" s="7" t="s">
        <v>3681</v>
      </c>
    </row>
    <row r="413" spans="1:44" x14ac:dyDescent="0.25">
      <c r="A413" s="7">
        <v>39670</v>
      </c>
      <c r="B413" s="7" t="s">
        <v>3682</v>
      </c>
      <c r="C413" s="7" t="s">
        <v>3674</v>
      </c>
      <c r="D413" s="7"/>
      <c r="E413" s="7" t="s">
        <v>3683</v>
      </c>
      <c r="F413" s="7" t="s">
        <v>3684</v>
      </c>
      <c r="G413" s="7" t="s">
        <v>3683</v>
      </c>
      <c r="H413" s="7" t="s">
        <v>3685</v>
      </c>
      <c r="I413" s="7" t="s">
        <v>3683</v>
      </c>
      <c r="J413" s="7">
        <v>7</v>
      </c>
      <c r="K413" s="10" t="s">
        <v>111</v>
      </c>
      <c r="L413" s="7" t="s">
        <v>111</v>
      </c>
      <c r="M413" s="7" t="s">
        <v>112</v>
      </c>
      <c r="N413" s="7" t="s">
        <v>111</v>
      </c>
      <c r="O413" s="7" t="s">
        <v>111</v>
      </c>
      <c r="P413" s="7" t="s">
        <v>111</v>
      </c>
      <c r="Q413" s="7" t="s">
        <v>111</v>
      </c>
      <c r="R413" s="7" t="s">
        <v>111</v>
      </c>
      <c r="S413" s="7" t="s">
        <v>111</v>
      </c>
      <c r="T413" s="7" t="s">
        <v>111</v>
      </c>
      <c r="U413" s="7" t="s">
        <v>111</v>
      </c>
      <c r="V413" s="7" t="s">
        <v>111</v>
      </c>
      <c r="W413" s="7" t="s">
        <v>111</v>
      </c>
      <c r="X413" s="7" t="s">
        <v>111</v>
      </c>
      <c r="Y413" s="7" t="s">
        <v>111</v>
      </c>
      <c r="Z413" s="7" t="s">
        <v>111</v>
      </c>
      <c r="AA413" s="7" t="s">
        <v>111</v>
      </c>
      <c r="AB413" s="7" t="s">
        <v>91</v>
      </c>
      <c r="AC413" s="7"/>
      <c r="AD413" s="7" t="s">
        <v>92</v>
      </c>
      <c r="AE413" s="7" t="s">
        <v>1253</v>
      </c>
      <c r="AF413" s="7" t="s">
        <v>3678</v>
      </c>
      <c r="AG413" s="7" t="s">
        <v>3679</v>
      </c>
      <c r="AH413" s="7"/>
      <c r="AI413" s="7" t="s">
        <v>95</v>
      </c>
      <c r="AJ413" s="7" t="s">
        <v>96</v>
      </c>
      <c r="AK413" s="7">
        <v>629022</v>
      </c>
      <c r="AL413" s="7">
        <v>446161</v>
      </c>
      <c r="AM413" s="7">
        <v>446161</v>
      </c>
      <c r="AN413" s="7">
        <v>629022</v>
      </c>
      <c r="AO413" s="7" t="s">
        <v>97</v>
      </c>
      <c r="AP413" s="10" t="s">
        <v>3686</v>
      </c>
      <c r="AQ413" s="7" t="s">
        <v>3687</v>
      </c>
      <c r="AR413" s="7" t="s">
        <v>3687</v>
      </c>
    </row>
    <row r="414" spans="1:44" x14ac:dyDescent="0.25">
      <c r="A414" s="7">
        <v>9796</v>
      </c>
      <c r="B414" s="7" t="s">
        <v>3688</v>
      </c>
      <c r="C414" s="7"/>
      <c r="D414" s="7"/>
      <c r="E414" s="7" t="s">
        <v>3689</v>
      </c>
      <c r="F414" s="7" t="s">
        <v>3690</v>
      </c>
      <c r="G414" s="7" t="s">
        <v>3689</v>
      </c>
      <c r="H414" s="7" t="s">
        <v>3691</v>
      </c>
      <c r="I414" s="7" t="s">
        <v>3692</v>
      </c>
      <c r="J414" s="7">
        <v>7</v>
      </c>
      <c r="K414" s="10" t="s">
        <v>111</v>
      </c>
      <c r="L414" s="7" t="s">
        <v>111</v>
      </c>
      <c r="M414" s="7" t="s">
        <v>112</v>
      </c>
      <c r="N414" s="7" t="s">
        <v>111</v>
      </c>
      <c r="O414" s="7" t="s">
        <v>111</v>
      </c>
      <c r="P414" s="7" t="s">
        <v>111</v>
      </c>
      <c r="Q414" s="7" t="s">
        <v>111</v>
      </c>
      <c r="R414" s="7" t="s">
        <v>111</v>
      </c>
      <c r="S414" s="7" t="s">
        <v>111</v>
      </c>
      <c r="T414" s="7" t="s">
        <v>111</v>
      </c>
      <c r="U414" s="7" t="s">
        <v>111</v>
      </c>
      <c r="V414" s="7" t="s">
        <v>111</v>
      </c>
      <c r="W414" s="7" t="s">
        <v>111</v>
      </c>
      <c r="X414" s="7" t="s">
        <v>111</v>
      </c>
      <c r="Y414" s="7" t="s">
        <v>111</v>
      </c>
      <c r="Z414" s="7" t="s">
        <v>111</v>
      </c>
      <c r="AA414" s="7" t="s">
        <v>111</v>
      </c>
      <c r="AB414" s="7" t="s">
        <v>91</v>
      </c>
      <c r="AC414" s="7"/>
      <c r="AD414" s="7" t="s">
        <v>92</v>
      </c>
      <c r="AE414" s="7" t="s">
        <v>1253</v>
      </c>
      <c r="AF414" s="7" t="s">
        <v>3678</v>
      </c>
      <c r="AG414" s="7" t="s">
        <v>3679</v>
      </c>
      <c r="AH414" s="7"/>
      <c r="AI414" s="7" t="s">
        <v>95</v>
      </c>
      <c r="AJ414" s="7" t="s">
        <v>96</v>
      </c>
      <c r="AK414" s="7">
        <v>629023</v>
      </c>
      <c r="AL414" s="7">
        <v>446161</v>
      </c>
      <c r="AM414" s="7">
        <v>446161</v>
      </c>
      <c r="AN414" s="7">
        <v>629023</v>
      </c>
      <c r="AO414" s="7" t="s">
        <v>97</v>
      </c>
      <c r="AP414" s="10" t="s">
        <v>3693</v>
      </c>
      <c r="AQ414" s="7" t="s">
        <v>3694</v>
      </c>
      <c r="AR414" s="7" t="s">
        <v>3694</v>
      </c>
    </row>
    <row r="415" spans="1:44" x14ac:dyDescent="0.25">
      <c r="A415" s="7">
        <v>2119</v>
      </c>
      <c r="B415" s="7" t="s">
        <v>3695</v>
      </c>
      <c r="C415" s="7"/>
      <c r="D415" s="7"/>
      <c r="E415" s="7" t="s">
        <v>3696</v>
      </c>
      <c r="F415" s="7" t="s">
        <v>3697</v>
      </c>
      <c r="G415" s="7" t="s">
        <v>3696</v>
      </c>
      <c r="H415" s="7" t="s">
        <v>3698</v>
      </c>
      <c r="I415" s="7" t="s">
        <v>3699</v>
      </c>
      <c r="J415" s="7">
        <v>4</v>
      </c>
      <c r="K415" s="10" t="s">
        <v>123</v>
      </c>
      <c r="L415" s="7"/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 t="s">
        <v>91</v>
      </c>
      <c r="AC415" s="7" t="s">
        <v>941</v>
      </c>
      <c r="AD415" s="7" t="s">
        <v>942</v>
      </c>
      <c r="AE415" s="7" t="s">
        <v>3700</v>
      </c>
      <c r="AF415" s="7" t="s">
        <v>3701</v>
      </c>
      <c r="AG415" s="7"/>
      <c r="AH415" s="7"/>
      <c r="AI415" s="7" t="s">
        <v>707</v>
      </c>
      <c r="AJ415" s="7" t="s">
        <v>945</v>
      </c>
      <c r="AK415" s="7">
        <v>850836</v>
      </c>
      <c r="AL415" s="7">
        <v>850835</v>
      </c>
      <c r="AM415" s="7">
        <v>850835</v>
      </c>
      <c r="AN415" s="7">
        <v>850836</v>
      </c>
      <c r="AO415" s="7" t="s">
        <v>97</v>
      </c>
      <c r="AP415" s="10" t="s">
        <v>3702</v>
      </c>
      <c r="AQ415" s="7" t="s">
        <v>3703</v>
      </c>
      <c r="AR415" s="7" t="s">
        <v>3703</v>
      </c>
    </row>
    <row r="416" spans="1:44" x14ac:dyDescent="0.25">
      <c r="A416" s="7">
        <v>10761</v>
      </c>
      <c r="B416" s="7" t="s">
        <v>3695</v>
      </c>
      <c r="C416" s="7"/>
      <c r="D416" s="7"/>
      <c r="E416" s="7" t="s">
        <v>3704</v>
      </c>
      <c r="F416" s="7" t="s">
        <v>3705</v>
      </c>
      <c r="G416" s="7" t="s">
        <v>3704</v>
      </c>
      <c r="H416" s="7" t="s">
        <v>3706</v>
      </c>
      <c r="I416" s="7" t="s">
        <v>3704</v>
      </c>
      <c r="J416" s="7"/>
      <c r="K416" s="10" t="s">
        <v>123</v>
      </c>
      <c r="L416" s="7"/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 t="s">
        <v>91</v>
      </c>
      <c r="AC416" s="7" t="s">
        <v>941</v>
      </c>
      <c r="AD416" s="7" t="s">
        <v>942</v>
      </c>
      <c r="AE416" s="7" t="s">
        <v>3700</v>
      </c>
      <c r="AF416" s="7" t="s">
        <v>3701</v>
      </c>
      <c r="AG416" s="7"/>
      <c r="AH416" s="7"/>
      <c r="AI416" s="7" t="s">
        <v>707</v>
      </c>
      <c r="AJ416" s="7" t="s">
        <v>945</v>
      </c>
      <c r="AK416" s="7">
        <v>850835</v>
      </c>
      <c r="AL416" s="7">
        <v>187099</v>
      </c>
      <c r="AM416" s="7">
        <v>187099</v>
      </c>
      <c r="AN416" s="7">
        <v>850835</v>
      </c>
      <c r="AO416" s="7" t="s">
        <v>104</v>
      </c>
      <c r="AP416" s="10" t="s">
        <v>3707</v>
      </c>
      <c r="AQ416" s="7" t="s">
        <v>3708</v>
      </c>
      <c r="AR416" s="7" t="s">
        <v>3708</v>
      </c>
    </row>
    <row r="417" spans="1:44" x14ac:dyDescent="0.25">
      <c r="A417" s="7">
        <v>40147</v>
      </c>
      <c r="B417" s="7" t="s">
        <v>3709</v>
      </c>
      <c r="C417" s="7" t="s">
        <v>3710</v>
      </c>
      <c r="D417" s="7"/>
      <c r="E417" s="7" t="s">
        <v>3711</v>
      </c>
      <c r="F417" s="7" t="s">
        <v>3712</v>
      </c>
      <c r="G417" s="7" t="s">
        <v>3711</v>
      </c>
      <c r="H417" s="7" t="s">
        <v>3713</v>
      </c>
      <c r="I417" s="7" t="s">
        <v>3714</v>
      </c>
      <c r="J417" s="7">
        <v>7</v>
      </c>
      <c r="K417" s="10" t="s">
        <v>90</v>
      </c>
      <c r="L417" s="7"/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 t="s">
        <v>91</v>
      </c>
      <c r="AC417" s="7"/>
      <c r="AD417" s="7" t="s">
        <v>92</v>
      </c>
      <c r="AE417" s="7" t="s">
        <v>1253</v>
      </c>
      <c r="AF417" s="7" t="s">
        <v>1254</v>
      </c>
      <c r="AG417" s="7"/>
      <c r="AH417" s="7"/>
      <c r="AI417" s="7" t="s">
        <v>95</v>
      </c>
      <c r="AJ417" s="7" t="s">
        <v>96</v>
      </c>
      <c r="AK417" s="7">
        <v>80263</v>
      </c>
      <c r="AL417" s="7">
        <v>188834</v>
      </c>
      <c r="AM417" s="7">
        <v>188834</v>
      </c>
      <c r="AN417" s="7">
        <v>80263</v>
      </c>
      <c r="AO417" s="7" t="s">
        <v>97</v>
      </c>
      <c r="AP417" s="10" t="s">
        <v>3715</v>
      </c>
      <c r="AQ417" s="7" t="s">
        <v>3716</v>
      </c>
      <c r="AR417" s="7" t="s">
        <v>3716</v>
      </c>
    </row>
    <row r="418" spans="1:44" x14ac:dyDescent="0.25">
      <c r="A418" s="7">
        <v>21254</v>
      </c>
      <c r="B418" s="7" t="s">
        <v>3709</v>
      </c>
      <c r="C418" s="7"/>
      <c r="D418" s="7"/>
      <c r="E418" s="7" t="s">
        <v>3717</v>
      </c>
      <c r="F418" s="7" t="s">
        <v>3718</v>
      </c>
      <c r="G418" s="7" t="s">
        <v>3717</v>
      </c>
      <c r="H418" s="7" t="s">
        <v>3719</v>
      </c>
      <c r="I418" s="7" t="s">
        <v>3717</v>
      </c>
      <c r="J418" s="7">
        <v>7</v>
      </c>
      <c r="K418" s="10" t="s">
        <v>90</v>
      </c>
      <c r="L418" s="7"/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 t="s">
        <v>91</v>
      </c>
      <c r="AC418" s="7"/>
      <c r="AD418" s="7" t="s">
        <v>92</v>
      </c>
      <c r="AE418" s="7" t="s">
        <v>1253</v>
      </c>
      <c r="AF418" s="7" t="s">
        <v>1254</v>
      </c>
      <c r="AG418" s="7"/>
      <c r="AH418" s="7"/>
      <c r="AI418" s="7" t="s">
        <v>95</v>
      </c>
      <c r="AJ418" s="7" t="s">
        <v>96</v>
      </c>
      <c r="AK418" s="7">
        <v>718298</v>
      </c>
      <c r="AL418" s="7">
        <v>80263</v>
      </c>
      <c r="AM418" s="7">
        <v>80263</v>
      </c>
      <c r="AN418" s="7">
        <v>718298</v>
      </c>
      <c r="AO418" s="7" t="s">
        <v>583</v>
      </c>
      <c r="AP418" s="10" t="s">
        <v>3720</v>
      </c>
      <c r="AQ418" s="7" t="s">
        <v>3721</v>
      </c>
      <c r="AR418" s="7" t="s">
        <v>3721</v>
      </c>
    </row>
    <row r="419" spans="1:44" x14ac:dyDescent="0.25">
      <c r="A419" s="7">
        <v>30716</v>
      </c>
      <c r="B419" s="7" t="s">
        <v>618</v>
      </c>
      <c r="C419" s="7"/>
      <c r="D419" s="7"/>
      <c r="E419" s="7" t="s">
        <v>3722</v>
      </c>
      <c r="F419" s="7" t="s">
        <v>3723</v>
      </c>
      <c r="G419" s="7" t="s">
        <v>3722</v>
      </c>
      <c r="H419" s="7" t="s">
        <v>3724</v>
      </c>
      <c r="I419" s="7" t="s">
        <v>3725</v>
      </c>
      <c r="J419" s="7">
        <v>7</v>
      </c>
      <c r="K419" s="10" t="s">
        <v>90</v>
      </c>
      <c r="L419" s="7"/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 t="s">
        <v>91</v>
      </c>
      <c r="AC419" s="7"/>
      <c r="AD419" s="7" t="s">
        <v>92</v>
      </c>
      <c r="AE419" s="7" t="s">
        <v>1253</v>
      </c>
      <c r="AF419" s="7" t="s">
        <v>1254</v>
      </c>
      <c r="AG419" s="7"/>
      <c r="AH419" s="7"/>
      <c r="AI419" s="7" t="s">
        <v>95</v>
      </c>
      <c r="AJ419" s="7" t="s">
        <v>96</v>
      </c>
      <c r="AK419" s="7">
        <v>159514</v>
      </c>
      <c r="AL419" s="7">
        <v>188834</v>
      </c>
      <c r="AM419" s="7">
        <v>188834</v>
      </c>
      <c r="AN419" s="7">
        <v>159514</v>
      </c>
      <c r="AO419" s="7" t="s">
        <v>97</v>
      </c>
      <c r="AP419" s="10" t="s">
        <v>3726</v>
      </c>
      <c r="AQ419" s="7" t="s">
        <v>3727</v>
      </c>
      <c r="AR419" s="7" t="s">
        <v>3727</v>
      </c>
    </row>
    <row r="420" spans="1:44" x14ac:dyDescent="0.25">
      <c r="A420" s="7">
        <v>10673</v>
      </c>
      <c r="B420" s="7" t="s">
        <v>3728</v>
      </c>
      <c r="C420" s="7"/>
      <c r="D420" s="7"/>
      <c r="E420" s="7" t="s">
        <v>3729</v>
      </c>
      <c r="F420" s="7" t="s">
        <v>3730</v>
      </c>
      <c r="G420" s="7" t="s">
        <v>3729</v>
      </c>
      <c r="H420" s="7" t="s">
        <v>3731</v>
      </c>
      <c r="I420" s="7" t="s">
        <v>3729</v>
      </c>
      <c r="J420" s="7">
        <v>7</v>
      </c>
      <c r="K420" s="10" t="s">
        <v>90</v>
      </c>
      <c r="L420" s="7"/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 t="s">
        <v>91</v>
      </c>
      <c r="AC420" s="7"/>
      <c r="AD420" s="7" t="s">
        <v>92</v>
      </c>
      <c r="AE420" s="7" t="s">
        <v>1253</v>
      </c>
      <c r="AF420" s="7" t="s">
        <v>1254</v>
      </c>
      <c r="AG420" s="7"/>
      <c r="AH420" s="7"/>
      <c r="AI420" s="7" t="s">
        <v>95</v>
      </c>
      <c r="AJ420" s="7" t="s">
        <v>96</v>
      </c>
      <c r="AK420" s="7">
        <v>610755</v>
      </c>
      <c r="AL420" s="7">
        <v>188834</v>
      </c>
      <c r="AM420" s="7">
        <v>188834</v>
      </c>
      <c r="AN420" s="7">
        <v>610755</v>
      </c>
      <c r="AO420" s="7" t="s">
        <v>97</v>
      </c>
      <c r="AP420" s="10" t="s">
        <v>3732</v>
      </c>
      <c r="AQ420" s="7" t="s">
        <v>3733</v>
      </c>
      <c r="AR420" s="7" t="s">
        <v>3733</v>
      </c>
    </row>
    <row r="421" spans="1:44" x14ac:dyDescent="0.25">
      <c r="A421" s="7">
        <v>37202</v>
      </c>
      <c r="B421" s="7" t="s">
        <v>3734</v>
      </c>
      <c r="C421" s="7"/>
      <c r="D421" s="7"/>
      <c r="E421" s="7" t="s">
        <v>3735</v>
      </c>
      <c r="F421" s="7" t="s">
        <v>3736</v>
      </c>
      <c r="G421" s="7" t="s">
        <v>3735</v>
      </c>
      <c r="H421" s="7" t="s">
        <v>3737</v>
      </c>
      <c r="I421" s="7" t="s">
        <v>3738</v>
      </c>
      <c r="J421" s="7">
        <v>7</v>
      </c>
      <c r="K421" s="10" t="s">
        <v>90</v>
      </c>
      <c r="L421" s="7"/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 t="s">
        <v>91</v>
      </c>
      <c r="AC421" s="7"/>
      <c r="AD421" s="7" t="s">
        <v>92</v>
      </c>
      <c r="AE421" s="7" t="s">
        <v>1253</v>
      </c>
      <c r="AF421" s="7" t="s">
        <v>1254</v>
      </c>
      <c r="AG421" s="7"/>
      <c r="AH421" s="7"/>
      <c r="AI421" s="7" t="s">
        <v>95</v>
      </c>
      <c r="AJ421" s="7" t="s">
        <v>96</v>
      </c>
      <c r="AK421" s="7">
        <v>610756</v>
      </c>
      <c r="AL421" s="7">
        <v>188834</v>
      </c>
      <c r="AM421" s="7">
        <v>188834</v>
      </c>
      <c r="AN421" s="7">
        <v>610756</v>
      </c>
      <c r="AO421" s="7" t="s">
        <v>97</v>
      </c>
      <c r="AP421" s="10" t="s">
        <v>3739</v>
      </c>
      <c r="AQ421" s="7" t="s">
        <v>3740</v>
      </c>
      <c r="AR421" s="7" t="s">
        <v>3740</v>
      </c>
    </row>
    <row r="422" spans="1:44" x14ac:dyDescent="0.25">
      <c r="A422" s="7">
        <v>27607</v>
      </c>
      <c r="B422" s="7" t="s">
        <v>3741</v>
      </c>
      <c r="C422" s="7" t="s">
        <v>3742</v>
      </c>
      <c r="D422" s="7"/>
      <c r="E422" s="7" t="s">
        <v>3743</v>
      </c>
      <c r="F422" s="7" t="s">
        <v>3744</v>
      </c>
      <c r="G422" s="7" t="s">
        <v>3743</v>
      </c>
      <c r="H422" s="7" t="s">
        <v>3745</v>
      </c>
      <c r="I422" s="7" t="s">
        <v>3746</v>
      </c>
      <c r="J422" s="7">
        <v>3</v>
      </c>
      <c r="K422" s="10" t="s">
        <v>90</v>
      </c>
      <c r="L422" s="7"/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 t="s">
        <v>91</v>
      </c>
      <c r="AC422" s="7"/>
      <c r="AD422" s="7" t="s">
        <v>92</v>
      </c>
      <c r="AE422" s="7" t="s">
        <v>1253</v>
      </c>
      <c r="AF422" s="7" t="s">
        <v>1254</v>
      </c>
      <c r="AG422" s="7"/>
      <c r="AH422" s="7"/>
      <c r="AI422" s="7" t="s">
        <v>95</v>
      </c>
      <c r="AJ422" s="7" t="s">
        <v>96</v>
      </c>
      <c r="AK422" s="7">
        <v>80270</v>
      </c>
      <c r="AL422" s="7">
        <v>188834</v>
      </c>
      <c r="AM422" s="7">
        <v>188834</v>
      </c>
      <c r="AN422" s="7">
        <v>80270</v>
      </c>
      <c r="AO422" s="7" t="s">
        <v>97</v>
      </c>
      <c r="AP422" s="10" t="s">
        <v>3747</v>
      </c>
      <c r="AQ422" s="7" t="s">
        <v>3748</v>
      </c>
      <c r="AR422" s="7" t="s">
        <v>3748</v>
      </c>
    </row>
    <row r="423" spans="1:44" x14ac:dyDescent="0.25">
      <c r="A423" s="7">
        <v>40705</v>
      </c>
      <c r="B423" s="7" t="s">
        <v>3749</v>
      </c>
      <c r="C423" s="7" t="s">
        <v>3750</v>
      </c>
      <c r="D423" s="7"/>
      <c r="E423" s="7" t="s">
        <v>3751</v>
      </c>
      <c r="F423" s="7" t="s">
        <v>3752</v>
      </c>
      <c r="G423" s="7" t="s">
        <v>3751</v>
      </c>
      <c r="H423" s="7" t="s">
        <v>3753</v>
      </c>
      <c r="I423" s="7" t="s">
        <v>3754</v>
      </c>
      <c r="J423" s="7">
        <v>7</v>
      </c>
      <c r="K423" s="10" t="s">
        <v>123</v>
      </c>
      <c r="L423" s="7"/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 t="s">
        <v>91</v>
      </c>
      <c r="AC423" s="7"/>
      <c r="AD423" s="7" t="s">
        <v>92</v>
      </c>
      <c r="AE423" s="7" t="s">
        <v>1253</v>
      </c>
      <c r="AF423" s="7" t="s">
        <v>1254</v>
      </c>
      <c r="AG423" s="7"/>
      <c r="AH423" s="7"/>
      <c r="AI423" s="7" t="s">
        <v>95</v>
      </c>
      <c r="AJ423" s="7" t="s">
        <v>96</v>
      </c>
      <c r="AK423" s="7">
        <v>80278</v>
      </c>
      <c r="AL423" s="7">
        <v>188834</v>
      </c>
      <c r="AM423" s="7">
        <v>188834</v>
      </c>
      <c r="AN423" s="7">
        <v>80278</v>
      </c>
      <c r="AO423" s="7" t="s">
        <v>97</v>
      </c>
      <c r="AP423" s="10" t="s">
        <v>10</v>
      </c>
      <c r="AQ423" s="7" t="s">
        <v>3755</v>
      </c>
      <c r="AR423" s="7" t="s">
        <v>3755</v>
      </c>
    </row>
    <row r="424" spans="1:44" x14ac:dyDescent="0.25">
      <c r="A424" s="7">
        <v>37263</v>
      </c>
      <c r="B424" s="7" t="s">
        <v>3756</v>
      </c>
      <c r="C424" s="7"/>
      <c r="D424" s="7"/>
      <c r="E424" s="7" t="s">
        <v>3757</v>
      </c>
      <c r="F424" s="7" t="s">
        <v>3758</v>
      </c>
      <c r="G424" s="7" t="s">
        <v>3757</v>
      </c>
      <c r="H424" s="7" t="s">
        <v>3759</v>
      </c>
      <c r="I424" s="7" t="s">
        <v>3760</v>
      </c>
      <c r="J424" s="7">
        <v>3</v>
      </c>
      <c r="K424" s="10" t="s">
        <v>90</v>
      </c>
      <c r="L424" s="7"/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 t="s">
        <v>91</v>
      </c>
      <c r="AC424" s="7"/>
      <c r="AD424" s="7" t="s">
        <v>92</v>
      </c>
      <c r="AE424" s="7" t="s">
        <v>1253</v>
      </c>
      <c r="AF424" s="7" t="s">
        <v>1254</v>
      </c>
      <c r="AG424" s="7"/>
      <c r="AH424" s="7"/>
      <c r="AI424" s="7" t="s">
        <v>95</v>
      </c>
      <c r="AJ424" s="7" t="s">
        <v>96</v>
      </c>
      <c r="AK424" s="7">
        <v>80282</v>
      </c>
      <c r="AL424" s="7">
        <v>188834</v>
      </c>
      <c r="AM424" s="7">
        <v>188834</v>
      </c>
      <c r="AN424" s="7">
        <v>80282</v>
      </c>
      <c r="AO424" s="7" t="s">
        <v>97</v>
      </c>
      <c r="AP424" s="10" t="s">
        <v>3761</v>
      </c>
      <c r="AQ424" s="7" t="s">
        <v>3762</v>
      </c>
      <c r="AR424" s="7" t="s">
        <v>3762</v>
      </c>
    </row>
    <row r="425" spans="1:44" x14ac:dyDescent="0.25">
      <c r="A425" s="7">
        <v>33689</v>
      </c>
      <c r="B425" s="7" t="s">
        <v>3763</v>
      </c>
      <c r="C425" s="7"/>
      <c r="D425" s="7"/>
      <c r="E425" s="7" t="s">
        <v>3764</v>
      </c>
      <c r="F425" s="7" t="s">
        <v>3765</v>
      </c>
      <c r="G425" s="7" t="s">
        <v>3764</v>
      </c>
      <c r="H425" s="7" t="s">
        <v>3766</v>
      </c>
      <c r="I425" s="7" t="s">
        <v>3767</v>
      </c>
      <c r="J425" s="7">
        <v>7</v>
      </c>
      <c r="K425" s="10" t="s">
        <v>90</v>
      </c>
      <c r="L425" s="7"/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 t="s">
        <v>91</v>
      </c>
      <c r="AC425" s="7"/>
      <c r="AD425" s="7" t="s">
        <v>92</v>
      </c>
      <c r="AE425" s="7" t="s">
        <v>1253</v>
      </c>
      <c r="AF425" s="7" t="s">
        <v>1254</v>
      </c>
      <c r="AG425" s="7"/>
      <c r="AH425" s="7"/>
      <c r="AI425" s="7" t="s">
        <v>95</v>
      </c>
      <c r="AJ425" s="7" t="s">
        <v>96</v>
      </c>
      <c r="AK425" s="7">
        <v>80283</v>
      </c>
      <c r="AL425" s="7">
        <v>188834</v>
      </c>
      <c r="AM425" s="7">
        <v>188834</v>
      </c>
      <c r="AN425" s="7">
        <v>80283</v>
      </c>
      <c r="AO425" s="7" t="s">
        <v>97</v>
      </c>
      <c r="AP425" s="10" t="s">
        <v>3768</v>
      </c>
      <c r="AQ425" s="7" t="s">
        <v>3769</v>
      </c>
      <c r="AR425" s="7" t="s">
        <v>3769</v>
      </c>
    </row>
    <row r="426" spans="1:44" x14ac:dyDescent="0.25">
      <c r="A426" s="7">
        <v>32240</v>
      </c>
      <c r="B426" s="7" t="s">
        <v>3770</v>
      </c>
      <c r="C426" s="7"/>
      <c r="D426" s="7"/>
      <c r="E426" s="7" t="s">
        <v>3771</v>
      </c>
      <c r="F426" s="7" t="s">
        <v>3772</v>
      </c>
      <c r="G426" s="7" t="s">
        <v>3771</v>
      </c>
      <c r="H426" s="7" t="s">
        <v>3773</v>
      </c>
      <c r="I426" s="7" t="s">
        <v>3771</v>
      </c>
      <c r="J426" s="7">
        <v>7</v>
      </c>
      <c r="K426" s="10" t="s">
        <v>90</v>
      </c>
      <c r="L426" s="7"/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 t="s">
        <v>91</v>
      </c>
      <c r="AC426" s="7"/>
      <c r="AD426" s="7" t="s">
        <v>92</v>
      </c>
      <c r="AE426" s="7" t="s">
        <v>1253</v>
      </c>
      <c r="AF426" s="7" t="s">
        <v>1254</v>
      </c>
      <c r="AG426" s="7"/>
      <c r="AH426" s="7"/>
      <c r="AI426" s="7" t="s">
        <v>95</v>
      </c>
      <c r="AJ426" s="7" t="s">
        <v>96</v>
      </c>
      <c r="AK426" s="7">
        <v>610757</v>
      </c>
      <c r="AL426" s="7">
        <v>188834</v>
      </c>
      <c r="AM426" s="7">
        <v>188834</v>
      </c>
      <c r="AN426" s="7">
        <v>610757</v>
      </c>
      <c r="AO426" s="7" t="s">
        <v>97</v>
      </c>
      <c r="AP426" s="10" t="s">
        <v>3774</v>
      </c>
      <c r="AQ426" s="7" t="s">
        <v>3775</v>
      </c>
      <c r="AR426" s="7" t="s">
        <v>3775</v>
      </c>
    </row>
    <row r="427" spans="1:44" x14ac:dyDescent="0.25">
      <c r="A427" s="7">
        <v>12822</v>
      </c>
      <c r="B427" s="7" t="s">
        <v>3776</v>
      </c>
      <c r="C427" s="7" t="s">
        <v>3777</v>
      </c>
      <c r="D427" s="7"/>
      <c r="E427" s="7" t="s">
        <v>3778</v>
      </c>
      <c r="F427" s="7" t="s">
        <v>3779</v>
      </c>
      <c r="G427" s="7" t="s">
        <v>3778</v>
      </c>
      <c r="H427" s="7" t="s">
        <v>3780</v>
      </c>
      <c r="I427" s="7" t="s">
        <v>3781</v>
      </c>
      <c r="J427" s="7">
        <v>7</v>
      </c>
      <c r="K427" s="10" t="s">
        <v>123</v>
      </c>
      <c r="L427" s="7"/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 t="s">
        <v>91</v>
      </c>
      <c r="AC427" s="7"/>
      <c r="AD427" s="7" t="s">
        <v>92</v>
      </c>
      <c r="AE427" s="7" t="s">
        <v>1253</v>
      </c>
      <c r="AF427" s="7" t="s">
        <v>1254</v>
      </c>
      <c r="AG427" s="7"/>
      <c r="AH427" s="7"/>
      <c r="AI427" s="7" t="s">
        <v>95</v>
      </c>
      <c r="AJ427" s="7" t="s">
        <v>96</v>
      </c>
      <c r="AK427" s="7">
        <v>80288</v>
      </c>
      <c r="AL427" s="7">
        <v>188834</v>
      </c>
      <c r="AM427" s="7">
        <v>188834</v>
      </c>
      <c r="AN427" s="7">
        <v>80288</v>
      </c>
      <c r="AO427" s="7" t="s">
        <v>97</v>
      </c>
      <c r="AP427" s="10" t="s">
        <v>3782</v>
      </c>
      <c r="AQ427" s="7" t="s">
        <v>3783</v>
      </c>
      <c r="AR427" s="7" t="s">
        <v>3783</v>
      </c>
    </row>
    <row r="428" spans="1:44" x14ac:dyDescent="0.25">
      <c r="A428" s="7">
        <v>15708</v>
      </c>
      <c r="B428" s="7" t="s">
        <v>618</v>
      </c>
      <c r="C428" s="7"/>
      <c r="D428" s="7"/>
      <c r="E428" s="7" t="s">
        <v>3784</v>
      </c>
      <c r="F428" s="7" t="s">
        <v>3785</v>
      </c>
      <c r="G428" s="7" t="s">
        <v>3784</v>
      </c>
      <c r="H428" s="7" t="s">
        <v>3786</v>
      </c>
      <c r="I428" s="7" t="s">
        <v>3784</v>
      </c>
      <c r="J428" s="7"/>
      <c r="K428" s="10" t="s">
        <v>123</v>
      </c>
      <c r="L428" s="7"/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 t="s">
        <v>91</v>
      </c>
      <c r="AC428" s="7"/>
      <c r="AD428" s="7" t="s">
        <v>92</v>
      </c>
      <c r="AE428" s="7" t="s">
        <v>1253</v>
      </c>
      <c r="AF428" s="7" t="s">
        <v>1254</v>
      </c>
      <c r="AG428" s="7"/>
      <c r="AH428" s="7"/>
      <c r="AI428" s="7" t="s">
        <v>95</v>
      </c>
      <c r="AJ428" s="7" t="s">
        <v>96</v>
      </c>
      <c r="AK428" s="7">
        <v>188834</v>
      </c>
      <c r="AL428" s="7">
        <v>187444</v>
      </c>
      <c r="AM428" s="7">
        <v>187444</v>
      </c>
      <c r="AN428" s="7">
        <v>188834</v>
      </c>
      <c r="AO428" s="7" t="s">
        <v>104</v>
      </c>
      <c r="AP428" s="10" t="s">
        <v>3787</v>
      </c>
      <c r="AQ428" s="7" t="s">
        <v>3788</v>
      </c>
      <c r="AR428" s="7" t="s">
        <v>3788</v>
      </c>
    </row>
    <row r="429" spans="1:44" x14ac:dyDescent="0.25">
      <c r="A429" s="7">
        <v>25958</v>
      </c>
      <c r="B429" s="7" t="s">
        <v>3789</v>
      </c>
      <c r="C429" s="7" t="s">
        <v>3790</v>
      </c>
      <c r="D429" s="7"/>
      <c r="E429" s="7" t="s">
        <v>3791</v>
      </c>
      <c r="F429" s="7" t="s">
        <v>3792</v>
      </c>
      <c r="G429" s="7" t="s">
        <v>3791</v>
      </c>
      <c r="H429" s="7" t="s">
        <v>3793</v>
      </c>
      <c r="I429" s="7" t="s">
        <v>3794</v>
      </c>
      <c r="J429" s="7">
        <v>7</v>
      </c>
      <c r="K429" s="10" t="s">
        <v>90</v>
      </c>
      <c r="L429" s="7"/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 t="s">
        <v>91</v>
      </c>
      <c r="AC429" s="7"/>
      <c r="AD429" s="7" t="s">
        <v>92</v>
      </c>
      <c r="AE429" s="7" t="s">
        <v>1253</v>
      </c>
      <c r="AF429" s="7" t="s">
        <v>1254</v>
      </c>
      <c r="AG429" s="7"/>
      <c r="AH429" s="7"/>
      <c r="AI429" s="7" t="s">
        <v>95</v>
      </c>
      <c r="AJ429" s="7" t="s">
        <v>96</v>
      </c>
      <c r="AK429" s="7">
        <v>80297</v>
      </c>
      <c r="AL429" s="7">
        <v>188834</v>
      </c>
      <c r="AM429" s="7">
        <v>188834</v>
      </c>
      <c r="AN429" s="7">
        <v>80297</v>
      </c>
      <c r="AO429" s="7" t="s">
        <v>97</v>
      </c>
      <c r="AP429" s="10" t="s">
        <v>3795</v>
      </c>
      <c r="AQ429" s="7" t="s">
        <v>3796</v>
      </c>
      <c r="AR429" s="7" t="s">
        <v>3796</v>
      </c>
    </row>
    <row r="430" spans="1:44" x14ac:dyDescent="0.25">
      <c r="A430" s="7">
        <v>30504</v>
      </c>
      <c r="B430" s="7" t="s">
        <v>618</v>
      </c>
      <c r="C430" s="7" t="s">
        <v>3797</v>
      </c>
      <c r="D430" s="7"/>
      <c r="E430" s="7" t="s">
        <v>3798</v>
      </c>
      <c r="F430" s="7" t="s">
        <v>3799</v>
      </c>
      <c r="G430" s="7" t="s">
        <v>3798</v>
      </c>
      <c r="H430" s="7" t="s">
        <v>3800</v>
      </c>
      <c r="I430" s="7" t="s">
        <v>3801</v>
      </c>
      <c r="J430" s="7">
        <v>7</v>
      </c>
      <c r="K430" s="10" t="s">
        <v>123</v>
      </c>
      <c r="L430" s="7"/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 t="s">
        <v>91</v>
      </c>
      <c r="AC430" s="7"/>
      <c r="AD430" s="7" t="s">
        <v>92</v>
      </c>
      <c r="AE430" s="7" t="s">
        <v>1253</v>
      </c>
      <c r="AF430" s="7" t="s">
        <v>1254</v>
      </c>
      <c r="AG430" s="7"/>
      <c r="AH430" s="7"/>
      <c r="AI430" s="7" t="s">
        <v>95</v>
      </c>
      <c r="AJ430" s="7" t="s">
        <v>96</v>
      </c>
      <c r="AK430" s="7">
        <v>80302</v>
      </c>
      <c r="AL430" s="7">
        <v>188834</v>
      </c>
      <c r="AM430" s="7">
        <v>188834</v>
      </c>
      <c r="AN430" s="7">
        <v>80302</v>
      </c>
      <c r="AO430" s="7" t="s">
        <v>97</v>
      </c>
      <c r="AP430" s="10" t="s">
        <v>3802</v>
      </c>
      <c r="AQ430" s="7" t="s">
        <v>3803</v>
      </c>
      <c r="AR430" s="7" t="s">
        <v>3803</v>
      </c>
    </row>
    <row r="431" spans="1:44" x14ac:dyDescent="0.25">
      <c r="A431" s="7">
        <v>42461</v>
      </c>
      <c r="B431" s="7" t="s">
        <v>618</v>
      </c>
      <c r="C431" s="7"/>
      <c r="D431" s="7"/>
      <c r="E431" s="7" t="s">
        <v>3804</v>
      </c>
      <c r="F431" s="7" t="s">
        <v>3805</v>
      </c>
      <c r="G431" s="7" t="s">
        <v>3804</v>
      </c>
      <c r="H431" s="7" t="s">
        <v>3806</v>
      </c>
      <c r="I431" s="7" t="s">
        <v>3804</v>
      </c>
      <c r="J431" s="7">
        <v>7</v>
      </c>
      <c r="K431" s="10" t="s">
        <v>123</v>
      </c>
      <c r="L431" s="7"/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 t="s">
        <v>91</v>
      </c>
      <c r="AC431" s="7"/>
      <c r="AD431" s="7" t="s">
        <v>92</v>
      </c>
      <c r="AE431" s="7" t="s">
        <v>1253</v>
      </c>
      <c r="AF431" s="7" t="s">
        <v>1254</v>
      </c>
      <c r="AG431" s="7"/>
      <c r="AH431" s="7"/>
      <c r="AI431" s="7" t="s">
        <v>95</v>
      </c>
      <c r="AJ431" s="7" t="s">
        <v>96</v>
      </c>
      <c r="AK431" s="7">
        <v>160336</v>
      </c>
      <c r="AL431" s="7">
        <v>80302</v>
      </c>
      <c r="AM431" s="7">
        <v>80302</v>
      </c>
      <c r="AN431" s="7">
        <v>160336</v>
      </c>
      <c r="AO431" s="7" t="s">
        <v>583</v>
      </c>
      <c r="AP431" s="10" t="s">
        <v>3807</v>
      </c>
      <c r="AQ431" s="7" t="s">
        <v>3808</v>
      </c>
      <c r="AR431" s="7" t="s">
        <v>3808</v>
      </c>
    </row>
    <row r="432" spans="1:44" x14ac:dyDescent="0.25">
      <c r="A432" s="7">
        <v>37394</v>
      </c>
      <c r="B432" s="7" t="s">
        <v>3789</v>
      </c>
      <c r="C432" s="7" t="s">
        <v>3809</v>
      </c>
      <c r="D432" s="7"/>
      <c r="E432" s="7" t="s">
        <v>3810</v>
      </c>
      <c r="F432" s="7" t="s">
        <v>3811</v>
      </c>
      <c r="G432" s="7" t="s">
        <v>3810</v>
      </c>
      <c r="H432" s="7" t="s">
        <v>3812</v>
      </c>
      <c r="I432" s="7" t="s">
        <v>3813</v>
      </c>
      <c r="J432" s="7">
        <v>3</v>
      </c>
      <c r="K432" s="10" t="s">
        <v>90</v>
      </c>
      <c r="L432" s="7"/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 t="s">
        <v>91</v>
      </c>
      <c r="AC432" s="7"/>
      <c r="AD432" s="7" t="s">
        <v>92</v>
      </c>
      <c r="AE432" s="7" t="s">
        <v>1253</v>
      </c>
      <c r="AF432" s="7" t="s">
        <v>1254</v>
      </c>
      <c r="AG432" s="7"/>
      <c r="AH432" s="7"/>
      <c r="AI432" s="7" t="s">
        <v>95</v>
      </c>
      <c r="AJ432" s="7" t="s">
        <v>96</v>
      </c>
      <c r="AK432" s="7">
        <v>80304</v>
      </c>
      <c r="AL432" s="7">
        <v>188834</v>
      </c>
      <c r="AM432" s="7">
        <v>188834</v>
      </c>
      <c r="AN432" s="7">
        <v>80304</v>
      </c>
      <c r="AO432" s="7" t="s">
        <v>97</v>
      </c>
      <c r="AP432" s="10" t="s">
        <v>2246</v>
      </c>
      <c r="AQ432" s="7" t="s">
        <v>3814</v>
      </c>
      <c r="AR432" s="7" t="s">
        <v>3814</v>
      </c>
    </row>
    <row r="433" spans="1:44" x14ac:dyDescent="0.25">
      <c r="A433" s="7">
        <v>40921</v>
      </c>
      <c r="B433" s="7" t="s">
        <v>3815</v>
      </c>
      <c r="C433" s="7"/>
      <c r="D433" s="7"/>
      <c r="E433" s="7" t="s">
        <v>3816</v>
      </c>
      <c r="F433" s="7" t="s">
        <v>3817</v>
      </c>
      <c r="G433" s="7" t="s">
        <v>3816</v>
      </c>
      <c r="H433" s="7" t="s">
        <v>3818</v>
      </c>
      <c r="I433" s="7" t="s">
        <v>3819</v>
      </c>
      <c r="J433" s="7">
        <v>7</v>
      </c>
      <c r="K433" s="10" t="s">
        <v>155</v>
      </c>
      <c r="L433" s="7"/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 t="s">
        <v>91</v>
      </c>
      <c r="AC433" s="7"/>
      <c r="AD433" s="7" t="s">
        <v>92</v>
      </c>
      <c r="AE433" s="7" t="s">
        <v>1432</v>
      </c>
      <c r="AF433" s="7" t="s">
        <v>37</v>
      </c>
      <c r="AG433" s="7"/>
      <c r="AH433" s="7"/>
      <c r="AI433" s="7" t="s">
        <v>95</v>
      </c>
      <c r="AJ433" s="7" t="s">
        <v>96</v>
      </c>
      <c r="AK433" s="7">
        <v>610609</v>
      </c>
      <c r="AL433" s="7">
        <v>606845</v>
      </c>
      <c r="AM433" s="7">
        <v>606845</v>
      </c>
      <c r="AN433" s="7">
        <v>610609</v>
      </c>
      <c r="AO433" s="7" t="s">
        <v>97</v>
      </c>
      <c r="AP433" s="10" t="s">
        <v>3820</v>
      </c>
      <c r="AQ433" s="7" t="s">
        <v>3821</v>
      </c>
      <c r="AR433" s="7" t="s">
        <v>3821</v>
      </c>
    </row>
    <row r="434" spans="1:44" x14ac:dyDescent="0.25">
      <c r="A434" s="7">
        <v>15880</v>
      </c>
      <c r="B434" s="7" t="s">
        <v>618</v>
      </c>
      <c r="C434" s="7" t="s">
        <v>3822</v>
      </c>
      <c r="D434" s="7" t="s">
        <v>3823</v>
      </c>
      <c r="E434" s="7" t="s">
        <v>3824</v>
      </c>
      <c r="F434" s="7" t="s">
        <v>3825</v>
      </c>
      <c r="G434" s="7" t="s">
        <v>3824</v>
      </c>
      <c r="H434" s="7" t="s">
        <v>3826</v>
      </c>
      <c r="I434" s="7" t="s">
        <v>3827</v>
      </c>
      <c r="J434" s="7">
        <v>3</v>
      </c>
      <c r="K434" s="10" t="s">
        <v>90</v>
      </c>
      <c r="L434" s="7"/>
      <c r="M434" s="7"/>
      <c r="N434" s="7"/>
      <c r="O434" s="7"/>
      <c r="P434" s="7"/>
      <c r="Q434" s="7" t="s">
        <v>90</v>
      </c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 t="s">
        <v>91</v>
      </c>
      <c r="AC434" s="7"/>
      <c r="AD434" s="7" t="s">
        <v>92</v>
      </c>
      <c r="AE434" s="7" t="s">
        <v>1432</v>
      </c>
      <c r="AF434" s="7" t="s">
        <v>37</v>
      </c>
      <c r="AG434" s="7"/>
      <c r="AH434" s="7"/>
      <c r="AI434" s="7" t="s">
        <v>95</v>
      </c>
      <c r="AJ434" s="7" t="s">
        <v>96</v>
      </c>
      <c r="AK434" s="7">
        <v>80322</v>
      </c>
      <c r="AL434" s="7">
        <v>188841</v>
      </c>
      <c r="AM434" s="7">
        <v>188841</v>
      </c>
      <c r="AN434" s="7">
        <v>80322</v>
      </c>
      <c r="AO434" s="7" t="s">
        <v>97</v>
      </c>
      <c r="AP434" s="10" t="s">
        <v>3828</v>
      </c>
      <c r="AQ434" s="7" t="s">
        <v>3829</v>
      </c>
      <c r="AR434" s="7" t="s">
        <v>3829</v>
      </c>
    </row>
    <row r="435" spans="1:44" x14ac:dyDescent="0.25">
      <c r="A435" s="7">
        <v>25215</v>
      </c>
      <c r="B435" s="7" t="s">
        <v>618</v>
      </c>
      <c r="C435" s="7"/>
      <c r="D435" s="7"/>
      <c r="E435" s="7" t="s">
        <v>3830</v>
      </c>
      <c r="F435" s="7" t="s">
        <v>3831</v>
      </c>
      <c r="G435" s="7" t="s">
        <v>3830</v>
      </c>
      <c r="H435" s="7" t="s">
        <v>3832</v>
      </c>
      <c r="I435" s="7" t="s">
        <v>3830</v>
      </c>
      <c r="J435" s="7"/>
      <c r="K435" s="10" t="s">
        <v>123</v>
      </c>
      <c r="L435" s="7"/>
      <c r="M435" s="7"/>
      <c r="N435" s="7"/>
      <c r="O435" s="7"/>
      <c r="P435" s="7"/>
      <c r="Q435" s="7" t="s">
        <v>123</v>
      </c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 t="s">
        <v>91</v>
      </c>
      <c r="AC435" s="7"/>
      <c r="AD435" s="7" t="s">
        <v>92</v>
      </c>
      <c r="AE435" s="7" t="s">
        <v>1432</v>
      </c>
      <c r="AF435" s="7" t="s">
        <v>37</v>
      </c>
      <c r="AG435" s="7"/>
      <c r="AH435" s="7"/>
      <c r="AI435" s="7" t="s">
        <v>95</v>
      </c>
      <c r="AJ435" s="7" t="s">
        <v>96</v>
      </c>
      <c r="AK435" s="7">
        <v>188841</v>
      </c>
      <c r="AL435" s="7">
        <v>187226</v>
      </c>
      <c r="AM435" s="7">
        <v>187226</v>
      </c>
      <c r="AN435" s="7">
        <v>188841</v>
      </c>
      <c r="AO435" s="7" t="s">
        <v>104</v>
      </c>
      <c r="AP435" s="10" t="s">
        <v>3833</v>
      </c>
      <c r="AQ435" s="7" t="s">
        <v>3834</v>
      </c>
      <c r="AR435" s="7" t="s">
        <v>3834</v>
      </c>
    </row>
    <row r="436" spans="1:44" x14ac:dyDescent="0.25">
      <c r="A436" s="7">
        <v>29074</v>
      </c>
      <c r="B436" s="7" t="s">
        <v>3835</v>
      </c>
      <c r="C436" s="7" t="s">
        <v>3836</v>
      </c>
      <c r="D436" s="7"/>
      <c r="E436" s="7" t="s">
        <v>3837</v>
      </c>
      <c r="F436" s="7" t="s">
        <v>3838</v>
      </c>
      <c r="G436" s="7" t="s">
        <v>3837</v>
      </c>
      <c r="H436" s="7" t="s">
        <v>3839</v>
      </c>
      <c r="I436" s="7" t="s">
        <v>3840</v>
      </c>
      <c r="J436" s="7">
        <v>7</v>
      </c>
      <c r="K436" s="10" t="s">
        <v>123</v>
      </c>
      <c r="L436" s="7"/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 t="s">
        <v>91</v>
      </c>
      <c r="AC436" s="7"/>
      <c r="AD436" s="7" t="s">
        <v>92</v>
      </c>
      <c r="AE436" s="7" t="s">
        <v>1253</v>
      </c>
      <c r="AF436" s="7" t="s">
        <v>1254</v>
      </c>
      <c r="AG436" s="7"/>
      <c r="AH436" s="7"/>
      <c r="AI436" s="7" t="s">
        <v>95</v>
      </c>
      <c r="AJ436" s="7" t="s">
        <v>96</v>
      </c>
      <c r="AK436" s="7">
        <v>80329</v>
      </c>
      <c r="AL436" s="7">
        <v>188845</v>
      </c>
      <c r="AM436" s="7">
        <v>188845</v>
      </c>
      <c r="AN436" s="7">
        <v>80329</v>
      </c>
      <c r="AO436" s="7" t="s">
        <v>97</v>
      </c>
      <c r="AP436" s="10" t="s">
        <v>3841</v>
      </c>
      <c r="AQ436" s="7" t="s">
        <v>3842</v>
      </c>
      <c r="AR436" s="7" t="s">
        <v>3842</v>
      </c>
    </row>
    <row r="437" spans="1:44" x14ac:dyDescent="0.25">
      <c r="A437" s="7">
        <v>28820</v>
      </c>
      <c r="B437" s="7" t="s">
        <v>3843</v>
      </c>
      <c r="C437" s="7"/>
      <c r="D437" s="7"/>
      <c r="E437" s="7" t="s">
        <v>3844</v>
      </c>
      <c r="F437" s="7" t="s">
        <v>3845</v>
      </c>
      <c r="G437" s="7" t="s">
        <v>3844</v>
      </c>
      <c r="H437" s="7" t="s">
        <v>3846</v>
      </c>
      <c r="I437" s="7" t="s">
        <v>3844</v>
      </c>
      <c r="J437" s="7"/>
      <c r="K437" s="10" t="s">
        <v>123</v>
      </c>
      <c r="L437" s="7"/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 t="s">
        <v>91</v>
      </c>
      <c r="AC437" s="7"/>
      <c r="AD437" s="7" t="s">
        <v>92</v>
      </c>
      <c r="AE437" s="7" t="s">
        <v>1253</v>
      </c>
      <c r="AF437" s="7" t="s">
        <v>1254</v>
      </c>
      <c r="AG437" s="7"/>
      <c r="AH437" s="7"/>
      <c r="AI437" s="7" t="s">
        <v>95</v>
      </c>
      <c r="AJ437" s="7" t="s">
        <v>96</v>
      </c>
      <c r="AK437" s="7">
        <v>188845</v>
      </c>
      <c r="AL437" s="7">
        <v>187444</v>
      </c>
      <c r="AM437" s="7">
        <v>187444</v>
      </c>
      <c r="AN437" s="7">
        <v>188845</v>
      </c>
      <c r="AO437" s="7" t="s">
        <v>104</v>
      </c>
      <c r="AP437" s="10" t="s">
        <v>3847</v>
      </c>
      <c r="AQ437" s="7" t="s">
        <v>3848</v>
      </c>
      <c r="AR437" s="7" t="s">
        <v>3848</v>
      </c>
    </row>
    <row r="438" spans="1:44" x14ac:dyDescent="0.25">
      <c r="A438" s="7">
        <v>22456</v>
      </c>
      <c r="B438" s="7" t="s">
        <v>3849</v>
      </c>
      <c r="C438" s="7"/>
      <c r="D438" s="7"/>
      <c r="E438" s="7" t="s">
        <v>3850</v>
      </c>
      <c r="F438" s="7" t="s">
        <v>3851</v>
      </c>
      <c r="G438" s="7" t="s">
        <v>3850</v>
      </c>
      <c r="H438" s="7" t="s">
        <v>3852</v>
      </c>
      <c r="I438" s="7" t="s">
        <v>3850</v>
      </c>
      <c r="J438" s="7">
        <v>1</v>
      </c>
      <c r="K438" s="10" t="s">
        <v>123</v>
      </c>
      <c r="L438" s="7"/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 t="s">
        <v>91</v>
      </c>
      <c r="AC438" s="7" t="s">
        <v>702</v>
      </c>
      <c r="AD438" s="7" t="s">
        <v>703</v>
      </c>
      <c r="AE438" s="7" t="s">
        <v>2944</v>
      </c>
      <c r="AF438" s="7" t="s">
        <v>2945</v>
      </c>
      <c r="AG438" s="7"/>
      <c r="AH438" s="7"/>
      <c r="AI438" s="7" t="s">
        <v>707</v>
      </c>
      <c r="AJ438" s="7" t="s">
        <v>708</v>
      </c>
      <c r="AK438" s="7">
        <v>368857</v>
      </c>
      <c r="AL438" s="7">
        <v>353795</v>
      </c>
      <c r="AM438" s="7">
        <v>353795</v>
      </c>
      <c r="AN438" s="7">
        <v>368857</v>
      </c>
      <c r="AO438" s="7" t="s">
        <v>97</v>
      </c>
      <c r="AP438" s="10" t="s">
        <v>3853</v>
      </c>
      <c r="AQ438" s="7" t="s">
        <v>3854</v>
      </c>
      <c r="AR438" s="7" t="s">
        <v>3854</v>
      </c>
    </row>
    <row r="439" spans="1:44" x14ac:dyDescent="0.25">
      <c r="A439" s="7">
        <v>30025</v>
      </c>
      <c r="B439" s="7" t="s">
        <v>3855</v>
      </c>
      <c r="C439" s="7"/>
      <c r="D439" s="7"/>
      <c r="E439" s="7" t="s">
        <v>3856</v>
      </c>
      <c r="F439" s="7" t="s">
        <v>3857</v>
      </c>
      <c r="G439" s="7" t="s">
        <v>3856</v>
      </c>
      <c r="H439" s="7" t="s">
        <v>3858</v>
      </c>
      <c r="I439" s="7" t="s">
        <v>3856</v>
      </c>
      <c r="J439" s="7">
        <v>1</v>
      </c>
      <c r="K439" s="10" t="s">
        <v>123</v>
      </c>
      <c r="L439" s="7"/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 t="s">
        <v>91</v>
      </c>
      <c r="AC439" s="7" t="s">
        <v>702</v>
      </c>
      <c r="AD439" s="7" t="s">
        <v>703</v>
      </c>
      <c r="AE439" s="7" t="s">
        <v>2944</v>
      </c>
      <c r="AF439" s="7" t="s">
        <v>2945</v>
      </c>
      <c r="AG439" s="7"/>
      <c r="AH439" s="7"/>
      <c r="AI439" s="7" t="s">
        <v>707</v>
      </c>
      <c r="AJ439" s="7" t="s">
        <v>708</v>
      </c>
      <c r="AK439" s="7">
        <v>353795</v>
      </c>
      <c r="AL439" s="7">
        <v>187612</v>
      </c>
      <c r="AM439" s="7">
        <v>187612</v>
      </c>
      <c r="AN439" s="7">
        <v>353795</v>
      </c>
      <c r="AO439" s="7" t="s">
        <v>104</v>
      </c>
      <c r="AP439" s="10" t="s">
        <v>3859</v>
      </c>
      <c r="AQ439" s="7" t="s">
        <v>3860</v>
      </c>
      <c r="AR439" s="7" t="s">
        <v>3860</v>
      </c>
    </row>
    <row r="440" spans="1:44" x14ac:dyDescent="0.25">
      <c r="A440" s="7">
        <v>27221</v>
      </c>
      <c r="B440" s="7" t="s">
        <v>3861</v>
      </c>
      <c r="C440" s="7"/>
      <c r="D440" s="7" t="s">
        <v>3862</v>
      </c>
      <c r="E440" s="7" t="s">
        <v>3863</v>
      </c>
      <c r="F440" s="7" t="s">
        <v>3864</v>
      </c>
      <c r="G440" s="7" t="s">
        <v>3863</v>
      </c>
      <c r="H440" s="7" t="s">
        <v>3865</v>
      </c>
      <c r="I440" s="7" t="s">
        <v>3866</v>
      </c>
      <c r="J440" s="7">
        <v>7</v>
      </c>
      <c r="K440" s="10" t="s">
        <v>1227</v>
      </c>
      <c r="L440" s="7"/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 t="s">
        <v>91</v>
      </c>
      <c r="AC440" s="7"/>
      <c r="AD440" s="7" t="s">
        <v>92</v>
      </c>
      <c r="AE440" s="7" t="s">
        <v>3867</v>
      </c>
      <c r="AF440" s="7" t="s">
        <v>3868</v>
      </c>
      <c r="AG440" s="7"/>
      <c r="AH440" s="7"/>
      <c r="AI440" s="7" t="s">
        <v>95</v>
      </c>
      <c r="AJ440" s="7" t="s">
        <v>96</v>
      </c>
      <c r="AK440" s="7">
        <v>80331</v>
      </c>
      <c r="AL440" s="7">
        <v>188851</v>
      </c>
      <c r="AM440" s="7">
        <v>188851</v>
      </c>
      <c r="AN440" s="7">
        <v>80331</v>
      </c>
      <c r="AO440" s="7" t="s">
        <v>97</v>
      </c>
      <c r="AP440" s="10" t="s">
        <v>3869</v>
      </c>
      <c r="AQ440" s="7" t="s">
        <v>3870</v>
      </c>
      <c r="AR440" s="7" t="s">
        <v>3870</v>
      </c>
    </row>
    <row r="441" spans="1:44" x14ac:dyDescent="0.25">
      <c r="A441" s="7">
        <v>10565</v>
      </c>
      <c r="B441" s="7" t="s">
        <v>3871</v>
      </c>
      <c r="C441" s="7"/>
      <c r="D441" s="7"/>
      <c r="E441" s="7" t="s">
        <v>3872</v>
      </c>
      <c r="F441" s="7" t="s">
        <v>3873</v>
      </c>
      <c r="G441" s="7" t="s">
        <v>3872</v>
      </c>
      <c r="H441" s="7" t="s">
        <v>3874</v>
      </c>
      <c r="I441" s="7" t="s">
        <v>3872</v>
      </c>
      <c r="J441" s="7">
        <v>7</v>
      </c>
      <c r="K441" s="10" t="s">
        <v>90</v>
      </c>
      <c r="L441" s="7"/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 t="s">
        <v>91</v>
      </c>
      <c r="AC441" s="7"/>
      <c r="AD441" s="7" t="s">
        <v>92</v>
      </c>
      <c r="AE441" s="7" t="s">
        <v>3867</v>
      </c>
      <c r="AF441" s="7" t="s">
        <v>3868</v>
      </c>
      <c r="AG441" s="7"/>
      <c r="AH441" s="7"/>
      <c r="AI441" s="7" t="s">
        <v>95</v>
      </c>
      <c r="AJ441" s="7" t="s">
        <v>96</v>
      </c>
      <c r="AK441" s="7">
        <v>610758</v>
      </c>
      <c r="AL441" s="7">
        <v>188851</v>
      </c>
      <c r="AM441" s="7">
        <v>188851</v>
      </c>
      <c r="AN441" s="7">
        <v>610758</v>
      </c>
      <c r="AO441" s="7" t="s">
        <v>97</v>
      </c>
      <c r="AP441" s="10" t="s">
        <v>3875</v>
      </c>
      <c r="AQ441" s="7" t="s">
        <v>3876</v>
      </c>
      <c r="AR441" s="7" t="s">
        <v>3876</v>
      </c>
    </row>
    <row r="442" spans="1:44" x14ac:dyDescent="0.25">
      <c r="A442" s="7">
        <v>38452</v>
      </c>
      <c r="B442" s="7" t="s">
        <v>3877</v>
      </c>
      <c r="C442" s="7" t="s">
        <v>3878</v>
      </c>
      <c r="D442" s="7" t="s">
        <v>3879</v>
      </c>
      <c r="E442" s="7" t="s">
        <v>3880</v>
      </c>
      <c r="F442" s="7" t="s">
        <v>3881</v>
      </c>
      <c r="G442" s="7" t="s">
        <v>3880</v>
      </c>
      <c r="H442" s="7" t="s">
        <v>3882</v>
      </c>
      <c r="I442" s="7" t="s">
        <v>3880</v>
      </c>
      <c r="J442" s="7">
        <v>3</v>
      </c>
      <c r="K442" s="10" t="s">
        <v>90</v>
      </c>
      <c r="L442" s="7"/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 t="s">
        <v>91</v>
      </c>
      <c r="AC442" s="7"/>
      <c r="AD442" s="7" t="s">
        <v>92</v>
      </c>
      <c r="AE442" s="7" t="s">
        <v>3867</v>
      </c>
      <c r="AF442" s="7" t="s">
        <v>3868</v>
      </c>
      <c r="AG442" s="7"/>
      <c r="AH442" s="7"/>
      <c r="AI442" s="7" t="s">
        <v>95</v>
      </c>
      <c r="AJ442" s="7" t="s">
        <v>96</v>
      </c>
      <c r="AK442" s="7">
        <v>80332</v>
      </c>
      <c r="AL442" s="7">
        <v>188851</v>
      </c>
      <c r="AM442" s="7">
        <v>188851</v>
      </c>
      <c r="AN442" s="7">
        <v>80332</v>
      </c>
      <c r="AO442" s="7" t="s">
        <v>97</v>
      </c>
      <c r="AP442" s="10" t="s">
        <v>3883</v>
      </c>
      <c r="AQ442" s="7" t="s">
        <v>3884</v>
      </c>
      <c r="AR442" s="7" t="s">
        <v>3884</v>
      </c>
    </row>
    <row r="443" spans="1:44" x14ac:dyDescent="0.25">
      <c r="A443" s="7">
        <v>712</v>
      </c>
      <c r="B443" s="7" t="s">
        <v>3877</v>
      </c>
      <c r="C443" s="7"/>
      <c r="D443" s="7"/>
      <c r="E443" s="7" t="s">
        <v>3885</v>
      </c>
      <c r="F443" s="7" t="s">
        <v>3886</v>
      </c>
      <c r="G443" s="7" t="s">
        <v>3885</v>
      </c>
      <c r="H443" s="7" t="s">
        <v>3887</v>
      </c>
      <c r="I443" s="7" t="s">
        <v>3885</v>
      </c>
      <c r="J443" s="7"/>
      <c r="K443" s="10" t="s">
        <v>90</v>
      </c>
      <c r="L443" s="7"/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 t="s">
        <v>91</v>
      </c>
      <c r="AC443" s="7"/>
      <c r="AD443" s="7" t="s">
        <v>92</v>
      </c>
      <c r="AE443" s="7" t="s">
        <v>3867</v>
      </c>
      <c r="AF443" s="7" t="s">
        <v>3868</v>
      </c>
      <c r="AG443" s="7"/>
      <c r="AH443" s="7"/>
      <c r="AI443" s="7" t="s">
        <v>95</v>
      </c>
      <c r="AJ443" s="7" t="s">
        <v>96</v>
      </c>
      <c r="AK443" s="7">
        <v>188851</v>
      </c>
      <c r="AL443" s="7">
        <v>187304</v>
      </c>
      <c r="AM443" s="7">
        <v>187304</v>
      </c>
      <c r="AN443" s="7">
        <v>188851</v>
      </c>
      <c r="AO443" s="7" t="s">
        <v>104</v>
      </c>
      <c r="AP443" s="10" t="s">
        <v>3888</v>
      </c>
      <c r="AQ443" s="7" t="s">
        <v>3889</v>
      </c>
      <c r="AR443" s="7" t="s">
        <v>3889</v>
      </c>
    </row>
    <row r="444" spans="1:44" x14ac:dyDescent="0.25">
      <c r="A444" s="7">
        <v>21512</v>
      </c>
      <c r="B444" s="7" t="s">
        <v>3890</v>
      </c>
      <c r="C444" s="7"/>
      <c r="D444" s="7"/>
      <c r="E444" s="7" t="s">
        <v>3891</v>
      </c>
      <c r="F444" s="7" t="s">
        <v>3892</v>
      </c>
      <c r="G444" s="7" t="s">
        <v>3891</v>
      </c>
      <c r="H444" s="7" t="s">
        <v>3893</v>
      </c>
      <c r="I444" s="7" t="s">
        <v>3894</v>
      </c>
      <c r="J444" s="7">
        <v>3</v>
      </c>
      <c r="K444" s="10" t="s">
        <v>111</v>
      </c>
      <c r="L444" s="7" t="s">
        <v>111</v>
      </c>
      <c r="M444" s="7" t="s">
        <v>111</v>
      </c>
      <c r="N444" s="7" t="s">
        <v>111</v>
      </c>
      <c r="O444" s="7" t="s">
        <v>111</v>
      </c>
      <c r="P444" s="7" t="s">
        <v>111</v>
      </c>
      <c r="Q444" s="7" t="s">
        <v>111</v>
      </c>
      <c r="R444" s="7" t="s">
        <v>111</v>
      </c>
      <c r="S444" s="7" t="s">
        <v>111</v>
      </c>
      <c r="T444" s="7" t="s">
        <v>112</v>
      </c>
      <c r="U444" s="7" t="s">
        <v>111</v>
      </c>
      <c r="V444" s="7" t="s">
        <v>111</v>
      </c>
      <c r="W444" s="7" t="s">
        <v>111</v>
      </c>
      <c r="X444" s="7" t="s">
        <v>111</v>
      </c>
      <c r="Y444" s="7" t="s">
        <v>111</v>
      </c>
      <c r="Z444" s="7" t="s">
        <v>111</v>
      </c>
      <c r="AA444" s="7" t="s">
        <v>111</v>
      </c>
      <c r="AB444" s="7" t="s">
        <v>91</v>
      </c>
      <c r="AC444" s="7"/>
      <c r="AD444" s="7" t="s">
        <v>92</v>
      </c>
      <c r="AE444" s="7" t="s">
        <v>1235</v>
      </c>
      <c r="AF444" s="7" t="s">
        <v>1236</v>
      </c>
      <c r="AG444" s="7" t="s">
        <v>1312</v>
      </c>
      <c r="AH444" s="7" t="s">
        <v>3895</v>
      </c>
      <c r="AI444" s="7" t="s">
        <v>95</v>
      </c>
      <c r="AJ444" s="7" t="s">
        <v>96</v>
      </c>
      <c r="AK444" s="7">
        <v>705782</v>
      </c>
      <c r="AL444" s="7">
        <v>705205</v>
      </c>
      <c r="AM444" s="7">
        <v>705205</v>
      </c>
      <c r="AN444" s="7">
        <v>705782</v>
      </c>
      <c r="AO444" s="7" t="s">
        <v>97</v>
      </c>
      <c r="AP444" s="10" t="s">
        <v>3896</v>
      </c>
      <c r="AQ444" s="7" t="s">
        <v>3897</v>
      </c>
      <c r="AR444" s="7" t="s">
        <v>3897</v>
      </c>
    </row>
    <row r="445" spans="1:44" x14ac:dyDescent="0.25">
      <c r="A445" s="7">
        <v>27117</v>
      </c>
      <c r="B445" s="7" t="s">
        <v>3898</v>
      </c>
      <c r="C445" s="7" t="s">
        <v>3899</v>
      </c>
      <c r="D445" s="7"/>
      <c r="E445" s="7" t="s">
        <v>3900</v>
      </c>
      <c r="F445" s="7" t="s">
        <v>3901</v>
      </c>
      <c r="G445" s="7" t="s">
        <v>3900</v>
      </c>
      <c r="H445" s="7" t="s">
        <v>3902</v>
      </c>
      <c r="I445" s="7" t="s">
        <v>3903</v>
      </c>
      <c r="J445" s="7">
        <v>7</v>
      </c>
      <c r="K445" s="10" t="s">
        <v>155</v>
      </c>
      <c r="L445" s="7"/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 t="s">
        <v>91</v>
      </c>
      <c r="AC445" s="7"/>
      <c r="AD445" s="7" t="s">
        <v>92</v>
      </c>
      <c r="AE445" s="7" t="s">
        <v>800</v>
      </c>
      <c r="AF445" s="7" t="s">
        <v>801</v>
      </c>
      <c r="AG445" s="7"/>
      <c r="AH445" s="7"/>
      <c r="AI445" s="7" t="s">
        <v>95</v>
      </c>
      <c r="AJ445" s="7" t="s">
        <v>96</v>
      </c>
      <c r="AK445" s="7">
        <v>80338</v>
      </c>
      <c r="AL445" s="7">
        <v>188856</v>
      </c>
      <c r="AM445" s="7">
        <v>188856</v>
      </c>
      <c r="AN445" s="7">
        <v>80338</v>
      </c>
      <c r="AO445" s="7" t="s">
        <v>97</v>
      </c>
      <c r="AP445" s="10" t="s">
        <v>3904</v>
      </c>
      <c r="AQ445" s="7" t="s">
        <v>3905</v>
      </c>
      <c r="AR445" s="7" t="s">
        <v>3905</v>
      </c>
    </row>
    <row r="446" spans="1:44" x14ac:dyDescent="0.25">
      <c r="A446" s="7">
        <v>18962</v>
      </c>
      <c r="B446" s="7" t="s">
        <v>3906</v>
      </c>
      <c r="C446" s="7"/>
      <c r="D446" s="7"/>
      <c r="E446" s="7" t="s">
        <v>3907</v>
      </c>
      <c r="F446" s="7" t="s">
        <v>3908</v>
      </c>
      <c r="G446" s="7" t="s">
        <v>3907</v>
      </c>
      <c r="H446" s="7" t="s">
        <v>3909</v>
      </c>
      <c r="I446" s="7" t="s">
        <v>3910</v>
      </c>
      <c r="J446" s="7">
        <v>7</v>
      </c>
      <c r="K446" s="10" t="s">
        <v>155</v>
      </c>
      <c r="L446" s="7"/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 t="s">
        <v>91</v>
      </c>
      <c r="AC446" s="7"/>
      <c r="AD446" s="7" t="s">
        <v>92</v>
      </c>
      <c r="AE446" s="7" t="s">
        <v>800</v>
      </c>
      <c r="AF446" s="7" t="s">
        <v>801</v>
      </c>
      <c r="AG446" s="7"/>
      <c r="AH446" s="7"/>
      <c r="AI446" s="7" t="s">
        <v>95</v>
      </c>
      <c r="AJ446" s="7" t="s">
        <v>96</v>
      </c>
      <c r="AK446" s="7">
        <v>610760</v>
      </c>
      <c r="AL446" s="7">
        <v>188856</v>
      </c>
      <c r="AM446" s="7">
        <v>188856</v>
      </c>
      <c r="AN446" s="7">
        <v>610760</v>
      </c>
      <c r="AO446" s="7" t="s">
        <v>97</v>
      </c>
      <c r="AP446" s="10" t="s">
        <v>3911</v>
      </c>
      <c r="AQ446" s="7" t="s">
        <v>3912</v>
      </c>
      <c r="AR446" s="7" t="s">
        <v>3912</v>
      </c>
    </row>
    <row r="447" spans="1:44" x14ac:dyDescent="0.25">
      <c r="A447" s="7">
        <v>11967</v>
      </c>
      <c r="B447" s="7" t="s">
        <v>618</v>
      </c>
      <c r="C447" s="7" t="s">
        <v>3913</v>
      </c>
      <c r="D447" s="7" t="s">
        <v>3914</v>
      </c>
      <c r="E447" s="7" t="s">
        <v>3915</v>
      </c>
      <c r="F447" s="7" t="s">
        <v>3916</v>
      </c>
      <c r="G447" s="7" t="s">
        <v>3915</v>
      </c>
      <c r="H447" s="7" t="s">
        <v>3917</v>
      </c>
      <c r="I447" s="7" t="s">
        <v>3918</v>
      </c>
      <c r="J447" s="7">
        <v>3</v>
      </c>
      <c r="K447" s="10" t="s">
        <v>90</v>
      </c>
      <c r="L447" s="7"/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 t="s">
        <v>91</v>
      </c>
      <c r="AC447" s="7"/>
      <c r="AD447" s="7" t="s">
        <v>92</v>
      </c>
      <c r="AE447" s="7" t="s">
        <v>800</v>
      </c>
      <c r="AF447" s="7" t="s">
        <v>801</v>
      </c>
      <c r="AG447" s="7"/>
      <c r="AH447" s="7"/>
      <c r="AI447" s="7" t="s">
        <v>95</v>
      </c>
      <c r="AJ447" s="7" t="s">
        <v>96</v>
      </c>
      <c r="AK447" s="7">
        <v>80334</v>
      </c>
      <c r="AL447" s="7">
        <v>188856</v>
      </c>
      <c r="AM447" s="7">
        <v>188856</v>
      </c>
      <c r="AN447" s="7">
        <v>80334</v>
      </c>
      <c r="AO447" s="7" t="s">
        <v>97</v>
      </c>
      <c r="AP447" s="10" t="s">
        <v>3919</v>
      </c>
      <c r="AQ447" s="7" t="s">
        <v>3920</v>
      </c>
      <c r="AR447" s="7" t="s">
        <v>3920</v>
      </c>
    </row>
    <row r="448" spans="1:44" x14ac:dyDescent="0.25">
      <c r="A448" s="7">
        <v>11814</v>
      </c>
      <c r="B448" s="7" t="s">
        <v>618</v>
      </c>
      <c r="C448" s="7"/>
      <c r="D448" s="7"/>
      <c r="E448" s="7" t="s">
        <v>3921</v>
      </c>
      <c r="F448" s="7" t="s">
        <v>3922</v>
      </c>
      <c r="G448" s="7" t="s">
        <v>3921</v>
      </c>
      <c r="H448" s="7" t="s">
        <v>3923</v>
      </c>
      <c r="I448" s="7" t="s">
        <v>3921</v>
      </c>
      <c r="J448" s="7">
        <v>3</v>
      </c>
      <c r="K448" s="10" t="s">
        <v>111</v>
      </c>
      <c r="L448" s="7"/>
      <c r="M448" s="7"/>
      <c r="N448" s="7"/>
      <c r="O448" s="7"/>
      <c r="P448" s="7"/>
      <c r="Q448" s="7"/>
      <c r="R448" s="7" t="s">
        <v>90</v>
      </c>
      <c r="S448" s="7"/>
      <c r="T448" s="7" t="s">
        <v>90</v>
      </c>
      <c r="U448" s="7"/>
      <c r="V448" s="7"/>
      <c r="W448" s="7"/>
      <c r="X448" s="7" t="s">
        <v>90</v>
      </c>
      <c r="Y448" s="7" t="s">
        <v>90</v>
      </c>
      <c r="Z448" s="7"/>
      <c r="AA448" s="7"/>
      <c r="AB448" s="7" t="s">
        <v>91</v>
      </c>
      <c r="AC448" s="7"/>
      <c r="AD448" s="7" t="s">
        <v>92</v>
      </c>
      <c r="AE448" s="7" t="s">
        <v>113</v>
      </c>
      <c r="AF448" s="7" t="s">
        <v>114</v>
      </c>
      <c r="AG448" s="7" t="s">
        <v>1511</v>
      </c>
      <c r="AH448" s="7" t="s">
        <v>3924</v>
      </c>
      <c r="AI448" s="7" t="s">
        <v>95</v>
      </c>
      <c r="AJ448" s="7" t="s">
        <v>96</v>
      </c>
      <c r="AK448" s="7">
        <v>447156</v>
      </c>
      <c r="AL448" s="7">
        <v>445653</v>
      </c>
      <c r="AM448" s="7">
        <v>445653</v>
      </c>
      <c r="AN448" s="7">
        <v>447156</v>
      </c>
      <c r="AO448" s="7" t="s">
        <v>97</v>
      </c>
      <c r="AP448" s="10" t="s">
        <v>3925</v>
      </c>
      <c r="AQ448" s="7" t="s">
        <v>3926</v>
      </c>
      <c r="AR448" s="7" t="s">
        <v>3926</v>
      </c>
    </row>
    <row r="449" spans="1:44" x14ac:dyDescent="0.25">
      <c r="A449" s="7">
        <v>29242</v>
      </c>
      <c r="B449" s="7" t="s">
        <v>3927</v>
      </c>
      <c r="C449" s="7"/>
      <c r="D449" s="7"/>
      <c r="E449" s="7" t="s">
        <v>3928</v>
      </c>
      <c r="F449" s="7" t="s">
        <v>3929</v>
      </c>
      <c r="G449" s="7" t="s">
        <v>3928</v>
      </c>
      <c r="H449" s="7" t="s">
        <v>3930</v>
      </c>
      <c r="I449" s="7" t="s">
        <v>3928</v>
      </c>
      <c r="J449" s="7">
        <v>7</v>
      </c>
      <c r="K449" s="10" t="s">
        <v>155</v>
      </c>
      <c r="L449" s="7"/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 t="s">
        <v>91</v>
      </c>
      <c r="AC449" s="7"/>
      <c r="AD449" s="7" t="s">
        <v>92</v>
      </c>
      <c r="AE449" s="7" t="s">
        <v>800</v>
      </c>
      <c r="AF449" s="7" t="s">
        <v>801</v>
      </c>
      <c r="AG449" s="7"/>
      <c r="AH449" s="7"/>
      <c r="AI449" s="7" t="s">
        <v>95</v>
      </c>
      <c r="AJ449" s="7" t="s">
        <v>96</v>
      </c>
      <c r="AK449" s="7">
        <v>610759</v>
      </c>
      <c r="AL449" s="7">
        <v>188856</v>
      </c>
      <c r="AM449" s="7">
        <v>188856</v>
      </c>
      <c r="AN449" s="7">
        <v>610759</v>
      </c>
      <c r="AO449" s="7" t="s">
        <v>97</v>
      </c>
      <c r="AP449" s="10" t="s">
        <v>3931</v>
      </c>
      <c r="AQ449" s="7" t="s">
        <v>3932</v>
      </c>
      <c r="AR449" s="7" t="s">
        <v>3932</v>
      </c>
    </row>
    <row r="450" spans="1:44" x14ac:dyDescent="0.25">
      <c r="A450" s="7">
        <v>39649</v>
      </c>
      <c r="B450" s="7" t="s">
        <v>618</v>
      </c>
      <c r="C450" s="7" t="s">
        <v>3933</v>
      </c>
      <c r="D450" s="7"/>
      <c r="E450" s="7" t="s">
        <v>3934</v>
      </c>
      <c r="F450" s="7" t="s">
        <v>3935</v>
      </c>
      <c r="G450" s="7" t="s">
        <v>3934</v>
      </c>
      <c r="H450" s="7" t="s">
        <v>3936</v>
      </c>
      <c r="I450" s="7" t="s">
        <v>3937</v>
      </c>
      <c r="J450" s="7">
        <v>3</v>
      </c>
      <c r="K450" s="10" t="s">
        <v>155</v>
      </c>
      <c r="L450" s="7"/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 t="s">
        <v>91</v>
      </c>
      <c r="AC450" s="7"/>
      <c r="AD450" s="7" t="s">
        <v>92</v>
      </c>
      <c r="AE450" s="7" t="s">
        <v>800</v>
      </c>
      <c r="AF450" s="7" t="s">
        <v>801</v>
      </c>
      <c r="AG450" s="7"/>
      <c r="AH450" s="7"/>
      <c r="AI450" s="7" t="s">
        <v>95</v>
      </c>
      <c r="AJ450" s="7" t="s">
        <v>96</v>
      </c>
      <c r="AK450" s="7">
        <v>80335</v>
      </c>
      <c r="AL450" s="7">
        <v>188856</v>
      </c>
      <c r="AM450" s="7">
        <v>188856</v>
      </c>
      <c r="AN450" s="7">
        <v>80335</v>
      </c>
      <c r="AO450" s="7" t="s">
        <v>97</v>
      </c>
      <c r="AP450" s="10" t="s">
        <v>3938</v>
      </c>
      <c r="AQ450" s="7" t="s">
        <v>3939</v>
      </c>
      <c r="AR450" s="7" t="s">
        <v>3939</v>
      </c>
    </row>
    <row r="451" spans="1:44" x14ac:dyDescent="0.25">
      <c r="A451" s="7">
        <v>12656</v>
      </c>
      <c r="B451" s="7" t="s">
        <v>618</v>
      </c>
      <c r="C451" s="7"/>
      <c r="D451" s="7" t="s">
        <v>3940</v>
      </c>
      <c r="E451" s="7" t="s">
        <v>3941</v>
      </c>
      <c r="F451" s="7" t="s">
        <v>3942</v>
      </c>
      <c r="G451" s="7" t="s">
        <v>3941</v>
      </c>
      <c r="H451" s="7" t="s">
        <v>3943</v>
      </c>
      <c r="I451" s="7" t="s">
        <v>3941</v>
      </c>
      <c r="J451" s="7"/>
      <c r="K451" s="10" t="s">
        <v>123</v>
      </c>
      <c r="L451" s="7"/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 t="s">
        <v>91</v>
      </c>
      <c r="AC451" s="7"/>
      <c r="AD451" s="7" t="s">
        <v>92</v>
      </c>
      <c r="AE451" s="7" t="s">
        <v>800</v>
      </c>
      <c r="AF451" s="7" t="s">
        <v>801</v>
      </c>
      <c r="AG451" s="7"/>
      <c r="AH451" s="7"/>
      <c r="AI451" s="7" t="s">
        <v>95</v>
      </c>
      <c r="AJ451" s="7" t="s">
        <v>96</v>
      </c>
      <c r="AK451" s="7">
        <v>188856</v>
      </c>
      <c r="AL451" s="7">
        <v>187331</v>
      </c>
      <c r="AM451" s="7">
        <v>187331</v>
      </c>
      <c r="AN451" s="7">
        <v>188856</v>
      </c>
      <c r="AO451" s="7" t="s">
        <v>104</v>
      </c>
      <c r="AP451" s="10" t="s">
        <v>3944</v>
      </c>
      <c r="AQ451" s="7" t="s">
        <v>3945</v>
      </c>
      <c r="AR451" s="7" t="s">
        <v>3945</v>
      </c>
    </row>
    <row r="452" spans="1:44" x14ac:dyDescent="0.25">
      <c r="A452" s="7">
        <v>32966</v>
      </c>
      <c r="B452" s="7" t="s">
        <v>618</v>
      </c>
      <c r="C452" s="7" t="s">
        <v>3946</v>
      </c>
      <c r="D452" s="7" t="s">
        <v>3947</v>
      </c>
      <c r="E452" s="7" t="s">
        <v>3948</v>
      </c>
      <c r="F452" s="7" t="s">
        <v>3949</v>
      </c>
      <c r="G452" s="7" t="s">
        <v>3948</v>
      </c>
      <c r="H452" s="7" t="s">
        <v>3950</v>
      </c>
      <c r="I452" s="7" t="s">
        <v>3951</v>
      </c>
      <c r="J452" s="7">
        <v>7</v>
      </c>
      <c r="K452" s="10" t="s">
        <v>123</v>
      </c>
      <c r="L452" s="7"/>
      <c r="M452" s="7"/>
      <c r="N452" s="7"/>
      <c r="O452" s="7"/>
      <c r="P452" s="7"/>
      <c r="Q452" s="7" t="s">
        <v>90</v>
      </c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 t="s">
        <v>91</v>
      </c>
      <c r="AC452" s="7"/>
      <c r="AD452" s="7" t="s">
        <v>92</v>
      </c>
      <c r="AE452" s="7" t="s">
        <v>1432</v>
      </c>
      <c r="AF452" s="7" t="s">
        <v>37</v>
      </c>
      <c r="AG452" s="7"/>
      <c r="AH452" s="7"/>
      <c r="AI452" s="7" t="s">
        <v>95</v>
      </c>
      <c r="AJ452" s="7" t="s">
        <v>96</v>
      </c>
      <c r="AK452" s="7">
        <v>80358</v>
      </c>
      <c r="AL452" s="7">
        <v>188862</v>
      </c>
      <c r="AM452" s="7">
        <v>188862</v>
      </c>
      <c r="AN452" s="7">
        <v>80358</v>
      </c>
      <c r="AO452" s="7" t="s">
        <v>97</v>
      </c>
      <c r="AP452" s="10" t="s">
        <v>3952</v>
      </c>
      <c r="AQ452" s="7" t="s">
        <v>3953</v>
      </c>
      <c r="AR452" s="7" t="s">
        <v>3953</v>
      </c>
    </row>
    <row r="453" spans="1:44" x14ac:dyDescent="0.25">
      <c r="A453" s="7">
        <v>25973</v>
      </c>
      <c r="B453" s="7" t="s">
        <v>618</v>
      </c>
      <c r="C453" s="7"/>
      <c r="D453" s="7"/>
      <c r="E453" s="7" t="s">
        <v>3954</v>
      </c>
      <c r="F453" s="7" t="s">
        <v>3955</v>
      </c>
      <c r="G453" s="7" t="s">
        <v>3954</v>
      </c>
      <c r="H453" s="7" t="s">
        <v>3956</v>
      </c>
      <c r="I453" s="7" t="s">
        <v>3954</v>
      </c>
      <c r="J453" s="7">
        <v>7</v>
      </c>
      <c r="K453" s="10" t="s">
        <v>123</v>
      </c>
      <c r="L453" s="7"/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 t="s">
        <v>91</v>
      </c>
      <c r="AC453" s="7"/>
      <c r="AD453" s="7" t="s">
        <v>92</v>
      </c>
      <c r="AE453" s="7" t="s">
        <v>1432</v>
      </c>
      <c r="AF453" s="7" t="s">
        <v>37</v>
      </c>
      <c r="AG453" s="7"/>
      <c r="AH453" s="7"/>
      <c r="AI453" s="7" t="s">
        <v>95</v>
      </c>
      <c r="AJ453" s="7" t="s">
        <v>96</v>
      </c>
      <c r="AK453" s="7">
        <v>130873</v>
      </c>
      <c r="AL453" s="7">
        <v>80358</v>
      </c>
      <c r="AM453" s="7">
        <v>80358</v>
      </c>
      <c r="AN453" s="7">
        <v>130873</v>
      </c>
      <c r="AO453" s="7" t="s">
        <v>583</v>
      </c>
      <c r="AP453" s="10" t="s">
        <v>3957</v>
      </c>
      <c r="AQ453" s="7" t="s">
        <v>3958</v>
      </c>
      <c r="AR453" s="7" t="s">
        <v>3958</v>
      </c>
    </row>
    <row r="454" spans="1:44" x14ac:dyDescent="0.25">
      <c r="A454" s="7">
        <v>10798</v>
      </c>
      <c r="B454" s="7" t="s">
        <v>3959</v>
      </c>
      <c r="C454" s="7" t="s">
        <v>3960</v>
      </c>
      <c r="D454" s="7"/>
      <c r="E454" s="7" t="s">
        <v>3961</v>
      </c>
      <c r="F454" s="7" t="s">
        <v>3962</v>
      </c>
      <c r="G454" s="7" t="s">
        <v>3961</v>
      </c>
      <c r="H454" s="7" t="s">
        <v>3963</v>
      </c>
      <c r="I454" s="7" t="s">
        <v>3964</v>
      </c>
      <c r="J454" s="7">
        <v>7</v>
      </c>
      <c r="K454" s="10" t="s">
        <v>123</v>
      </c>
      <c r="L454" s="7"/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 t="s">
        <v>91</v>
      </c>
      <c r="AC454" s="7"/>
      <c r="AD454" s="7" t="s">
        <v>92</v>
      </c>
      <c r="AE454" s="7" t="s">
        <v>1432</v>
      </c>
      <c r="AF454" s="7" t="s">
        <v>37</v>
      </c>
      <c r="AG454" s="7"/>
      <c r="AH454" s="7"/>
      <c r="AI454" s="7" t="s">
        <v>95</v>
      </c>
      <c r="AJ454" s="7" t="s">
        <v>96</v>
      </c>
      <c r="AK454" s="7">
        <v>611902</v>
      </c>
      <c r="AL454" s="7">
        <v>80358</v>
      </c>
      <c r="AM454" s="7">
        <v>80358</v>
      </c>
      <c r="AN454" s="7">
        <v>611902</v>
      </c>
      <c r="AO454" s="7" t="s">
        <v>583</v>
      </c>
      <c r="AP454" s="10" t="s">
        <v>3965</v>
      </c>
      <c r="AQ454" s="7" t="s">
        <v>3966</v>
      </c>
      <c r="AR454" s="7" t="s">
        <v>3966</v>
      </c>
    </row>
    <row r="455" spans="1:44" x14ac:dyDescent="0.25">
      <c r="A455" s="7">
        <v>11597</v>
      </c>
      <c r="B455" s="7" t="s">
        <v>3967</v>
      </c>
      <c r="C455" s="7" t="s">
        <v>3968</v>
      </c>
      <c r="D455" s="7" t="s">
        <v>3969</v>
      </c>
      <c r="E455" s="7" t="s">
        <v>3970</v>
      </c>
      <c r="F455" s="7" t="s">
        <v>3971</v>
      </c>
      <c r="G455" s="7" t="s">
        <v>3970</v>
      </c>
      <c r="H455" s="7" t="s">
        <v>3972</v>
      </c>
      <c r="I455" s="7" t="s">
        <v>3973</v>
      </c>
      <c r="J455" s="7">
        <v>7</v>
      </c>
      <c r="K455" s="10" t="s">
        <v>123</v>
      </c>
      <c r="L455" s="7"/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 t="s">
        <v>91</v>
      </c>
      <c r="AC455" s="7"/>
      <c r="AD455" s="7" t="s">
        <v>92</v>
      </c>
      <c r="AE455" s="7" t="s">
        <v>1551</v>
      </c>
      <c r="AF455" s="7" t="s">
        <v>1552</v>
      </c>
      <c r="AG455" s="7"/>
      <c r="AH455" s="7"/>
      <c r="AI455" s="7" t="s">
        <v>95</v>
      </c>
      <c r="AJ455" s="7" t="s">
        <v>96</v>
      </c>
      <c r="AK455" s="7">
        <v>80350</v>
      </c>
      <c r="AL455" s="7">
        <v>188860</v>
      </c>
      <c r="AM455" s="7">
        <v>188860</v>
      </c>
      <c r="AN455" s="7">
        <v>80350</v>
      </c>
      <c r="AO455" s="7" t="s">
        <v>97</v>
      </c>
      <c r="AP455" s="10" t="s">
        <v>3974</v>
      </c>
      <c r="AQ455" s="7" t="s">
        <v>3975</v>
      </c>
      <c r="AR455" s="7" t="s">
        <v>3975</v>
      </c>
    </row>
    <row r="456" spans="1:44" x14ac:dyDescent="0.25">
      <c r="A456" s="7">
        <v>39407</v>
      </c>
      <c r="B456" s="7" t="s">
        <v>3976</v>
      </c>
      <c r="C456" s="7" t="s">
        <v>3977</v>
      </c>
      <c r="D456" s="7"/>
      <c r="E456" s="7" t="s">
        <v>3978</v>
      </c>
      <c r="F456" s="7" t="s">
        <v>3979</v>
      </c>
      <c r="G456" s="7" t="s">
        <v>3978</v>
      </c>
      <c r="H456" s="7" t="s">
        <v>3980</v>
      </c>
      <c r="I456" s="7" t="s">
        <v>3981</v>
      </c>
      <c r="J456" s="7">
        <v>7</v>
      </c>
      <c r="K456" s="10" t="s">
        <v>123</v>
      </c>
      <c r="L456" s="7"/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 t="s">
        <v>91</v>
      </c>
      <c r="AC456" s="7"/>
      <c r="AD456" s="7" t="s">
        <v>92</v>
      </c>
      <c r="AE456" s="7" t="s">
        <v>1551</v>
      </c>
      <c r="AF456" s="7" t="s">
        <v>1552</v>
      </c>
      <c r="AG456" s="7"/>
      <c r="AH456" s="7"/>
      <c r="AI456" s="7" t="s">
        <v>95</v>
      </c>
      <c r="AJ456" s="7" t="s">
        <v>96</v>
      </c>
      <c r="AK456" s="7">
        <v>130867</v>
      </c>
      <c r="AL456" s="7">
        <v>80350</v>
      </c>
      <c r="AM456" s="7">
        <v>80350</v>
      </c>
      <c r="AN456" s="7">
        <v>130867</v>
      </c>
      <c r="AO456" s="7" t="s">
        <v>583</v>
      </c>
      <c r="AP456" s="10" t="s">
        <v>3982</v>
      </c>
      <c r="AQ456" s="7" t="s">
        <v>3983</v>
      </c>
      <c r="AR456" s="7" t="s">
        <v>3983</v>
      </c>
    </row>
    <row r="457" spans="1:44" x14ac:dyDescent="0.25">
      <c r="A457" s="7">
        <v>2330</v>
      </c>
      <c r="B457" s="7" t="s">
        <v>3984</v>
      </c>
      <c r="C457" s="7" t="s">
        <v>3985</v>
      </c>
      <c r="D457" s="7"/>
      <c r="E457" s="7" t="s">
        <v>3986</v>
      </c>
      <c r="F457" s="7" t="s">
        <v>3987</v>
      </c>
      <c r="G457" s="7" t="s">
        <v>3986</v>
      </c>
      <c r="H457" s="7" t="s">
        <v>3988</v>
      </c>
      <c r="I457" s="7" t="s">
        <v>3989</v>
      </c>
      <c r="J457" s="7">
        <v>7</v>
      </c>
      <c r="K457" s="10" t="s">
        <v>123</v>
      </c>
      <c r="L457" s="7"/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 t="s">
        <v>91</v>
      </c>
      <c r="AC457" s="7"/>
      <c r="AD457" s="7" t="s">
        <v>92</v>
      </c>
      <c r="AE457" s="7" t="s">
        <v>1551</v>
      </c>
      <c r="AF457" s="7" t="s">
        <v>1552</v>
      </c>
      <c r="AG457" s="7"/>
      <c r="AH457" s="7"/>
      <c r="AI457" s="7" t="s">
        <v>95</v>
      </c>
      <c r="AJ457" s="7" t="s">
        <v>96</v>
      </c>
      <c r="AK457" s="7">
        <v>130868</v>
      </c>
      <c r="AL457" s="7">
        <v>80350</v>
      </c>
      <c r="AM457" s="7">
        <v>80350</v>
      </c>
      <c r="AN457" s="7">
        <v>130868</v>
      </c>
      <c r="AO457" s="7" t="s">
        <v>583</v>
      </c>
      <c r="AP457" s="10" t="s">
        <v>3990</v>
      </c>
      <c r="AQ457" s="7" t="s">
        <v>3991</v>
      </c>
      <c r="AR457" s="7" t="s">
        <v>3991</v>
      </c>
    </row>
    <row r="458" spans="1:44" x14ac:dyDescent="0.25">
      <c r="A458" s="7">
        <v>37505</v>
      </c>
      <c r="B458" s="7" t="s">
        <v>3967</v>
      </c>
      <c r="C458" s="7" t="s">
        <v>3992</v>
      </c>
      <c r="D458" s="7"/>
      <c r="E458" s="7" t="s">
        <v>3993</v>
      </c>
      <c r="F458" s="7" t="s">
        <v>3994</v>
      </c>
      <c r="G458" s="7" t="s">
        <v>3993</v>
      </c>
      <c r="H458" s="7" t="s">
        <v>3995</v>
      </c>
      <c r="I458" s="7" t="s">
        <v>3996</v>
      </c>
      <c r="J458" s="7">
        <v>7</v>
      </c>
      <c r="K458" s="10" t="s">
        <v>123</v>
      </c>
      <c r="L458" s="7"/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 t="s">
        <v>91</v>
      </c>
      <c r="AC458" s="7"/>
      <c r="AD458" s="7" t="s">
        <v>92</v>
      </c>
      <c r="AE458" s="7" t="s">
        <v>1551</v>
      </c>
      <c r="AF458" s="7" t="s">
        <v>1552</v>
      </c>
      <c r="AG458" s="7"/>
      <c r="AH458" s="7"/>
      <c r="AI458" s="7" t="s">
        <v>95</v>
      </c>
      <c r="AJ458" s="7" t="s">
        <v>96</v>
      </c>
      <c r="AK458" s="7">
        <v>130869</v>
      </c>
      <c r="AL458" s="7">
        <v>80350</v>
      </c>
      <c r="AM458" s="7">
        <v>80350</v>
      </c>
      <c r="AN458" s="7">
        <v>130869</v>
      </c>
      <c r="AO458" s="7" t="s">
        <v>583</v>
      </c>
      <c r="AP458" s="10" t="s">
        <v>3997</v>
      </c>
      <c r="AQ458" s="7" t="s">
        <v>3998</v>
      </c>
      <c r="AR458" s="7" t="s">
        <v>3998</v>
      </c>
    </row>
    <row r="459" spans="1:44" x14ac:dyDescent="0.25">
      <c r="A459" s="7">
        <v>41627</v>
      </c>
      <c r="B459" s="7" t="s">
        <v>3999</v>
      </c>
      <c r="C459" s="7"/>
      <c r="D459" s="7"/>
      <c r="E459" s="7" t="s">
        <v>4000</v>
      </c>
      <c r="F459" s="7" t="s">
        <v>4001</v>
      </c>
      <c r="G459" s="7" t="s">
        <v>4000</v>
      </c>
      <c r="H459" s="7" t="s">
        <v>4002</v>
      </c>
      <c r="I459" s="7" t="s">
        <v>4000</v>
      </c>
      <c r="J459" s="7"/>
      <c r="K459" s="10" t="s">
        <v>123</v>
      </c>
      <c r="L459" s="7"/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 t="s">
        <v>91</v>
      </c>
      <c r="AC459" s="7"/>
      <c r="AD459" s="7" t="s">
        <v>92</v>
      </c>
      <c r="AE459" s="7" t="s">
        <v>1551</v>
      </c>
      <c r="AF459" s="7" t="s">
        <v>1552</v>
      </c>
      <c r="AG459" s="7"/>
      <c r="AH459" s="7"/>
      <c r="AI459" s="7" t="s">
        <v>95</v>
      </c>
      <c r="AJ459" s="7" t="s">
        <v>96</v>
      </c>
      <c r="AK459" s="7">
        <v>188860</v>
      </c>
      <c r="AL459" s="7">
        <v>187230</v>
      </c>
      <c r="AM459" s="7">
        <v>187230</v>
      </c>
      <c r="AN459" s="7">
        <v>188860</v>
      </c>
      <c r="AO459" s="7" t="s">
        <v>104</v>
      </c>
      <c r="AP459" s="10" t="s">
        <v>4003</v>
      </c>
      <c r="AQ459" s="7" t="s">
        <v>4004</v>
      </c>
      <c r="AR459" s="7" t="s">
        <v>4004</v>
      </c>
    </row>
    <row r="460" spans="1:44" x14ac:dyDescent="0.25">
      <c r="A460" s="7">
        <v>33452</v>
      </c>
      <c r="B460" s="7" t="s">
        <v>618</v>
      </c>
      <c r="C460" s="7"/>
      <c r="D460" s="7"/>
      <c r="E460" s="7" t="s">
        <v>4005</v>
      </c>
      <c r="F460" s="7" t="s">
        <v>4006</v>
      </c>
      <c r="G460" s="7" t="s">
        <v>4005</v>
      </c>
      <c r="H460" s="7" t="s">
        <v>4007</v>
      </c>
      <c r="I460" s="7" t="s">
        <v>4005</v>
      </c>
      <c r="J460" s="7"/>
      <c r="K460" s="10" t="s">
        <v>123</v>
      </c>
      <c r="L460" s="7"/>
      <c r="M460" s="7"/>
      <c r="N460" s="7"/>
      <c r="O460" s="7"/>
      <c r="P460" s="7"/>
      <c r="Q460" s="7" t="s">
        <v>123</v>
      </c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 t="s">
        <v>91</v>
      </c>
      <c r="AC460" s="7"/>
      <c r="AD460" s="7" t="s">
        <v>92</v>
      </c>
      <c r="AE460" s="7" t="s">
        <v>1432</v>
      </c>
      <c r="AF460" s="7" t="s">
        <v>37</v>
      </c>
      <c r="AG460" s="7"/>
      <c r="AH460" s="7"/>
      <c r="AI460" s="7" t="s">
        <v>95</v>
      </c>
      <c r="AJ460" s="7" t="s">
        <v>96</v>
      </c>
      <c r="AK460" s="7">
        <v>188862</v>
      </c>
      <c r="AL460" s="7">
        <v>187226</v>
      </c>
      <c r="AM460" s="7">
        <v>187226</v>
      </c>
      <c r="AN460" s="7">
        <v>188862</v>
      </c>
      <c r="AO460" s="7" t="s">
        <v>104</v>
      </c>
      <c r="AP460" s="10" t="s">
        <v>4003</v>
      </c>
      <c r="AQ460" s="7" t="s">
        <v>4008</v>
      </c>
      <c r="AR460" s="7" t="s">
        <v>4008</v>
      </c>
    </row>
    <row r="461" spans="1:44" x14ac:dyDescent="0.25">
      <c r="A461" s="7">
        <v>32869</v>
      </c>
      <c r="B461" s="7" t="s">
        <v>4009</v>
      </c>
      <c r="C461" s="7" t="s">
        <v>4010</v>
      </c>
      <c r="D461" s="7"/>
      <c r="E461" s="7" t="s">
        <v>4011</v>
      </c>
      <c r="F461" s="7" t="s">
        <v>4012</v>
      </c>
      <c r="G461" s="7" t="s">
        <v>4011</v>
      </c>
      <c r="H461" s="7" t="s">
        <v>4013</v>
      </c>
      <c r="I461" s="7" t="s">
        <v>4014</v>
      </c>
      <c r="J461" s="7">
        <v>7</v>
      </c>
      <c r="K461" s="10" t="s">
        <v>2398</v>
      </c>
      <c r="L461" s="7"/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 t="s">
        <v>91</v>
      </c>
      <c r="AC461" s="7"/>
      <c r="AD461" s="7" t="s">
        <v>92</v>
      </c>
      <c r="AE461" s="7" t="s">
        <v>1551</v>
      </c>
      <c r="AF461" s="7" t="s">
        <v>1552</v>
      </c>
      <c r="AG461" s="7"/>
      <c r="AH461" s="7"/>
      <c r="AI461" s="7" t="s">
        <v>95</v>
      </c>
      <c r="AJ461" s="7" t="s">
        <v>96</v>
      </c>
      <c r="AK461" s="7">
        <v>80351</v>
      </c>
      <c r="AL461" s="7">
        <v>188860</v>
      </c>
      <c r="AM461" s="7">
        <v>188860</v>
      </c>
      <c r="AN461" s="7">
        <v>80351</v>
      </c>
      <c r="AO461" s="7" t="s">
        <v>97</v>
      </c>
      <c r="AP461" s="10" t="s">
        <v>4015</v>
      </c>
      <c r="AQ461" s="7" t="s">
        <v>4016</v>
      </c>
      <c r="AR461" s="7" t="s">
        <v>4016</v>
      </c>
    </row>
    <row r="462" spans="1:44" x14ac:dyDescent="0.25">
      <c r="A462" s="7">
        <v>27868</v>
      </c>
      <c r="B462" s="7" t="s">
        <v>4017</v>
      </c>
      <c r="C462" s="7"/>
      <c r="D462" s="7"/>
      <c r="E462" s="7" t="s">
        <v>4018</v>
      </c>
      <c r="F462" s="7" t="s">
        <v>4019</v>
      </c>
      <c r="G462" s="7" t="s">
        <v>4018</v>
      </c>
      <c r="H462" s="7" t="s">
        <v>4020</v>
      </c>
      <c r="I462" s="7" t="s">
        <v>4021</v>
      </c>
      <c r="J462" s="7">
        <v>7</v>
      </c>
      <c r="K462" s="10" t="s">
        <v>155</v>
      </c>
      <c r="L462" s="7"/>
      <c r="M462" s="7" t="s">
        <v>155</v>
      </c>
      <c r="N462" s="7" t="s">
        <v>155</v>
      </c>
      <c r="O462" s="7" t="s">
        <v>111</v>
      </c>
      <c r="P462" s="7" t="s">
        <v>111</v>
      </c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 t="s">
        <v>91</v>
      </c>
      <c r="AC462" s="7"/>
      <c r="AD462" s="7" t="s">
        <v>92</v>
      </c>
      <c r="AE462" s="7" t="s">
        <v>1235</v>
      </c>
      <c r="AF462" s="7" t="s">
        <v>1459</v>
      </c>
      <c r="AG462" s="7" t="s">
        <v>4022</v>
      </c>
      <c r="AH462" s="7"/>
      <c r="AI462" s="7" t="s">
        <v>95</v>
      </c>
      <c r="AJ462" s="7" t="s">
        <v>96</v>
      </c>
      <c r="AK462" s="7">
        <v>80371</v>
      </c>
      <c r="AL462" s="7">
        <v>188867</v>
      </c>
      <c r="AM462" s="7">
        <v>188867</v>
      </c>
      <c r="AN462" s="7">
        <v>80371</v>
      </c>
      <c r="AO462" s="7" t="s">
        <v>97</v>
      </c>
      <c r="AP462" s="10" t="s">
        <v>4023</v>
      </c>
      <c r="AQ462" s="7" t="s">
        <v>4024</v>
      </c>
      <c r="AR462" s="7" t="s">
        <v>4024</v>
      </c>
    </row>
    <row r="463" spans="1:44" x14ac:dyDescent="0.25">
      <c r="A463" s="7">
        <v>35902</v>
      </c>
      <c r="B463" s="7" t="s">
        <v>4025</v>
      </c>
      <c r="C463" s="7"/>
      <c r="D463" s="7"/>
      <c r="E463" s="7" t="s">
        <v>4026</v>
      </c>
      <c r="F463" s="7" t="s">
        <v>4027</v>
      </c>
      <c r="G463" s="7" t="s">
        <v>4026</v>
      </c>
      <c r="H463" s="7" t="s">
        <v>4028</v>
      </c>
      <c r="I463" s="7" t="s">
        <v>4026</v>
      </c>
      <c r="J463" s="7">
        <v>7</v>
      </c>
      <c r="K463" s="10" t="s">
        <v>155</v>
      </c>
      <c r="L463" s="7"/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 t="s">
        <v>91</v>
      </c>
      <c r="AC463" s="7"/>
      <c r="AD463" s="7" t="s">
        <v>92</v>
      </c>
      <c r="AE463" s="7" t="s">
        <v>1235</v>
      </c>
      <c r="AF463" s="7" t="s">
        <v>1459</v>
      </c>
      <c r="AG463" s="7" t="s">
        <v>4022</v>
      </c>
      <c r="AH463" s="7"/>
      <c r="AI463" s="7" t="s">
        <v>95</v>
      </c>
      <c r="AJ463" s="7" t="s">
        <v>96</v>
      </c>
      <c r="AK463" s="7">
        <v>80372</v>
      </c>
      <c r="AL463" s="7">
        <v>188867</v>
      </c>
      <c r="AM463" s="7">
        <v>188867</v>
      </c>
      <c r="AN463" s="7">
        <v>80372</v>
      </c>
      <c r="AO463" s="7" t="s">
        <v>97</v>
      </c>
      <c r="AP463" s="10" t="s">
        <v>4029</v>
      </c>
      <c r="AQ463" s="7" t="s">
        <v>4030</v>
      </c>
      <c r="AR463" s="7" t="s">
        <v>4030</v>
      </c>
    </row>
    <row r="464" spans="1:44" x14ac:dyDescent="0.25">
      <c r="A464" s="7">
        <v>34808</v>
      </c>
      <c r="B464" s="7" t="s">
        <v>4031</v>
      </c>
      <c r="C464" s="7"/>
      <c r="D464" s="7"/>
      <c r="E464" s="7" t="s">
        <v>4032</v>
      </c>
      <c r="F464" s="7" t="s">
        <v>4033</v>
      </c>
      <c r="G464" s="7" t="s">
        <v>4032</v>
      </c>
      <c r="H464" s="7" t="s">
        <v>4034</v>
      </c>
      <c r="I464" s="7" t="s">
        <v>4032</v>
      </c>
      <c r="J464" s="7">
        <v>7</v>
      </c>
      <c r="K464" s="10" t="s">
        <v>155</v>
      </c>
      <c r="L464" s="7"/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 t="s">
        <v>91</v>
      </c>
      <c r="AC464" s="7"/>
      <c r="AD464" s="7" t="s">
        <v>92</v>
      </c>
      <c r="AE464" s="7" t="s">
        <v>1235</v>
      </c>
      <c r="AF464" s="7" t="s">
        <v>1459</v>
      </c>
      <c r="AG464" s="7" t="s">
        <v>4022</v>
      </c>
      <c r="AH464" s="7"/>
      <c r="AI464" s="7" t="s">
        <v>95</v>
      </c>
      <c r="AJ464" s="7" t="s">
        <v>96</v>
      </c>
      <c r="AK464" s="7">
        <v>80373</v>
      </c>
      <c r="AL464" s="7">
        <v>188867</v>
      </c>
      <c r="AM464" s="7">
        <v>188867</v>
      </c>
      <c r="AN464" s="7">
        <v>80373</v>
      </c>
      <c r="AO464" s="7" t="s">
        <v>97</v>
      </c>
      <c r="AP464" s="10" t="s">
        <v>4035</v>
      </c>
      <c r="AQ464" s="7" t="s">
        <v>4036</v>
      </c>
      <c r="AR464" s="7" t="s">
        <v>4036</v>
      </c>
    </row>
    <row r="465" spans="1:44" x14ac:dyDescent="0.25">
      <c r="A465" s="7">
        <v>15396</v>
      </c>
      <c r="B465" s="7" t="s">
        <v>4037</v>
      </c>
      <c r="C465" s="7"/>
      <c r="D465" s="7"/>
      <c r="E465" s="7" t="s">
        <v>4038</v>
      </c>
      <c r="F465" s="7" t="s">
        <v>4039</v>
      </c>
      <c r="G465" s="7" t="s">
        <v>4038</v>
      </c>
      <c r="H465" s="7" t="s">
        <v>4040</v>
      </c>
      <c r="I465" s="7" t="s">
        <v>4041</v>
      </c>
      <c r="J465" s="7">
        <v>7</v>
      </c>
      <c r="K465" s="10" t="s">
        <v>155</v>
      </c>
      <c r="L465" s="7"/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 t="s">
        <v>91</v>
      </c>
      <c r="AC465" s="7"/>
      <c r="AD465" s="7" t="s">
        <v>92</v>
      </c>
      <c r="AE465" s="7" t="s">
        <v>1235</v>
      </c>
      <c r="AF465" s="7" t="s">
        <v>1459</v>
      </c>
      <c r="AG465" s="7" t="s">
        <v>4022</v>
      </c>
      <c r="AH465" s="7"/>
      <c r="AI465" s="7" t="s">
        <v>95</v>
      </c>
      <c r="AJ465" s="7" t="s">
        <v>96</v>
      </c>
      <c r="AK465" s="7">
        <v>80374</v>
      </c>
      <c r="AL465" s="7">
        <v>188867</v>
      </c>
      <c r="AM465" s="7">
        <v>188867</v>
      </c>
      <c r="AN465" s="7">
        <v>80374</v>
      </c>
      <c r="AO465" s="7" t="s">
        <v>97</v>
      </c>
      <c r="AP465" s="10" t="s">
        <v>4042</v>
      </c>
      <c r="AQ465" s="7" t="s">
        <v>4043</v>
      </c>
      <c r="AR465" s="7" t="s">
        <v>4043</v>
      </c>
    </row>
    <row r="466" spans="1:44" x14ac:dyDescent="0.25">
      <c r="A466" s="7">
        <v>41776</v>
      </c>
      <c r="B466" s="7" t="s">
        <v>4044</v>
      </c>
      <c r="C466" s="7"/>
      <c r="D466" s="7"/>
      <c r="E466" s="7" t="s">
        <v>4045</v>
      </c>
      <c r="F466" s="7" t="s">
        <v>4046</v>
      </c>
      <c r="G466" s="7" t="s">
        <v>4045</v>
      </c>
      <c r="H466" s="7" t="s">
        <v>4047</v>
      </c>
      <c r="I466" s="7" t="s">
        <v>4045</v>
      </c>
      <c r="J466" s="7">
        <v>7</v>
      </c>
      <c r="K466" s="10" t="s">
        <v>90</v>
      </c>
      <c r="L466" s="7"/>
      <c r="M466" s="7"/>
      <c r="N466" s="7"/>
      <c r="O466" s="7"/>
      <c r="P466" s="7"/>
      <c r="Q466" s="7"/>
      <c r="R466" s="7"/>
      <c r="S466" s="7"/>
      <c r="T466" s="7" t="s">
        <v>90</v>
      </c>
      <c r="U466" s="7"/>
      <c r="V466" s="7"/>
      <c r="W466" s="7"/>
      <c r="X466" s="7"/>
      <c r="Y466" s="7"/>
      <c r="Z466" s="7"/>
      <c r="AA466" s="7"/>
      <c r="AB466" s="7" t="s">
        <v>91</v>
      </c>
      <c r="AC466" s="7"/>
      <c r="AD466" s="7" t="s">
        <v>92</v>
      </c>
      <c r="AE466" s="7" t="s">
        <v>1235</v>
      </c>
      <c r="AF466" s="7" t="s">
        <v>1459</v>
      </c>
      <c r="AG466" s="7" t="s">
        <v>4022</v>
      </c>
      <c r="AH466" s="7"/>
      <c r="AI466" s="7" t="s">
        <v>95</v>
      </c>
      <c r="AJ466" s="7" t="s">
        <v>96</v>
      </c>
      <c r="AK466" s="7">
        <v>611775</v>
      </c>
      <c r="AL466" s="7">
        <v>188867</v>
      </c>
      <c r="AM466" s="7">
        <v>188867</v>
      </c>
      <c r="AN466" s="7">
        <v>611775</v>
      </c>
      <c r="AO466" s="7" t="s">
        <v>97</v>
      </c>
      <c r="AP466" s="10" t="s">
        <v>4048</v>
      </c>
      <c r="AQ466" s="7" t="s">
        <v>4049</v>
      </c>
      <c r="AR466" s="7" t="s">
        <v>4049</v>
      </c>
    </row>
    <row r="467" spans="1:44" x14ac:dyDescent="0.25">
      <c r="A467" s="7">
        <v>22966</v>
      </c>
      <c r="B467" s="7" t="s">
        <v>4050</v>
      </c>
      <c r="C467" s="7"/>
      <c r="D467" s="7"/>
      <c r="E467" s="7" t="s">
        <v>4051</v>
      </c>
      <c r="F467" s="7" t="s">
        <v>4052</v>
      </c>
      <c r="G467" s="7" t="s">
        <v>4051</v>
      </c>
      <c r="H467" s="7" t="s">
        <v>4053</v>
      </c>
      <c r="I467" s="7" t="s">
        <v>4051</v>
      </c>
      <c r="J467" s="7"/>
      <c r="K467" s="10" t="s">
        <v>123</v>
      </c>
      <c r="L467" s="7"/>
      <c r="M467" s="7" t="s">
        <v>123</v>
      </c>
      <c r="N467" s="7"/>
      <c r="O467" s="7"/>
      <c r="P467" s="7"/>
      <c r="Q467" s="7"/>
      <c r="R467" s="7"/>
      <c r="S467" s="7"/>
      <c r="T467" s="7" t="s">
        <v>123</v>
      </c>
      <c r="U467" s="7"/>
      <c r="V467" s="7"/>
      <c r="W467" s="7"/>
      <c r="X467" s="7"/>
      <c r="Y467" s="7"/>
      <c r="Z467" s="7"/>
      <c r="AA467" s="7"/>
      <c r="AB467" s="7" t="s">
        <v>91</v>
      </c>
      <c r="AC467" s="7"/>
      <c r="AD467" s="7" t="s">
        <v>92</v>
      </c>
      <c r="AE467" s="7" t="s">
        <v>1235</v>
      </c>
      <c r="AF467" s="7" t="s">
        <v>1459</v>
      </c>
      <c r="AG467" s="7" t="s">
        <v>4022</v>
      </c>
      <c r="AH467" s="7"/>
      <c r="AI467" s="7" t="s">
        <v>95</v>
      </c>
      <c r="AJ467" s="7" t="s">
        <v>96</v>
      </c>
      <c r="AK467" s="7">
        <v>599142</v>
      </c>
      <c r="AL467" s="7">
        <v>187466</v>
      </c>
      <c r="AM467" s="7">
        <v>187466</v>
      </c>
      <c r="AN467" s="7">
        <v>599142</v>
      </c>
      <c r="AO467" s="7" t="s">
        <v>1290</v>
      </c>
      <c r="AP467" s="10" t="s">
        <v>4054</v>
      </c>
      <c r="AQ467" s="7" t="s">
        <v>4055</v>
      </c>
      <c r="AR467" s="7" t="s">
        <v>4055</v>
      </c>
    </row>
    <row r="468" spans="1:44" x14ac:dyDescent="0.25">
      <c r="A468" s="7">
        <v>41040</v>
      </c>
      <c r="B468" s="7" t="s">
        <v>4056</v>
      </c>
      <c r="C468" s="7"/>
      <c r="D468" s="7"/>
      <c r="E468" s="7" t="s">
        <v>4057</v>
      </c>
      <c r="F468" s="7" t="s">
        <v>4058</v>
      </c>
      <c r="G468" s="7" t="s">
        <v>4057</v>
      </c>
      <c r="H468" s="7" t="s">
        <v>4059</v>
      </c>
      <c r="I468" s="7" t="s">
        <v>4057</v>
      </c>
      <c r="J468" s="7"/>
      <c r="K468" s="10" t="s">
        <v>90</v>
      </c>
      <c r="L468" s="7"/>
      <c r="M468" s="7" t="s">
        <v>123</v>
      </c>
      <c r="N468" s="7"/>
      <c r="O468" s="7"/>
      <c r="P468" s="7"/>
      <c r="Q468" s="7"/>
      <c r="R468" s="7"/>
      <c r="S468" s="7"/>
      <c r="T468" s="7" t="s">
        <v>90</v>
      </c>
      <c r="U468" s="7"/>
      <c r="V468" s="7"/>
      <c r="W468" s="7"/>
      <c r="X468" s="7"/>
      <c r="Y468" s="7"/>
      <c r="Z468" s="7"/>
      <c r="AA468" s="7"/>
      <c r="AB468" s="7" t="s">
        <v>91</v>
      </c>
      <c r="AC468" s="7"/>
      <c r="AD468" s="7" t="s">
        <v>92</v>
      </c>
      <c r="AE468" s="7" t="s">
        <v>1235</v>
      </c>
      <c r="AF468" s="7" t="s">
        <v>1459</v>
      </c>
      <c r="AG468" s="7" t="s">
        <v>4022</v>
      </c>
      <c r="AH468" s="7"/>
      <c r="AI468" s="7" t="s">
        <v>95</v>
      </c>
      <c r="AJ468" s="7" t="s">
        <v>96</v>
      </c>
      <c r="AK468" s="7">
        <v>188867</v>
      </c>
      <c r="AL468" s="7">
        <v>599142</v>
      </c>
      <c r="AM468" s="7">
        <v>599142</v>
      </c>
      <c r="AN468" s="7">
        <v>188867</v>
      </c>
      <c r="AO468" s="7" t="s">
        <v>104</v>
      </c>
      <c r="AP468" s="10" t="s">
        <v>4054</v>
      </c>
      <c r="AQ468" s="7" t="s">
        <v>4060</v>
      </c>
      <c r="AR468" s="7" t="s">
        <v>4060</v>
      </c>
    </row>
    <row r="469" spans="1:44" x14ac:dyDescent="0.25">
      <c r="A469" s="7">
        <v>35435</v>
      </c>
      <c r="B469" s="7" t="s">
        <v>4061</v>
      </c>
      <c r="C469" s="7"/>
      <c r="D469" s="7"/>
      <c r="E469" s="7" t="s">
        <v>4062</v>
      </c>
      <c r="F469" s="7" t="s">
        <v>4063</v>
      </c>
      <c r="G469" s="7" t="s">
        <v>4062</v>
      </c>
      <c r="H469" s="7" t="s">
        <v>4064</v>
      </c>
      <c r="I469" s="7" t="s">
        <v>4062</v>
      </c>
      <c r="J469" s="7">
        <v>1</v>
      </c>
      <c r="K469" s="10" t="s">
        <v>123</v>
      </c>
      <c r="L469" s="7"/>
      <c r="M469" s="7" t="s">
        <v>123</v>
      </c>
      <c r="N469" s="7" t="s">
        <v>123</v>
      </c>
      <c r="O469" s="7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 t="s">
        <v>91</v>
      </c>
      <c r="AC469" s="7" t="s">
        <v>702</v>
      </c>
      <c r="AD469" s="7" t="s">
        <v>703</v>
      </c>
      <c r="AE469" s="7" t="s">
        <v>2154</v>
      </c>
      <c r="AF469" s="7" t="s">
        <v>2155</v>
      </c>
      <c r="AG469" s="7"/>
      <c r="AH469" s="7"/>
      <c r="AI469" s="7" t="s">
        <v>707</v>
      </c>
      <c r="AJ469" s="7" t="s">
        <v>708</v>
      </c>
      <c r="AK469" s="7">
        <v>213035</v>
      </c>
      <c r="AL469" s="7">
        <v>351541</v>
      </c>
      <c r="AM469" s="7">
        <v>351541</v>
      </c>
      <c r="AN469" s="7">
        <v>213035</v>
      </c>
      <c r="AO469" s="7" t="s">
        <v>104</v>
      </c>
      <c r="AP469" s="10" t="s">
        <v>4065</v>
      </c>
      <c r="AQ469" s="7" t="s">
        <v>4066</v>
      </c>
      <c r="AR469" s="7" t="s">
        <v>4066</v>
      </c>
    </row>
    <row r="470" spans="1:44" x14ac:dyDescent="0.25">
      <c r="A470" s="7">
        <v>25590</v>
      </c>
      <c r="B470" s="7" t="s">
        <v>4067</v>
      </c>
      <c r="C470" s="7"/>
      <c r="D470" s="7"/>
      <c r="E470" s="7" t="s">
        <v>2160</v>
      </c>
      <c r="F470" s="7" t="s">
        <v>4068</v>
      </c>
      <c r="G470" s="7" t="s">
        <v>2160</v>
      </c>
      <c r="H470" s="7" t="s">
        <v>4069</v>
      </c>
      <c r="I470" s="7" t="s">
        <v>4070</v>
      </c>
      <c r="J470" s="7">
        <v>1</v>
      </c>
      <c r="K470" s="10" t="s">
        <v>90</v>
      </c>
      <c r="L470" s="7"/>
      <c r="M470" s="7" t="s">
        <v>123</v>
      </c>
      <c r="N470" s="7" t="s">
        <v>123</v>
      </c>
      <c r="O470" s="7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 t="s">
        <v>91</v>
      </c>
      <c r="AC470" s="7" t="s">
        <v>702</v>
      </c>
      <c r="AD470" s="7" t="s">
        <v>703</v>
      </c>
      <c r="AE470" s="7" t="s">
        <v>2154</v>
      </c>
      <c r="AF470" s="7" t="s">
        <v>2155</v>
      </c>
      <c r="AG470" s="7"/>
      <c r="AH470" s="7"/>
      <c r="AI470" s="7" t="s">
        <v>707</v>
      </c>
      <c r="AJ470" s="7" t="s">
        <v>708</v>
      </c>
      <c r="AK470" s="7">
        <v>388218</v>
      </c>
      <c r="AL470" s="7">
        <v>213035</v>
      </c>
      <c r="AM470" s="7">
        <v>213035</v>
      </c>
      <c r="AN470" s="7">
        <v>388218</v>
      </c>
      <c r="AO470" s="7" t="s">
        <v>97</v>
      </c>
      <c r="AP470" s="10" t="s">
        <v>2161</v>
      </c>
      <c r="AQ470" s="7" t="s">
        <v>4071</v>
      </c>
      <c r="AR470" s="7" t="s">
        <v>4071</v>
      </c>
    </row>
    <row r="471" spans="1:44" x14ac:dyDescent="0.25">
      <c r="A471" s="7">
        <v>4510</v>
      </c>
      <c r="B471" s="7" t="s">
        <v>4072</v>
      </c>
      <c r="C471" s="7"/>
      <c r="D471" s="7"/>
      <c r="E471" s="7" t="s">
        <v>4073</v>
      </c>
      <c r="F471" s="7" t="s">
        <v>4074</v>
      </c>
      <c r="G471" s="7" t="s">
        <v>4073</v>
      </c>
      <c r="H471" s="7" t="s">
        <v>4075</v>
      </c>
      <c r="I471" s="7" t="s">
        <v>4073</v>
      </c>
      <c r="J471" s="7">
        <v>7</v>
      </c>
      <c r="K471" s="10" t="s">
        <v>123</v>
      </c>
      <c r="L471" s="7"/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 t="s">
        <v>91</v>
      </c>
      <c r="AC471" s="7"/>
      <c r="AD471" s="7" t="s">
        <v>92</v>
      </c>
      <c r="AE471" s="7" t="s">
        <v>634</v>
      </c>
      <c r="AF471" s="7" t="s">
        <v>653</v>
      </c>
      <c r="AG471" s="7" t="s">
        <v>4076</v>
      </c>
      <c r="AH471" s="7" t="s">
        <v>4077</v>
      </c>
      <c r="AI471" s="7" t="s">
        <v>95</v>
      </c>
      <c r="AJ471" s="7" t="s">
        <v>96</v>
      </c>
      <c r="AK471" s="7">
        <v>788815</v>
      </c>
      <c r="AL471" s="7">
        <v>788759</v>
      </c>
      <c r="AM471" s="7">
        <v>788759</v>
      </c>
      <c r="AN471" s="7">
        <v>788815</v>
      </c>
      <c r="AO471" s="7" t="s">
        <v>97</v>
      </c>
      <c r="AP471" s="10" t="s">
        <v>4078</v>
      </c>
      <c r="AQ471" s="7" t="s">
        <v>4079</v>
      </c>
      <c r="AR471" s="7" t="s">
        <v>4079</v>
      </c>
    </row>
    <row r="472" spans="1:44" x14ac:dyDescent="0.25">
      <c r="A472" s="7">
        <v>30256</v>
      </c>
      <c r="B472" s="7" t="s">
        <v>4080</v>
      </c>
      <c r="C472" s="7"/>
      <c r="D472" s="7"/>
      <c r="E472" s="7" t="s">
        <v>4081</v>
      </c>
      <c r="F472" s="7" t="s">
        <v>4082</v>
      </c>
      <c r="G472" s="7" t="s">
        <v>4081</v>
      </c>
      <c r="H472" s="7" t="s">
        <v>4083</v>
      </c>
      <c r="I472" s="7" t="s">
        <v>4081</v>
      </c>
      <c r="J472" s="7"/>
      <c r="K472" s="10" t="s">
        <v>123</v>
      </c>
      <c r="L472" s="7"/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 t="s">
        <v>91</v>
      </c>
      <c r="AC472" s="7"/>
      <c r="AD472" s="7" t="s">
        <v>92</v>
      </c>
      <c r="AE472" s="7" t="s">
        <v>634</v>
      </c>
      <c r="AF472" s="7" t="s">
        <v>653</v>
      </c>
      <c r="AG472" s="7" t="s">
        <v>4076</v>
      </c>
      <c r="AH472" s="7" t="s">
        <v>4077</v>
      </c>
      <c r="AI472" s="7" t="s">
        <v>95</v>
      </c>
      <c r="AJ472" s="7" t="s">
        <v>96</v>
      </c>
      <c r="AK472" s="7">
        <v>788759</v>
      </c>
      <c r="AL472" s="7">
        <v>851830</v>
      </c>
      <c r="AM472" s="7">
        <v>851830</v>
      </c>
      <c r="AN472" s="7">
        <v>788759</v>
      </c>
      <c r="AO472" s="7" t="s">
        <v>104</v>
      </c>
      <c r="AP472" s="10" t="s">
        <v>4084</v>
      </c>
      <c r="AQ472" s="7" t="s">
        <v>4085</v>
      </c>
      <c r="AR472" s="7" t="s">
        <v>4085</v>
      </c>
    </row>
    <row r="473" spans="1:44" x14ac:dyDescent="0.25">
      <c r="A473" s="7">
        <v>45402</v>
      </c>
      <c r="B473" s="7" t="s">
        <v>4086</v>
      </c>
      <c r="C473" s="7"/>
      <c r="D473" s="7"/>
      <c r="E473" s="7" t="s">
        <v>4087</v>
      </c>
      <c r="F473" s="7" t="s">
        <v>4088</v>
      </c>
      <c r="G473" s="7" t="s">
        <v>4087</v>
      </c>
      <c r="H473" s="7" t="s">
        <v>4089</v>
      </c>
      <c r="I473" s="7" t="s">
        <v>4087</v>
      </c>
      <c r="J473" s="7">
        <v>3</v>
      </c>
      <c r="K473" s="10" t="s">
        <v>111</v>
      </c>
      <c r="L473" s="7" t="s">
        <v>111</v>
      </c>
      <c r="M473" s="7" t="s">
        <v>111</v>
      </c>
      <c r="N473" s="7" t="s">
        <v>111</v>
      </c>
      <c r="O473" s="7" t="s">
        <v>111</v>
      </c>
      <c r="P473" s="7" t="s">
        <v>111</v>
      </c>
      <c r="Q473" s="7" t="s">
        <v>111</v>
      </c>
      <c r="R473" s="7" t="s">
        <v>111</v>
      </c>
      <c r="S473" s="7" t="s">
        <v>111</v>
      </c>
      <c r="T473" s="7" t="s">
        <v>111</v>
      </c>
      <c r="U473" s="7" t="s">
        <v>111</v>
      </c>
      <c r="V473" s="7" t="s">
        <v>111</v>
      </c>
      <c r="W473" s="7" t="s">
        <v>111</v>
      </c>
      <c r="X473" s="7" t="s">
        <v>111</v>
      </c>
      <c r="Y473" s="7" t="s">
        <v>112</v>
      </c>
      <c r="Z473" s="7" t="s">
        <v>111</v>
      </c>
      <c r="AA473" s="7" t="s">
        <v>111</v>
      </c>
      <c r="AB473" s="7" t="s">
        <v>91</v>
      </c>
      <c r="AC473" s="7"/>
      <c r="AD473" s="7" t="s">
        <v>92</v>
      </c>
      <c r="AE473" s="7" t="s">
        <v>2265</v>
      </c>
      <c r="AF473" s="7" t="s">
        <v>4090</v>
      </c>
      <c r="AG473" s="7"/>
      <c r="AH473" s="7"/>
      <c r="AI473" s="7" t="s">
        <v>95</v>
      </c>
      <c r="AJ473" s="7" t="s">
        <v>149</v>
      </c>
      <c r="AK473" s="7">
        <v>830238</v>
      </c>
      <c r="AL473" s="7">
        <v>446362</v>
      </c>
      <c r="AM473" s="7">
        <v>446362</v>
      </c>
      <c r="AN473" s="7">
        <v>830238</v>
      </c>
      <c r="AO473" s="7" t="s">
        <v>97</v>
      </c>
      <c r="AP473" s="10" t="s">
        <v>4091</v>
      </c>
      <c r="AQ473" s="7" t="s">
        <v>4092</v>
      </c>
      <c r="AR473" s="7" t="s">
        <v>4092</v>
      </c>
    </row>
    <row r="474" spans="1:44" x14ac:dyDescent="0.25">
      <c r="A474" s="7">
        <v>37948</v>
      </c>
      <c r="B474" s="7" t="s">
        <v>4093</v>
      </c>
      <c r="C474" s="7"/>
      <c r="D474" s="7"/>
      <c r="E474" s="7" t="s">
        <v>4094</v>
      </c>
      <c r="F474" s="7" t="s">
        <v>4095</v>
      </c>
      <c r="G474" s="7" t="s">
        <v>4094</v>
      </c>
      <c r="H474" s="7" t="s">
        <v>4096</v>
      </c>
      <c r="I474" s="7" t="s">
        <v>4094</v>
      </c>
      <c r="J474" s="7">
        <v>3</v>
      </c>
      <c r="K474" s="10" t="s">
        <v>111</v>
      </c>
      <c r="L474" s="7" t="s">
        <v>111</v>
      </c>
      <c r="M474" s="7" t="s">
        <v>111</v>
      </c>
      <c r="N474" s="7" t="s">
        <v>111</v>
      </c>
      <c r="O474" s="7" t="s">
        <v>111</v>
      </c>
      <c r="P474" s="7" t="s">
        <v>111</v>
      </c>
      <c r="Q474" s="7" t="s">
        <v>111</v>
      </c>
      <c r="R474" s="7" t="s">
        <v>111</v>
      </c>
      <c r="S474" s="7" t="s">
        <v>111</v>
      </c>
      <c r="T474" s="7" t="s">
        <v>111</v>
      </c>
      <c r="U474" s="7" t="s">
        <v>111</v>
      </c>
      <c r="V474" s="7" t="s">
        <v>111</v>
      </c>
      <c r="W474" s="7" t="s">
        <v>111</v>
      </c>
      <c r="X474" s="7" t="s">
        <v>111</v>
      </c>
      <c r="Y474" s="7" t="s">
        <v>112</v>
      </c>
      <c r="Z474" s="7" t="s">
        <v>111</v>
      </c>
      <c r="AA474" s="7" t="s">
        <v>111</v>
      </c>
      <c r="AB474" s="7" t="s">
        <v>91</v>
      </c>
      <c r="AC474" s="7"/>
      <c r="AD474" s="7" t="s">
        <v>92</v>
      </c>
      <c r="AE474" s="7" t="s">
        <v>2265</v>
      </c>
      <c r="AF474" s="7" t="s">
        <v>4090</v>
      </c>
      <c r="AG474" s="7"/>
      <c r="AH474" s="7"/>
      <c r="AI474" s="7" t="s">
        <v>95</v>
      </c>
      <c r="AJ474" s="7" t="s">
        <v>149</v>
      </c>
      <c r="AK474" s="7">
        <v>670818</v>
      </c>
      <c r="AL474" s="7">
        <v>446362</v>
      </c>
      <c r="AM474" s="7">
        <v>446362</v>
      </c>
      <c r="AN474" s="7">
        <v>670818</v>
      </c>
      <c r="AO474" s="7" t="s">
        <v>97</v>
      </c>
      <c r="AP474" s="10" t="s">
        <v>4097</v>
      </c>
      <c r="AQ474" s="7" t="s">
        <v>4098</v>
      </c>
      <c r="AR474" s="7" t="s">
        <v>4098</v>
      </c>
    </row>
    <row r="475" spans="1:44" x14ac:dyDescent="0.25">
      <c r="A475" s="7">
        <v>42002</v>
      </c>
      <c r="B475" s="7" t="s">
        <v>4099</v>
      </c>
      <c r="C475" s="7"/>
      <c r="D475" s="7"/>
      <c r="E475" s="7" t="s">
        <v>4100</v>
      </c>
      <c r="F475" s="7" t="s">
        <v>4101</v>
      </c>
      <c r="G475" s="7" t="s">
        <v>4100</v>
      </c>
      <c r="H475" s="7" t="s">
        <v>4102</v>
      </c>
      <c r="I475" s="7" t="s">
        <v>4100</v>
      </c>
      <c r="J475" s="7">
        <v>3</v>
      </c>
      <c r="K475" s="10" t="s">
        <v>111</v>
      </c>
      <c r="L475" s="7" t="s">
        <v>111</v>
      </c>
      <c r="M475" s="7" t="s">
        <v>111</v>
      </c>
      <c r="N475" s="7" t="s">
        <v>111</v>
      </c>
      <c r="O475" s="7" t="s">
        <v>111</v>
      </c>
      <c r="P475" s="7" t="s">
        <v>111</v>
      </c>
      <c r="Q475" s="7" t="s">
        <v>111</v>
      </c>
      <c r="R475" s="7" t="s">
        <v>111</v>
      </c>
      <c r="S475" s="7" t="s">
        <v>111</v>
      </c>
      <c r="T475" s="7" t="s">
        <v>111</v>
      </c>
      <c r="U475" s="7" t="s">
        <v>111</v>
      </c>
      <c r="V475" s="7" t="s">
        <v>111</v>
      </c>
      <c r="W475" s="7" t="s">
        <v>111</v>
      </c>
      <c r="X475" s="7" t="s">
        <v>111</v>
      </c>
      <c r="Y475" s="7" t="s">
        <v>112</v>
      </c>
      <c r="Z475" s="7" t="s">
        <v>111</v>
      </c>
      <c r="AA475" s="7" t="s">
        <v>111</v>
      </c>
      <c r="AB475" s="7" t="s">
        <v>91</v>
      </c>
      <c r="AC475" s="7"/>
      <c r="AD475" s="7" t="s">
        <v>92</v>
      </c>
      <c r="AE475" s="7" t="s">
        <v>574</v>
      </c>
      <c r="AF475" s="7" t="s">
        <v>4103</v>
      </c>
      <c r="AG475" s="7"/>
      <c r="AH475" s="7"/>
      <c r="AI475" s="7" t="s">
        <v>95</v>
      </c>
      <c r="AJ475" s="7" t="s">
        <v>96</v>
      </c>
      <c r="AK475" s="7">
        <v>673783</v>
      </c>
      <c r="AL475" s="7">
        <v>672345</v>
      </c>
      <c r="AM475" s="7">
        <v>672345</v>
      </c>
      <c r="AN475" s="7">
        <v>673783</v>
      </c>
      <c r="AO475" s="7" t="s">
        <v>97</v>
      </c>
      <c r="AP475" s="10" t="s">
        <v>4104</v>
      </c>
      <c r="AQ475" s="7" t="s">
        <v>4105</v>
      </c>
      <c r="AR475" s="7" t="s">
        <v>4105</v>
      </c>
    </row>
    <row r="476" spans="1:44" x14ac:dyDescent="0.25">
      <c r="A476" s="7">
        <v>2818</v>
      </c>
      <c r="B476" s="7" t="s">
        <v>4106</v>
      </c>
      <c r="C476" s="7"/>
      <c r="D476" s="7"/>
      <c r="E476" s="7" t="s">
        <v>4107</v>
      </c>
      <c r="F476" s="7" t="s">
        <v>4108</v>
      </c>
      <c r="G476" s="7" t="s">
        <v>4107</v>
      </c>
      <c r="H476" s="7" t="s">
        <v>4109</v>
      </c>
      <c r="I476" s="7" t="s">
        <v>4110</v>
      </c>
      <c r="J476" s="7">
        <v>3</v>
      </c>
      <c r="K476" s="10" t="s">
        <v>111</v>
      </c>
      <c r="L476" s="7" t="s">
        <v>111</v>
      </c>
      <c r="M476" s="7" t="s">
        <v>111</v>
      </c>
      <c r="N476" s="7" t="s">
        <v>111</v>
      </c>
      <c r="O476" s="7" t="s">
        <v>111</v>
      </c>
      <c r="P476" s="7" t="s">
        <v>111</v>
      </c>
      <c r="Q476" s="7" t="s">
        <v>111</v>
      </c>
      <c r="R476" s="7" t="s">
        <v>111</v>
      </c>
      <c r="S476" s="7" t="s">
        <v>111</v>
      </c>
      <c r="T476" s="7" t="s">
        <v>111</v>
      </c>
      <c r="U476" s="7" t="s">
        <v>111</v>
      </c>
      <c r="V476" s="7" t="s">
        <v>111</v>
      </c>
      <c r="W476" s="7" t="s">
        <v>111</v>
      </c>
      <c r="X476" s="7" t="s">
        <v>111</v>
      </c>
      <c r="Y476" s="7" t="s">
        <v>112</v>
      </c>
      <c r="Z476" s="7" t="s">
        <v>111</v>
      </c>
      <c r="AA476" s="7" t="s">
        <v>111</v>
      </c>
      <c r="AB476" s="7" t="s">
        <v>91</v>
      </c>
      <c r="AC476" s="7"/>
      <c r="AD476" s="7" t="s">
        <v>92</v>
      </c>
      <c r="AE476" s="7" t="s">
        <v>574</v>
      </c>
      <c r="AF476" s="7" t="s">
        <v>4103</v>
      </c>
      <c r="AG476" s="7"/>
      <c r="AH476" s="7"/>
      <c r="AI476" s="7" t="s">
        <v>95</v>
      </c>
      <c r="AJ476" s="7" t="s">
        <v>96</v>
      </c>
      <c r="AK476" s="7">
        <v>673663</v>
      </c>
      <c r="AL476" s="7">
        <v>672345</v>
      </c>
      <c r="AM476" s="7">
        <v>672345</v>
      </c>
      <c r="AN476" s="7">
        <v>673663</v>
      </c>
      <c r="AO476" s="7" t="s">
        <v>97</v>
      </c>
      <c r="AP476" s="10" t="s">
        <v>4111</v>
      </c>
      <c r="AQ476" s="7" t="s">
        <v>4112</v>
      </c>
      <c r="AR476" s="7" t="s">
        <v>4112</v>
      </c>
    </row>
    <row r="477" spans="1:44" x14ac:dyDescent="0.25">
      <c r="A477" s="7">
        <v>33834</v>
      </c>
      <c r="B477" s="7" t="s">
        <v>4113</v>
      </c>
      <c r="C477" s="7"/>
      <c r="D477" s="7"/>
      <c r="E477" s="7" t="s">
        <v>4114</v>
      </c>
      <c r="F477" s="7" t="s">
        <v>4115</v>
      </c>
      <c r="G477" s="7" t="s">
        <v>4114</v>
      </c>
      <c r="H477" s="7" t="s">
        <v>4116</v>
      </c>
      <c r="I477" s="7" t="s">
        <v>4114</v>
      </c>
      <c r="J477" s="7">
        <v>3</v>
      </c>
      <c r="K477" s="10" t="s">
        <v>111</v>
      </c>
      <c r="L477" s="7" t="s">
        <v>111</v>
      </c>
      <c r="M477" s="7" t="s">
        <v>111</v>
      </c>
      <c r="N477" s="7" t="s">
        <v>111</v>
      </c>
      <c r="O477" s="7" t="s">
        <v>111</v>
      </c>
      <c r="P477" s="7" t="s">
        <v>111</v>
      </c>
      <c r="Q477" s="7" t="s">
        <v>111</v>
      </c>
      <c r="R477" s="7" t="s">
        <v>111</v>
      </c>
      <c r="S477" s="7" t="s">
        <v>111</v>
      </c>
      <c r="T477" s="7" t="s">
        <v>111</v>
      </c>
      <c r="U477" s="7" t="s">
        <v>111</v>
      </c>
      <c r="V477" s="7" t="s">
        <v>111</v>
      </c>
      <c r="W477" s="7" t="s">
        <v>111</v>
      </c>
      <c r="X477" s="7" t="s">
        <v>111</v>
      </c>
      <c r="Y477" s="7" t="s">
        <v>112</v>
      </c>
      <c r="Z477" s="7" t="s">
        <v>111</v>
      </c>
      <c r="AA477" s="7" t="s">
        <v>111</v>
      </c>
      <c r="AB477" s="7" t="s">
        <v>91</v>
      </c>
      <c r="AC477" s="7"/>
      <c r="AD477" s="7" t="s">
        <v>92</v>
      </c>
      <c r="AE477" s="7" t="s">
        <v>2265</v>
      </c>
      <c r="AF477" s="7" t="s">
        <v>4090</v>
      </c>
      <c r="AG477" s="7"/>
      <c r="AH477" s="7"/>
      <c r="AI477" s="7" t="s">
        <v>95</v>
      </c>
      <c r="AJ477" s="7" t="s">
        <v>149</v>
      </c>
      <c r="AK477" s="7">
        <v>672044</v>
      </c>
      <c r="AL477" s="7">
        <v>446362</v>
      </c>
      <c r="AM477" s="7">
        <v>446362</v>
      </c>
      <c r="AN477" s="7">
        <v>672044</v>
      </c>
      <c r="AO477" s="7" t="s">
        <v>97</v>
      </c>
      <c r="AP477" s="10" t="s">
        <v>4117</v>
      </c>
      <c r="AQ477" s="7" t="s">
        <v>4118</v>
      </c>
      <c r="AR477" s="7" t="s">
        <v>4118</v>
      </c>
    </row>
    <row r="478" spans="1:44" x14ac:dyDescent="0.25">
      <c r="A478" s="7">
        <v>45027</v>
      </c>
      <c r="B478" s="7" t="s">
        <v>4119</v>
      </c>
      <c r="C478" s="7" t="s">
        <v>4120</v>
      </c>
      <c r="D478" s="7"/>
      <c r="E478" s="7" t="s">
        <v>4121</v>
      </c>
      <c r="F478" s="7" t="s">
        <v>4122</v>
      </c>
      <c r="G478" s="7" t="s">
        <v>4121</v>
      </c>
      <c r="H478" s="7" t="s">
        <v>4123</v>
      </c>
      <c r="I478" s="7" t="s">
        <v>4124</v>
      </c>
      <c r="J478" s="7">
        <v>3</v>
      </c>
      <c r="K478" s="10" t="s">
        <v>111</v>
      </c>
      <c r="L478" s="7" t="s">
        <v>111</v>
      </c>
      <c r="M478" s="7" t="s">
        <v>111</v>
      </c>
      <c r="N478" s="7" t="s">
        <v>111</v>
      </c>
      <c r="O478" s="7" t="s">
        <v>111</v>
      </c>
      <c r="P478" s="7" t="s">
        <v>111</v>
      </c>
      <c r="Q478" s="7" t="s">
        <v>111</v>
      </c>
      <c r="R478" s="7" t="s">
        <v>111</v>
      </c>
      <c r="S478" s="7" t="s">
        <v>111</v>
      </c>
      <c r="T478" s="7" t="s">
        <v>111</v>
      </c>
      <c r="U478" s="7" t="s">
        <v>111</v>
      </c>
      <c r="V478" s="7" t="s">
        <v>111</v>
      </c>
      <c r="W478" s="7" t="s">
        <v>111</v>
      </c>
      <c r="X478" s="7" t="s">
        <v>155</v>
      </c>
      <c r="Y478" s="7" t="s">
        <v>112</v>
      </c>
      <c r="Z478" s="7" t="s">
        <v>111</v>
      </c>
      <c r="AA478" s="7" t="s">
        <v>111</v>
      </c>
      <c r="AB478" s="7" t="s">
        <v>91</v>
      </c>
      <c r="AC478" s="7"/>
      <c r="AD478" s="7" t="s">
        <v>92</v>
      </c>
      <c r="AE478" s="7" t="s">
        <v>2265</v>
      </c>
      <c r="AF478" s="7" t="s">
        <v>4090</v>
      </c>
      <c r="AG478" s="7"/>
      <c r="AH478" s="7"/>
      <c r="AI478" s="7" t="s">
        <v>95</v>
      </c>
      <c r="AJ478" s="7" t="s">
        <v>149</v>
      </c>
      <c r="AK478" s="7">
        <v>447939</v>
      </c>
      <c r="AL478" s="7">
        <v>446362</v>
      </c>
      <c r="AM478" s="7">
        <v>446362</v>
      </c>
      <c r="AN478" s="7">
        <v>447939</v>
      </c>
      <c r="AO478" s="7" t="s">
        <v>97</v>
      </c>
      <c r="AP478" s="10" t="s">
        <v>4125</v>
      </c>
      <c r="AQ478" s="7" t="s">
        <v>4126</v>
      </c>
      <c r="AR478" s="7" t="s">
        <v>4126</v>
      </c>
    </row>
    <row r="479" spans="1:44" x14ac:dyDescent="0.25">
      <c r="A479" s="7">
        <v>4829</v>
      </c>
      <c r="B479" s="7" t="s">
        <v>4127</v>
      </c>
      <c r="C479" s="7"/>
      <c r="D479" s="7"/>
      <c r="E479" s="7" t="s">
        <v>4128</v>
      </c>
      <c r="F479" s="7" t="s">
        <v>4129</v>
      </c>
      <c r="G479" s="7" t="s">
        <v>4128</v>
      </c>
      <c r="H479" s="7" t="s">
        <v>4130</v>
      </c>
      <c r="I479" s="7" t="s">
        <v>4131</v>
      </c>
      <c r="J479" s="7">
        <v>3</v>
      </c>
      <c r="K479" s="10" t="s">
        <v>111</v>
      </c>
      <c r="L479" s="7" t="s">
        <v>111</v>
      </c>
      <c r="M479" s="7" t="s">
        <v>111</v>
      </c>
      <c r="N479" s="7" t="s">
        <v>111</v>
      </c>
      <c r="O479" s="7" t="s">
        <v>111</v>
      </c>
      <c r="P479" s="7" t="s">
        <v>111</v>
      </c>
      <c r="Q479" s="7" t="s">
        <v>111</v>
      </c>
      <c r="R479" s="7" t="s">
        <v>111</v>
      </c>
      <c r="S479" s="7" t="s">
        <v>111</v>
      </c>
      <c r="T479" s="7" t="s">
        <v>111</v>
      </c>
      <c r="U479" s="7" t="s">
        <v>111</v>
      </c>
      <c r="V479" s="7" t="s">
        <v>111</v>
      </c>
      <c r="W479" s="7" t="s">
        <v>111</v>
      </c>
      <c r="X479" s="7" t="s">
        <v>111</v>
      </c>
      <c r="Y479" s="7" t="s">
        <v>112</v>
      </c>
      <c r="Z479" s="7" t="s">
        <v>111</v>
      </c>
      <c r="AA479" s="7" t="s">
        <v>111</v>
      </c>
      <c r="AB479" s="7" t="s">
        <v>91</v>
      </c>
      <c r="AC479" s="7"/>
      <c r="AD479" s="7" t="s">
        <v>92</v>
      </c>
      <c r="AE479" s="7" t="s">
        <v>2265</v>
      </c>
      <c r="AF479" s="7" t="s">
        <v>4090</v>
      </c>
      <c r="AG479" s="7"/>
      <c r="AH479" s="7"/>
      <c r="AI479" s="7" t="s">
        <v>95</v>
      </c>
      <c r="AJ479" s="7" t="s">
        <v>149</v>
      </c>
      <c r="AK479" s="7">
        <v>670819</v>
      </c>
      <c r="AL479" s="7">
        <v>446362</v>
      </c>
      <c r="AM479" s="7">
        <v>446362</v>
      </c>
      <c r="AN479" s="7">
        <v>670819</v>
      </c>
      <c r="AO479" s="7" t="s">
        <v>97</v>
      </c>
      <c r="AP479" s="10" t="s">
        <v>4132</v>
      </c>
      <c r="AQ479" s="7" t="s">
        <v>4133</v>
      </c>
      <c r="AR479" s="7" t="s">
        <v>4133</v>
      </c>
    </row>
    <row r="480" spans="1:44" x14ac:dyDescent="0.25">
      <c r="A480" s="7">
        <v>21417</v>
      </c>
      <c r="B480" s="7" t="s">
        <v>4134</v>
      </c>
      <c r="C480" s="7"/>
      <c r="D480" s="7"/>
      <c r="E480" s="7" t="s">
        <v>4135</v>
      </c>
      <c r="F480" s="7" t="s">
        <v>4136</v>
      </c>
      <c r="G480" s="7" t="s">
        <v>4135</v>
      </c>
      <c r="H480" s="7" t="s">
        <v>4137</v>
      </c>
      <c r="I480" s="7" t="s">
        <v>4138</v>
      </c>
      <c r="J480" s="7">
        <v>3</v>
      </c>
      <c r="K480" s="10" t="s">
        <v>111</v>
      </c>
      <c r="L480" s="7" t="s">
        <v>111</v>
      </c>
      <c r="M480" s="7" t="s">
        <v>111</v>
      </c>
      <c r="N480" s="7" t="s">
        <v>111</v>
      </c>
      <c r="O480" s="7" t="s">
        <v>111</v>
      </c>
      <c r="P480" s="7" t="s">
        <v>111</v>
      </c>
      <c r="Q480" s="7" t="s">
        <v>111</v>
      </c>
      <c r="R480" s="7" t="s">
        <v>111</v>
      </c>
      <c r="S480" s="7" t="s">
        <v>111</v>
      </c>
      <c r="T480" s="7" t="s">
        <v>111</v>
      </c>
      <c r="U480" s="7" t="s">
        <v>111</v>
      </c>
      <c r="V480" s="7" t="s">
        <v>111</v>
      </c>
      <c r="W480" s="7" t="s">
        <v>111</v>
      </c>
      <c r="X480" s="7" t="s">
        <v>111</v>
      </c>
      <c r="Y480" s="7" t="s">
        <v>112</v>
      </c>
      <c r="Z480" s="7" t="s">
        <v>111</v>
      </c>
      <c r="AA480" s="7" t="s">
        <v>111</v>
      </c>
      <c r="AB480" s="7" t="s">
        <v>91</v>
      </c>
      <c r="AC480" s="7"/>
      <c r="AD480" s="7" t="s">
        <v>92</v>
      </c>
      <c r="AE480" s="7" t="s">
        <v>574</v>
      </c>
      <c r="AF480" s="7" t="s">
        <v>4103</v>
      </c>
      <c r="AG480" s="7"/>
      <c r="AH480" s="7"/>
      <c r="AI480" s="7" t="s">
        <v>95</v>
      </c>
      <c r="AJ480" s="7" t="s">
        <v>96</v>
      </c>
      <c r="AK480" s="7">
        <v>673664</v>
      </c>
      <c r="AL480" s="7">
        <v>672345</v>
      </c>
      <c r="AM480" s="7">
        <v>672345</v>
      </c>
      <c r="AN480" s="7">
        <v>673664</v>
      </c>
      <c r="AO480" s="7" t="s">
        <v>97</v>
      </c>
      <c r="AP480" s="10" t="s">
        <v>4139</v>
      </c>
      <c r="AQ480" s="7" t="s">
        <v>4140</v>
      </c>
      <c r="AR480" s="7" t="s">
        <v>4140</v>
      </c>
    </row>
    <row r="481" spans="1:44" x14ac:dyDescent="0.25">
      <c r="A481" s="7">
        <v>2122</v>
      </c>
      <c r="B481" s="7" t="s">
        <v>4106</v>
      </c>
      <c r="C481" s="7"/>
      <c r="D481" s="7"/>
      <c r="E481" s="7" t="s">
        <v>4141</v>
      </c>
      <c r="F481" s="7" t="s">
        <v>4142</v>
      </c>
      <c r="G481" s="7" t="s">
        <v>4141</v>
      </c>
      <c r="H481" s="7" t="s">
        <v>4143</v>
      </c>
      <c r="I481" s="7" t="s">
        <v>4144</v>
      </c>
      <c r="J481" s="7">
        <v>3</v>
      </c>
      <c r="K481" s="10" t="s">
        <v>111</v>
      </c>
      <c r="L481" s="7" t="s">
        <v>111</v>
      </c>
      <c r="M481" s="7" t="s">
        <v>111</v>
      </c>
      <c r="N481" s="7" t="s">
        <v>111</v>
      </c>
      <c r="O481" s="7" t="s">
        <v>111</v>
      </c>
      <c r="P481" s="7" t="s">
        <v>111</v>
      </c>
      <c r="Q481" s="7" t="s">
        <v>111</v>
      </c>
      <c r="R481" s="7" t="s">
        <v>111</v>
      </c>
      <c r="S481" s="7" t="s">
        <v>111</v>
      </c>
      <c r="T481" s="7" t="s">
        <v>111</v>
      </c>
      <c r="U481" s="7" t="s">
        <v>111</v>
      </c>
      <c r="V481" s="7" t="s">
        <v>111</v>
      </c>
      <c r="W481" s="7" t="s">
        <v>111</v>
      </c>
      <c r="X481" s="7" t="s">
        <v>111</v>
      </c>
      <c r="Y481" s="7" t="s">
        <v>112</v>
      </c>
      <c r="Z481" s="7" t="s">
        <v>111</v>
      </c>
      <c r="AA481" s="7" t="s">
        <v>111</v>
      </c>
      <c r="AB481" s="7" t="s">
        <v>91</v>
      </c>
      <c r="AC481" s="7"/>
      <c r="AD481" s="7" t="s">
        <v>92</v>
      </c>
      <c r="AE481" s="7" t="s">
        <v>574</v>
      </c>
      <c r="AF481" s="7" t="s">
        <v>4103</v>
      </c>
      <c r="AG481" s="7"/>
      <c r="AH481" s="7"/>
      <c r="AI481" s="7" t="s">
        <v>95</v>
      </c>
      <c r="AJ481" s="7" t="s">
        <v>96</v>
      </c>
      <c r="AK481" s="7">
        <v>673665</v>
      </c>
      <c r="AL481" s="7">
        <v>672345</v>
      </c>
      <c r="AM481" s="7">
        <v>672345</v>
      </c>
      <c r="AN481" s="7">
        <v>673665</v>
      </c>
      <c r="AO481" s="7" t="s">
        <v>97</v>
      </c>
      <c r="AP481" s="10" t="s">
        <v>4145</v>
      </c>
      <c r="AQ481" s="7" t="s">
        <v>4146</v>
      </c>
      <c r="AR481" s="7" t="s">
        <v>4146</v>
      </c>
    </row>
    <row r="482" spans="1:44" x14ac:dyDescent="0.25">
      <c r="A482" s="7">
        <v>30409</v>
      </c>
      <c r="B482" s="7" t="s">
        <v>4147</v>
      </c>
      <c r="C482" s="7"/>
      <c r="D482" s="7"/>
      <c r="E482" s="7" t="s">
        <v>4148</v>
      </c>
      <c r="F482" s="7" t="s">
        <v>4149</v>
      </c>
      <c r="G482" s="7" t="s">
        <v>4148</v>
      </c>
      <c r="H482" s="7" t="s">
        <v>4150</v>
      </c>
      <c r="I482" s="7" t="s">
        <v>4148</v>
      </c>
      <c r="J482" s="7">
        <v>3</v>
      </c>
      <c r="K482" s="10" t="s">
        <v>111</v>
      </c>
      <c r="L482" s="7" t="s">
        <v>111</v>
      </c>
      <c r="M482" s="7" t="s">
        <v>111</v>
      </c>
      <c r="N482" s="7" t="s">
        <v>111</v>
      </c>
      <c r="O482" s="7" t="s">
        <v>111</v>
      </c>
      <c r="P482" s="7" t="s">
        <v>111</v>
      </c>
      <c r="Q482" s="7" t="s">
        <v>111</v>
      </c>
      <c r="R482" s="7" t="s">
        <v>111</v>
      </c>
      <c r="S482" s="7" t="s">
        <v>111</v>
      </c>
      <c r="T482" s="7" t="s">
        <v>111</v>
      </c>
      <c r="U482" s="7" t="s">
        <v>111</v>
      </c>
      <c r="V482" s="7" t="s">
        <v>111</v>
      </c>
      <c r="W482" s="7" t="s">
        <v>111</v>
      </c>
      <c r="X482" s="7" t="s">
        <v>111</v>
      </c>
      <c r="Y482" s="7" t="s">
        <v>112</v>
      </c>
      <c r="Z482" s="7" t="s">
        <v>111</v>
      </c>
      <c r="AA482" s="7" t="s">
        <v>111</v>
      </c>
      <c r="AB482" s="7" t="s">
        <v>91</v>
      </c>
      <c r="AC482" s="7"/>
      <c r="AD482" s="7" t="s">
        <v>92</v>
      </c>
      <c r="AE482" s="7" t="s">
        <v>574</v>
      </c>
      <c r="AF482" s="7" t="s">
        <v>4103</v>
      </c>
      <c r="AG482" s="7"/>
      <c r="AH482" s="7"/>
      <c r="AI482" s="7" t="s">
        <v>95</v>
      </c>
      <c r="AJ482" s="7" t="s">
        <v>96</v>
      </c>
      <c r="AK482" s="7">
        <v>674450</v>
      </c>
      <c r="AL482" s="7">
        <v>672345</v>
      </c>
      <c r="AM482" s="7">
        <v>672345</v>
      </c>
      <c r="AN482" s="7">
        <v>674450</v>
      </c>
      <c r="AO482" s="7" t="s">
        <v>97</v>
      </c>
      <c r="AP482" s="10" t="s">
        <v>4151</v>
      </c>
      <c r="AQ482" s="7" t="s">
        <v>4152</v>
      </c>
      <c r="AR482" s="7" t="s">
        <v>4152</v>
      </c>
    </row>
    <row r="483" spans="1:44" x14ac:dyDescent="0.25">
      <c r="A483" s="7">
        <v>31853</v>
      </c>
      <c r="B483" s="7" t="s">
        <v>4099</v>
      </c>
      <c r="C483" s="7"/>
      <c r="D483" s="7"/>
      <c r="E483" s="7" t="s">
        <v>4153</v>
      </c>
      <c r="F483" s="7" t="s">
        <v>4154</v>
      </c>
      <c r="G483" s="7" t="s">
        <v>4153</v>
      </c>
      <c r="H483" s="7" t="s">
        <v>4155</v>
      </c>
      <c r="I483" s="7" t="s">
        <v>4153</v>
      </c>
      <c r="J483" s="7">
        <v>3</v>
      </c>
      <c r="K483" s="10" t="s">
        <v>111</v>
      </c>
      <c r="L483" s="7" t="s">
        <v>111</v>
      </c>
      <c r="M483" s="7" t="s">
        <v>111</v>
      </c>
      <c r="N483" s="7" t="s">
        <v>111</v>
      </c>
      <c r="O483" s="7" t="s">
        <v>111</v>
      </c>
      <c r="P483" s="7" t="s">
        <v>111</v>
      </c>
      <c r="Q483" s="7" t="s">
        <v>111</v>
      </c>
      <c r="R483" s="7" t="s">
        <v>111</v>
      </c>
      <c r="S483" s="7" t="s">
        <v>111</v>
      </c>
      <c r="T483" s="7" t="s">
        <v>111</v>
      </c>
      <c r="U483" s="7" t="s">
        <v>111</v>
      </c>
      <c r="V483" s="7" t="s">
        <v>111</v>
      </c>
      <c r="W483" s="7" t="s">
        <v>111</v>
      </c>
      <c r="X483" s="7" t="s">
        <v>111</v>
      </c>
      <c r="Y483" s="7" t="s">
        <v>112</v>
      </c>
      <c r="Z483" s="7" t="s">
        <v>111</v>
      </c>
      <c r="AA483" s="7" t="s">
        <v>111</v>
      </c>
      <c r="AB483" s="7" t="s">
        <v>91</v>
      </c>
      <c r="AC483" s="7"/>
      <c r="AD483" s="7" t="s">
        <v>92</v>
      </c>
      <c r="AE483" s="7" t="s">
        <v>574</v>
      </c>
      <c r="AF483" s="7" t="s">
        <v>4103</v>
      </c>
      <c r="AG483" s="7"/>
      <c r="AH483" s="7"/>
      <c r="AI483" s="7" t="s">
        <v>95</v>
      </c>
      <c r="AJ483" s="7" t="s">
        <v>96</v>
      </c>
      <c r="AK483" s="7">
        <v>673782</v>
      </c>
      <c r="AL483" s="7">
        <v>672345</v>
      </c>
      <c r="AM483" s="7">
        <v>672345</v>
      </c>
      <c r="AN483" s="7">
        <v>673782</v>
      </c>
      <c r="AO483" s="7" t="s">
        <v>97</v>
      </c>
      <c r="AP483" s="10" t="s">
        <v>4156</v>
      </c>
      <c r="AQ483" s="7" t="s">
        <v>4157</v>
      </c>
      <c r="AR483" s="7" t="s">
        <v>4157</v>
      </c>
    </row>
    <row r="484" spans="1:44" x14ac:dyDescent="0.25">
      <c r="A484" s="7">
        <v>28240</v>
      </c>
      <c r="B484" s="7" t="s">
        <v>618</v>
      </c>
      <c r="C484" s="7" t="s">
        <v>4158</v>
      </c>
      <c r="D484" s="7" t="s">
        <v>4159</v>
      </c>
      <c r="E484" s="7" t="s">
        <v>4160</v>
      </c>
      <c r="F484" s="7" t="s">
        <v>4161</v>
      </c>
      <c r="G484" s="7" t="s">
        <v>4160</v>
      </c>
      <c r="H484" s="7" t="s">
        <v>4162</v>
      </c>
      <c r="I484" s="7" t="s">
        <v>4163</v>
      </c>
      <c r="J484" s="7">
        <v>3</v>
      </c>
      <c r="K484" s="10" t="s">
        <v>90</v>
      </c>
      <c r="L484" s="7" t="s">
        <v>155</v>
      </c>
      <c r="M484" s="7" t="s">
        <v>123</v>
      </c>
      <c r="N484" s="7" t="s">
        <v>123</v>
      </c>
      <c r="O484" s="7" t="s">
        <v>111</v>
      </c>
      <c r="P484" s="7" t="s">
        <v>111</v>
      </c>
      <c r="Q484" s="7"/>
      <c r="R484" s="7" t="s">
        <v>155</v>
      </c>
      <c r="S484" s="7"/>
      <c r="T484" s="7" t="s">
        <v>90</v>
      </c>
      <c r="U484" s="7" t="s">
        <v>90</v>
      </c>
      <c r="V484" s="7"/>
      <c r="W484" s="7" t="s">
        <v>90</v>
      </c>
      <c r="X484" s="7" t="s">
        <v>90</v>
      </c>
      <c r="Y484" s="7" t="s">
        <v>90</v>
      </c>
      <c r="Z484" s="7"/>
      <c r="AA484" s="7"/>
      <c r="AB484" s="7" t="s">
        <v>91</v>
      </c>
      <c r="AC484" s="7"/>
      <c r="AD484" s="7" t="s">
        <v>92</v>
      </c>
      <c r="AE484" s="7" t="s">
        <v>1235</v>
      </c>
      <c r="AF484" s="7" t="s">
        <v>4164</v>
      </c>
      <c r="AG484" s="7" t="s">
        <v>4165</v>
      </c>
      <c r="AH484" s="7"/>
      <c r="AI484" s="7" t="s">
        <v>95</v>
      </c>
      <c r="AJ484" s="7" t="s">
        <v>96</v>
      </c>
      <c r="AK484" s="7">
        <v>80383</v>
      </c>
      <c r="AL484" s="7">
        <v>188872</v>
      </c>
      <c r="AM484" s="7">
        <v>188872</v>
      </c>
      <c r="AN484" s="7">
        <v>80383</v>
      </c>
      <c r="AO484" s="7" t="s">
        <v>97</v>
      </c>
      <c r="AP484" s="10" t="s">
        <v>4166</v>
      </c>
      <c r="AQ484" s="7" t="s">
        <v>4167</v>
      </c>
      <c r="AR484" s="7" t="s">
        <v>4167</v>
      </c>
    </row>
    <row r="485" spans="1:44" x14ac:dyDescent="0.25">
      <c r="A485" s="7">
        <v>21220</v>
      </c>
      <c r="B485" s="7" t="s">
        <v>618</v>
      </c>
      <c r="C485" s="7"/>
      <c r="D485" s="7"/>
      <c r="E485" s="7" t="s">
        <v>4168</v>
      </c>
      <c r="F485" s="7" t="s">
        <v>4169</v>
      </c>
      <c r="G485" s="7" t="s">
        <v>4168</v>
      </c>
      <c r="H485" s="7" t="s">
        <v>4170</v>
      </c>
      <c r="I485" s="7" t="s">
        <v>4168</v>
      </c>
      <c r="J485" s="7">
        <v>3</v>
      </c>
      <c r="K485" s="10" t="s">
        <v>90</v>
      </c>
      <c r="L485" s="7" t="s">
        <v>155</v>
      </c>
      <c r="M485" s="7"/>
      <c r="N485" s="7"/>
      <c r="O485" s="7"/>
      <c r="P485" s="7"/>
      <c r="Q485" s="7"/>
      <c r="R485" s="7"/>
      <c r="S485" s="7"/>
      <c r="T485" s="7" t="s">
        <v>90</v>
      </c>
      <c r="U485" s="7"/>
      <c r="V485" s="7"/>
      <c r="W485" s="7"/>
      <c r="X485" s="7"/>
      <c r="Y485" s="7"/>
      <c r="Z485" s="7"/>
      <c r="AA485" s="7"/>
      <c r="AB485" s="7" t="s">
        <v>91</v>
      </c>
      <c r="AC485" s="7"/>
      <c r="AD485" s="7" t="s">
        <v>92</v>
      </c>
      <c r="AE485" s="7" t="s">
        <v>1235</v>
      </c>
      <c r="AF485" s="7" t="s">
        <v>4164</v>
      </c>
      <c r="AG485" s="7" t="s">
        <v>4165</v>
      </c>
      <c r="AH485" s="7"/>
      <c r="AI485" s="7" t="s">
        <v>95</v>
      </c>
      <c r="AJ485" s="7" t="s">
        <v>96</v>
      </c>
      <c r="AK485" s="7">
        <v>707255</v>
      </c>
      <c r="AL485" s="7">
        <v>80383</v>
      </c>
      <c r="AM485" s="7">
        <v>80383</v>
      </c>
      <c r="AN485" s="7">
        <v>707255</v>
      </c>
      <c r="AO485" s="7" t="s">
        <v>583</v>
      </c>
      <c r="AP485" s="10" t="s">
        <v>4171</v>
      </c>
      <c r="AQ485" s="7" t="s">
        <v>4172</v>
      </c>
      <c r="AR485" s="7" t="s">
        <v>4172</v>
      </c>
    </row>
    <row r="486" spans="1:44" x14ac:dyDescent="0.25">
      <c r="A486" s="7">
        <v>12061</v>
      </c>
      <c r="B486" s="7"/>
      <c r="C486" s="7"/>
      <c r="D486" s="7"/>
      <c r="E486" s="7" t="s">
        <v>4173</v>
      </c>
      <c r="F486" s="7" t="s">
        <v>4174</v>
      </c>
      <c r="G486" s="7" t="s">
        <v>4173</v>
      </c>
      <c r="H486" s="7" t="s">
        <v>4175</v>
      </c>
      <c r="I486" s="7" t="s">
        <v>4173</v>
      </c>
      <c r="J486" s="7">
        <v>7</v>
      </c>
      <c r="K486" s="10" t="s">
        <v>90</v>
      </c>
      <c r="L486" s="7"/>
      <c r="M486" s="7"/>
      <c r="N486" s="7"/>
      <c r="O486" s="7"/>
      <c r="P486" s="7"/>
      <c r="Q486" s="7"/>
      <c r="R486" s="7"/>
      <c r="S486" s="7"/>
      <c r="T486" s="7" t="s">
        <v>90</v>
      </c>
      <c r="U486" s="7"/>
      <c r="V486" s="7"/>
      <c r="W486" s="7"/>
      <c r="X486" s="7"/>
      <c r="Y486" s="7"/>
      <c r="Z486" s="7"/>
      <c r="AA486" s="7"/>
      <c r="AB486" s="7" t="s">
        <v>91</v>
      </c>
      <c r="AC486" s="7"/>
      <c r="AD486" s="7" t="s">
        <v>92</v>
      </c>
      <c r="AE486" s="7" t="s">
        <v>1235</v>
      </c>
      <c r="AF486" s="7" t="s">
        <v>4164</v>
      </c>
      <c r="AG486" s="7" t="s">
        <v>4165</v>
      </c>
      <c r="AH486" s="7"/>
      <c r="AI486" s="7" t="s">
        <v>95</v>
      </c>
      <c r="AJ486" s="7" t="s">
        <v>96</v>
      </c>
      <c r="AK486" s="7">
        <v>710434</v>
      </c>
      <c r="AL486" s="7">
        <v>707255</v>
      </c>
      <c r="AM486" s="7">
        <v>707255</v>
      </c>
      <c r="AN486" s="7">
        <v>710434</v>
      </c>
      <c r="AO486" s="7" t="s">
        <v>1189</v>
      </c>
      <c r="AP486" s="10" t="s">
        <v>4176</v>
      </c>
      <c r="AQ486" s="7" t="s">
        <v>4177</v>
      </c>
      <c r="AR486" s="7" t="s">
        <v>4177</v>
      </c>
    </row>
    <row r="487" spans="1:44" x14ac:dyDescent="0.25">
      <c r="A487" s="7">
        <v>8983</v>
      </c>
      <c r="B487" s="7" t="s">
        <v>4178</v>
      </c>
      <c r="C487" s="7"/>
      <c r="D487" s="7"/>
      <c r="E487" s="7" t="s">
        <v>4179</v>
      </c>
      <c r="F487" s="7" t="s">
        <v>4180</v>
      </c>
      <c r="G487" s="7" t="s">
        <v>4179</v>
      </c>
      <c r="H487" s="7" t="s">
        <v>4181</v>
      </c>
      <c r="I487" s="7" t="s">
        <v>4179</v>
      </c>
      <c r="J487" s="7">
        <v>7</v>
      </c>
      <c r="K487" s="10" t="s">
        <v>90</v>
      </c>
      <c r="L487" s="7"/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7"/>
      <c r="X487" s="7"/>
      <c r="Y487" s="7" t="s">
        <v>155</v>
      </c>
      <c r="Z487" s="7"/>
      <c r="AA487" s="7"/>
      <c r="AB487" s="7" t="s">
        <v>91</v>
      </c>
      <c r="AC487" s="7"/>
      <c r="AD487" s="7" t="s">
        <v>92</v>
      </c>
      <c r="AE487" s="7" t="s">
        <v>1235</v>
      </c>
      <c r="AF487" s="7" t="s">
        <v>4164</v>
      </c>
      <c r="AG487" s="7" t="s">
        <v>4165</v>
      </c>
      <c r="AH487" s="7"/>
      <c r="AI487" s="7" t="s">
        <v>95</v>
      </c>
      <c r="AJ487" s="7" t="s">
        <v>96</v>
      </c>
      <c r="AK487" s="7">
        <v>610761</v>
      </c>
      <c r="AL487" s="7">
        <v>188872</v>
      </c>
      <c r="AM487" s="7">
        <v>188872</v>
      </c>
      <c r="AN487" s="7">
        <v>610761</v>
      </c>
      <c r="AO487" s="7" t="s">
        <v>97</v>
      </c>
      <c r="AP487" s="10" t="s">
        <v>4182</v>
      </c>
      <c r="AQ487" s="7" t="s">
        <v>4183</v>
      </c>
      <c r="AR487" s="7" t="s">
        <v>4183</v>
      </c>
    </row>
    <row r="488" spans="1:44" x14ac:dyDescent="0.25">
      <c r="A488" s="7">
        <v>39626</v>
      </c>
      <c r="B488" s="7" t="s">
        <v>4184</v>
      </c>
      <c r="C488" s="7"/>
      <c r="D488" s="7"/>
      <c r="E488" s="7" t="s">
        <v>4185</v>
      </c>
      <c r="F488" s="7" t="s">
        <v>4186</v>
      </c>
      <c r="G488" s="7" t="s">
        <v>4185</v>
      </c>
      <c r="H488" s="7" t="s">
        <v>4187</v>
      </c>
      <c r="I488" s="7" t="s">
        <v>4188</v>
      </c>
      <c r="J488" s="7">
        <v>7</v>
      </c>
      <c r="K488" s="10" t="s">
        <v>90</v>
      </c>
      <c r="L488" s="7"/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 t="s">
        <v>91</v>
      </c>
      <c r="AC488" s="7"/>
      <c r="AD488" s="7" t="s">
        <v>92</v>
      </c>
      <c r="AE488" s="7" t="s">
        <v>1235</v>
      </c>
      <c r="AF488" s="7" t="s">
        <v>4164</v>
      </c>
      <c r="AG488" s="7" t="s">
        <v>4165</v>
      </c>
      <c r="AH488" s="7"/>
      <c r="AI488" s="7" t="s">
        <v>95</v>
      </c>
      <c r="AJ488" s="7" t="s">
        <v>96</v>
      </c>
      <c r="AK488" s="7">
        <v>610762</v>
      </c>
      <c r="AL488" s="7">
        <v>188872</v>
      </c>
      <c r="AM488" s="7">
        <v>188872</v>
      </c>
      <c r="AN488" s="7">
        <v>610762</v>
      </c>
      <c r="AO488" s="7" t="s">
        <v>97</v>
      </c>
      <c r="AP488" s="10" t="s">
        <v>4189</v>
      </c>
      <c r="AQ488" s="7" t="s">
        <v>4190</v>
      </c>
      <c r="AR488" s="7" t="s">
        <v>4190</v>
      </c>
    </row>
    <row r="489" spans="1:44" x14ac:dyDescent="0.25">
      <c r="A489" s="7">
        <v>20499</v>
      </c>
      <c r="B489" s="7" t="s">
        <v>618</v>
      </c>
      <c r="C489" s="7"/>
      <c r="D489" s="7"/>
      <c r="E489" s="7" t="s">
        <v>4191</v>
      </c>
      <c r="F489" s="7" t="s">
        <v>4192</v>
      </c>
      <c r="G489" s="7" t="s">
        <v>4191</v>
      </c>
      <c r="H489" s="7" t="s">
        <v>4193</v>
      </c>
      <c r="I489" s="7" t="s">
        <v>4191</v>
      </c>
      <c r="J489" s="7">
        <v>3</v>
      </c>
      <c r="K489" s="10" t="s">
        <v>123</v>
      </c>
      <c r="L489" s="7" t="s">
        <v>155</v>
      </c>
      <c r="M489" s="7" t="s">
        <v>123</v>
      </c>
      <c r="N489" s="7" t="s">
        <v>123</v>
      </c>
      <c r="O489" s="7" t="s">
        <v>123</v>
      </c>
      <c r="P489" s="7" t="s">
        <v>123</v>
      </c>
      <c r="Q489" s="7"/>
      <c r="R489" s="7"/>
      <c r="S489" s="7" t="s">
        <v>90</v>
      </c>
      <c r="T489" s="7" t="s">
        <v>90</v>
      </c>
      <c r="U489" s="7" t="s">
        <v>123</v>
      </c>
      <c r="V489" s="7"/>
      <c r="W489" s="7" t="s">
        <v>123</v>
      </c>
      <c r="X489" s="7" t="s">
        <v>123</v>
      </c>
      <c r="Y489" s="7" t="s">
        <v>123</v>
      </c>
      <c r="Z489" s="7"/>
      <c r="AA489" s="7"/>
      <c r="AB489" s="7" t="s">
        <v>91</v>
      </c>
      <c r="AC489" s="7"/>
      <c r="AD489" s="7" t="s">
        <v>92</v>
      </c>
      <c r="AE489" s="7" t="s">
        <v>1235</v>
      </c>
      <c r="AF489" s="7" t="s">
        <v>4164</v>
      </c>
      <c r="AG489" s="7" t="s">
        <v>4165</v>
      </c>
      <c r="AH489" s="7"/>
      <c r="AI489" s="7" t="s">
        <v>95</v>
      </c>
      <c r="AJ489" s="7" t="s">
        <v>96</v>
      </c>
      <c r="AK489" s="7">
        <v>188872</v>
      </c>
      <c r="AL489" s="7">
        <v>599222</v>
      </c>
      <c r="AM489" s="7">
        <v>599222</v>
      </c>
      <c r="AN489" s="7">
        <v>188872</v>
      </c>
      <c r="AO489" s="7" t="s">
        <v>104</v>
      </c>
      <c r="AP489" s="10" t="s">
        <v>4194</v>
      </c>
      <c r="AQ489" s="7" t="s">
        <v>4195</v>
      </c>
      <c r="AR489" s="7" t="s">
        <v>4195</v>
      </c>
    </row>
    <row r="490" spans="1:44" x14ac:dyDescent="0.25">
      <c r="A490" s="7">
        <v>9937</v>
      </c>
      <c r="B490" s="7" t="s">
        <v>4196</v>
      </c>
      <c r="C490" s="7"/>
      <c r="D490" s="7"/>
      <c r="E490" s="7" t="s">
        <v>4197</v>
      </c>
      <c r="F490" s="7" t="s">
        <v>4198</v>
      </c>
      <c r="G490" s="7" t="s">
        <v>4197</v>
      </c>
      <c r="H490" s="7" t="s">
        <v>4199</v>
      </c>
      <c r="I490" s="7" t="s">
        <v>4197</v>
      </c>
      <c r="J490" s="7"/>
      <c r="K490" s="10" t="s">
        <v>123</v>
      </c>
      <c r="L490" s="7"/>
      <c r="M490" s="7" t="s">
        <v>123</v>
      </c>
      <c r="N490" s="7" t="s">
        <v>123</v>
      </c>
      <c r="O490" s="7" t="s">
        <v>123</v>
      </c>
      <c r="P490" s="7" t="s">
        <v>123</v>
      </c>
      <c r="Q490" s="7"/>
      <c r="R490" s="7"/>
      <c r="S490" s="7" t="s">
        <v>123</v>
      </c>
      <c r="T490" s="7" t="s">
        <v>123</v>
      </c>
      <c r="U490" s="7" t="s">
        <v>123</v>
      </c>
      <c r="V490" s="7"/>
      <c r="W490" s="7" t="s">
        <v>123</v>
      </c>
      <c r="X490" s="7" t="s">
        <v>123</v>
      </c>
      <c r="Y490" s="7" t="s">
        <v>123</v>
      </c>
      <c r="Z490" s="7"/>
      <c r="AA490" s="7"/>
      <c r="AB490" s="7" t="s">
        <v>91</v>
      </c>
      <c r="AC490" s="7"/>
      <c r="AD490" s="7" t="s">
        <v>92</v>
      </c>
      <c r="AE490" s="7" t="s">
        <v>1235</v>
      </c>
      <c r="AF490" s="7" t="s">
        <v>4164</v>
      </c>
      <c r="AG490" s="7" t="s">
        <v>4165</v>
      </c>
      <c r="AH490" s="7"/>
      <c r="AI490" s="7" t="s">
        <v>95</v>
      </c>
      <c r="AJ490" s="7" t="s">
        <v>96</v>
      </c>
      <c r="AK490" s="7">
        <v>599222</v>
      </c>
      <c r="AL490" s="7">
        <v>187434</v>
      </c>
      <c r="AM490" s="7">
        <v>187434</v>
      </c>
      <c r="AN490" s="7">
        <v>599222</v>
      </c>
      <c r="AO490" s="7" t="s">
        <v>1290</v>
      </c>
      <c r="AP490" s="10" t="s">
        <v>4194</v>
      </c>
      <c r="AQ490" s="7" t="s">
        <v>4200</v>
      </c>
      <c r="AR490" s="7" t="s">
        <v>4200</v>
      </c>
    </row>
    <row r="491" spans="1:44" x14ac:dyDescent="0.25">
      <c r="A491" s="7">
        <v>18096</v>
      </c>
      <c r="B491" s="7" t="s">
        <v>4201</v>
      </c>
      <c r="C491" s="7" t="s">
        <v>4202</v>
      </c>
      <c r="D491" s="7"/>
      <c r="E491" s="7" t="s">
        <v>4203</v>
      </c>
      <c r="F491" s="7" t="s">
        <v>4204</v>
      </c>
      <c r="G491" s="7" t="s">
        <v>4203</v>
      </c>
      <c r="H491" s="7" t="s">
        <v>4205</v>
      </c>
      <c r="I491" s="7" t="s">
        <v>4206</v>
      </c>
      <c r="J491" s="7">
        <v>3</v>
      </c>
      <c r="K491" s="10" t="s">
        <v>90</v>
      </c>
      <c r="L491" s="7"/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 t="s">
        <v>91</v>
      </c>
      <c r="AC491" s="7"/>
      <c r="AD491" s="7" t="s">
        <v>92</v>
      </c>
      <c r="AE491" s="7" t="s">
        <v>93</v>
      </c>
      <c r="AF491" s="7" t="s">
        <v>94</v>
      </c>
      <c r="AG491" s="7"/>
      <c r="AH491" s="7"/>
      <c r="AI491" s="7" t="s">
        <v>95</v>
      </c>
      <c r="AJ491" s="7" t="s">
        <v>96</v>
      </c>
      <c r="AK491" s="7">
        <v>80387</v>
      </c>
      <c r="AL491" s="7">
        <v>188877</v>
      </c>
      <c r="AM491" s="7">
        <v>188877</v>
      </c>
      <c r="AN491" s="7">
        <v>80387</v>
      </c>
      <c r="AO491" s="7" t="s">
        <v>97</v>
      </c>
      <c r="AP491" s="10" t="s">
        <v>4207</v>
      </c>
      <c r="AQ491" s="7" t="s">
        <v>4208</v>
      </c>
      <c r="AR491" s="7" t="s">
        <v>4208</v>
      </c>
    </row>
    <row r="492" spans="1:44" x14ac:dyDescent="0.25">
      <c r="A492" s="7">
        <v>35702</v>
      </c>
      <c r="B492" s="7" t="s">
        <v>618</v>
      </c>
      <c r="C492" s="7"/>
      <c r="D492" s="7" t="s">
        <v>4209</v>
      </c>
      <c r="E492" s="7" t="s">
        <v>4210</v>
      </c>
      <c r="F492" s="7" t="s">
        <v>4211</v>
      </c>
      <c r="G492" s="7" t="s">
        <v>4210</v>
      </c>
      <c r="H492" s="7" t="s">
        <v>4212</v>
      </c>
      <c r="I492" s="7" t="s">
        <v>4210</v>
      </c>
      <c r="J492" s="7">
        <v>3</v>
      </c>
      <c r="K492" s="10" t="s">
        <v>155</v>
      </c>
      <c r="L492" s="7" t="s">
        <v>90</v>
      </c>
      <c r="M492" s="7" t="s">
        <v>123</v>
      </c>
      <c r="N492" s="7" t="s">
        <v>123</v>
      </c>
      <c r="O492" s="7" t="s">
        <v>123</v>
      </c>
      <c r="P492" s="7" t="s">
        <v>123</v>
      </c>
      <c r="Q492" s="7"/>
      <c r="R492" s="7" t="s">
        <v>665</v>
      </c>
      <c r="S492" s="7"/>
      <c r="T492" s="7" t="s">
        <v>90</v>
      </c>
      <c r="U492" s="7"/>
      <c r="V492" s="7"/>
      <c r="W492" s="7"/>
      <c r="X492" s="7" t="s">
        <v>90</v>
      </c>
      <c r="Y492" s="7" t="s">
        <v>467</v>
      </c>
      <c r="Z492" s="7" t="s">
        <v>123</v>
      </c>
      <c r="AA492" s="7"/>
      <c r="AB492" s="7" t="s">
        <v>91</v>
      </c>
      <c r="AC492" s="7"/>
      <c r="AD492" s="7" t="s">
        <v>92</v>
      </c>
      <c r="AE492" s="7" t="s">
        <v>93</v>
      </c>
      <c r="AF492" s="7" t="s">
        <v>94</v>
      </c>
      <c r="AG492" s="7"/>
      <c r="AH492" s="7"/>
      <c r="AI492" s="7" t="s">
        <v>95</v>
      </c>
      <c r="AJ492" s="7" t="s">
        <v>96</v>
      </c>
      <c r="AK492" s="7">
        <v>445438</v>
      </c>
      <c r="AL492" s="7">
        <v>188878</v>
      </c>
      <c r="AM492" s="7">
        <v>188878</v>
      </c>
      <c r="AN492" s="7">
        <v>445438</v>
      </c>
      <c r="AO492" s="7" t="s">
        <v>97</v>
      </c>
      <c r="AP492" s="10" t="s">
        <v>4213</v>
      </c>
      <c r="AQ492" s="7" t="s">
        <v>4214</v>
      </c>
      <c r="AR492" s="7" t="s">
        <v>4214</v>
      </c>
    </row>
    <row r="493" spans="1:44" x14ac:dyDescent="0.25">
      <c r="A493" s="7">
        <v>38241</v>
      </c>
      <c r="B493" s="7" t="s">
        <v>140</v>
      </c>
      <c r="C493" s="7"/>
      <c r="D493" s="7" t="s">
        <v>4215</v>
      </c>
      <c r="E493" s="7" t="s">
        <v>4216</v>
      </c>
      <c r="F493" s="7" t="s">
        <v>4217</v>
      </c>
      <c r="G493" s="7" t="s">
        <v>4216</v>
      </c>
      <c r="H493" s="7" t="s">
        <v>4218</v>
      </c>
      <c r="I493" s="7" t="s">
        <v>4219</v>
      </c>
      <c r="J493" s="7">
        <v>7</v>
      </c>
      <c r="K493" s="10" t="s">
        <v>155</v>
      </c>
      <c r="L493" s="7" t="s">
        <v>111</v>
      </c>
      <c r="M493" s="7" t="s">
        <v>111</v>
      </c>
      <c r="N493" s="7" t="s">
        <v>664</v>
      </c>
      <c r="O493" s="7" t="s">
        <v>111</v>
      </c>
      <c r="P493" s="7" t="s">
        <v>111</v>
      </c>
      <c r="Q493" s="7"/>
      <c r="R493" s="7"/>
      <c r="S493" s="7"/>
      <c r="T493" s="7"/>
      <c r="U493" s="7"/>
      <c r="V493" s="7"/>
      <c r="W493" s="7"/>
      <c r="X493" s="7" t="s">
        <v>90</v>
      </c>
      <c r="Y493" s="7" t="s">
        <v>90</v>
      </c>
      <c r="Z493" s="7"/>
      <c r="AA493" s="7"/>
      <c r="AB493" s="7" t="s">
        <v>91</v>
      </c>
      <c r="AC493" s="7"/>
      <c r="AD493" s="7" t="s">
        <v>92</v>
      </c>
      <c r="AE493" s="7" t="s">
        <v>93</v>
      </c>
      <c r="AF493" s="7" t="s">
        <v>94</v>
      </c>
      <c r="AG493" s="7"/>
      <c r="AH493" s="7"/>
      <c r="AI493" s="7" t="s">
        <v>95</v>
      </c>
      <c r="AJ493" s="7" t="s">
        <v>96</v>
      </c>
      <c r="AK493" s="7">
        <v>80390</v>
      </c>
      <c r="AL493" s="7">
        <v>188878</v>
      </c>
      <c r="AM493" s="7">
        <v>188878</v>
      </c>
      <c r="AN493" s="7">
        <v>80390</v>
      </c>
      <c r="AO493" s="7" t="s">
        <v>97</v>
      </c>
      <c r="AP493" s="10" t="s">
        <v>4220</v>
      </c>
      <c r="AQ493" s="7" t="s">
        <v>4221</v>
      </c>
      <c r="AR493" s="7" t="s">
        <v>4221</v>
      </c>
    </row>
    <row r="494" spans="1:44" x14ac:dyDescent="0.25">
      <c r="A494" s="7">
        <v>41800</v>
      </c>
      <c r="B494" s="7" t="s">
        <v>4222</v>
      </c>
      <c r="C494" s="7"/>
      <c r="D494" s="7"/>
      <c r="E494" s="7" t="s">
        <v>4223</v>
      </c>
      <c r="F494" s="7" t="s">
        <v>4224</v>
      </c>
      <c r="G494" s="7" t="s">
        <v>4223</v>
      </c>
      <c r="H494" s="7" t="s">
        <v>4225</v>
      </c>
      <c r="I494" s="7" t="s">
        <v>4223</v>
      </c>
      <c r="J494" s="7"/>
      <c r="K494" s="10" t="s">
        <v>123</v>
      </c>
      <c r="L494" s="7"/>
      <c r="M494" s="7"/>
      <c r="N494" s="7"/>
      <c r="O494" s="7"/>
      <c r="P494" s="7"/>
      <c r="Q494" s="7"/>
      <c r="R494" s="7"/>
      <c r="S494" s="7"/>
      <c r="T494" s="7" t="s">
        <v>90</v>
      </c>
      <c r="U494" s="7"/>
      <c r="V494" s="7"/>
      <c r="W494" s="7"/>
      <c r="X494" s="7"/>
      <c r="Y494" s="7"/>
      <c r="Z494" s="7"/>
      <c r="AA494" s="7"/>
      <c r="AB494" s="7" t="s">
        <v>91</v>
      </c>
      <c r="AC494" s="7"/>
      <c r="AD494" s="7" t="s">
        <v>92</v>
      </c>
      <c r="AE494" s="7" t="s">
        <v>93</v>
      </c>
      <c r="AF494" s="7" t="s">
        <v>94</v>
      </c>
      <c r="AG494" s="7"/>
      <c r="AH494" s="7"/>
      <c r="AI494" s="7" t="s">
        <v>95</v>
      </c>
      <c r="AJ494" s="7" t="s">
        <v>96</v>
      </c>
      <c r="AK494" s="7">
        <v>188877</v>
      </c>
      <c r="AL494" s="7">
        <v>187227</v>
      </c>
      <c r="AM494" s="7">
        <v>187227</v>
      </c>
      <c r="AN494" s="7">
        <v>188877</v>
      </c>
      <c r="AO494" s="7" t="s">
        <v>104</v>
      </c>
      <c r="AP494" s="10" t="s">
        <v>4226</v>
      </c>
      <c r="AQ494" s="7" t="s">
        <v>4227</v>
      </c>
      <c r="AR494" s="7" t="s">
        <v>4227</v>
      </c>
    </row>
    <row r="495" spans="1:44" x14ac:dyDescent="0.25">
      <c r="A495" s="7">
        <v>10044</v>
      </c>
      <c r="B495" s="7" t="s">
        <v>618</v>
      </c>
      <c r="C495" s="7"/>
      <c r="D495" s="7"/>
      <c r="E495" s="7" t="s">
        <v>4228</v>
      </c>
      <c r="F495" s="7" t="s">
        <v>4229</v>
      </c>
      <c r="G495" s="7" t="s">
        <v>4228</v>
      </c>
      <c r="H495" s="7" t="s">
        <v>4230</v>
      </c>
      <c r="I495" s="7" t="s">
        <v>4228</v>
      </c>
      <c r="J495" s="7"/>
      <c r="K495" s="10" t="s">
        <v>123</v>
      </c>
      <c r="L495" s="7" t="s">
        <v>123</v>
      </c>
      <c r="M495" s="7" t="s">
        <v>123</v>
      </c>
      <c r="N495" s="7" t="s">
        <v>123</v>
      </c>
      <c r="O495" s="7" t="s">
        <v>123</v>
      </c>
      <c r="P495" s="7" t="s">
        <v>123</v>
      </c>
      <c r="Q495" s="7"/>
      <c r="R495" s="7" t="s">
        <v>123</v>
      </c>
      <c r="S495" s="7"/>
      <c r="T495" s="7" t="s">
        <v>90</v>
      </c>
      <c r="U495" s="7"/>
      <c r="V495" s="7"/>
      <c r="W495" s="7"/>
      <c r="X495" s="7" t="s">
        <v>123</v>
      </c>
      <c r="Y495" s="7" t="s">
        <v>123</v>
      </c>
      <c r="Z495" s="7" t="s">
        <v>123</v>
      </c>
      <c r="AA495" s="7"/>
      <c r="AB495" s="7" t="s">
        <v>91</v>
      </c>
      <c r="AC495" s="7"/>
      <c r="AD495" s="7" t="s">
        <v>92</v>
      </c>
      <c r="AE495" s="7" t="s">
        <v>93</v>
      </c>
      <c r="AF495" s="7" t="s">
        <v>94</v>
      </c>
      <c r="AG495" s="7"/>
      <c r="AH495" s="7"/>
      <c r="AI495" s="7" t="s">
        <v>95</v>
      </c>
      <c r="AJ495" s="7" t="s">
        <v>96</v>
      </c>
      <c r="AK495" s="7">
        <v>188878</v>
      </c>
      <c r="AL495" s="7">
        <v>187227</v>
      </c>
      <c r="AM495" s="7">
        <v>187227</v>
      </c>
      <c r="AN495" s="7">
        <v>188878</v>
      </c>
      <c r="AO495" s="7" t="s">
        <v>104</v>
      </c>
      <c r="AP495" s="10" t="s">
        <v>4226</v>
      </c>
      <c r="AQ495" s="7" t="s">
        <v>4231</v>
      </c>
      <c r="AR495" s="7" t="s">
        <v>4231</v>
      </c>
    </row>
    <row r="496" spans="1:44" x14ac:dyDescent="0.25">
      <c r="A496" s="7">
        <v>13660</v>
      </c>
      <c r="B496" s="7" t="s">
        <v>4232</v>
      </c>
      <c r="C496" s="7"/>
      <c r="D496" s="7"/>
      <c r="E496" s="7" t="s">
        <v>4233</v>
      </c>
      <c r="F496" s="7" t="s">
        <v>4234</v>
      </c>
      <c r="G496" s="7" t="s">
        <v>4233</v>
      </c>
      <c r="H496" s="7" t="s">
        <v>4235</v>
      </c>
      <c r="I496" s="7" t="s">
        <v>4236</v>
      </c>
      <c r="J496" s="7">
        <v>1</v>
      </c>
      <c r="K496" s="10" t="s">
        <v>123</v>
      </c>
      <c r="L496" s="7"/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 t="s">
        <v>91</v>
      </c>
      <c r="AC496" s="7" t="s">
        <v>702</v>
      </c>
      <c r="AD496" s="7" t="s">
        <v>703</v>
      </c>
      <c r="AE496" s="7" t="s">
        <v>704</v>
      </c>
      <c r="AF496" s="7" t="s">
        <v>4237</v>
      </c>
      <c r="AG496" s="7"/>
      <c r="AH496" s="7" t="s">
        <v>4238</v>
      </c>
      <c r="AI496" s="7" t="s">
        <v>707</v>
      </c>
      <c r="AJ496" s="7" t="s">
        <v>708</v>
      </c>
      <c r="AK496" s="7">
        <v>365624</v>
      </c>
      <c r="AL496" s="7">
        <v>349600</v>
      </c>
      <c r="AM496" s="7">
        <v>349600</v>
      </c>
      <c r="AN496" s="7">
        <v>365624</v>
      </c>
      <c r="AO496" s="7" t="s">
        <v>97</v>
      </c>
      <c r="AP496" s="10" t="s">
        <v>4239</v>
      </c>
      <c r="AQ496" s="7" t="s">
        <v>4240</v>
      </c>
      <c r="AR496" s="7" t="s">
        <v>4240</v>
      </c>
    </row>
    <row r="497" spans="1:44" x14ac:dyDescent="0.25">
      <c r="A497" s="7">
        <v>9028</v>
      </c>
      <c r="B497" s="7" t="s">
        <v>4241</v>
      </c>
      <c r="C497" s="7"/>
      <c r="D497" s="7"/>
      <c r="E497" s="7" t="s">
        <v>4242</v>
      </c>
      <c r="F497" s="7" t="s">
        <v>4243</v>
      </c>
      <c r="G497" s="7" t="s">
        <v>4242</v>
      </c>
      <c r="H497" s="7" t="s">
        <v>4244</v>
      </c>
      <c r="I497" s="7" t="s">
        <v>4245</v>
      </c>
      <c r="J497" s="7">
        <v>1</v>
      </c>
      <c r="K497" s="10" t="s">
        <v>123</v>
      </c>
      <c r="L497" s="7"/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 t="s">
        <v>91</v>
      </c>
      <c r="AC497" s="7" t="s">
        <v>702</v>
      </c>
      <c r="AD497" s="7" t="s">
        <v>703</v>
      </c>
      <c r="AE497" s="7" t="s">
        <v>704</v>
      </c>
      <c r="AF497" s="7" t="s">
        <v>4237</v>
      </c>
      <c r="AG497" s="7"/>
      <c r="AH497" s="7" t="s">
        <v>4238</v>
      </c>
      <c r="AI497" s="7" t="s">
        <v>707</v>
      </c>
      <c r="AJ497" s="7" t="s">
        <v>708</v>
      </c>
      <c r="AK497" s="7">
        <v>365622</v>
      </c>
      <c r="AL497" s="7">
        <v>349600</v>
      </c>
      <c r="AM497" s="7">
        <v>349600</v>
      </c>
      <c r="AN497" s="7">
        <v>365622</v>
      </c>
      <c r="AO497" s="7" t="s">
        <v>97</v>
      </c>
      <c r="AP497" s="10" t="s">
        <v>4246</v>
      </c>
      <c r="AQ497" s="7" t="s">
        <v>4247</v>
      </c>
      <c r="AR497" s="7" t="s">
        <v>4247</v>
      </c>
    </row>
    <row r="498" spans="1:44" x14ac:dyDescent="0.25">
      <c r="A498" s="7">
        <v>12310</v>
      </c>
      <c r="B498" s="7" t="s">
        <v>4248</v>
      </c>
      <c r="C498" s="7"/>
      <c r="D498" s="7"/>
      <c r="E498" s="7" t="s">
        <v>4249</v>
      </c>
      <c r="F498" s="7" t="s">
        <v>4250</v>
      </c>
      <c r="G498" s="7" t="s">
        <v>4249</v>
      </c>
      <c r="H498" s="7" t="s">
        <v>4251</v>
      </c>
      <c r="I498" s="7" t="s">
        <v>4252</v>
      </c>
      <c r="J498" s="7">
        <v>1</v>
      </c>
      <c r="K498" s="10" t="s">
        <v>123</v>
      </c>
      <c r="L498" s="7"/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 t="s">
        <v>91</v>
      </c>
      <c r="AC498" s="7" t="s">
        <v>702</v>
      </c>
      <c r="AD498" s="7" t="s">
        <v>703</v>
      </c>
      <c r="AE498" s="7" t="s">
        <v>704</v>
      </c>
      <c r="AF498" s="7" t="s">
        <v>4237</v>
      </c>
      <c r="AG498" s="7"/>
      <c r="AH498" s="7" t="s">
        <v>4238</v>
      </c>
      <c r="AI498" s="7" t="s">
        <v>707</v>
      </c>
      <c r="AJ498" s="7" t="s">
        <v>708</v>
      </c>
      <c r="AK498" s="7">
        <v>627510</v>
      </c>
      <c r="AL498" s="7">
        <v>349600</v>
      </c>
      <c r="AM498" s="7">
        <v>349600</v>
      </c>
      <c r="AN498" s="7">
        <v>627510</v>
      </c>
      <c r="AO498" s="7" t="s">
        <v>97</v>
      </c>
      <c r="AP498" s="10" t="s">
        <v>4253</v>
      </c>
      <c r="AQ498" s="7" t="s">
        <v>4254</v>
      </c>
      <c r="AR498" s="7" t="s">
        <v>4254</v>
      </c>
    </row>
    <row r="499" spans="1:44" x14ac:dyDescent="0.25">
      <c r="A499" s="7">
        <v>44927</v>
      </c>
      <c r="B499" s="7" t="s">
        <v>4255</v>
      </c>
      <c r="C499" s="7"/>
      <c r="D499" s="7"/>
      <c r="E499" s="7" t="s">
        <v>4256</v>
      </c>
      <c r="F499" s="7" t="s">
        <v>4257</v>
      </c>
      <c r="G499" s="7" t="s">
        <v>4256</v>
      </c>
      <c r="H499" s="7" t="s">
        <v>4258</v>
      </c>
      <c r="I499" s="7" t="s">
        <v>4259</v>
      </c>
      <c r="J499" s="7">
        <v>1</v>
      </c>
      <c r="K499" s="10" t="s">
        <v>123</v>
      </c>
      <c r="L499" s="7"/>
      <c r="M499" s="7"/>
      <c r="N499" s="7"/>
      <c r="O499" s="7" t="s">
        <v>123</v>
      </c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 t="s">
        <v>91</v>
      </c>
      <c r="AC499" s="7" t="s">
        <v>702</v>
      </c>
      <c r="AD499" s="7" t="s">
        <v>703</v>
      </c>
      <c r="AE499" s="7" t="s">
        <v>704</v>
      </c>
      <c r="AF499" s="7" t="s">
        <v>4237</v>
      </c>
      <c r="AG499" s="7"/>
      <c r="AH499" s="7" t="s">
        <v>4238</v>
      </c>
      <c r="AI499" s="7" t="s">
        <v>707</v>
      </c>
      <c r="AJ499" s="7" t="s">
        <v>708</v>
      </c>
      <c r="AK499" s="7">
        <v>365614</v>
      </c>
      <c r="AL499" s="7">
        <v>349600</v>
      </c>
      <c r="AM499" s="7">
        <v>349600</v>
      </c>
      <c r="AN499" s="7">
        <v>365614</v>
      </c>
      <c r="AO499" s="7" t="s">
        <v>97</v>
      </c>
      <c r="AP499" s="10" t="s">
        <v>4260</v>
      </c>
      <c r="AQ499" s="7" t="s">
        <v>4261</v>
      </c>
      <c r="AR499" s="7" t="s">
        <v>4261</v>
      </c>
    </row>
    <row r="500" spans="1:44" x14ac:dyDescent="0.25">
      <c r="A500" s="7">
        <v>19184</v>
      </c>
      <c r="B500" s="7" t="s">
        <v>4262</v>
      </c>
      <c r="C500" s="7"/>
      <c r="D500" s="7"/>
      <c r="E500" s="7" t="s">
        <v>4263</v>
      </c>
      <c r="F500" s="7" t="s">
        <v>4264</v>
      </c>
      <c r="G500" s="7" t="s">
        <v>4263</v>
      </c>
      <c r="H500" s="7" t="s">
        <v>4265</v>
      </c>
      <c r="I500" s="7" t="s">
        <v>4263</v>
      </c>
      <c r="J500" s="7">
        <v>1</v>
      </c>
      <c r="K500" s="10" t="s">
        <v>123</v>
      </c>
      <c r="L500" s="7"/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 t="s">
        <v>91</v>
      </c>
      <c r="AC500" s="7" t="s">
        <v>702</v>
      </c>
      <c r="AD500" s="7" t="s">
        <v>703</v>
      </c>
      <c r="AE500" s="7" t="s">
        <v>704</v>
      </c>
      <c r="AF500" s="7" t="s">
        <v>4237</v>
      </c>
      <c r="AG500" s="7"/>
      <c r="AH500" s="7" t="s">
        <v>4238</v>
      </c>
      <c r="AI500" s="7" t="s">
        <v>707</v>
      </c>
      <c r="AJ500" s="7" t="s">
        <v>708</v>
      </c>
      <c r="AK500" s="7">
        <v>365620</v>
      </c>
      <c r="AL500" s="7">
        <v>349600</v>
      </c>
      <c r="AM500" s="7">
        <v>349600</v>
      </c>
      <c r="AN500" s="7">
        <v>365620</v>
      </c>
      <c r="AO500" s="7" t="s">
        <v>97</v>
      </c>
      <c r="AP500" s="10" t="s">
        <v>4266</v>
      </c>
      <c r="AQ500" s="7" t="s">
        <v>4267</v>
      </c>
      <c r="AR500" s="7" t="s">
        <v>4267</v>
      </c>
    </row>
    <row r="501" spans="1:44" x14ac:dyDescent="0.25">
      <c r="A501" s="7">
        <v>19733</v>
      </c>
      <c r="B501" s="7" t="s">
        <v>4268</v>
      </c>
      <c r="C501" s="7"/>
      <c r="D501" s="7"/>
      <c r="E501" s="7" t="s">
        <v>4269</v>
      </c>
      <c r="F501" s="7" t="s">
        <v>4270</v>
      </c>
      <c r="G501" s="7" t="s">
        <v>4269</v>
      </c>
      <c r="H501" s="7" t="s">
        <v>4271</v>
      </c>
      <c r="I501" s="7" t="s">
        <v>4272</v>
      </c>
      <c r="J501" s="7">
        <v>1</v>
      </c>
      <c r="K501" s="10" t="s">
        <v>123</v>
      </c>
      <c r="L501" s="7"/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 t="s">
        <v>91</v>
      </c>
      <c r="AC501" s="7" t="s">
        <v>702</v>
      </c>
      <c r="AD501" s="7" t="s">
        <v>703</v>
      </c>
      <c r="AE501" s="7" t="s">
        <v>704</v>
      </c>
      <c r="AF501" s="7" t="s">
        <v>4237</v>
      </c>
      <c r="AG501" s="7"/>
      <c r="AH501" s="7" t="s">
        <v>4238</v>
      </c>
      <c r="AI501" s="7" t="s">
        <v>707</v>
      </c>
      <c r="AJ501" s="7" t="s">
        <v>708</v>
      </c>
      <c r="AK501" s="7">
        <v>365626</v>
      </c>
      <c r="AL501" s="7">
        <v>349600</v>
      </c>
      <c r="AM501" s="7">
        <v>349600</v>
      </c>
      <c r="AN501" s="7">
        <v>365626</v>
      </c>
      <c r="AO501" s="7" t="s">
        <v>97</v>
      </c>
      <c r="AP501" s="10" t="s">
        <v>4273</v>
      </c>
      <c r="AQ501" s="7" t="s">
        <v>4274</v>
      </c>
      <c r="AR501" s="7" t="s">
        <v>4274</v>
      </c>
    </row>
    <row r="502" spans="1:44" x14ac:dyDescent="0.25">
      <c r="A502" s="7">
        <v>39432</v>
      </c>
      <c r="B502" s="7" t="s">
        <v>4275</v>
      </c>
      <c r="C502" s="7"/>
      <c r="D502" s="7"/>
      <c r="E502" s="7" t="s">
        <v>4276</v>
      </c>
      <c r="F502" s="7" t="s">
        <v>4277</v>
      </c>
      <c r="G502" s="7" t="s">
        <v>4276</v>
      </c>
      <c r="H502" s="7" t="s">
        <v>4278</v>
      </c>
      <c r="I502" s="7" t="s">
        <v>4279</v>
      </c>
      <c r="J502" s="7">
        <v>1</v>
      </c>
      <c r="K502" s="10" t="s">
        <v>123</v>
      </c>
      <c r="L502" s="7"/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 t="s">
        <v>91</v>
      </c>
      <c r="AC502" s="7" t="s">
        <v>702</v>
      </c>
      <c r="AD502" s="7" t="s">
        <v>703</v>
      </c>
      <c r="AE502" s="7" t="s">
        <v>704</v>
      </c>
      <c r="AF502" s="7" t="s">
        <v>4237</v>
      </c>
      <c r="AG502" s="7"/>
      <c r="AH502" s="7" t="s">
        <v>4238</v>
      </c>
      <c r="AI502" s="7" t="s">
        <v>707</v>
      </c>
      <c r="AJ502" s="7" t="s">
        <v>708</v>
      </c>
      <c r="AK502" s="7">
        <v>365621</v>
      </c>
      <c r="AL502" s="7">
        <v>349600</v>
      </c>
      <c r="AM502" s="7">
        <v>349600</v>
      </c>
      <c r="AN502" s="7">
        <v>365621</v>
      </c>
      <c r="AO502" s="7" t="s">
        <v>97</v>
      </c>
      <c r="AP502" s="10" t="s">
        <v>4280</v>
      </c>
      <c r="AQ502" s="7" t="s">
        <v>4281</v>
      </c>
      <c r="AR502" s="7" t="s">
        <v>4281</v>
      </c>
    </row>
    <row r="503" spans="1:44" x14ac:dyDescent="0.25">
      <c r="A503" s="7">
        <v>22551</v>
      </c>
      <c r="B503" s="7" t="s">
        <v>4282</v>
      </c>
      <c r="C503" s="7"/>
      <c r="D503" s="7"/>
      <c r="E503" s="7" t="s">
        <v>4283</v>
      </c>
      <c r="F503" s="7" t="s">
        <v>4284</v>
      </c>
      <c r="G503" s="7" t="s">
        <v>4283</v>
      </c>
      <c r="H503" s="7" t="s">
        <v>4285</v>
      </c>
      <c r="I503" s="7" t="s">
        <v>4286</v>
      </c>
      <c r="J503" s="7">
        <v>1</v>
      </c>
      <c r="K503" s="10" t="s">
        <v>123</v>
      </c>
      <c r="L503" s="7"/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 t="s">
        <v>91</v>
      </c>
      <c r="AC503" s="7" t="s">
        <v>702</v>
      </c>
      <c r="AD503" s="7" t="s">
        <v>703</v>
      </c>
      <c r="AE503" s="7" t="s">
        <v>704</v>
      </c>
      <c r="AF503" s="7" t="s">
        <v>4237</v>
      </c>
      <c r="AG503" s="7"/>
      <c r="AH503" s="7" t="s">
        <v>4238</v>
      </c>
      <c r="AI503" s="7" t="s">
        <v>707</v>
      </c>
      <c r="AJ503" s="7" t="s">
        <v>708</v>
      </c>
      <c r="AK503" s="7">
        <v>627511</v>
      </c>
      <c r="AL503" s="7">
        <v>349600</v>
      </c>
      <c r="AM503" s="7">
        <v>349600</v>
      </c>
      <c r="AN503" s="7">
        <v>627511</v>
      </c>
      <c r="AO503" s="7" t="s">
        <v>97</v>
      </c>
      <c r="AP503" s="10" t="s">
        <v>4287</v>
      </c>
      <c r="AQ503" s="7" t="s">
        <v>4288</v>
      </c>
      <c r="AR503" s="7" t="s">
        <v>4288</v>
      </c>
    </row>
    <row r="504" spans="1:44" x14ac:dyDescent="0.25">
      <c r="A504" s="7">
        <v>18511</v>
      </c>
      <c r="B504" s="7" t="s">
        <v>4289</v>
      </c>
      <c r="C504" s="7"/>
      <c r="D504" s="7"/>
      <c r="E504" s="7" t="s">
        <v>4290</v>
      </c>
      <c r="F504" s="7" t="s">
        <v>4291</v>
      </c>
      <c r="G504" s="7" t="s">
        <v>4290</v>
      </c>
      <c r="H504" s="7" t="s">
        <v>4292</v>
      </c>
      <c r="I504" s="7" t="s">
        <v>4293</v>
      </c>
      <c r="J504" s="7">
        <v>1</v>
      </c>
      <c r="K504" s="10" t="s">
        <v>123</v>
      </c>
      <c r="L504" s="7"/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 t="s">
        <v>91</v>
      </c>
      <c r="AC504" s="7" t="s">
        <v>702</v>
      </c>
      <c r="AD504" s="7" t="s">
        <v>703</v>
      </c>
      <c r="AE504" s="7" t="s">
        <v>704</v>
      </c>
      <c r="AF504" s="7" t="s">
        <v>4237</v>
      </c>
      <c r="AG504" s="7"/>
      <c r="AH504" s="7" t="s">
        <v>4238</v>
      </c>
      <c r="AI504" s="7" t="s">
        <v>707</v>
      </c>
      <c r="AJ504" s="7" t="s">
        <v>708</v>
      </c>
      <c r="AK504" s="7">
        <v>365618</v>
      </c>
      <c r="AL504" s="7">
        <v>349600</v>
      </c>
      <c r="AM504" s="7">
        <v>349600</v>
      </c>
      <c r="AN504" s="7">
        <v>365618</v>
      </c>
      <c r="AO504" s="7" t="s">
        <v>97</v>
      </c>
      <c r="AP504" s="10" t="s">
        <v>4294</v>
      </c>
      <c r="AQ504" s="7" t="s">
        <v>4295</v>
      </c>
      <c r="AR504" s="7" t="s">
        <v>4295</v>
      </c>
    </row>
    <row r="505" spans="1:44" x14ac:dyDescent="0.25">
      <c r="A505" s="7">
        <v>41512</v>
      </c>
      <c r="B505" s="7" t="s">
        <v>4296</v>
      </c>
      <c r="C505" s="7"/>
      <c r="D505" s="7"/>
      <c r="E505" s="7" t="s">
        <v>4297</v>
      </c>
      <c r="F505" s="7" t="s">
        <v>4298</v>
      </c>
      <c r="G505" s="7" t="s">
        <v>4297</v>
      </c>
      <c r="H505" s="7" t="s">
        <v>4299</v>
      </c>
      <c r="I505" s="7" t="s">
        <v>4300</v>
      </c>
      <c r="J505" s="7">
        <v>1</v>
      </c>
      <c r="K505" s="10" t="s">
        <v>123</v>
      </c>
      <c r="L505" s="7"/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 t="s">
        <v>91</v>
      </c>
      <c r="AC505" s="7" t="s">
        <v>702</v>
      </c>
      <c r="AD505" s="7" t="s">
        <v>703</v>
      </c>
      <c r="AE505" s="7" t="s">
        <v>704</v>
      </c>
      <c r="AF505" s="7" t="s">
        <v>4237</v>
      </c>
      <c r="AG505" s="7"/>
      <c r="AH505" s="7" t="s">
        <v>4238</v>
      </c>
      <c r="AI505" s="7" t="s">
        <v>707</v>
      </c>
      <c r="AJ505" s="7" t="s">
        <v>708</v>
      </c>
      <c r="AK505" s="7">
        <v>365625</v>
      </c>
      <c r="AL505" s="7">
        <v>349600</v>
      </c>
      <c r="AM505" s="7">
        <v>349600</v>
      </c>
      <c r="AN505" s="7">
        <v>365625</v>
      </c>
      <c r="AO505" s="7" t="s">
        <v>97</v>
      </c>
      <c r="AP505" s="10" t="s">
        <v>4301</v>
      </c>
      <c r="AQ505" s="7" t="s">
        <v>4302</v>
      </c>
      <c r="AR505" s="7" t="s">
        <v>4302</v>
      </c>
    </row>
    <row r="506" spans="1:44" x14ac:dyDescent="0.25">
      <c r="A506" s="7">
        <v>19023</v>
      </c>
      <c r="B506" s="7" t="s">
        <v>4303</v>
      </c>
      <c r="C506" s="7"/>
      <c r="D506" s="7"/>
      <c r="E506" s="7" t="s">
        <v>4304</v>
      </c>
      <c r="F506" s="7" t="s">
        <v>4305</v>
      </c>
      <c r="G506" s="7" t="s">
        <v>4304</v>
      </c>
      <c r="H506" s="7" t="s">
        <v>4306</v>
      </c>
      <c r="I506" s="7" t="s">
        <v>4304</v>
      </c>
      <c r="J506" s="7">
        <v>1</v>
      </c>
      <c r="K506" s="10" t="s">
        <v>123</v>
      </c>
      <c r="L506" s="7"/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 t="s">
        <v>91</v>
      </c>
      <c r="AC506" s="7" t="s">
        <v>702</v>
      </c>
      <c r="AD506" s="7" t="s">
        <v>703</v>
      </c>
      <c r="AE506" s="7" t="s">
        <v>704</v>
      </c>
      <c r="AF506" s="7" t="s">
        <v>4237</v>
      </c>
      <c r="AG506" s="7"/>
      <c r="AH506" s="7" t="s">
        <v>4238</v>
      </c>
      <c r="AI506" s="7" t="s">
        <v>707</v>
      </c>
      <c r="AJ506" s="7" t="s">
        <v>708</v>
      </c>
      <c r="AK506" s="7">
        <v>365619</v>
      </c>
      <c r="AL506" s="7">
        <v>349600</v>
      </c>
      <c r="AM506" s="7">
        <v>349600</v>
      </c>
      <c r="AN506" s="7">
        <v>365619</v>
      </c>
      <c r="AO506" s="7" t="s">
        <v>97</v>
      </c>
      <c r="AP506" s="10" t="s">
        <v>4307</v>
      </c>
      <c r="AQ506" s="7" t="s">
        <v>4308</v>
      </c>
      <c r="AR506" s="7" t="s">
        <v>4308</v>
      </c>
    </row>
    <row r="507" spans="1:44" x14ac:dyDescent="0.25">
      <c r="A507" s="7">
        <v>6304</v>
      </c>
      <c r="B507" s="7" t="s">
        <v>4309</v>
      </c>
      <c r="C507" s="7"/>
      <c r="D507" s="7"/>
      <c r="E507" s="7" t="s">
        <v>4310</v>
      </c>
      <c r="F507" s="7" t="s">
        <v>4311</v>
      </c>
      <c r="G507" s="7" t="s">
        <v>4310</v>
      </c>
      <c r="H507" s="7" t="s">
        <v>4312</v>
      </c>
      <c r="I507" s="7" t="s">
        <v>4313</v>
      </c>
      <c r="J507" s="7">
        <v>1</v>
      </c>
      <c r="K507" s="10" t="s">
        <v>123</v>
      </c>
      <c r="L507" s="7"/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 t="s">
        <v>91</v>
      </c>
      <c r="AC507" s="7" t="s">
        <v>702</v>
      </c>
      <c r="AD507" s="7" t="s">
        <v>703</v>
      </c>
      <c r="AE507" s="7" t="s">
        <v>704</v>
      </c>
      <c r="AF507" s="7" t="s">
        <v>4237</v>
      </c>
      <c r="AG507" s="7"/>
      <c r="AH507" s="7" t="s">
        <v>4238</v>
      </c>
      <c r="AI507" s="7" t="s">
        <v>707</v>
      </c>
      <c r="AJ507" s="7" t="s">
        <v>708</v>
      </c>
      <c r="AK507" s="7">
        <v>365616</v>
      </c>
      <c r="AL507" s="7">
        <v>349600</v>
      </c>
      <c r="AM507" s="7">
        <v>349600</v>
      </c>
      <c r="AN507" s="7">
        <v>365616</v>
      </c>
      <c r="AO507" s="7" t="s">
        <v>97</v>
      </c>
      <c r="AP507" s="10" t="s">
        <v>4314</v>
      </c>
      <c r="AQ507" s="7" t="s">
        <v>4315</v>
      </c>
      <c r="AR507" s="7" t="s">
        <v>4315</v>
      </c>
    </row>
    <row r="508" spans="1:44" x14ac:dyDescent="0.25">
      <c r="A508" s="7">
        <v>37662</v>
      </c>
      <c r="B508" s="7" t="s">
        <v>4316</v>
      </c>
      <c r="C508" s="7"/>
      <c r="D508" s="7"/>
      <c r="E508" s="7" t="s">
        <v>4317</v>
      </c>
      <c r="F508" s="7" t="s">
        <v>4318</v>
      </c>
      <c r="G508" s="7" t="s">
        <v>4317</v>
      </c>
      <c r="H508" s="7" t="s">
        <v>4319</v>
      </c>
      <c r="I508" s="7" t="s">
        <v>4317</v>
      </c>
      <c r="J508" s="7">
        <v>3</v>
      </c>
      <c r="K508" s="10" t="s">
        <v>111</v>
      </c>
      <c r="L508" s="7" t="s">
        <v>111</v>
      </c>
      <c r="M508" s="7" t="s">
        <v>111</v>
      </c>
      <c r="N508" s="7" t="s">
        <v>111</v>
      </c>
      <c r="O508" s="7" t="s">
        <v>111</v>
      </c>
      <c r="P508" s="7" t="s">
        <v>111</v>
      </c>
      <c r="Q508" s="7" t="s">
        <v>111</v>
      </c>
      <c r="R508" s="7" t="s">
        <v>111</v>
      </c>
      <c r="S508" s="7" t="s">
        <v>111</v>
      </c>
      <c r="T508" s="7" t="s">
        <v>111</v>
      </c>
      <c r="U508" s="7" t="s">
        <v>111</v>
      </c>
      <c r="V508" s="7" t="s">
        <v>111</v>
      </c>
      <c r="W508" s="7" t="s">
        <v>111</v>
      </c>
      <c r="X508" s="7" t="s">
        <v>111</v>
      </c>
      <c r="Y508" s="7" t="s">
        <v>111</v>
      </c>
      <c r="Z508" s="7" t="s">
        <v>112</v>
      </c>
      <c r="AA508" s="7" t="s">
        <v>111</v>
      </c>
      <c r="AB508" s="7" t="s">
        <v>91</v>
      </c>
      <c r="AC508" s="7"/>
      <c r="AD508" s="7" t="s">
        <v>92</v>
      </c>
      <c r="AE508" s="7" t="s">
        <v>800</v>
      </c>
      <c r="AF508" s="7" t="s">
        <v>4320</v>
      </c>
      <c r="AG508" s="7"/>
      <c r="AH508" s="7"/>
      <c r="AI508" s="7" t="s">
        <v>95</v>
      </c>
      <c r="AJ508" s="7" t="s">
        <v>96</v>
      </c>
      <c r="AK508" s="7">
        <v>822658</v>
      </c>
      <c r="AL508" s="7">
        <v>446651</v>
      </c>
      <c r="AM508" s="7">
        <v>446651</v>
      </c>
      <c r="AN508" s="7">
        <v>822658</v>
      </c>
      <c r="AO508" s="7" t="s">
        <v>97</v>
      </c>
      <c r="AP508" s="10" t="s">
        <v>4321</v>
      </c>
      <c r="AQ508" s="7" t="s">
        <v>4322</v>
      </c>
      <c r="AR508" s="7" t="s">
        <v>4322</v>
      </c>
    </row>
    <row r="509" spans="1:44" x14ac:dyDescent="0.25">
      <c r="A509" s="7">
        <v>3561</v>
      </c>
      <c r="B509" s="7" t="s">
        <v>4323</v>
      </c>
      <c r="C509" s="7"/>
      <c r="D509" s="7"/>
      <c r="E509" s="7" t="s">
        <v>4324</v>
      </c>
      <c r="F509" s="7" t="s">
        <v>4325</v>
      </c>
      <c r="G509" s="7" t="s">
        <v>4324</v>
      </c>
      <c r="H509" s="7" t="s">
        <v>4326</v>
      </c>
      <c r="I509" s="7" t="s">
        <v>4327</v>
      </c>
      <c r="J509" s="7">
        <v>1</v>
      </c>
      <c r="K509" s="10" t="s">
        <v>123</v>
      </c>
      <c r="L509" s="7"/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 t="s">
        <v>91</v>
      </c>
      <c r="AC509" s="7" t="s">
        <v>702</v>
      </c>
      <c r="AD509" s="7" t="s">
        <v>703</v>
      </c>
      <c r="AE509" s="7" t="s">
        <v>704</v>
      </c>
      <c r="AF509" s="7" t="s">
        <v>4237</v>
      </c>
      <c r="AG509" s="7"/>
      <c r="AH509" s="7" t="s">
        <v>4238</v>
      </c>
      <c r="AI509" s="7" t="s">
        <v>707</v>
      </c>
      <c r="AJ509" s="7" t="s">
        <v>708</v>
      </c>
      <c r="AK509" s="7">
        <v>652736</v>
      </c>
      <c r="AL509" s="7">
        <v>349600</v>
      </c>
      <c r="AM509" s="7">
        <v>349600</v>
      </c>
      <c r="AN509" s="7">
        <v>652736</v>
      </c>
      <c r="AO509" s="7" t="s">
        <v>97</v>
      </c>
      <c r="AP509" s="10" t="s">
        <v>4328</v>
      </c>
      <c r="AQ509" s="7" t="s">
        <v>4329</v>
      </c>
      <c r="AR509" s="7" t="s">
        <v>4329</v>
      </c>
    </row>
    <row r="510" spans="1:44" x14ac:dyDescent="0.25">
      <c r="A510" s="7">
        <v>17116</v>
      </c>
      <c r="B510" s="7" t="s">
        <v>4330</v>
      </c>
      <c r="C510" s="7"/>
      <c r="D510" s="7"/>
      <c r="E510" s="7" t="s">
        <v>4331</v>
      </c>
      <c r="F510" s="7" t="s">
        <v>4332</v>
      </c>
      <c r="G510" s="7" t="s">
        <v>4331</v>
      </c>
      <c r="H510" s="7" t="s">
        <v>4333</v>
      </c>
      <c r="I510" s="7" t="s">
        <v>4334</v>
      </c>
      <c r="J510" s="7">
        <v>1</v>
      </c>
      <c r="K510" s="10" t="s">
        <v>123</v>
      </c>
      <c r="L510" s="7"/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 t="s">
        <v>91</v>
      </c>
      <c r="AC510" s="7" t="s">
        <v>702</v>
      </c>
      <c r="AD510" s="7" t="s">
        <v>703</v>
      </c>
      <c r="AE510" s="7" t="s">
        <v>704</v>
      </c>
      <c r="AF510" s="7" t="s">
        <v>4237</v>
      </c>
      <c r="AG510" s="7"/>
      <c r="AH510" s="7" t="s">
        <v>4238</v>
      </c>
      <c r="AI510" s="7" t="s">
        <v>707</v>
      </c>
      <c r="AJ510" s="7" t="s">
        <v>708</v>
      </c>
      <c r="AK510" s="7">
        <v>72446</v>
      </c>
      <c r="AL510" s="7">
        <v>349600</v>
      </c>
      <c r="AM510" s="7">
        <v>349600</v>
      </c>
      <c r="AN510" s="7">
        <v>72446</v>
      </c>
      <c r="AO510" s="7" t="s">
        <v>97</v>
      </c>
      <c r="AP510" s="10" t="s">
        <v>4335</v>
      </c>
      <c r="AQ510" s="7" t="s">
        <v>4336</v>
      </c>
      <c r="AR510" s="7" t="s">
        <v>4336</v>
      </c>
    </row>
    <row r="511" spans="1:44" x14ac:dyDescent="0.25">
      <c r="A511" s="7">
        <v>44109</v>
      </c>
      <c r="B511" s="7" t="s">
        <v>4337</v>
      </c>
      <c r="C511" s="7"/>
      <c r="D511" s="7"/>
      <c r="E511" s="7" t="s">
        <v>4338</v>
      </c>
      <c r="F511" s="7" t="s">
        <v>4339</v>
      </c>
      <c r="G511" s="7" t="s">
        <v>4338</v>
      </c>
      <c r="H511" s="7" t="s">
        <v>4340</v>
      </c>
      <c r="I511" s="7" t="s">
        <v>4341</v>
      </c>
      <c r="J511" s="7">
        <v>1</v>
      </c>
      <c r="K511" s="10" t="s">
        <v>123</v>
      </c>
      <c r="L511" s="7"/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 t="s">
        <v>91</v>
      </c>
      <c r="AC511" s="7" t="s">
        <v>702</v>
      </c>
      <c r="AD511" s="7" t="s">
        <v>703</v>
      </c>
      <c r="AE511" s="7" t="s">
        <v>704</v>
      </c>
      <c r="AF511" s="7" t="s">
        <v>4237</v>
      </c>
      <c r="AG511" s="7"/>
      <c r="AH511" s="7" t="s">
        <v>4238</v>
      </c>
      <c r="AI511" s="7" t="s">
        <v>707</v>
      </c>
      <c r="AJ511" s="7" t="s">
        <v>708</v>
      </c>
      <c r="AK511" s="7">
        <v>388751</v>
      </c>
      <c r="AL511" s="7">
        <v>349600</v>
      </c>
      <c r="AM511" s="7">
        <v>349600</v>
      </c>
      <c r="AN511" s="7">
        <v>388751</v>
      </c>
      <c r="AO511" s="7" t="s">
        <v>97</v>
      </c>
      <c r="AP511" s="10" t="s">
        <v>4342</v>
      </c>
      <c r="AQ511" s="7" t="s">
        <v>4343</v>
      </c>
      <c r="AR511" s="7" t="s">
        <v>4343</v>
      </c>
    </row>
    <row r="512" spans="1:44" x14ac:dyDescent="0.25">
      <c r="A512" s="7">
        <v>12763</v>
      </c>
      <c r="B512" s="7" t="s">
        <v>4344</v>
      </c>
      <c r="C512" s="7"/>
      <c r="D512" s="7"/>
      <c r="E512" s="7" t="s">
        <v>4345</v>
      </c>
      <c r="F512" s="7" t="s">
        <v>4346</v>
      </c>
      <c r="G512" s="7" t="s">
        <v>4345</v>
      </c>
      <c r="H512" s="7" t="s">
        <v>4347</v>
      </c>
      <c r="I512" s="7" t="s">
        <v>4348</v>
      </c>
      <c r="J512" s="7">
        <v>1</v>
      </c>
      <c r="K512" s="10" t="s">
        <v>123</v>
      </c>
      <c r="L512" s="7"/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 t="s">
        <v>91</v>
      </c>
      <c r="AC512" s="7" t="s">
        <v>702</v>
      </c>
      <c r="AD512" s="7" t="s">
        <v>703</v>
      </c>
      <c r="AE512" s="7" t="s">
        <v>704</v>
      </c>
      <c r="AF512" s="7" t="s">
        <v>4237</v>
      </c>
      <c r="AG512" s="7"/>
      <c r="AH512" s="7" t="s">
        <v>4238</v>
      </c>
      <c r="AI512" s="7" t="s">
        <v>707</v>
      </c>
      <c r="AJ512" s="7" t="s">
        <v>708</v>
      </c>
      <c r="AK512" s="7">
        <v>365627</v>
      </c>
      <c r="AL512" s="7">
        <v>349600</v>
      </c>
      <c r="AM512" s="7">
        <v>349600</v>
      </c>
      <c r="AN512" s="7">
        <v>365627</v>
      </c>
      <c r="AO512" s="7" t="s">
        <v>97</v>
      </c>
      <c r="AP512" s="10" t="s">
        <v>4349</v>
      </c>
      <c r="AQ512" s="7" t="s">
        <v>4350</v>
      </c>
      <c r="AR512" s="7" t="s">
        <v>4350</v>
      </c>
    </row>
    <row r="513" spans="1:44" x14ac:dyDescent="0.25">
      <c r="A513" s="7">
        <v>19492</v>
      </c>
      <c r="B513" s="7" t="s">
        <v>4351</v>
      </c>
      <c r="C513" s="7"/>
      <c r="D513" s="7"/>
      <c r="E513" s="7" t="s">
        <v>4352</v>
      </c>
      <c r="F513" s="7" t="s">
        <v>4353</v>
      </c>
      <c r="G513" s="7" t="s">
        <v>4352</v>
      </c>
      <c r="H513" s="7" t="s">
        <v>4354</v>
      </c>
      <c r="I513" s="7" t="s">
        <v>4352</v>
      </c>
      <c r="J513" s="7">
        <v>1</v>
      </c>
      <c r="K513" s="10" t="s">
        <v>123</v>
      </c>
      <c r="L513" s="7"/>
      <c r="M513" s="7" t="s">
        <v>123</v>
      </c>
      <c r="N513" s="7"/>
      <c r="O513" s="7" t="s">
        <v>123</v>
      </c>
      <c r="P513" s="7"/>
      <c r="Q513" s="7"/>
      <c r="R513" s="7"/>
      <c r="S513" s="7"/>
      <c r="T513" s="7"/>
      <c r="U513" s="7"/>
      <c r="V513" s="7"/>
      <c r="W513" s="7"/>
      <c r="X513" s="7" t="s">
        <v>123</v>
      </c>
      <c r="Y513" s="7"/>
      <c r="Z513" s="7"/>
      <c r="AA513" s="7"/>
      <c r="AB513" s="7" t="s">
        <v>91</v>
      </c>
      <c r="AC513" s="7" t="s">
        <v>702</v>
      </c>
      <c r="AD513" s="7" t="s">
        <v>703</v>
      </c>
      <c r="AE513" s="7" t="s">
        <v>704</v>
      </c>
      <c r="AF513" s="7" t="s">
        <v>4237</v>
      </c>
      <c r="AG513" s="7"/>
      <c r="AH513" s="7" t="s">
        <v>4238</v>
      </c>
      <c r="AI513" s="7" t="s">
        <v>707</v>
      </c>
      <c r="AJ513" s="7" t="s">
        <v>708</v>
      </c>
      <c r="AK513" s="7">
        <v>349600</v>
      </c>
      <c r="AL513" s="7">
        <v>524921</v>
      </c>
      <c r="AM513" s="7">
        <v>524921</v>
      </c>
      <c r="AN513" s="7">
        <v>349600</v>
      </c>
      <c r="AO513" s="7" t="s">
        <v>104</v>
      </c>
      <c r="AP513" s="10" t="s">
        <v>4355</v>
      </c>
      <c r="AQ513" s="7" t="s">
        <v>4356</v>
      </c>
      <c r="AR513" s="7" t="s">
        <v>4356</v>
      </c>
    </row>
    <row r="514" spans="1:44" x14ac:dyDescent="0.25">
      <c r="A514" s="7">
        <v>6329</v>
      </c>
      <c r="B514" s="7" t="s">
        <v>4357</v>
      </c>
      <c r="C514" s="7"/>
      <c r="D514" s="7"/>
      <c r="E514" s="7" t="s">
        <v>4358</v>
      </c>
      <c r="F514" s="7" t="s">
        <v>4359</v>
      </c>
      <c r="G514" s="7" t="s">
        <v>4358</v>
      </c>
      <c r="H514" s="7" t="s">
        <v>4360</v>
      </c>
      <c r="I514" s="7" t="s">
        <v>4361</v>
      </c>
      <c r="J514" s="7">
        <v>1</v>
      </c>
      <c r="K514" s="10" t="s">
        <v>123</v>
      </c>
      <c r="L514" s="7"/>
      <c r="M514" s="7"/>
      <c r="N514" s="7"/>
      <c r="O514" s="7"/>
      <c r="P514" s="7"/>
      <c r="Q514" s="7"/>
      <c r="R514" s="7" t="s">
        <v>664</v>
      </c>
      <c r="S514" s="7"/>
      <c r="T514" s="7"/>
      <c r="U514" s="7"/>
      <c r="V514" s="7"/>
      <c r="W514" s="7"/>
      <c r="X514" s="7"/>
      <c r="Y514" s="7"/>
      <c r="Z514" s="7"/>
      <c r="AA514" s="7"/>
      <c r="AB514" s="7" t="s">
        <v>91</v>
      </c>
      <c r="AC514" s="7" t="s">
        <v>702</v>
      </c>
      <c r="AD514" s="7" t="s">
        <v>703</v>
      </c>
      <c r="AE514" s="7" t="s">
        <v>704</v>
      </c>
      <c r="AF514" s="7" t="s">
        <v>4237</v>
      </c>
      <c r="AG514" s="7"/>
      <c r="AH514" s="7" t="s">
        <v>4238</v>
      </c>
      <c r="AI514" s="7" t="s">
        <v>707</v>
      </c>
      <c r="AJ514" s="7" t="s">
        <v>708</v>
      </c>
      <c r="AK514" s="7">
        <v>365615</v>
      </c>
      <c r="AL514" s="7">
        <v>349600</v>
      </c>
      <c r="AM514" s="7">
        <v>349600</v>
      </c>
      <c r="AN514" s="7">
        <v>365615</v>
      </c>
      <c r="AO514" s="7" t="s">
        <v>97</v>
      </c>
      <c r="AP514" s="10" t="s">
        <v>4362</v>
      </c>
      <c r="AQ514" s="7" t="s">
        <v>4363</v>
      </c>
      <c r="AR514" s="7" t="s">
        <v>4363</v>
      </c>
    </row>
    <row r="515" spans="1:44" x14ac:dyDescent="0.25">
      <c r="A515" s="7">
        <v>29504</v>
      </c>
      <c r="B515" s="7" t="s">
        <v>4337</v>
      </c>
      <c r="C515" s="7"/>
      <c r="D515" s="7"/>
      <c r="E515" s="7" t="s">
        <v>4364</v>
      </c>
      <c r="F515" s="7" t="s">
        <v>4365</v>
      </c>
      <c r="G515" s="7" t="s">
        <v>4364</v>
      </c>
      <c r="H515" s="7" t="s">
        <v>4366</v>
      </c>
      <c r="I515" s="7" t="s">
        <v>4367</v>
      </c>
      <c r="J515" s="7">
        <v>1</v>
      </c>
      <c r="K515" s="10" t="s">
        <v>123</v>
      </c>
      <c r="L515" s="7"/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 t="s">
        <v>91</v>
      </c>
      <c r="AC515" s="7" t="s">
        <v>702</v>
      </c>
      <c r="AD515" s="7" t="s">
        <v>703</v>
      </c>
      <c r="AE515" s="7" t="s">
        <v>704</v>
      </c>
      <c r="AF515" s="7" t="s">
        <v>4237</v>
      </c>
      <c r="AG515" s="7"/>
      <c r="AH515" s="7" t="s">
        <v>4238</v>
      </c>
      <c r="AI515" s="7" t="s">
        <v>707</v>
      </c>
      <c r="AJ515" s="7" t="s">
        <v>708</v>
      </c>
      <c r="AK515" s="7">
        <v>72449</v>
      </c>
      <c r="AL515" s="7">
        <v>349600</v>
      </c>
      <c r="AM515" s="7">
        <v>349600</v>
      </c>
      <c r="AN515" s="7">
        <v>72449</v>
      </c>
      <c r="AO515" s="7" t="s">
        <v>97</v>
      </c>
      <c r="AP515" s="10" t="s">
        <v>4368</v>
      </c>
      <c r="AQ515" s="7" t="s">
        <v>4369</v>
      </c>
      <c r="AR515" s="7" t="s">
        <v>4369</v>
      </c>
    </row>
    <row r="516" spans="1:44" x14ac:dyDescent="0.25">
      <c r="A516" s="7">
        <v>41377</v>
      </c>
      <c r="B516" s="7" t="s">
        <v>618</v>
      </c>
      <c r="C516" s="7" t="s">
        <v>4370</v>
      </c>
      <c r="D516" s="7" t="s">
        <v>4371</v>
      </c>
      <c r="E516" s="7" t="s">
        <v>4372</v>
      </c>
      <c r="F516" s="7" t="s">
        <v>4373</v>
      </c>
      <c r="G516" s="7" t="s">
        <v>4372</v>
      </c>
      <c r="H516" s="7" t="s">
        <v>4374</v>
      </c>
      <c r="I516" s="7" t="s">
        <v>4375</v>
      </c>
      <c r="J516" s="7">
        <v>7</v>
      </c>
      <c r="K516" s="10" t="s">
        <v>123</v>
      </c>
      <c r="L516" s="7"/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 t="s">
        <v>91</v>
      </c>
      <c r="AC516" s="7"/>
      <c r="AD516" s="7" t="s">
        <v>92</v>
      </c>
      <c r="AE516" s="7" t="s">
        <v>4376</v>
      </c>
      <c r="AF516" s="7" t="s">
        <v>4377</v>
      </c>
      <c r="AG516" s="7"/>
      <c r="AH516" s="7"/>
      <c r="AI516" s="7" t="s">
        <v>95</v>
      </c>
      <c r="AJ516" s="7" t="s">
        <v>96</v>
      </c>
      <c r="AK516" s="7">
        <v>80410</v>
      </c>
      <c r="AL516" s="7">
        <v>188897</v>
      </c>
      <c r="AM516" s="7">
        <v>188897</v>
      </c>
      <c r="AN516" s="7">
        <v>80410</v>
      </c>
      <c r="AO516" s="7" t="s">
        <v>97</v>
      </c>
      <c r="AP516" s="10" t="s">
        <v>1</v>
      </c>
      <c r="AQ516" s="7" t="s">
        <v>4378</v>
      </c>
      <c r="AR516" s="7" t="s">
        <v>4378</v>
      </c>
    </row>
    <row r="517" spans="1:44" x14ac:dyDescent="0.25">
      <c r="A517" s="7">
        <v>2140</v>
      </c>
      <c r="B517" s="7" t="s">
        <v>618</v>
      </c>
      <c r="C517" s="7" t="s">
        <v>4379</v>
      </c>
      <c r="D517" s="7"/>
      <c r="E517" s="7" t="s">
        <v>4380</v>
      </c>
      <c r="F517" s="7" t="s">
        <v>4381</v>
      </c>
      <c r="G517" s="7" t="s">
        <v>4380</v>
      </c>
      <c r="H517" s="7" t="s">
        <v>4382</v>
      </c>
      <c r="I517" s="7" t="s">
        <v>4380</v>
      </c>
      <c r="J517" s="7">
        <v>7</v>
      </c>
      <c r="K517" s="10" t="s">
        <v>123</v>
      </c>
      <c r="L517" s="7"/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 t="s">
        <v>91</v>
      </c>
      <c r="AC517" s="7"/>
      <c r="AD517" s="7" t="s">
        <v>92</v>
      </c>
      <c r="AE517" s="7" t="s">
        <v>4376</v>
      </c>
      <c r="AF517" s="7" t="s">
        <v>4377</v>
      </c>
      <c r="AG517" s="7"/>
      <c r="AH517" s="7"/>
      <c r="AI517" s="7" t="s">
        <v>95</v>
      </c>
      <c r="AJ517" s="7" t="s">
        <v>96</v>
      </c>
      <c r="AK517" s="7">
        <v>130876</v>
      </c>
      <c r="AL517" s="7">
        <v>80410</v>
      </c>
      <c r="AM517" s="7">
        <v>80410</v>
      </c>
      <c r="AN517" s="7">
        <v>130876</v>
      </c>
      <c r="AO517" s="7" t="s">
        <v>583</v>
      </c>
      <c r="AP517" s="10" t="s">
        <v>4383</v>
      </c>
      <c r="AQ517" s="7" t="s">
        <v>4384</v>
      </c>
      <c r="AR517" s="7" t="s">
        <v>4384</v>
      </c>
    </row>
    <row r="518" spans="1:44" x14ac:dyDescent="0.25">
      <c r="A518" s="7">
        <v>4056</v>
      </c>
      <c r="B518" s="7" t="s">
        <v>4385</v>
      </c>
      <c r="C518" s="7" t="s">
        <v>4386</v>
      </c>
      <c r="D518" s="7"/>
      <c r="E518" s="7" t="s">
        <v>4387</v>
      </c>
      <c r="F518" s="7" t="s">
        <v>4388</v>
      </c>
      <c r="G518" s="7" t="s">
        <v>4387</v>
      </c>
      <c r="H518" s="7" t="s">
        <v>4389</v>
      </c>
      <c r="I518" s="7" t="s">
        <v>4390</v>
      </c>
      <c r="J518" s="7">
        <v>7</v>
      </c>
      <c r="K518" s="10" t="s">
        <v>123</v>
      </c>
      <c r="L518" s="7"/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 t="s">
        <v>91</v>
      </c>
      <c r="AC518" s="7"/>
      <c r="AD518" s="7" t="s">
        <v>92</v>
      </c>
      <c r="AE518" s="7" t="s">
        <v>4376</v>
      </c>
      <c r="AF518" s="7" t="s">
        <v>4377</v>
      </c>
      <c r="AG518" s="7"/>
      <c r="AH518" s="7"/>
      <c r="AI518" s="7" t="s">
        <v>95</v>
      </c>
      <c r="AJ518" s="7" t="s">
        <v>96</v>
      </c>
      <c r="AK518" s="7">
        <v>130877</v>
      </c>
      <c r="AL518" s="7">
        <v>80410</v>
      </c>
      <c r="AM518" s="7">
        <v>80410</v>
      </c>
      <c r="AN518" s="7">
        <v>130877</v>
      </c>
      <c r="AO518" s="7" t="s">
        <v>583</v>
      </c>
      <c r="AP518" s="10" t="s">
        <v>4391</v>
      </c>
      <c r="AQ518" s="7" t="s">
        <v>4392</v>
      </c>
      <c r="AR518" s="7" t="s">
        <v>4392</v>
      </c>
    </row>
    <row r="519" spans="1:44" x14ac:dyDescent="0.25">
      <c r="A519" s="7">
        <v>45921</v>
      </c>
      <c r="B519" s="7" t="s">
        <v>4393</v>
      </c>
      <c r="C519" s="7" t="s">
        <v>4394</v>
      </c>
      <c r="D519" s="7" t="s">
        <v>4395</v>
      </c>
      <c r="E519" s="7" t="s">
        <v>4396</v>
      </c>
      <c r="F519" s="7" t="s">
        <v>4397</v>
      </c>
      <c r="G519" s="7" t="s">
        <v>4396</v>
      </c>
      <c r="H519" s="7" t="s">
        <v>4398</v>
      </c>
      <c r="I519" s="7" t="s">
        <v>4399</v>
      </c>
      <c r="J519" s="7">
        <v>7</v>
      </c>
      <c r="K519" s="10" t="s">
        <v>123</v>
      </c>
      <c r="L519" s="7"/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 t="s">
        <v>91</v>
      </c>
      <c r="AC519" s="7"/>
      <c r="AD519" s="7" t="s">
        <v>92</v>
      </c>
      <c r="AE519" s="7" t="s">
        <v>4376</v>
      </c>
      <c r="AF519" s="7" t="s">
        <v>4377</v>
      </c>
      <c r="AG519" s="7"/>
      <c r="AH519" s="7"/>
      <c r="AI519" s="7" t="s">
        <v>95</v>
      </c>
      <c r="AJ519" s="7" t="s">
        <v>96</v>
      </c>
      <c r="AK519" s="7">
        <v>80417</v>
      </c>
      <c r="AL519" s="7">
        <v>188897</v>
      </c>
      <c r="AM519" s="7">
        <v>188897</v>
      </c>
      <c r="AN519" s="7">
        <v>80417</v>
      </c>
      <c r="AO519" s="7" t="s">
        <v>97</v>
      </c>
      <c r="AP519" s="10" t="s">
        <v>4400</v>
      </c>
      <c r="AQ519" s="7" t="s">
        <v>4401</v>
      </c>
      <c r="AR519" s="7" t="s">
        <v>4401</v>
      </c>
    </row>
    <row r="520" spans="1:44" x14ac:dyDescent="0.25">
      <c r="A520" s="7">
        <v>29867</v>
      </c>
      <c r="B520" s="7" t="s">
        <v>1143</v>
      </c>
      <c r="C520" s="7"/>
      <c r="D520" s="7"/>
      <c r="E520" s="7" t="s">
        <v>4402</v>
      </c>
      <c r="F520" s="7" t="s">
        <v>4403</v>
      </c>
      <c r="G520" s="7" t="s">
        <v>4402</v>
      </c>
      <c r="H520" s="7" t="s">
        <v>4404</v>
      </c>
      <c r="I520" s="7" t="s">
        <v>4405</v>
      </c>
      <c r="J520" s="7">
        <v>7</v>
      </c>
      <c r="K520" s="10" t="s">
        <v>90</v>
      </c>
      <c r="L520" s="7"/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 t="s">
        <v>91</v>
      </c>
      <c r="AC520" s="7"/>
      <c r="AD520" s="7" t="s">
        <v>92</v>
      </c>
      <c r="AE520" s="7" t="s">
        <v>4376</v>
      </c>
      <c r="AF520" s="7" t="s">
        <v>4377</v>
      </c>
      <c r="AG520" s="7"/>
      <c r="AH520" s="7"/>
      <c r="AI520" s="7" t="s">
        <v>95</v>
      </c>
      <c r="AJ520" s="7" t="s">
        <v>96</v>
      </c>
      <c r="AK520" s="7">
        <v>717053</v>
      </c>
      <c r="AL520" s="7">
        <v>188897</v>
      </c>
      <c r="AM520" s="7">
        <v>188897</v>
      </c>
      <c r="AN520" s="7">
        <v>717053</v>
      </c>
      <c r="AO520" s="7" t="s">
        <v>97</v>
      </c>
      <c r="AP520" s="10" t="s">
        <v>4406</v>
      </c>
      <c r="AQ520" s="7" t="s">
        <v>4407</v>
      </c>
      <c r="AR520" s="7" t="s">
        <v>4407</v>
      </c>
    </row>
    <row r="521" spans="1:44" x14ac:dyDescent="0.25">
      <c r="A521" s="7">
        <v>36712</v>
      </c>
      <c r="B521" s="7" t="s">
        <v>618</v>
      </c>
      <c r="C521" s="7"/>
      <c r="D521" s="7" t="s">
        <v>4408</v>
      </c>
      <c r="E521" s="7" t="s">
        <v>4409</v>
      </c>
      <c r="F521" s="7" t="s">
        <v>4410</v>
      </c>
      <c r="G521" s="7" t="s">
        <v>4409</v>
      </c>
      <c r="H521" s="7" t="s">
        <v>4411</v>
      </c>
      <c r="I521" s="7" t="s">
        <v>4409</v>
      </c>
      <c r="J521" s="7"/>
      <c r="K521" s="10" t="s">
        <v>123</v>
      </c>
      <c r="L521" s="7"/>
      <c r="M521" s="7"/>
      <c r="N521" s="7"/>
      <c r="O521" s="7"/>
      <c r="P521" s="7"/>
      <c r="Q521" s="7" t="s">
        <v>123</v>
      </c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 t="s">
        <v>91</v>
      </c>
      <c r="AC521" s="7"/>
      <c r="AD521" s="7" t="s">
        <v>92</v>
      </c>
      <c r="AE521" s="7" t="s">
        <v>4376</v>
      </c>
      <c r="AF521" s="7" t="s">
        <v>4377</v>
      </c>
      <c r="AG521" s="7"/>
      <c r="AH521" s="7"/>
      <c r="AI521" s="7" t="s">
        <v>95</v>
      </c>
      <c r="AJ521" s="7" t="s">
        <v>96</v>
      </c>
      <c r="AK521" s="7">
        <v>188897</v>
      </c>
      <c r="AL521" s="7">
        <v>187311</v>
      </c>
      <c r="AM521" s="7">
        <v>187311</v>
      </c>
      <c r="AN521" s="7">
        <v>188897</v>
      </c>
      <c r="AO521" s="7" t="s">
        <v>104</v>
      </c>
      <c r="AP521" s="10" t="s">
        <v>4412</v>
      </c>
      <c r="AQ521" s="7" t="s">
        <v>4413</v>
      </c>
      <c r="AR521" s="7" t="s">
        <v>4413</v>
      </c>
    </row>
    <row r="522" spans="1:44" x14ac:dyDescent="0.25">
      <c r="A522" s="7">
        <v>32610</v>
      </c>
      <c r="B522" s="7" t="s">
        <v>4414</v>
      </c>
      <c r="C522" s="7" t="s">
        <v>4415</v>
      </c>
      <c r="D522" s="7"/>
      <c r="E522" s="7" t="s">
        <v>4416</v>
      </c>
      <c r="F522" s="7" t="s">
        <v>4417</v>
      </c>
      <c r="G522" s="7" t="s">
        <v>4416</v>
      </c>
      <c r="H522" s="7" t="s">
        <v>4418</v>
      </c>
      <c r="I522" s="7" t="s">
        <v>4419</v>
      </c>
      <c r="J522" s="7">
        <v>7</v>
      </c>
      <c r="K522" s="10" t="s">
        <v>123</v>
      </c>
      <c r="L522" s="7"/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 t="s">
        <v>91</v>
      </c>
      <c r="AC522" s="7"/>
      <c r="AD522" s="7" t="s">
        <v>92</v>
      </c>
      <c r="AE522" s="7" t="s">
        <v>1253</v>
      </c>
      <c r="AF522" s="7" t="s">
        <v>1254</v>
      </c>
      <c r="AG522" s="7"/>
      <c r="AH522" s="7"/>
      <c r="AI522" s="7" t="s">
        <v>95</v>
      </c>
      <c r="AJ522" s="7" t="s">
        <v>96</v>
      </c>
      <c r="AK522" s="7">
        <v>80564</v>
      </c>
      <c r="AL522" s="7">
        <v>188909</v>
      </c>
      <c r="AM522" s="7">
        <v>188909</v>
      </c>
      <c r="AN522" s="7">
        <v>80564</v>
      </c>
      <c r="AO522" s="7" t="s">
        <v>97</v>
      </c>
      <c r="AP522" s="10" t="s">
        <v>4420</v>
      </c>
      <c r="AQ522" s="7" t="s">
        <v>4421</v>
      </c>
      <c r="AR522" s="7" t="s">
        <v>4421</v>
      </c>
    </row>
    <row r="523" spans="1:44" x14ac:dyDescent="0.25">
      <c r="A523" s="7">
        <v>11367</v>
      </c>
      <c r="B523" s="7" t="s">
        <v>4422</v>
      </c>
      <c r="C523" s="7"/>
      <c r="D523" s="7"/>
      <c r="E523" s="7" t="s">
        <v>4423</v>
      </c>
      <c r="F523" s="7" t="s">
        <v>4424</v>
      </c>
      <c r="G523" s="7" t="s">
        <v>4423</v>
      </c>
      <c r="H523" s="7" t="s">
        <v>4425</v>
      </c>
      <c r="I523" s="7" t="s">
        <v>4423</v>
      </c>
      <c r="J523" s="7">
        <v>7</v>
      </c>
      <c r="K523" s="10" t="s">
        <v>111</v>
      </c>
      <c r="L523" s="7" t="s">
        <v>111</v>
      </c>
      <c r="M523" s="7" t="s">
        <v>111</v>
      </c>
      <c r="N523" s="7" t="s">
        <v>111</v>
      </c>
      <c r="O523" s="7" t="s">
        <v>111</v>
      </c>
      <c r="P523" s="7" t="s">
        <v>111</v>
      </c>
      <c r="Q523" s="7" t="s">
        <v>111</v>
      </c>
      <c r="R523" s="7" t="s">
        <v>111</v>
      </c>
      <c r="S523" s="7" t="s">
        <v>111</v>
      </c>
      <c r="T523" s="7" t="s">
        <v>112</v>
      </c>
      <c r="U523" s="7" t="s">
        <v>111</v>
      </c>
      <c r="V523" s="7" t="s">
        <v>111</v>
      </c>
      <c r="W523" s="7" t="s">
        <v>111</v>
      </c>
      <c r="X523" s="7" t="s">
        <v>111</v>
      </c>
      <c r="Y523" s="7" t="s">
        <v>111</v>
      </c>
      <c r="Z523" s="7" t="s">
        <v>111</v>
      </c>
      <c r="AA523" s="7" t="s">
        <v>111</v>
      </c>
      <c r="AB523" s="7" t="s">
        <v>91</v>
      </c>
      <c r="AC523" s="7"/>
      <c r="AD523" s="7" t="s">
        <v>92</v>
      </c>
      <c r="AE523" s="7" t="s">
        <v>1253</v>
      </c>
      <c r="AF523" s="7" t="s">
        <v>1254</v>
      </c>
      <c r="AG523" s="7"/>
      <c r="AH523" s="7"/>
      <c r="AI523" s="7" t="s">
        <v>95</v>
      </c>
      <c r="AJ523" s="7" t="s">
        <v>96</v>
      </c>
      <c r="AK523" s="7">
        <v>705794</v>
      </c>
      <c r="AL523" s="7">
        <v>188909</v>
      </c>
      <c r="AM523" s="7">
        <v>188909</v>
      </c>
      <c r="AN523" s="7">
        <v>705794</v>
      </c>
      <c r="AO523" s="7" t="s">
        <v>97</v>
      </c>
      <c r="AP523" s="10" t="s">
        <v>4426</v>
      </c>
      <c r="AQ523" s="7" t="s">
        <v>4427</v>
      </c>
      <c r="AR523" s="7" t="s">
        <v>4427</v>
      </c>
    </row>
    <row r="524" spans="1:44" x14ac:dyDescent="0.25">
      <c r="A524" s="7">
        <v>30767</v>
      </c>
      <c r="B524" s="7" t="s">
        <v>4422</v>
      </c>
      <c r="C524" s="7"/>
      <c r="D524" s="7"/>
      <c r="E524" s="7" t="s">
        <v>4428</v>
      </c>
      <c r="F524" s="7" t="s">
        <v>4429</v>
      </c>
      <c r="G524" s="7" t="s">
        <v>4428</v>
      </c>
      <c r="H524" s="7" t="s">
        <v>4430</v>
      </c>
      <c r="I524" s="7" t="s">
        <v>4428</v>
      </c>
      <c r="J524" s="7">
        <v>7</v>
      </c>
      <c r="K524" s="10" t="s">
        <v>111</v>
      </c>
      <c r="L524" s="7" t="s">
        <v>111</v>
      </c>
      <c r="M524" s="7" t="s">
        <v>111</v>
      </c>
      <c r="N524" s="7" t="s">
        <v>111</v>
      </c>
      <c r="O524" s="7" t="s">
        <v>111</v>
      </c>
      <c r="P524" s="7" t="s">
        <v>111</v>
      </c>
      <c r="Q524" s="7" t="s">
        <v>111</v>
      </c>
      <c r="R524" s="7" t="s">
        <v>111</v>
      </c>
      <c r="S524" s="7" t="s">
        <v>111</v>
      </c>
      <c r="T524" s="7" t="s">
        <v>112</v>
      </c>
      <c r="U524" s="7" t="s">
        <v>111</v>
      </c>
      <c r="V524" s="7" t="s">
        <v>111</v>
      </c>
      <c r="W524" s="7" t="s">
        <v>111</v>
      </c>
      <c r="X524" s="7" t="s">
        <v>111</v>
      </c>
      <c r="Y524" s="7" t="s">
        <v>111</v>
      </c>
      <c r="Z524" s="7" t="s">
        <v>111</v>
      </c>
      <c r="AA524" s="7" t="s">
        <v>111</v>
      </c>
      <c r="AB524" s="7" t="s">
        <v>91</v>
      </c>
      <c r="AC524" s="7"/>
      <c r="AD524" s="7" t="s">
        <v>92</v>
      </c>
      <c r="AE524" s="7" t="s">
        <v>1253</v>
      </c>
      <c r="AF524" s="7" t="s">
        <v>1254</v>
      </c>
      <c r="AG524" s="7"/>
      <c r="AH524" s="7"/>
      <c r="AI524" s="7" t="s">
        <v>95</v>
      </c>
      <c r="AJ524" s="7" t="s">
        <v>96</v>
      </c>
      <c r="AK524" s="7">
        <v>705795</v>
      </c>
      <c r="AL524" s="7">
        <v>188909</v>
      </c>
      <c r="AM524" s="7">
        <v>188909</v>
      </c>
      <c r="AN524" s="7">
        <v>705795</v>
      </c>
      <c r="AO524" s="7" t="s">
        <v>97</v>
      </c>
      <c r="AP524" s="10" t="s">
        <v>4431</v>
      </c>
      <c r="AQ524" s="7" t="s">
        <v>4432</v>
      </c>
      <c r="AR524" s="7" t="s">
        <v>4432</v>
      </c>
    </row>
    <row r="525" spans="1:44" x14ac:dyDescent="0.25">
      <c r="A525" s="7">
        <v>5214</v>
      </c>
      <c r="B525" s="7" t="s">
        <v>618</v>
      </c>
      <c r="C525" s="7" t="s">
        <v>4433</v>
      </c>
      <c r="D525" s="7" t="s">
        <v>4434</v>
      </c>
      <c r="E525" s="7" t="s">
        <v>4435</v>
      </c>
      <c r="F525" s="7" t="s">
        <v>4436</v>
      </c>
      <c r="G525" s="7" t="s">
        <v>4435</v>
      </c>
      <c r="H525" s="7" t="s">
        <v>4437</v>
      </c>
      <c r="I525" s="7" t="s">
        <v>4438</v>
      </c>
      <c r="J525" s="7">
        <v>7</v>
      </c>
      <c r="K525" s="10" t="s">
        <v>123</v>
      </c>
      <c r="L525" s="7"/>
      <c r="M525" s="7"/>
      <c r="N525" s="7"/>
      <c r="O525" s="7"/>
      <c r="P525" s="7"/>
      <c r="Q525" s="7" t="s">
        <v>90</v>
      </c>
      <c r="R525" s="7"/>
      <c r="S525" s="7"/>
      <c r="T525" s="7"/>
      <c r="U525" s="7" t="s">
        <v>90</v>
      </c>
      <c r="V525" s="7"/>
      <c r="W525" s="7" t="s">
        <v>90</v>
      </c>
      <c r="X525" s="7"/>
      <c r="Y525" s="7"/>
      <c r="Z525" s="7"/>
      <c r="AA525" s="7"/>
      <c r="AB525" s="7" t="s">
        <v>91</v>
      </c>
      <c r="AC525" s="7"/>
      <c r="AD525" s="7" t="s">
        <v>92</v>
      </c>
      <c r="AE525" s="7" t="s">
        <v>1253</v>
      </c>
      <c r="AF525" s="7" t="s">
        <v>1254</v>
      </c>
      <c r="AG525" s="7"/>
      <c r="AH525" s="7"/>
      <c r="AI525" s="7" t="s">
        <v>95</v>
      </c>
      <c r="AJ525" s="7" t="s">
        <v>96</v>
      </c>
      <c r="AK525" s="7">
        <v>80590</v>
      </c>
      <c r="AL525" s="7">
        <v>188909</v>
      </c>
      <c r="AM525" s="7">
        <v>188909</v>
      </c>
      <c r="AN525" s="7">
        <v>80590</v>
      </c>
      <c r="AO525" s="7" t="s">
        <v>97</v>
      </c>
      <c r="AP525" s="10" t="s">
        <v>4439</v>
      </c>
      <c r="AQ525" s="7" t="s">
        <v>4440</v>
      </c>
      <c r="AR525" s="7" t="s">
        <v>4440</v>
      </c>
    </row>
    <row r="526" spans="1:44" x14ac:dyDescent="0.25">
      <c r="A526" s="7">
        <v>19855</v>
      </c>
      <c r="B526" s="7" t="s">
        <v>618</v>
      </c>
      <c r="C526" s="7" t="s">
        <v>4441</v>
      </c>
      <c r="D526" s="7" t="s">
        <v>4442</v>
      </c>
      <c r="E526" s="7" t="s">
        <v>4443</v>
      </c>
      <c r="F526" s="7" t="s">
        <v>4444</v>
      </c>
      <c r="G526" s="7" t="s">
        <v>4443</v>
      </c>
      <c r="H526" s="7" t="s">
        <v>4445</v>
      </c>
      <c r="I526" s="7" t="s">
        <v>4446</v>
      </c>
      <c r="J526" s="7">
        <v>7</v>
      </c>
      <c r="K526" s="10" t="s">
        <v>123</v>
      </c>
      <c r="L526" s="7"/>
      <c r="M526" s="7"/>
      <c r="N526" s="7"/>
      <c r="O526" s="7"/>
      <c r="P526" s="7"/>
      <c r="Q526" s="7" t="s">
        <v>90</v>
      </c>
      <c r="R526" s="7"/>
      <c r="S526" s="7"/>
      <c r="T526" s="7" t="s">
        <v>90</v>
      </c>
      <c r="U526" s="7" t="s">
        <v>90</v>
      </c>
      <c r="V526" s="7"/>
      <c r="W526" s="7" t="s">
        <v>90</v>
      </c>
      <c r="X526" s="7"/>
      <c r="Y526" s="7" t="s">
        <v>155</v>
      </c>
      <c r="Z526" s="7"/>
      <c r="AA526" s="7"/>
      <c r="AB526" s="7" t="s">
        <v>91</v>
      </c>
      <c r="AC526" s="7"/>
      <c r="AD526" s="7" t="s">
        <v>92</v>
      </c>
      <c r="AE526" s="7" t="s">
        <v>1253</v>
      </c>
      <c r="AF526" s="7" t="s">
        <v>1254</v>
      </c>
      <c r="AG526" s="7"/>
      <c r="AH526" s="7"/>
      <c r="AI526" s="7" t="s">
        <v>95</v>
      </c>
      <c r="AJ526" s="7" t="s">
        <v>96</v>
      </c>
      <c r="AK526" s="7">
        <v>80591</v>
      </c>
      <c r="AL526" s="7">
        <v>188909</v>
      </c>
      <c r="AM526" s="7">
        <v>188909</v>
      </c>
      <c r="AN526" s="7">
        <v>80591</v>
      </c>
      <c r="AO526" s="7" t="s">
        <v>97</v>
      </c>
      <c r="AP526" s="10" t="s">
        <v>2244</v>
      </c>
      <c r="AQ526" s="7" t="s">
        <v>4447</v>
      </c>
      <c r="AR526" s="7" t="s">
        <v>4447</v>
      </c>
    </row>
    <row r="527" spans="1:44" x14ac:dyDescent="0.25">
      <c r="A527" s="7">
        <v>41011</v>
      </c>
      <c r="B527" s="7" t="s">
        <v>4448</v>
      </c>
      <c r="C527" s="7" t="s">
        <v>4449</v>
      </c>
      <c r="D527" s="7" t="s">
        <v>4450</v>
      </c>
      <c r="E527" s="7" t="s">
        <v>4451</v>
      </c>
      <c r="F527" s="7" t="s">
        <v>4452</v>
      </c>
      <c r="G527" s="7" t="s">
        <v>4451</v>
      </c>
      <c r="H527" s="7" t="s">
        <v>4453</v>
      </c>
      <c r="I527" s="7" t="s">
        <v>4454</v>
      </c>
      <c r="J527" s="7">
        <v>7</v>
      </c>
      <c r="K527" s="10" t="s">
        <v>123</v>
      </c>
      <c r="L527" s="7"/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 t="s">
        <v>91</v>
      </c>
      <c r="AC527" s="7"/>
      <c r="AD527" s="7" t="s">
        <v>92</v>
      </c>
      <c r="AE527" s="7" t="s">
        <v>1253</v>
      </c>
      <c r="AF527" s="7" t="s">
        <v>1254</v>
      </c>
      <c r="AG527" s="7"/>
      <c r="AH527" s="7"/>
      <c r="AI527" s="7" t="s">
        <v>95</v>
      </c>
      <c r="AJ527" s="7" t="s">
        <v>96</v>
      </c>
      <c r="AK527" s="7">
        <v>80593</v>
      </c>
      <c r="AL527" s="7">
        <v>188909</v>
      </c>
      <c r="AM527" s="7">
        <v>188909</v>
      </c>
      <c r="AN527" s="7">
        <v>80593</v>
      </c>
      <c r="AO527" s="7" t="s">
        <v>97</v>
      </c>
      <c r="AP527" s="10" t="s">
        <v>4455</v>
      </c>
      <c r="AQ527" s="7" t="s">
        <v>4456</v>
      </c>
      <c r="AR527" s="7" t="s">
        <v>4456</v>
      </c>
    </row>
    <row r="528" spans="1:44" x14ac:dyDescent="0.25">
      <c r="A528" s="7">
        <v>30507</v>
      </c>
      <c r="B528" s="7" t="s">
        <v>4457</v>
      </c>
      <c r="C528" s="7" t="s">
        <v>4458</v>
      </c>
      <c r="D528" s="7"/>
      <c r="E528" s="7" t="s">
        <v>4459</v>
      </c>
      <c r="F528" s="7" t="s">
        <v>4460</v>
      </c>
      <c r="G528" s="7" t="s">
        <v>4459</v>
      </c>
      <c r="H528" s="7" t="s">
        <v>4461</v>
      </c>
      <c r="I528" s="7" t="s">
        <v>4462</v>
      </c>
      <c r="J528" s="7">
        <v>7</v>
      </c>
      <c r="K528" s="10" t="s">
        <v>123</v>
      </c>
      <c r="L528" s="7"/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 t="s">
        <v>91</v>
      </c>
      <c r="AC528" s="7"/>
      <c r="AD528" s="7" t="s">
        <v>92</v>
      </c>
      <c r="AE528" s="7" t="s">
        <v>1253</v>
      </c>
      <c r="AF528" s="7" t="s">
        <v>1254</v>
      </c>
      <c r="AG528" s="7"/>
      <c r="AH528" s="7"/>
      <c r="AI528" s="7" t="s">
        <v>95</v>
      </c>
      <c r="AJ528" s="7" t="s">
        <v>96</v>
      </c>
      <c r="AK528" s="7">
        <v>80446</v>
      </c>
      <c r="AL528" s="7">
        <v>188907</v>
      </c>
      <c r="AM528" s="7">
        <v>188907</v>
      </c>
      <c r="AN528" s="7">
        <v>80446</v>
      </c>
      <c r="AO528" s="7" t="s">
        <v>97</v>
      </c>
      <c r="AP528" s="10" t="s">
        <v>4463</v>
      </c>
      <c r="AQ528" s="7" t="s">
        <v>4464</v>
      </c>
      <c r="AR528" s="7" t="s">
        <v>4464</v>
      </c>
    </row>
    <row r="529" spans="1:44" x14ac:dyDescent="0.25">
      <c r="A529" s="7">
        <v>2042</v>
      </c>
      <c r="B529" s="7" t="s">
        <v>4465</v>
      </c>
      <c r="C529" s="7" t="s">
        <v>4466</v>
      </c>
      <c r="D529" s="7"/>
      <c r="E529" s="7" t="s">
        <v>4467</v>
      </c>
      <c r="F529" s="7" t="s">
        <v>4468</v>
      </c>
      <c r="G529" s="7" t="s">
        <v>4467</v>
      </c>
      <c r="H529" s="7" t="s">
        <v>4469</v>
      </c>
      <c r="I529" s="7" t="s">
        <v>4470</v>
      </c>
      <c r="J529" s="7">
        <v>7</v>
      </c>
      <c r="K529" s="10" t="s">
        <v>123</v>
      </c>
      <c r="L529" s="7"/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 t="s">
        <v>91</v>
      </c>
      <c r="AC529" s="7"/>
      <c r="AD529" s="7" t="s">
        <v>92</v>
      </c>
      <c r="AE529" s="7" t="s">
        <v>1253</v>
      </c>
      <c r="AF529" s="7" t="s">
        <v>1254</v>
      </c>
      <c r="AG529" s="7"/>
      <c r="AH529" s="7"/>
      <c r="AI529" s="7" t="s">
        <v>95</v>
      </c>
      <c r="AJ529" s="7" t="s">
        <v>96</v>
      </c>
      <c r="AK529" s="7">
        <v>130885</v>
      </c>
      <c r="AL529" s="7">
        <v>80446</v>
      </c>
      <c r="AM529" s="7">
        <v>80446</v>
      </c>
      <c r="AN529" s="7">
        <v>130885</v>
      </c>
      <c r="AO529" s="7" t="s">
        <v>583</v>
      </c>
      <c r="AP529" s="10" t="s">
        <v>4471</v>
      </c>
      <c r="AQ529" s="7" t="s">
        <v>4472</v>
      </c>
      <c r="AR529" s="7" t="s">
        <v>4472</v>
      </c>
    </row>
    <row r="530" spans="1:44" x14ac:dyDescent="0.25">
      <c r="A530" s="7">
        <v>19218</v>
      </c>
      <c r="B530" s="7" t="s">
        <v>4473</v>
      </c>
      <c r="C530" s="7" t="s">
        <v>4474</v>
      </c>
      <c r="D530" s="7" t="s">
        <v>4475</v>
      </c>
      <c r="E530" s="7" t="s">
        <v>4476</v>
      </c>
      <c r="F530" s="7" t="s">
        <v>4477</v>
      </c>
      <c r="G530" s="7" t="s">
        <v>4476</v>
      </c>
      <c r="H530" s="7" t="s">
        <v>4478</v>
      </c>
      <c r="I530" s="7" t="s">
        <v>4479</v>
      </c>
      <c r="J530" s="7">
        <v>7</v>
      </c>
      <c r="K530" s="10" t="s">
        <v>123</v>
      </c>
      <c r="L530" s="7"/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 t="s">
        <v>91</v>
      </c>
      <c r="AC530" s="7"/>
      <c r="AD530" s="7" t="s">
        <v>92</v>
      </c>
      <c r="AE530" s="7" t="s">
        <v>1253</v>
      </c>
      <c r="AF530" s="7" t="s">
        <v>1254</v>
      </c>
      <c r="AG530" s="7"/>
      <c r="AH530" s="7"/>
      <c r="AI530" s="7" t="s">
        <v>95</v>
      </c>
      <c r="AJ530" s="7" t="s">
        <v>96</v>
      </c>
      <c r="AK530" s="7">
        <v>80605</v>
      </c>
      <c r="AL530" s="7">
        <v>188909</v>
      </c>
      <c r="AM530" s="7">
        <v>188909</v>
      </c>
      <c r="AN530" s="7">
        <v>80605</v>
      </c>
      <c r="AO530" s="7" t="s">
        <v>97</v>
      </c>
      <c r="AP530" s="10" t="s">
        <v>4480</v>
      </c>
      <c r="AQ530" s="7" t="s">
        <v>4481</v>
      </c>
      <c r="AR530" s="7" t="s">
        <v>4481</v>
      </c>
    </row>
    <row r="531" spans="1:44" x14ac:dyDescent="0.25">
      <c r="A531" s="7">
        <v>9568</v>
      </c>
      <c r="B531" s="7" t="s">
        <v>4482</v>
      </c>
      <c r="C531" s="7"/>
      <c r="D531" s="7"/>
      <c r="E531" s="7" t="s">
        <v>4483</v>
      </c>
      <c r="F531" s="7" t="s">
        <v>4484</v>
      </c>
      <c r="G531" s="7" t="s">
        <v>4483</v>
      </c>
      <c r="H531" s="7" t="s">
        <v>4485</v>
      </c>
      <c r="I531" s="7" t="s">
        <v>4483</v>
      </c>
      <c r="J531" s="7">
        <v>7</v>
      </c>
      <c r="K531" s="10" t="s">
        <v>111</v>
      </c>
      <c r="L531" s="7" t="s">
        <v>111</v>
      </c>
      <c r="M531" s="7" t="s">
        <v>111</v>
      </c>
      <c r="N531" s="7" t="s">
        <v>111</v>
      </c>
      <c r="O531" s="7" t="s">
        <v>111</v>
      </c>
      <c r="P531" s="7" t="s">
        <v>111</v>
      </c>
      <c r="Q531" s="7" t="s">
        <v>111</v>
      </c>
      <c r="R531" s="7" t="s">
        <v>111</v>
      </c>
      <c r="S531" s="7" t="s">
        <v>111</v>
      </c>
      <c r="T531" s="7" t="s">
        <v>111</v>
      </c>
      <c r="U531" s="7" t="s">
        <v>112</v>
      </c>
      <c r="V531" s="7" t="s">
        <v>111</v>
      </c>
      <c r="W531" s="7" t="s">
        <v>112</v>
      </c>
      <c r="X531" s="7" t="s">
        <v>111</v>
      </c>
      <c r="Y531" s="7" t="s">
        <v>111</v>
      </c>
      <c r="Z531" s="7" t="s">
        <v>111</v>
      </c>
      <c r="AA531" s="7" t="s">
        <v>111</v>
      </c>
      <c r="AB531" s="7" t="s">
        <v>91</v>
      </c>
      <c r="AC531" s="7"/>
      <c r="AD531" s="7" t="s">
        <v>92</v>
      </c>
      <c r="AE531" s="7" t="s">
        <v>1253</v>
      </c>
      <c r="AF531" s="7" t="s">
        <v>1254</v>
      </c>
      <c r="AG531" s="7"/>
      <c r="AH531" s="7"/>
      <c r="AI531" s="7" t="s">
        <v>95</v>
      </c>
      <c r="AJ531" s="7" t="s">
        <v>96</v>
      </c>
      <c r="AK531" s="7">
        <v>780138</v>
      </c>
      <c r="AL531" s="7">
        <v>188909</v>
      </c>
      <c r="AM531" s="7">
        <v>188909</v>
      </c>
      <c r="AN531" s="7">
        <v>780138</v>
      </c>
      <c r="AO531" s="7" t="s">
        <v>97</v>
      </c>
      <c r="AP531" s="10" t="s">
        <v>4486</v>
      </c>
      <c r="AQ531" s="7" t="s">
        <v>4487</v>
      </c>
      <c r="AR531" s="7" t="s">
        <v>4487</v>
      </c>
    </row>
    <row r="532" spans="1:44" x14ac:dyDescent="0.25">
      <c r="A532" s="7">
        <v>15320</v>
      </c>
      <c r="B532" s="7" t="s">
        <v>4488</v>
      </c>
      <c r="C532" s="7" t="s">
        <v>4489</v>
      </c>
      <c r="D532" s="7" t="s">
        <v>4490</v>
      </c>
      <c r="E532" s="7" t="s">
        <v>4491</v>
      </c>
      <c r="F532" s="7" t="s">
        <v>4492</v>
      </c>
      <c r="G532" s="7" t="s">
        <v>4491</v>
      </c>
      <c r="H532" s="7" t="s">
        <v>4493</v>
      </c>
      <c r="I532" s="7" t="s">
        <v>4494</v>
      </c>
      <c r="J532" s="7">
        <v>7</v>
      </c>
      <c r="K532" s="10" t="s">
        <v>123</v>
      </c>
      <c r="L532" s="7"/>
      <c r="M532" s="7"/>
      <c r="N532" s="7"/>
      <c r="O532" s="7"/>
      <c r="P532" s="7"/>
      <c r="Q532" s="7"/>
      <c r="R532" s="7"/>
      <c r="S532" s="7"/>
      <c r="T532" s="7"/>
      <c r="U532" s="7" t="s">
        <v>90</v>
      </c>
      <c r="V532" s="7"/>
      <c r="W532" s="7" t="s">
        <v>90</v>
      </c>
      <c r="X532" s="7"/>
      <c r="Y532" s="7"/>
      <c r="Z532" s="7"/>
      <c r="AA532" s="7"/>
      <c r="AB532" s="7" t="s">
        <v>91</v>
      </c>
      <c r="AC532" s="7"/>
      <c r="AD532" s="7" t="s">
        <v>92</v>
      </c>
      <c r="AE532" s="7" t="s">
        <v>1253</v>
      </c>
      <c r="AF532" s="7" t="s">
        <v>1254</v>
      </c>
      <c r="AG532" s="7"/>
      <c r="AH532" s="7"/>
      <c r="AI532" s="7" t="s">
        <v>95</v>
      </c>
      <c r="AJ532" s="7" t="s">
        <v>96</v>
      </c>
      <c r="AK532" s="7">
        <v>80639</v>
      </c>
      <c r="AL532" s="7">
        <v>188909</v>
      </c>
      <c r="AM532" s="7">
        <v>188909</v>
      </c>
      <c r="AN532" s="7">
        <v>80639</v>
      </c>
      <c r="AO532" s="7" t="s">
        <v>97</v>
      </c>
      <c r="AP532" s="10" t="s">
        <v>4495</v>
      </c>
      <c r="AQ532" s="7" t="s">
        <v>4496</v>
      </c>
      <c r="AR532" s="7" t="s">
        <v>4496</v>
      </c>
    </row>
    <row r="533" spans="1:44" x14ac:dyDescent="0.25">
      <c r="A533" s="7">
        <v>17739</v>
      </c>
      <c r="B533" s="7" t="s">
        <v>618</v>
      </c>
      <c r="C533" s="7" t="s">
        <v>4497</v>
      </c>
      <c r="D533" s="7" t="s">
        <v>4498</v>
      </c>
      <c r="E533" s="7" t="s">
        <v>4499</v>
      </c>
      <c r="F533" s="7" t="s">
        <v>4500</v>
      </c>
      <c r="G533" s="7" t="s">
        <v>4499</v>
      </c>
      <c r="H533" s="7" t="s">
        <v>4501</v>
      </c>
      <c r="I533" s="7" t="s">
        <v>4502</v>
      </c>
      <c r="J533" s="7">
        <v>3</v>
      </c>
      <c r="K533" s="10" t="s">
        <v>90</v>
      </c>
      <c r="L533" s="7"/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 t="s">
        <v>91</v>
      </c>
      <c r="AC533" s="7"/>
      <c r="AD533" s="7" t="s">
        <v>92</v>
      </c>
      <c r="AE533" s="7" t="s">
        <v>1274</v>
      </c>
      <c r="AF533" s="7" t="s">
        <v>4503</v>
      </c>
      <c r="AG533" s="7"/>
      <c r="AH533" s="7"/>
      <c r="AI533" s="7" t="s">
        <v>95</v>
      </c>
      <c r="AJ533" s="7" t="s">
        <v>96</v>
      </c>
      <c r="AK533" s="7">
        <v>80546</v>
      </c>
      <c r="AL533" s="7">
        <v>188908</v>
      </c>
      <c r="AM533" s="7">
        <v>188908</v>
      </c>
      <c r="AN533" s="7">
        <v>80546</v>
      </c>
      <c r="AO533" s="7" t="s">
        <v>97</v>
      </c>
      <c r="AP533" s="10" t="s">
        <v>4504</v>
      </c>
      <c r="AQ533" s="7" t="s">
        <v>4505</v>
      </c>
      <c r="AR533" s="7" t="s">
        <v>4505</v>
      </c>
    </row>
    <row r="534" spans="1:44" x14ac:dyDescent="0.25">
      <c r="A534" s="7">
        <v>36359</v>
      </c>
      <c r="B534" s="7" t="s">
        <v>4506</v>
      </c>
      <c r="C534" s="7"/>
      <c r="D534" s="7"/>
      <c r="E534" s="7" t="s">
        <v>4507</v>
      </c>
      <c r="F534" s="7" t="s">
        <v>4508</v>
      </c>
      <c r="G534" s="7" t="s">
        <v>4507</v>
      </c>
      <c r="H534" s="7" t="s">
        <v>4509</v>
      </c>
      <c r="I534" s="7" t="s">
        <v>4507</v>
      </c>
      <c r="J534" s="7">
        <v>7</v>
      </c>
      <c r="K534" s="10" t="s">
        <v>123</v>
      </c>
      <c r="L534" s="7"/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 t="s">
        <v>91</v>
      </c>
      <c r="AC534" s="7"/>
      <c r="AD534" s="7" t="s">
        <v>92</v>
      </c>
      <c r="AE534" s="7" t="s">
        <v>1274</v>
      </c>
      <c r="AF534" s="7" t="s">
        <v>4503</v>
      </c>
      <c r="AG534" s="7"/>
      <c r="AH534" s="7"/>
      <c r="AI534" s="7" t="s">
        <v>95</v>
      </c>
      <c r="AJ534" s="7" t="s">
        <v>96</v>
      </c>
      <c r="AK534" s="7">
        <v>610787</v>
      </c>
      <c r="AL534" s="7">
        <v>188908</v>
      </c>
      <c r="AM534" s="7">
        <v>188908</v>
      </c>
      <c r="AN534" s="7">
        <v>610787</v>
      </c>
      <c r="AO534" s="7" t="s">
        <v>97</v>
      </c>
      <c r="AP534" s="10" t="s">
        <v>4510</v>
      </c>
      <c r="AQ534" s="7" t="s">
        <v>4511</v>
      </c>
      <c r="AR534" s="7" t="s">
        <v>4511</v>
      </c>
    </row>
    <row r="535" spans="1:44" x14ac:dyDescent="0.25">
      <c r="A535" s="7">
        <v>12303</v>
      </c>
      <c r="B535" s="7" t="s">
        <v>4512</v>
      </c>
      <c r="C535" s="7"/>
      <c r="D535" s="7"/>
      <c r="E535" s="7" t="s">
        <v>4513</v>
      </c>
      <c r="F535" s="7" t="s">
        <v>4514</v>
      </c>
      <c r="G535" s="7" t="s">
        <v>4513</v>
      </c>
      <c r="H535" s="7" t="s">
        <v>4515</v>
      </c>
      <c r="I535" s="7" t="s">
        <v>4513</v>
      </c>
      <c r="J535" s="7">
        <v>7</v>
      </c>
      <c r="K535" s="10" t="s">
        <v>123</v>
      </c>
      <c r="L535" s="7"/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 t="s">
        <v>91</v>
      </c>
      <c r="AC535" s="7"/>
      <c r="AD535" s="7" t="s">
        <v>92</v>
      </c>
      <c r="AE535" s="7" t="s">
        <v>1253</v>
      </c>
      <c r="AF535" s="7" t="s">
        <v>1254</v>
      </c>
      <c r="AG535" s="7"/>
      <c r="AH535" s="7"/>
      <c r="AI535" s="7" t="s">
        <v>95</v>
      </c>
      <c r="AJ535" s="7" t="s">
        <v>96</v>
      </c>
      <c r="AK535" s="7">
        <v>80645</v>
      </c>
      <c r="AL535" s="7">
        <v>188909</v>
      </c>
      <c r="AM535" s="7">
        <v>188909</v>
      </c>
      <c r="AN535" s="7">
        <v>80645</v>
      </c>
      <c r="AO535" s="7" t="s">
        <v>97</v>
      </c>
      <c r="AP535" s="10" t="s">
        <v>4516</v>
      </c>
      <c r="AQ535" s="7" t="s">
        <v>4517</v>
      </c>
      <c r="AR535" s="7" t="s">
        <v>4517</v>
      </c>
    </row>
    <row r="536" spans="1:44" x14ac:dyDescent="0.25">
      <c r="A536" s="7">
        <v>4216</v>
      </c>
      <c r="B536" s="7" t="s">
        <v>4518</v>
      </c>
      <c r="C536" s="7"/>
      <c r="D536" s="7" t="s">
        <v>4519</v>
      </c>
      <c r="E536" s="7" t="s">
        <v>4520</v>
      </c>
      <c r="F536" s="7" t="s">
        <v>4521</v>
      </c>
      <c r="G536" s="7" t="s">
        <v>4520</v>
      </c>
      <c r="H536" s="7" t="s">
        <v>4522</v>
      </c>
      <c r="I536" s="7" t="s">
        <v>4523</v>
      </c>
      <c r="J536" s="7">
        <v>7</v>
      </c>
      <c r="K536" s="10" t="s">
        <v>90</v>
      </c>
      <c r="L536" s="7"/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 t="s">
        <v>91</v>
      </c>
      <c r="AC536" s="7"/>
      <c r="AD536" s="7" t="s">
        <v>92</v>
      </c>
      <c r="AE536" s="7" t="s">
        <v>1253</v>
      </c>
      <c r="AF536" s="7" t="s">
        <v>1254</v>
      </c>
      <c r="AG536" s="7"/>
      <c r="AH536" s="7"/>
      <c r="AI536" s="7" t="s">
        <v>95</v>
      </c>
      <c r="AJ536" s="7" t="s">
        <v>96</v>
      </c>
      <c r="AK536" s="7">
        <v>80650</v>
      </c>
      <c r="AL536" s="7">
        <v>188909</v>
      </c>
      <c r="AM536" s="7">
        <v>188909</v>
      </c>
      <c r="AN536" s="7">
        <v>80650</v>
      </c>
      <c r="AO536" s="7" t="s">
        <v>97</v>
      </c>
      <c r="AP536" s="10" t="s">
        <v>4524</v>
      </c>
      <c r="AQ536" s="7" t="s">
        <v>4525</v>
      </c>
      <c r="AR536" s="7" t="s">
        <v>4525</v>
      </c>
    </row>
    <row r="537" spans="1:44" x14ac:dyDescent="0.25">
      <c r="A537" s="7">
        <v>570</v>
      </c>
      <c r="B537" s="7" t="s">
        <v>4526</v>
      </c>
      <c r="C537" s="7"/>
      <c r="D537" s="7"/>
      <c r="E537" s="7" t="s">
        <v>4527</v>
      </c>
      <c r="F537" s="7" t="s">
        <v>4528</v>
      </c>
      <c r="G537" s="7" t="s">
        <v>4527</v>
      </c>
      <c r="H537" s="7" t="s">
        <v>4529</v>
      </c>
      <c r="I537" s="7" t="s">
        <v>4527</v>
      </c>
      <c r="J537" s="7">
        <v>7</v>
      </c>
      <c r="K537" s="10" t="s">
        <v>112</v>
      </c>
      <c r="L537" s="7" t="s">
        <v>111</v>
      </c>
      <c r="M537" s="7" t="s">
        <v>111</v>
      </c>
      <c r="N537" s="7" t="s">
        <v>111</v>
      </c>
      <c r="O537" s="7" t="s">
        <v>111</v>
      </c>
      <c r="P537" s="7" t="s">
        <v>111</v>
      </c>
      <c r="Q537" s="7" t="s">
        <v>111</v>
      </c>
      <c r="R537" s="7" t="s">
        <v>111</v>
      </c>
      <c r="S537" s="7" t="s">
        <v>111</v>
      </c>
      <c r="T537" s="7" t="s">
        <v>111</v>
      </c>
      <c r="U537" s="7" t="s">
        <v>111</v>
      </c>
      <c r="V537" s="7" t="s">
        <v>111</v>
      </c>
      <c r="W537" s="7" t="s">
        <v>111</v>
      </c>
      <c r="X537" s="7" t="s">
        <v>111</v>
      </c>
      <c r="Y537" s="7" t="s">
        <v>111</v>
      </c>
      <c r="Z537" s="7" t="s">
        <v>111</v>
      </c>
      <c r="AA537" s="7" t="s">
        <v>111</v>
      </c>
      <c r="AB537" s="7" t="s">
        <v>91</v>
      </c>
      <c r="AC537" s="7"/>
      <c r="AD537" s="7" t="s">
        <v>92</v>
      </c>
      <c r="AE537" s="7" t="s">
        <v>1253</v>
      </c>
      <c r="AF537" s="7" t="s">
        <v>1254</v>
      </c>
      <c r="AG537" s="7"/>
      <c r="AH537" s="7"/>
      <c r="AI537" s="7" t="s">
        <v>95</v>
      </c>
      <c r="AJ537" s="7" t="s">
        <v>96</v>
      </c>
      <c r="AK537" s="7">
        <v>610789</v>
      </c>
      <c r="AL537" s="7">
        <v>188909</v>
      </c>
      <c r="AM537" s="7">
        <v>188909</v>
      </c>
      <c r="AN537" s="7">
        <v>610789</v>
      </c>
      <c r="AO537" s="7" t="s">
        <v>97</v>
      </c>
      <c r="AP537" s="10" t="s">
        <v>4530</v>
      </c>
      <c r="AQ537" s="7" t="s">
        <v>4531</v>
      </c>
      <c r="AR537" s="7" t="s">
        <v>4531</v>
      </c>
    </row>
    <row r="538" spans="1:44" x14ac:dyDescent="0.25">
      <c r="A538" s="7">
        <v>30256</v>
      </c>
      <c r="B538" s="7" t="s">
        <v>4532</v>
      </c>
      <c r="C538" s="7" t="s">
        <v>4533</v>
      </c>
      <c r="D538" s="7"/>
      <c r="E538" s="7" t="s">
        <v>4534</v>
      </c>
      <c r="F538" s="7" t="s">
        <v>4535</v>
      </c>
      <c r="G538" s="7" t="s">
        <v>4534</v>
      </c>
      <c r="H538" s="7" t="s">
        <v>4536</v>
      </c>
      <c r="I538" s="7" t="s">
        <v>4537</v>
      </c>
      <c r="J538" s="7">
        <v>7</v>
      </c>
      <c r="K538" s="10" t="s">
        <v>1227</v>
      </c>
      <c r="L538" s="7"/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 t="s">
        <v>91</v>
      </c>
      <c r="AC538" s="7"/>
      <c r="AD538" s="7" t="s">
        <v>92</v>
      </c>
      <c r="AE538" s="7" t="s">
        <v>1253</v>
      </c>
      <c r="AF538" s="7" t="s">
        <v>1254</v>
      </c>
      <c r="AG538" s="7"/>
      <c r="AH538" s="7"/>
      <c r="AI538" s="7" t="s">
        <v>95</v>
      </c>
      <c r="AJ538" s="7" t="s">
        <v>96</v>
      </c>
      <c r="AK538" s="7">
        <v>80672</v>
      </c>
      <c r="AL538" s="7">
        <v>188909</v>
      </c>
      <c r="AM538" s="7">
        <v>188909</v>
      </c>
      <c r="AN538" s="7">
        <v>80672</v>
      </c>
      <c r="AO538" s="7" t="s">
        <v>97</v>
      </c>
      <c r="AP538" s="10" t="s">
        <v>4538</v>
      </c>
      <c r="AQ538" s="7" t="s">
        <v>4539</v>
      </c>
      <c r="AR538" s="7" t="s">
        <v>4539</v>
      </c>
    </row>
    <row r="539" spans="1:44" x14ac:dyDescent="0.25">
      <c r="A539" s="7">
        <v>9256</v>
      </c>
      <c r="B539" s="7" t="s">
        <v>4540</v>
      </c>
      <c r="C539" s="7"/>
      <c r="D539" s="7"/>
      <c r="E539" s="7" t="s">
        <v>4541</v>
      </c>
      <c r="F539" s="7" t="s">
        <v>4542</v>
      </c>
      <c r="G539" s="7" t="s">
        <v>4541</v>
      </c>
      <c r="H539" s="7" t="s">
        <v>4543</v>
      </c>
      <c r="I539" s="7" t="s">
        <v>4541</v>
      </c>
      <c r="J539" s="7">
        <v>7</v>
      </c>
      <c r="K539" s="10" t="s">
        <v>155</v>
      </c>
      <c r="L539" s="7"/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 t="s">
        <v>91</v>
      </c>
      <c r="AC539" s="7"/>
      <c r="AD539" s="7" t="s">
        <v>92</v>
      </c>
      <c r="AE539" s="7" t="s">
        <v>1253</v>
      </c>
      <c r="AF539" s="7" t="s">
        <v>1254</v>
      </c>
      <c r="AG539" s="7"/>
      <c r="AH539" s="7"/>
      <c r="AI539" s="7" t="s">
        <v>95</v>
      </c>
      <c r="AJ539" s="7" t="s">
        <v>96</v>
      </c>
      <c r="AK539" s="7">
        <v>610790</v>
      </c>
      <c r="AL539" s="7">
        <v>188909</v>
      </c>
      <c r="AM539" s="7">
        <v>188909</v>
      </c>
      <c r="AN539" s="7">
        <v>610790</v>
      </c>
      <c r="AO539" s="7" t="s">
        <v>97</v>
      </c>
      <c r="AP539" s="10" t="s">
        <v>4544</v>
      </c>
      <c r="AQ539" s="7" t="s">
        <v>4545</v>
      </c>
      <c r="AR539" s="7" t="s">
        <v>4545</v>
      </c>
    </row>
    <row r="540" spans="1:44" x14ac:dyDescent="0.25">
      <c r="A540" s="7">
        <v>44714</v>
      </c>
      <c r="B540" s="7" t="s">
        <v>4546</v>
      </c>
      <c r="C540" s="7" t="s">
        <v>4547</v>
      </c>
      <c r="D540" s="7"/>
      <c r="E540" s="7" t="s">
        <v>4548</v>
      </c>
      <c r="F540" s="7" t="s">
        <v>4549</v>
      </c>
      <c r="G540" s="7" t="s">
        <v>4548</v>
      </c>
      <c r="H540" s="7" t="s">
        <v>4550</v>
      </c>
      <c r="I540" s="7" t="s">
        <v>4551</v>
      </c>
      <c r="J540" s="7">
        <v>7</v>
      </c>
      <c r="K540" s="10" t="s">
        <v>123</v>
      </c>
      <c r="L540" s="7"/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 t="s">
        <v>91</v>
      </c>
      <c r="AC540" s="7"/>
      <c r="AD540" s="7" t="s">
        <v>92</v>
      </c>
      <c r="AE540" s="7" t="s">
        <v>1253</v>
      </c>
      <c r="AF540" s="7" t="s">
        <v>1254</v>
      </c>
      <c r="AG540" s="7"/>
      <c r="AH540" s="7"/>
      <c r="AI540" s="7" t="s">
        <v>95</v>
      </c>
      <c r="AJ540" s="7" t="s">
        <v>96</v>
      </c>
      <c r="AK540" s="7">
        <v>80729</v>
      </c>
      <c r="AL540" s="7">
        <v>188909</v>
      </c>
      <c r="AM540" s="7">
        <v>188909</v>
      </c>
      <c r="AN540" s="7">
        <v>80729</v>
      </c>
      <c r="AO540" s="7" t="s">
        <v>97</v>
      </c>
      <c r="AP540" s="10" t="s">
        <v>4552</v>
      </c>
      <c r="AQ540" s="7" t="s">
        <v>4553</v>
      </c>
      <c r="AR540" s="7" t="s">
        <v>4553</v>
      </c>
    </row>
    <row r="541" spans="1:44" x14ac:dyDescent="0.25">
      <c r="A541" s="7">
        <v>1569</v>
      </c>
      <c r="B541" s="7" t="s">
        <v>4422</v>
      </c>
      <c r="C541" s="7"/>
      <c r="D541" s="7"/>
      <c r="E541" s="7" t="s">
        <v>4554</v>
      </c>
      <c r="F541" s="7" t="s">
        <v>4555</v>
      </c>
      <c r="G541" s="7" t="s">
        <v>4554</v>
      </c>
      <c r="H541" s="7" t="s">
        <v>4556</v>
      </c>
      <c r="I541" s="7" t="s">
        <v>4554</v>
      </c>
      <c r="J541" s="7">
        <v>7</v>
      </c>
      <c r="K541" s="10" t="s">
        <v>111</v>
      </c>
      <c r="L541" s="7" t="s">
        <v>111</v>
      </c>
      <c r="M541" s="7" t="s">
        <v>111</v>
      </c>
      <c r="N541" s="7" t="s">
        <v>111</v>
      </c>
      <c r="O541" s="7" t="s">
        <v>111</v>
      </c>
      <c r="P541" s="7" t="s">
        <v>111</v>
      </c>
      <c r="Q541" s="7" t="s">
        <v>111</v>
      </c>
      <c r="R541" s="7" t="s">
        <v>111</v>
      </c>
      <c r="S541" s="7" t="s">
        <v>111</v>
      </c>
      <c r="T541" s="7" t="s">
        <v>112</v>
      </c>
      <c r="U541" s="7" t="s">
        <v>111</v>
      </c>
      <c r="V541" s="7" t="s">
        <v>111</v>
      </c>
      <c r="W541" s="7" t="s">
        <v>111</v>
      </c>
      <c r="X541" s="7" t="s">
        <v>111</v>
      </c>
      <c r="Y541" s="7" t="s">
        <v>111</v>
      </c>
      <c r="Z541" s="7" t="s">
        <v>111</v>
      </c>
      <c r="AA541" s="7" t="s">
        <v>111</v>
      </c>
      <c r="AB541" s="7" t="s">
        <v>91</v>
      </c>
      <c r="AC541" s="7"/>
      <c r="AD541" s="7" t="s">
        <v>92</v>
      </c>
      <c r="AE541" s="7" t="s">
        <v>1253</v>
      </c>
      <c r="AF541" s="7" t="s">
        <v>1254</v>
      </c>
      <c r="AG541" s="7"/>
      <c r="AH541" s="7"/>
      <c r="AI541" s="7" t="s">
        <v>95</v>
      </c>
      <c r="AJ541" s="7" t="s">
        <v>96</v>
      </c>
      <c r="AK541" s="7">
        <v>705796</v>
      </c>
      <c r="AL541" s="7">
        <v>188909</v>
      </c>
      <c r="AM541" s="7">
        <v>188909</v>
      </c>
      <c r="AN541" s="7">
        <v>705796</v>
      </c>
      <c r="AO541" s="7" t="s">
        <v>97</v>
      </c>
      <c r="AP541" s="10" t="s">
        <v>4557</v>
      </c>
      <c r="AQ541" s="7" t="s">
        <v>4558</v>
      </c>
      <c r="AR541" s="7" t="s">
        <v>4558</v>
      </c>
    </row>
    <row r="542" spans="1:44" x14ac:dyDescent="0.25">
      <c r="A542" s="7">
        <v>24975</v>
      </c>
      <c r="B542" s="7" t="s">
        <v>4559</v>
      </c>
      <c r="C542" s="7"/>
      <c r="D542" s="7" t="s">
        <v>4560</v>
      </c>
      <c r="E542" s="7" t="s">
        <v>4561</v>
      </c>
      <c r="F542" s="7" t="s">
        <v>4562</v>
      </c>
      <c r="G542" s="7" t="s">
        <v>4561</v>
      </c>
      <c r="H542" s="7" t="s">
        <v>4563</v>
      </c>
      <c r="I542" s="7" t="s">
        <v>4564</v>
      </c>
      <c r="J542" s="7">
        <v>7</v>
      </c>
      <c r="K542" s="10" t="s">
        <v>90</v>
      </c>
      <c r="L542" s="7"/>
      <c r="M542" s="7"/>
      <c r="N542" s="7"/>
      <c r="O542" s="7"/>
      <c r="P542" s="7"/>
      <c r="Q542" s="7" t="s">
        <v>123</v>
      </c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 t="s">
        <v>91</v>
      </c>
      <c r="AC542" s="7"/>
      <c r="AD542" s="7" t="s">
        <v>92</v>
      </c>
      <c r="AE542" s="7" t="s">
        <v>1253</v>
      </c>
      <c r="AF542" s="7" t="s">
        <v>1254</v>
      </c>
      <c r="AG542" s="7"/>
      <c r="AH542" s="7"/>
      <c r="AI542" s="7" t="s">
        <v>95</v>
      </c>
      <c r="AJ542" s="7" t="s">
        <v>96</v>
      </c>
      <c r="AK542" s="7">
        <v>80735</v>
      </c>
      <c r="AL542" s="7">
        <v>188909</v>
      </c>
      <c r="AM542" s="7">
        <v>188909</v>
      </c>
      <c r="AN542" s="7">
        <v>80735</v>
      </c>
      <c r="AO542" s="7" t="s">
        <v>97</v>
      </c>
      <c r="AP542" s="10" t="s">
        <v>4565</v>
      </c>
      <c r="AQ542" s="7" t="s">
        <v>4566</v>
      </c>
      <c r="AR542" s="7" t="s">
        <v>4566</v>
      </c>
    </row>
    <row r="543" spans="1:44" x14ac:dyDescent="0.25">
      <c r="A543" s="7">
        <v>3173</v>
      </c>
      <c r="B543" s="7" t="s">
        <v>4567</v>
      </c>
      <c r="C543" s="7" t="s">
        <v>4568</v>
      </c>
      <c r="D543" s="7"/>
      <c r="E543" s="7" t="s">
        <v>4569</v>
      </c>
      <c r="F543" s="7" t="s">
        <v>4570</v>
      </c>
      <c r="G543" s="7" t="s">
        <v>4569</v>
      </c>
      <c r="H543" s="7" t="s">
        <v>4571</v>
      </c>
      <c r="I543" s="7" t="s">
        <v>4572</v>
      </c>
      <c r="J543" s="7">
        <v>7</v>
      </c>
      <c r="K543" s="10" t="s">
        <v>123</v>
      </c>
      <c r="L543" s="7"/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 t="s">
        <v>91</v>
      </c>
      <c r="AC543" s="7"/>
      <c r="AD543" s="7" t="s">
        <v>92</v>
      </c>
      <c r="AE543" s="7" t="s">
        <v>1253</v>
      </c>
      <c r="AF543" s="7" t="s">
        <v>1254</v>
      </c>
      <c r="AG543" s="7"/>
      <c r="AH543" s="7"/>
      <c r="AI543" s="7" t="s">
        <v>95</v>
      </c>
      <c r="AJ543" s="7" t="s">
        <v>96</v>
      </c>
      <c r="AK543" s="7">
        <v>80739</v>
      </c>
      <c r="AL543" s="7">
        <v>188909</v>
      </c>
      <c r="AM543" s="7">
        <v>188909</v>
      </c>
      <c r="AN543" s="7">
        <v>80739</v>
      </c>
      <c r="AO543" s="7" t="s">
        <v>97</v>
      </c>
      <c r="AP543" s="10" t="s">
        <v>4573</v>
      </c>
      <c r="AQ543" s="7" t="s">
        <v>4574</v>
      </c>
      <c r="AR543" s="7" t="s">
        <v>4574</v>
      </c>
    </row>
    <row r="544" spans="1:44" x14ac:dyDescent="0.25">
      <c r="A544" s="7">
        <v>13560</v>
      </c>
      <c r="B544" s="7" t="s">
        <v>4575</v>
      </c>
      <c r="C544" s="7" t="s">
        <v>4576</v>
      </c>
      <c r="D544" s="7"/>
      <c r="E544" s="7" t="s">
        <v>4577</v>
      </c>
      <c r="F544" s="7" t="s">
        <v>4578</v>
      </c>
      <c r="G544" s="7" t="s">
        <v>4577</v>
      </c>
      <c r="H544" s="7" t="s">
        <v>4579</v>
      </c>
      <c r="I544" s="7" t="s">
        <v>4580</v>
      </c>
      <c r="J544" s="7">
        <v>7</v>
      </c>
      <c r="K544" s="10" t="s">
        <v>123</v>
      </c>
      <c r="L544" s="7"/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 t="s">
        <v>91</v>
      </c>
      <c r="AC544" s="7"/>
      <c r="AD544" s="7" t="s">
        <v>92</v>
      </c>
      <c r="AE544" s="7" t="s">
        <v>1253</v>
      </c>
      <c r="AF544" s="7" t="s">
        <v>1254</v>
      </c>
      <c r="AG544" s="7"/>
      <c r="AH544" s="7"/>
      <c r="AI544" s="7" t="s">
        <v>95</v>
      </c>
      <c r="AJ544" s="7" t="s">
        <v>96</v>
      </c>
      <c r="AK544" s="7">
        <v>80741</v>
      </c>
      <c r="AL544" s="7">
        <v>188909</v>
      </c>
      <c r="AM544" s="7">
        <v>188909</v>
      </c>
      <c r="AN544" s="7">
        <v>80741</v>
      </c>
      <c r="AO544" s="7" t="s">
        <v>97</v>
      </c>
      <c r="AP544" s="10" t="s">
        <v>4581</v>
      </c>
      <c r="AQ544" s="7" t="s">
        <v>4582</v>
      </c>
      <c r="AR544" s="7" t="s">
        <v>4582</v>
      </c>
    </row>
    <row r="545" spans="1:44" x14ac:dyDescent="0.25">
      <c r="A545" s="7">
        <v>42257</v>
      </c>
      <c r="B545" s="7" t="s">
        <v>4583</v>
      </c>
      <c r="C545" s="7"/>
      <c r="D545" s="7"/>
      <c r="E545" s="7" t="s">
        <v>4584</v>
      </c>
      <c r="F545" s="7" t="s">
        <v>4585</v>
      </c>
      <c r="G545" s="7" t="s">
        <v>4584</v>
      </c>
      <c r="H545" s="7" t="s">
        <v>4586</v>
      </c>
      <c r="I545" s="7" t="s">
        <v>4584</v>
      </c>
      <c r="J545" s="7"/>
      <c r="K545" s="10" t="s">
        <v>123</v>
      </c>
      <c r="L545" s="7"/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 t="s">
        <v>91</v>
      </c>
      <c r="AC545" s="7"/>
      <c r="AD545" s="7" t="s">
        <v>92</v>
      </c>
      <c r="AE545" s="7" t="s">
        <v>1253</v>
      </c>
      <c r="AF545" s="7" t="s">
        <v>1254</v>
      </c>
      <c r="AG545" s="7"/>
      <c r="AH545" s="7"/>
      <c r="AI545" s="7" t="s">
        <v>95</v>
      </c>
      <c r="AJ545" s="7" t="s">
        <v>96</v>
      </c>
      <c r="AK545" s="7">
        <v>188907</v>
      </c>
      <c r="AL545" s="7">
        <v>187444</v>
      </c>
      <c r="AM545" s="7">
        <v>187444</v>
      </c>
      <c r="AN545" s="7">
        <v>188907</v>
      </c>
      <c r="AO545" s="7" t="s">
        <v>104</v>
      </c>
      <c r="AP545" s="10" t="s">
        <v>4587</v>
      </c>
      <c r="AQ545" s="7" t="s">
        <v>4588</v>
      </c>
      <c r="AR545" s="7" t="s">
        <v>4588</v>
      </c>
    </row>
    <row r="546" spans="1:44" x14ac:dyDescent="0.25">
      <c r="A546" s="7">
        <v>28164</v>
      </c>
      <c r="B546" s="7" t="s">
        <v>618</v>
      </c>
      <c r="C546" s="7"/>
      <c r="D546" s="7"/>
      <c r="E546" s="7" t="s">
        <v>4589</v>
      </c>
      <c r="F546" s="7" t="s">
        <v>4590</v>
      </c>
      <c r="G546" s="7" t="s">
        <v>4589</v>
      </c>
      <c r="H546" s="7" t="s">
        <v>4591</v>
      </c>
      <c r="I546" s="7" t="s">
        <v>4589</v>
      </c>
      <c r="J546" s="7"/>
      <c r="K546" s="10" t="s">
        <v>123</v>
      </c>
      <c r="L546" s="7"/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 t="s">
        <v>91</v>
      </c>
      <c r="AC546" s="7"/>
      <c r="AD546" s="7" t="s">
        <v>92</v>
      </c>
      <c r="AE546" s="7" t="s">
        <v>1274</v>
      </c>
      <c r="AF546" s="7" t="s">
        <v>4503</v>
      </c>
      <c r="AG546" s="7"/>
      <c r="AH546" s="7"/>
      <c r="AI546" s="7" t="s">
        <v>95</v>
      </c>
      <c r="AJ546" s="7" t="s">
        <v>96</v>
      </c>
      <c r="AK546" s="7">
        <v>188908</v>
      </c>
      <c r="AL546" s="7">
        <v>187285</v>
      </c>
      <c r="AM546" s="7">
        <v>187285</v>
      </c>
      <c r="AN546" s="7">
        <v>188908</v>
      </c>
      <c r="AO546" s="7" t="s">
        <v>104</v>
      </c>
      <c r="AP546" s="10" t="s">
        <v>4587</v>
      </c>
      <c r="AQ546" s="7" t="s">
        <v>4592</v>
      </c>
      <c r="AR546" s="7" t="s">
        <v>4592</v>
      </c>
    </row>
    <row r="547" spans="1:44" x14ac:dyDescent="0.25">
      <c r="A547" s="7">
        <v>28412</v>
      </c>
      <c r="B547" s="7" t="s">
        <v>618</v>
      </c>
      <c r="C547" s="7"/>
      <c r="D547" s="7" t="s">
        <v>4593</v>
      </c>
      <c r="E547" s="7" t="s">
        <v>4594</v>
      </c>
      <c r="F547" s="7" t="s">
        <v>4595</v>
      </c>
      <c r="G547" s="7" t="s">
        <v>4594</v>
      </c>
      <c r="H547" s="7" t="s">
        <v>4596</v>
      </c>
      <c r="I547" s="7" t="s">
        <v>4597</v>
      </c>
      <c r="J547" s="7">
        <v>7</v>
      </c>
      <c r="K547" s="10" t="s">
        <v>123</v>
      </c>
      <c r="L547" s="7"/>
      <c r="M547" s="7"/>
      <c r="N547" s="7"/>
      <c r="O547" s="7"/>
      <c r="P547" s="7"/>
      <c r="Q547" s="7" t="s">
        <v>123</v>
      </c>
      <c r="R547" s="7"/>
      <c r="S547" s="7"/>
      <c r="T547" s="7" t="s">
        <v>123</v>
      </c>
      <c r="U547" s="7" t="s">
        <v>123</v>
      </c>
      <c r="V547" s="7"/>
      <c r="W547" s="7" t="s">
        <v>123</v>
      </c>
      <c r="X547" s="7"/>
      <c r="Y547" s="7"/>
      <c r="Z547" s="7"/>
      <c r="AA547" s="7"/>
      <c r="AB547" s="7" t="s">
        <v>91</v>
      </c>
      <c r="AC547" s="7"/>
      <c r="AD547" s="7" t="s">
        <v>92</v>
      </c>
      <c r="AE547" s="7" t="s">
        <v>1253</v>
      </c>
      <c r="AF547" s="7" t="s">
        <v>1254</v>
      </c>
      <c r="AG547" s="7"/>
      <c r="AH547" s="7"/>
      <c r="AI547" s="7" t="s">
        <v>95</v>
      </c>
      <c r="AJ547" s="7" t="s">
        <v>96</v>
      </c>
      <c r="AK547" s="7">
        <v>188909</v>
      </c>
      <c r="AL547" s="7">
        <v>187444</v>
      </c>
      <c r="AM547" s="7">
        <v>187444</v>
      </c>
      <c r="AN547" s="7">
        <v>188909</v>
      </c>
      <c r="AO547" s="7" t="s">
        <v>104</v>
      </c>
      <c r="AP547" s="10" t="s">
        <v>4587</v>
      </c>
      <c r="AQ547" s="7" t="s">
        <v>4598</v>
      </c>
      <c r="AR547" s="7" t="s">
        <v>4598</v>
      </c>
    </row>
    <row r="548" spans="1:44" x14ac:dyDescent="0.25">
      <c r="A548" s="7">
        <v>16142</v>
      </c>
      <c r="B548" s="7" t="s">
        <v>618</v>
      </c>
      <c r="C548" s="7" t="s">
        <v>4599</v>
      </c>
      <c r="D548" s="7" t="s">
        <v>4600</v>
      </c>
      <c r="E548" s="7" t="s">
        <v>4601</v>
      </c>
      <c r="F548" s="7" t="s">
        <v>4602</v>
      </c>
      <c r="G548" s="7" t="s">
        <v>4601</v>
      </c>
      <c r="H548" s="7" t="s">
        <v>4603</v>
      </c>
      <c r="I548" s="7" t="s">
        <v>4604</v>
      </c>
      <c r="J548" s="7">
        <v>7</v>
      </c>
      <c r="K548" s="10" t="s">
        <v>123</v>
      </c>
      <c r="L548" s="7"/>
      <c r="M548" s="7"/>
      <c r="N548" s="7"/>
      <c r="O548" s="7"/>
      <c r="P548" s="7"/>
      <c r="Q548" s="7" t="s">
        <v>90</v>
      </c>
      <c r="R548" s="7"/>
      <c r="S548" s="7"/>
      <c r="T548" s="7" t="s">
        <v>90</v>
      </c>
      <c r="U548" s="7" t="s">
        <v>90</v>
      </c>
      <c r="V548" s="7"/>
      <c r="W548" s="7" t="s">
        <v>90</v>
      </c>
      <c r="X548" s="7"/>
      <c r="Y548" s="7"/>
      <c r="Z548" s="7"/>
      <c r="AA548" s="7"/>
      <c r="AB548" s="7" t="s">
        <v>91</v>
      </c>
      <c r="AC548" s="7"/>
      <c r="AD548" s="7" t="s">
        <v>92</v>
      </c>
      <c r="AE548" s="7" t="s">
        <v>1253</v>
      </c>
      <c r="AF548" s="7" t="s">
        <v>1254</v>
      </c>
      <c r="AG548" s="7"/>
      <c r="AH548" s="7"/>
      <c r="AI548" s="7" t="s">
        <v>95</v>
      </c>
      <c r="AJ548" s="7" t="s">
        <v>96</v>
      </c>
      <c r="AK548" s="7">
        <v>80759</v>
      </c>
      <c r="AL548" s="7">
        <v>188909</v>
      </c>
      <c r="AM548" s="7">
        <v>188909</v>
      </c>
      <c r="AN548" s="7">
        <v>80759</v>
      </c>
      <c r="AO548" s="7" t="s">
        <v>97</v>
      </c>
      <c r="AP548" s="10" t="s">
        <v>4605</v>
      </c>
      <c r="AQ548" s="7" t="s">
        <v>4606</v>
      </c>
      <c r="AR548" s="7" t="s">
        <v>4606</v>
      </c>
    </row>
    <row r="549" spans="1:44" x14ac:dyDescent="0.25">
      <c r="A549" s="7">
        <v>1604</v>
      </c>
      <c r="B549" s="7" t="s">
        <v>4607</v>
      </c>
      <c r="C549" s="7" t="s">
        <v>4608</v>
      </c>
      <c r="D549" s="7" t="s">
        <v>4609</v>
      </c>
      <c r="E549" s="7" t="s">
        <v>4610</v>
      </c>
      <c r="F549" s="7" t="s">
        <v>4611</v>
      </c>
      <c r="G549" s="7" t="s">
        <v>4610</v>
      </c>
      <c r="H549" s="7" t="s">
        <v>4612</v>
      </c>
      <c r="I549" s="7" t="s">
        <v>4613</v>
      </c>
      <c r="J549" s="7">
        <v>7</v>
      </c>
      <c r="K549" s="10" t="s">
        <v>123</v>
      </c>
      <c r="L549" s="7"/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 t="s">
        <v>91</v>
      </c>
      <c r="AC549" s="7"/>
      <c r="AD549" s="7" t="s">
        <v>92</v>
      </c>
      <c r="AE549" s="7" t="s">
        <v>1253</v>
      </c>
      <c r="AF549" s="7" t="s">
        <v>1254</v>
      </c>
      <c r="AG549" s="7"/>
      <c r="AH549" s="7"/>
      <c r="AI549" s="7" t="s">
        <v>95</v>
      </c>
      <c r="AJ549" s="7" t="s">
        <v>96</v>
      </c>
      <c r="AK549" s="7">
        <v>80798</v>
      </c>
      <c r="AL549" s="7">
        <v>188909</v>
      </c>
      <c r="AM549" s="7">
        <v>188909</v>
      </c>
      <c r="AN549" s="7">
        <v>80798</v>
      </c>
      <c r="AO549" s="7" t="s">
        <v>97</v>
      </c>
      <c r="AP549" s="10" t="s">
        <v>4614</v>
      </c>
      <c r="AQ549" s="7" t="s">
        <v>4615</v>
      </c>
      <c r="AR549" s="7" t="s">
        <v>4615</v>
      </c>
    </row>
    <row r="550" spans="1:44" x14ac:dyDescent="0.25">
      <c r="A550" s="7">
        <v>43885</v>
      </c>
      <c r="B550" s="7" t="s">
        <v>4616</v>
      </c>
      <c r="C550" s="7"/>
      <c r="D550" s="7"/>
      <c r="E550" s="7" t="s">
        <v>4617</v>
      </c>
      <c r="F550" s="7" t="s">
        <v>4618</v>
      </c>
      <c r="G550" s="7" t="s">
        <v>4617</v>
      </c>
      <c r="H550" s="7" t="s">
        <v>4619</v>
      </c>
      <c r="I550" s="7" t="s">
        <v>4620</v>
      </c>
      <c r="J550" s="7">
        <v>7</v>
      </c>
      <c r="K550" s="10" t="s">
        <v>123</v>
      </c>
      <c r="L550" s="7"/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 t="s">
        <v>91</v>
      </c>
      <c r="AC550" s="7"/>
      <c r="AD550" s="7" t="s">
        <v>92</v>
      </c>
      <c r="AE550" s="7" t="s">
        <v>1253</v>
      </c>
      <c r="AF550" s="7" t="s">
        <v>1254</v>
      </c>
      <c r="AG550" s="7"/>
      <c r="AH550" s="7"/>
      <c r="AI550" s="7" t="s">
        <v>95</v>
      </c>
      <c r="AJ550" s="7" t="s">
        <v>96</v>
      </c>
      <c r="AK550" s="7">
        <v>612384</v>
      </c>
      <c r="AL550" s="7">
        <v>80798</v>
      </c>
      <c r="AM550" s="7">
        <v>80798</v>
      </c>
      <c r="AN550" s="7">
        <v>612384</v>
      </c>
      <c r="AO550" s="7" t="s">
        <v>583</v>
      </c>
      <c r="AP550" s="10" t="s">
        <v>4621</v>
      </c>
      <c r="AQ550" s="7" t="s">
        <v>4622</v>
      </c>
      <c r="AR550" s="7" t="s">
        <v>4622</v>
      </c>
    </row>
    <row r="551" spans="1:44" x14ac:dyDescent="0.25">
      <c r="A551" s="7">
        <v>21950</v>
      </c>
      <c r="B551" s="7" t="s">
        <v>4607</v>
      </c>
      <c r="C551" s="7"/>
      <c r="D551" s="7"/>
      <c r="E551" s="7" t="s">
        <v>4623</v>
      </c>
      <c r="F551" s="7" t="s">
        <v>4624</v>
      </c>
      <c r="G551" s="7" t="s">
        <v>4623</v>
      </c>
      <c r="H551" s="7" t="s">
        <v>4625</v>
      </c>
      <c r="I551" s="7" t="s">
        <v>4623</v>
      </c>
      <c r="J551" s="7">
        <v>7</v>
      </c>
      <c r="K551" s="10" t="s">
        <v>123</v>
      </c>
      <c r="L551" s="7"/>
      <c r="M551" s="7"/>
      <c r="N551" s="7"/>
      <c r="O551" s="7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 t="s">
        <v>91</v>
      </c>
      <c r="AC551" s="7"/>
      <c r="AD551" s="7" t="s">
        <v>92</v>
      </c>
      <c r="AE551" s="7" t="s">
        <v>1253</v>
      </c>
      <c r="AF551" s="7" t="s">
        <v>1254</v>
      </c>
      <c r="AG551" s="7"/>
      <c r="AH551" s="7"/>
      <c r="AI551" s="7" t="s">
        <v>95</v>
      </c>
      <c r="AJ551" s="7" t="s">
        <v>96</v>
      </c>
      <c r="AK551" s="7">
        <v>612385</v>
      </c>
      <c r="AL551" s="7">
        <v>80798</v>
      </c>
      <c r="AM551" s="7">
        <v>80798</v>
      </c>
      <c r="AN551" s="7">
        <v>612385</v>
      </c>
      <c r="AO551" s="7" t="s">
        <v>583</v>
      </c>
      <c r="AP551" s="10" t="s">
        <v>4626</v>
      </c>
      <c r="AQ551" s="7" t="s">
        <v>4627</v>
      </c>
      <c r="AR551" s="7" t="s">
        <v>4627</v>
      </c>
    </row>
    <row r="552" spans="1:44" x14ac:dyDescent="0.25">
      <c r="A552" s="7">
        <v>28771</v>
      </c>
      <c r="B552" s="7" t="s">
        <v>4628</v>
      </c>
      <c r="C552" s="7"/>
      <c r="D552" s="7"/>
      <c r="E552" s="7" t="s">
        <v>4629</v>
      </c>
      <c r="F552" s="7" t="s">
        <v>4630</v>
      </c>
      <c r="G552" s="7" t="s">
        <v>4629</v>
      </c>
      <c r="H552" s="7" t="s">
        <v>4631</v>
      </c>
      <c r="I552" s="7" t="s">
        <v>4632</v>
      </c>
      <c r="J552" s="7">
        <v>1</v>
      </c>
      <c r="K552" s="10" t="s">
        <v>123</v>
      </c>
      <c r="L552" s="7"/>
      <c r="M552" s="7"/>
      <c r="N552" s="7"/>
      <c r="O552" s="7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 t="s">
        <v>91</v>
      </c>
      <c r="AC552" s="7" t="s">
        <v>702</v>
      </c>
      <c r="AD552" s="7" t="s">
        <v>703</v>
      </c>
      <c r="AE552" s="7" t="s">
        <v>2154</v>
      </c>
      <c r="AF552" s="7" t="s">
        <v>2176</v>
      </c>
      <c r="AG552" s="7"/>
      <c r="AH552" s="7"/>
      <c r="AI552" s="7" t="s">
        <v>707</v>
      </c>
      <c r="AJ552" s="7" t="s">
        <v>708</v>
      </c>
      <c r="AK552" s="7">
        <v>72457</v>
      </c>
      <c r="AL552" s="7">
        <v>349646</v>
      </c>
      <c r="AM552" s="7">
        <v>349646</v>
      </c>
      <c r="AN552" s="7">
        <v>72457</v>
      </c>
      <c r="AO552" s="7" t="s">
        <v>97</v>
      </c>
      <c r="AP552" s="10" t="s">
        <v>4633</v>
      </c>
      <c r="AQ552" s="7" t="s">
        <v>4634</v>
      </c>
      <c r="AR552" s="7" t="s">
        <v>4634</v>
      </c>
    </row>
    <row r="553" spans="1:44" x14ac:dyDescent="0.25">
      <c r="A553" s="7">
        <v>26415</v>
      </c>
      <c r="B553" s="7" t="s">
        <v>4635</v>
      </c>
      <c r="C553" s="7"/>
      <c r="D553" s="7"/>
      <c r="E553" s="7" t="s">
        <v>4636</v>
      </c>
      <c r="F553" s="7" t="s">
        <v>4637</v>
      </c>
      <c r="G553" s="7" t="s">
        <v>4636</v>
      </c>
      <c r="H553" s="7" t="s">
        <v>4638</v>
      </c>
      <c r="I553" s="7" t="s">
        <v>4639</v>
      </c>
      <c r="J553" s="7">
        <v>1</v>
      </c>
      <c r="K553" s="10" t="s">
        <v>90</v>
      </c>
      <c r="L553" s="7"/>
      <c r="M553" s="7"/>
      <c r="N553" s="7"/>
      <c r="O553" s="7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 t="s">
        <v>91</v>
      </c>
      <c r="AC553" s="7" t="s">
        <v>702</v>
      </c>
      <c r="AD553" s="7" t="s">
        <v>703</v>
      </c>
      <c r="AE553" s="7" t="s">
        <v>2154</v>
      </c>
      <c r="AF553" s="7" t="s">
        <v>2176</v>
      </c>
      <c r="AG553" s="7"/>
      <c r="AH553" s="7"/>
      <c r="AI553" s="7" t="s">
        <v>707</v>
      </c>
      <c r="AJ553" s="7" t="s">
        <v>708</v>
      </c>
      <c r="AK553" s="7">
        <v>627483</v>
      </c>
      <c r="AL553" s="7">
        <v>349646</v>
      </c>
      <c r="AM553" s="7">
        <v>349646</v>
      </c>
      <c r="AN553" s="7">
        <v>627483</v>
      </c>
      <c r="AO553" s="7" t="s">
        <v>97</v>
      </c>
      <c r="AP553" s="10" t="s">
        <v>4640</v>
      </c>
      <c r="AQ553" s="7" t="s">
        <v>4641</v>
      </c>
      <c r="AR553" s="7" t="s">
        <v>4641</v>
      </c>
    </row>
    <row r="554" spans="1:44" x14ac:dyDescent="0.25">
      <c r="A554" s="7">
        <v>4222</v>
      </c>
      <c r="B554" s="7" t="s">
        <v>4642</v>
      </c>
      <c r="C554" s="7"/>
      <c r="D554" s="7"/>
      <c r="E554" s="7" t="s">
        <v>4643</v>
      </c>
      <c r="F554" s="7" t="s">
        <v>4644</v>
      </c>
      <c r="G554" s="7" t="s">
        <v>4643</v>
      </c>
      <c r="H554" s="7" t="s">
        <v>4645</v>
      </c>
      <c r="I554" s="7" t="s">
        <v>4646</v>
      </c>
      <c r="J554" s="7">
        <v>1</v>
      </c>
      <c r="K554" s="10" t="s">
        <v>123</v>
      </c>
      <c r="L554" s="7"/>
      <c r="M554" s="7"/>
      <c r="N554" s="7"/>
      <c r="O554" s="7"/>
      <c r="P554" s="7"/>
      <c r="Q554" s="7" t="s">
        <v>123</v>
      </c>
      <c r="R554" s="7"/>
      <c r="S554" s="7"/>
      <c r="T554" s="7"/>
      <c r="U554" s="7" t="s">
        <v>123</v>
      </c>
      <c r="V554" s="7"/>
      <c r="W554" s="7" t="s">
        <v>123</v>
      </c>
      <c r="X554" s="7"/>
      <c r="Y554" s="7"/>
      <c r="Z554" s="7"/>
      <c r="AA554" s="7"/>
      <c r="AB554" s="7" t="s">
        <v>91</v>
      </c>
      <c r="AC554" s="7" t="s">
        <v>702</v>
      </c>
      <c r="AD554" s="7" t="s">
        <v>703</v>
      </c>
      <c r="AE554" s="7" t="s">
        <v>4647</v>
      </c>
      <c r="AF554" s="7" t="s">
        <v>4648</v>
      </c>
      <c r="AG554" s="7"/>
      <c r="AH554" s="7"/>
      <c r="AI554" s="7" t="s">
        <v>707</v>
      </c>
      <c r="AJ554" s="7" t="s">
        <v>708</v>
      </c>
      <c r="AK554" s="7">
        <v>72455</v>
      </c>
      <c r="AL554" s="7">
        <v>349685</v>
      </c>
      <c r="AM554" s="7">
        <v>349685</v>
      </c>
      <c r="AN554" s="7">
        <v>72455</v>
      </c>
      <c r="AO554" s="7" t="s">
        <v>97</v>
      </c>
      <c r="AP554" s="10" t="s">
        <v>4649</v>
      </c>
      <c r="AQ554" s="7" t="s">
        <v>4650</v>
      </c>
      <c r="AR554" s="7" t="s">
        <v>4650</v>
      </c>
    </row>
    <row r="555" spans="1:44" x14ac:dyDescent="0.25">
      <c r="A555" s="7">
        <v>21394</v>
      </c>
      <c r="B555" s="7" t="s">
        <v>4651</v>
      </c>
      <c r="C555" s="7"/>
      <c r="D555" s="7"/>
      <c r="E555" s="7" t="s">
        <v>4652</v>
      </c>
      <c r="F555" s="7" t="s">
        <v>4653</v>
      </c>
      <c r="G555" s="7" t="s">
        <v>4652</v>
      </c>
      <c r="H555" s="7" t="s">
        <v>4654</v>
      </c>
      <c r="I555" s="7" t="s">
        <v>4655</v>
      </c>
      <c r="J555" s="7">
        <v>1</v>
      </c>
      <c r="K555" s="10" t="s">
        <v>123</v>
      </c>
      <c r="L555" s="7"/>
      <c r="M555" s="7"/>
      <c r="N555" s="7"/>
      <c r="O555" s="7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 t="s">
        <v>91</v>
      </c>
      <c r="AC555" s="7" t="s">
        <v>702</v>
      </c>
      <c r="AD555" s="7" t="s">
        <v>703</v>
      </c>
      <c r="AE555" s="7" t="s">
        <v>2154</v>
      </c>
      <c r="AF555" s="7" t="s">
        <v>2176</v>
      </c>
      <c r="AG555" s="7"/>
      <c r="AH555" s="7"/>
      <c r="AI555" s="7" t="s">
        <v>707</v>
      </c>
      <c r="AJ555" s="7" t="s">
        <v>708</v>
      </c>
      <c r="AK555" s="7">
        <v>850892</v>
      </c>
      <c r="AL555" s="7">
        <v>349646</v>
      </c>
      <c r="AM555" s="7">
        <v>349646</v>
      </c>
      <c r="AN555" s="7">
        <v>850892</v>
      </c>
      <c r="AO555" s="7" t="s">
        <v>97</v>
      </c>
      <c r="AP555" s="10" t="s">
        <v>4656</v>
      </c>
      <c r="AQ555" s="7" t="s">
        <v>4657</v>
      </c>
      <c r="AR555" s="7" t="s">
        <v>4657</v>
      </c>
    </row>
    <row r="556" spans="1:44" x14ac:dyDescent="0.25">
      <c r="A556" s="7">
        <v>45735</v>
      </c>
      <c r="B556" s="7" t="s">
        <v>4658</v>
      </c>
      <c r="C556" s="7"/>
      <c r="D556" s="7"/>
      <c r="E556" s="7" t="s">
        <v>4659</v>
      </c>
      <c r="F556" s="7" t="s">
        <v>4660</v>
      </c>
      <c r="G556" s="7" t="s">
        <v>4659</v>
      </c>
      <c r="H556" s="7" t="s">
        <v>4661</v>
      </c>
      <c r="I556" s="7" t="s">
        <v>4659</v>
      </c>
      <c r="J556" s="7">
        <v>1</v>
      </c>
      <c r="K556" s="10" t="s">
        <v>123</v>
      </c>
      <c r="L556" s="7"/>
      <c r="M556" s="7"/>
      <c r="N556" s="7"/>
      <c r="O556" s="7"/>
      <c r="P556" s="7"/>
      <c r="Q556" s="7" t="s">
        <v>123</v>
      </c>
      <c r="R556" s="7"/>
      <c r="S556" s="7"/>
      <c r="T556" s="7"/>
      <c r="U556" s="7" t="s">
        <v>123</v>
      </c>
      <c r="V556" s="7"/>
      <c r="W556" s="7" t="s">
        <v>123</v>
      </c>
      <c r="X556" s="7"/>
      <c r="Y556" s="7"/>
      <c r="Z556" s="7"/>
      <c r="AA556" s="7"/>
      <c r="AB556" s="7" t="s">
        <v>91</v>
      </c>
      <c r="AC556" s="7" t="s">
        <v>702</v>
      </c>
      <c r="AD556" s="7" t="s">
        <v>703</v>
      </c>
      <c r="AE556" s="7" t="s">
        <v>4647</v>
      </c>
      <c r="AF556" s="7" t="s">
        <v>4648</v>
      </c>
      <c r="AG556" s="7"/>
      <c r="AH556" s="7"/>
      <c r="AI556" s="7" t="s">
        <v>707</v>
      </c>
      <c r="AJ556" s="7" t="s">
        <v>708</v>
      </c>
      <c r="AK556" s="7">
        <v>349685</v>
      </c>
      <c r="AL556" s="7">
        <v>188248</v>
      </c>
      <c r="AM556" s="7">
        <v>188248</v>
      </c>
      <c r="AN556" s="7">
        <v>349685</v>
      </c>
      <c r="AO556" s="7" t="s">
        <v>104</v>
      </c>
      <c r="AP556" s="10" t="s">
        <v>4662</v>
      </c>
      <c r="AQ556" s="7" t="s">
        <v>4663</v>
      </c>
      <c r="AR556" s="7" t="s">
        <v>4663</v>
      </c>
    </row>
    <row r="557" spans="1:44" x14ac:dyDescent="0.25">
      <c r="A557" s="7">
        <v>36154</v>
      </c>
      <c r="B557" s="7" t="s">
        <v>4664</v>
      </c>
      <c r="C557" s="7"/>
      <c r="D557" s="7"/>
      <c r="E557" s="7" t="s">
        <v>4665</v>
      </c>
      <c r="F557" s="7" t="s">
        <v>4666</v>
      </c>
      <c r="G557" s="7" t="s">
        <v>4665</v>
      </c>
      <c r="H557" s="7" t="s">
        <v>4667</v>
      </c>
      <c r="I557" s="7" t="s">
        <v>4665</v>
      </c>
      <c r="J557" s="7">
        <v>1</v>
      </c>
      <c r="K557" s="10" t="s">
        <v>123</v>
      </c>
      <c r="L557" s="7"/>
      <c r="M557" s="7"/>
      <c r="N557" s="7"/>
      <c r="O557" s="7"/>
      <c r="P557" s="7"/>
      <c r="Q557" s="7" t="s">
        <v>123</v>
      </c>
      <c r="R557" s="7"/>
      <c r="S557" s="7"/>
      <c r="T557" s="7"/>
      <c r="U557" s="7" t="s">
        <v>123</v>
      </c>
      <c r="V557" s="7"/>
      <c r="W557" s="7" t="s">
        <v>123</v>
      </c>
      <c r="X557" s="7"/>
      <c r="Y557" s="7"/>
      <c r="Z557" s="7"/>
      <c r="AA557" s="7"/>
      <c r="AB557" s="7" t="s">
        <v>91</v>
      </c>
      <c r="AC557" s="7" t="s">
        <v>702</v>
      </c>
      <c r="AD557" s="7" t="s">
        <v>703</v>
      </c>
      <c r="AE557" s="7" t="s">
        <v>4647</v>
      </c>
      <c r="AF557" s="7" t="s">
        <v>4648</v>
      </c>
      <c r="AG557" s="7"/>
      <c r="AH557" s="7"/>
      <c r="AI557" s="7" t="s">
        <v>707</v>
      </c>
      <c r="AJ557" s="7" t="s">
        <v>708</v>
      </c>
      <c r="AK557" s="7">
        <v>188248</v>
      </c>
      <c r="AL557" s="7">
        <v>188212</v>
      </c>
      <c r="AM557" s="7">
        <v>188212</v>
      </c>
      <c r="AN557" s="7">
        <v>188248</v>
      </c>
      <c r="AO557" s="7" t="s">
        <v>723</v>
      </c>
      <c r="AP557" s="10" t="s">
        <v>4662</v>
      </c>
      <c r="AQ557" s="7" t="s">
        <v>4668</v>
      </c>
      <c r="AR557" s="7" t="s">
        <v>4668</v>
      </c>
    </row>
    <row r="558" spans="1:44" x14ac:dyDescent="0.25">
      <c r="A558" s="7">
        <v>43996</v>
      </c>
      <c r="B558" s="7" t="s">
        <v>4664</v>
      </c>
      <c r="C558" s="7"/>
      <c r="D558" s="7"/>
      <c r="E558" s="7" t="s">
        <v>4669</v>
      </c>
      <c r="F558" s="7" t="s">
        <v>4670</v>
      </c>
      <c r="G558" s="7" t="s">
        <v>4669</v>
      </c>
      <c r="H558" s="7" t="s">
        <v>4671</v>
      </c>
      <c r="I558" s="7" t="s">
        <v>4669</v>
      </c>
      <c r="J558" s="7">
        <v>1</v>
      </c>
      <c r="K558" s="10" t="s">
        <v>123</v>
      </c>
      <c r="L558" s="7"/>
      <c r="M558" s="7"/>
      <c r="N558" s="7"/>
      <c r="O558" s="7"/>
      <c r="P558" s="7"/>
      <c r="Q558" s="7" t="s">
        <v>123</v>
      </c>
      <c r="R558" s="7"/>
      <c r="S558" s="7"/>
      <c r="T558" s="7"/>
      <c r="U558" s="7" t="s">
        <v>123</v>
      </c>
      <c r="V558" s="7"/>
      <c r="W558" s="7" t="s">
        <v>123</v>
      </c>
      <c r="X558" s="7"/>
      <c r="Y558" s="7"/>
      <c r="Z558" s="7"/>
      <c r="AA558" s="7"/>
      <c r="AB558" s="7" t="s">
        <v>91</v>
      </c>
      <c r="AC558" s="7" t="s">
        <v>702</v>
      </c>
      <c r="AD558" s="7" t="s">
        <v>703</v>
      </c>
      <c r="AE558" s="7" t="s">
        <v>4647</v>
      </c>
      <c r="AF558" s="7"/>
      <c r="AG558" s="7"/>
      <c r="AH558" s="7"/>
      <c r="AI558" s="7" t="s">
        <v>707</v>
      </c>
      <c r="AJ558" s="7" t="s">
        <v>708</v>
      </c>
      <c r="AK558" s="7">
        <v>188212</v>
      </c>
      <c r="AL558" s="7">
        <v>524140</v>
      </c>
      <c r="AM558" s="7">
        <v>525448</v>
      </c>
      <c r="AN558" s="7">
        <v>188212</v>
      </c>
      <c r="AO558" s="7" t="s">
        <v>2436</v>
      </c>
      <c r="AP558" s="10" t="s">
        <v>4662</v>
      </c>
      <c r="AQ558" s="7" t="s">
        <v>4672</v>
      </c>
      <c r="AR558" s="7" t="s">
        <v>4672</v>
      </c>
    </row>
    <row r="559" spans="1:44" x14ac:dyDescent="0.25">
      <c r="A559" s="7">
        <v>13166</v>
      </c>
      <c r="B559" s="7"/>
      <c r="C559" s="7"/>
      <c r="D559" s="7"/>
      <c r="E559" s="7" t="s">
        <v>4673</v>
      </c>
      <c r="F559" s="7" t="s">
        <v>4674</v>
      </c>
      <c r="G559" s="7" t="s">
        <v>4673</v>
      </c>
      <c r="H559" s="7" t="s">
        <v>4673</v>
      </c>
      <c r="I559" s="7" t="s">
        <v>4673</v>
      </c>
      <c r="J559" s="7">
        <v>1</v>
      </c>
      <c r="K559" s="10" t="s">
        <v>123</v>
      </c>
      <c r="L559" s="7"/>
      <c r="M559" s="7"/>
      <c r="N559" s="7"/>
      <c r="O559" s="7"/>
      <c r="P559" s="7"/>
      <c r="Q559" s="7" t="s">
        <v>123</v>
      </c>
      <c r="R559" s="7"/>
      <c r="S559" s="7"/>
      <c r="T559" s="7"/>
      <c r="U559" s="7" t="s">
        <v>123</v>
      </c>
      <c r="V559" s="7"/>
      <c r="W559" s="7" t="s">
        <v>123</v>
      </c>
      <c r="X559" s="7"/>
      <c r="Y559" s="7"/>
      <c r="Z559" s="7"/>
      <c r="AA559" s="7"/>
      <c r="AB559" s="7" t="s">
        <v>91</v>
      </c>
      <c r="AC559" s="7" t="s">
        <v>702</v>
      </c>
      <c r="AD559" s="7" t="s">
        <v>703</v>
      </c>
      <c r="AE559" s="7"/>
      <c r="AF559" s="7"/>
      <c r="AG559" s="7"/>
      <c r="AH559" s="7"/>
      <c r="AI559" s="7" t="s">
        <v>707</v>
      </c>
      <c r="AJ559" s="7" t="s">
        <v>708</v>
      </c>
      <c r="AK559" s="7">
        <v>525448</v>
      </c>
      <c r="AL559" s="7">
        <v>524140</v>
      </c>
      <c r="AM559" s="7">
        <v>524140</v>
      </c>
      <c r="AN559" s="7">
        <v>525448</v>
      </c>
      <c r="AO559" s="7" t="s">
        <v>4675</v>
      </c>
      <c r="AP559" s="10" t="s">
        <v>4662</v>
      </c>
      <c r="AQ559" s="7" t="s">
        <v>4676</v>
      </c>
      <c r="AR559" s="7" t="s">
        <v>4676</v>
      </c>
    </row>
    <row r="560" spans="1:44" x14ac:dyDescent="0.25">
      <c r="A560" s="7">
        <v>40168</v>
      </c>
      <c r="B560" s="7" t="s">
        <v>4677</v>
      </c>
      <c r="C560" s="7"/>
      <c r="D560" s="7"/>
      <c r="E560" s="7" t="s">
        <v>4678</v>
      </c>
      <c r="F560" s="7" t="s">
        <v>4679</v>
      </c>
      <c r="G560" s="7" t="s">
        <v>4678</v>
      </c>
      <c r="H560" s="7" t="s">
        <v>4680</v>
      </c>
      <c r="I560" s="7" t="s">
        <v>4678</v>
      </c>
      <c r="J560" s="7">
        <v>1</v>
      </c>
      <c r="K560" s="10" t="s">
        <v>123</v>
      </c>
      <c r="L560" s="7"/>
      <c r="M560" s="7"/>
      <c r="N560" s="7"/>
      <c r="O560" s="7"/>
      <c r="P560" s="7"/>
      <c r="Q560" s="7"/>
      <c r="R560" s="7"/>
      <c r="S560" s="7"/>
      <c r="T560" s="7" t="s">
        <v>123</v>
      </c>
      <c r="U560" s="7"/>
      <c r="V560" s="7"/>
      <c r="W560" s="7"/>
      <c r="X560" s="7" t="s">
        <v>123</v>
      </c>
      <c r="Y560" s="7"/>
      <c r="Z560" s="7"/>
      <c r="AA560" s="7"/>
      <c r="AB560" s="7" t="s">
        <v>91</v>
      </c>
      <c r="AC560" s="7" t="s">
        <v>702</v>
      </c>
      <c r="AD560" s="7" t="s">
        <v>703</v>
      </c>
      <c r="AE560" s="7" t="s">
        <v>2154</v>
      </c>
      <c r="AF560" s="7" t="s">
        <v>2176</v>
      </c>
      <c r="AG560" s="7"/>
      <c r="AH560" s="7"/>
      <c r="AI560" s="7" t="s">
        <v>707</v>
      </c>
      <c r="AJ560" s="7" t="s">
        <v>708</v>
      </c>
      <c r="AK560" s="7">
        <v>349646</v>
      </c>
      <c r="AL560" s="7">
        <v>188048</v>
      </c>
      <c r="AM560" s="7">
        <v>188048</v>
      </c>
      <c r="AN560" s="7">
        <v>349646</v>
      </c>
      <c r="AO560" s="7" t="s">
        <v>104</v>
      </c>
      <c r="AP560" s="10" t="s">
        <v>4662</v>
      </c>
      <c r="AQ560" s="7" t="s">
        <v>4681</v>
      </c>
      <c r="AR560" s="7" t="s">
        <v>4681</v>
      </c>
    </row>
    <row r="561" spans="1:44" x14ac:dyDescent="0.25">
      <c r="A561" s="7">
        <v>44150</v>
      </c>
      <c r="B561" s="7" t="s">
        <v>4682</v>
      </c>
      <c r="C561" s="7"/>
      <c r="D561" s="7"/>
      <c r="E561" s="7" t="s">
        <v>4683</v>
      </c>
      <c r="F561" s="7" t="s">
        <v>4684</v>
      </c>
      <c r="G561" s="7" t="s">
        <v>4683</v>
      </c>
      <c r="H561" s="7" t="s">
        <v>4685</v>
      </c>
      <c r="I561" s="7" t="s">
        <v>4686</v>
      </c>
      <c r="J561" s="7">
        <v>3</v>
      </c>
      <c r="K561" s="10" t="s">
        <v>111</v>
      </c>
      <c r="L561" s="7" t="s">
        <v>111</v>
      </c>
      <c r="M561" s="7" t="s">
        <v>111</v>
      </c>
      <c r="N561" s="7" t="s">
        <v>111</v>
      </c>
      <c r="O561" s="7" t="s">
        <v>111</v>
      </c>
      <c r="P561" s="7" t="s">
        <v>111</v>
      </c>
      <c r="Q561" s="7" t="s">
        <v>111</v>
      </c>
      <c r="R561" s="7" t="s">
        <v>111</v>
      </c>
      <c r="S561" s="7" t="s">
        <v>111</v>
      </c>
      <c r="T561" s="7" t="s">
        <v>111</v>
      </c>
      <c r="U561" s="7" t="s">
        <v>111</v>
      </c>
      <c r="V561" s="7" t="s">
        <v>111</v>
      </c>
      <c r="W561" s="7" t="s">
        <v>111</v>
      </c>
      <c r="X561" s="7" t="s">
        <v>111</v>
      </c>
      <c r="Y561" s="7" t="s">
        <v>112</v>
      </c>
      <c r="Z561" s="7" t="s">
        <v>111</v>
      </c>
      <c r="AA561" s="7" t="s">
        <v>111</v>
      </c>
      <c r="AB561" s="7" t="s">
        <v>91</v>
      </c>
      <c r="AC561" s="7"/>
      <c r="AD561" s="7" t="s">
        <v>92</v>
      </c>
      <c r="AE561" s="7" t="s">
        <v>4687</v>
      </c>
      <c r="AF561" s="7" t="s">
        <v>4688</v>
      </c>
      <c r="AG561" s="7"/>
      <c r="AH561" s="7"/>
      <c r="AI561" s="7" t="s">
        <v>95</v>
      </c>
      <c r="AJ561" s="7" t="s">
        <v>96</v>
      </c>
      <c r="AK561" s="7">
        <v>673893</v>
      </c>
      <c r="AL561" s="7">
        <v>672347</v>
      </c>
      <c r="AM561" s="7">
        <v>672347</v>
      </c>
      <c r="AN561" s="7">
        <v>673893</v>
      </c>
      <c r="AO561" s="7" t="s">
        <v>97</v>
      </c>
      <c r="AP561" s="10" t="s">
        <v>4689</v>
      </c>
      <c r="AQ561" s="7" t="s">
        <v>4690</v>
      </c>
      <c r="AR561" s="7" t="s">
        <v>4690</v>
      </c>
    </row>
    <row r="562" spans="1:44" x14ac:dyDescent="0.25">
      <c r="A562" s="7">
        <v>10006</v>
      </c>
      <c r="B562" s="7" t="s">
        <v>4691</v>
      </c>
      <c r="C562" s="7"/>
      <c r="D562" s="7"/>
      <c r="E562" s="7" t="s">
        <v>4692</v>
      </c>
      <c r="F562" s="7" t="s">
        <v>4693</v>
      </c>
      <c r="G562" s="7" t="s">
        <v>4692</v>
      </c>
      <c r="H562" s="7" t="s">
        <v>4694</v>
      </c>
      <c r="I562" s="7" t="s">
        <v>4695</v>
      </c>
      <c r="J562" s="7">
        <v>3</v>
      </c>
      <c r="K562" s="10" t="s">
        <v>111</v>
      </c>
      <c r="L562" s="7" t="s">
        <v>111</v>
      </c>
      <c r="M562" s="7" t="s">
        <v>111</v>
      </c>
      <c r="N562" s="7" t="s">
        <v>111</v>
      </c>
      <c r="O562" s="7" t="s">
        <v>111</v>
      </c>
      <c r="P562" s="7" t="s">
        <v>111</v>
      </c>
      <c r="Q562" s="7" t="s">
        <v>111</v>
      </c>
      <c r="R562" s="7" t="s">
        <v>111</v>
      </c>
      <c r="S562" s="7" t="s">
        <v>111</v>
      </c>
      <c r="T562" s="7" t="s">
        <v>111</v>
      </c>
      <c r="U562" s="7" t="s">
        <v>111</v>
      </c>
      <c r="V562" s="7" t="s">
        <v>111</v>
      </c>
      <c r="W562" s="7" t="s">
        <v>111</v>
      </c>
      <c r="X562" s="7" t="s">
        <v>111</v>
      </c>
      <c r="Y562" s="7" t="s">
        <v>112</v>
      </c>
      <c r="Z562" s="7" t="s">
        <v>111</v>
      </c>
      <c r="AA562" s="7" t="s">
        <v>111</v>
      </c>
      <c r="AB562" s="7" t="s">
        <v>91</v>
      </c>
      <c r="AC562" s="7"/>
      <c r="AD562" s="7" t="s">
        <v>92</v>
      </c>
      <c r="AE562" s="7" t="s">
        <v>4687</v>
      </c>
      <c r="AF562" s="7" t="s">
        <v>4688</v>
      </c>
      <c r="AG562" s="7"/>
      <c r="AH562" s="7"/>
      <c r="AI562" s="7" t="s">
        <v>95</v>
      </c>
      <c r="AJ562" s="7" t="s">
        <v>96</v>
      </c>
      <c r="AK562" s="7">
        <v>673894</v>
      </c>
      <c r="AL562" s="7">
        <v>672347</v>
      </c>
      <c r="AM562" s="7">
        <v>672347</v>
      </c>
      <c r="AN562" s="7">
        <v>673894</v>
      </c>
      <c r="AO562" s="7" t="s">
        <v>97</v>
      </c>
      <c r="AP562" s="10" t="s">
        <v>4696</v>
      </c>
      <c r="AQ562" s="7" t="s">
        <v>4697</v>
      </c>
      <c r="AR562" s="7" t="s">
        <v>4697</v>
      </c>
    </row>
    <row r="563" spans="1:44" x14ac:dyDescent="0.25">
      <c r="A563" s="7">
        <v>31672</v>
      </c>
      <c r="B563" s="7" t="s">
        <v>4698</v>
      </c>
      <c r="C563" s="7" t="s">
        <v>4699</v>
      </c>
      <c r="D563" s="7" t="s">
        <v>4700</v>
      </c>
      <c r="E563" s="7" t="s">
        <v>4701</v>
      </c>
      <c r="F563" s="7" t="s">
        <v>4702</v>
      </c>
      <c r="G563" s="7" t="s">
        <v>4701</v>
      </c>
      <c r="H563" s="7" t="s">
        <v>4703</v>
      </c>
      <c r="I563" s="7" t="s">
        <v>4704</v>
      </c>
      <c r="J563" s="7">
        <v>3</v>
      </c>
      <c r="K563" s="10" t="s">
        <v>467</v>
      </c>
      <c r="L563" s="7"/>
      <c r="M563" s="7"/>
      <c r="N563" s="7"/>
      <c r="O563" s="7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 t="s">
        <v>91</v>
      </c>
      <c r="AC563" s="7"/>
      <c r="AD563" s="7" t="s">
        <v>92</v>
      </c>
      <c r="AE563" s="7" t="s">
        <v>800</v>
      </c>
      <c r="AF563" s="7" t="s">
        <v>4705</v>
      </c>
      <c r="AG563" s="7"/>
      <c r="AH563" s="7"/>
      <c r="AI563" s="7" t="s">
        <v>95</v>
      </c>
      <c r="AJ563" s="7" t="s">
        <v>96</v>
      </c>
      <c r="AK563" s="7">
        <v>80824</v>
      </c>
      <c r="AL563" s="7">
        <v>188912</v>
      </c>
      <c r="AM563" s="7">
        <v>188912</v>
      </c>
      <c r="AN563" s="7">
        <v>80824</v>
      </c>
      <c r="AO563" s="7" t="s">
        <v>97</v>
      </c>
      <c r="AP563" s="10" t="s">
        <v>2241</v>
      </c>
      <c r="AQ563" s="7" t="s">
        <v>4706</v>
      </c>
      <c r="AR563" s="7" t="s">
        <v>4706</v>
      </c>
    </row>
    <row r="564" spans="1:44" x14ac:dyDescent="0.25">
      <c r="A564" s="7">
        <v>8096</v>
      </c>
      <c r="B564" s="7" t="s">
        <v>4707</v>
      </c>
      <c r="C564" s="7"/>
      <c r="D564" s="7"/>
      <c r="E564" s="7" t="s">
        <v>4708</v>
      </c>
      <c r="F564" s="7" t="s">
        <v>4709</v>
      </c>
      <c r="G564" s="7" t="s">
        <v>4708</v>
      </c>
      <c r="H564" s="7" t="s">
        <v>4710</v>
      </c>
      <c r="I564" s="7" t="s">
        <v>4708</v>
      </c>
      <c r="J564" s="7"/>
      <c r="K564" s="10" t="s">
        <v>123</v>
      </c>
      <c r="L564" s="7"/>
      <c r="M564" s="7"/>
      <c r="N564" s="7"/>
      <c r="O564" s="7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 t="s">
        <v>91</v>
      </c>
      <c r="AC564" s="7"/>
      <c r="AD564" s="7" t="s">
        <v>92</v>
      </c>
      <c r="AE564" s="7" t="s">
        <v>800</v>
      </c>
      <c r="AF564" s="7" t="s">
        <v>4705</v>
      </c>
      <c r="AG564" s="7"/>
      <c r="AH564" s="7"/>
      <c r="AI564" s="7" t="s">
        <v>95</v>
      </c>
      <c r="AJ564" s="7" t="s">
        <v>96</v>
      </c>
      <c r="AK564" s="7">
        <v>188912</v>
      </c>
      <c r="AL564" s="7">
        <v>187324</v>
      </c>
      <c r="AM564" s="7">
        <v>187324</v>
      </c>
      <c r="AN564" s="7">
        <v>188912</v>
      </c>
      <c r="AO564" s="7" t="s">
        <v>104</v>
      </c>
      <c r="AP564" s="10" t="s">
        <v>4711</v>
      </c>
      <c r="AQ564" s="7" t="s">
        <v>4712</v>
      </c>
      <c r="AR564" s="7" t="s">
        <v>4712</v>
      </c>
    </row>
    <row r="565" spans="1:44" x14ac:dyDescent="0.25">
      <c r="A565" s="7">
        <v>30527</v>
      </c>
      <c r="B565" s="7" t="s">
        <v>4713</v>
      </c>
      <c r="C565" s="7"/>
      <c r="D565" s="7"/>
      <c r="E565" s="7" t="s">
        <v>4714</v>
      </c>
      <c r="F565" s="7" t="s">
        <v>4715</v>
      </c>
      <c r="G565" s="7" t="s">
        <v>4714</v>
      </c>
      <c r="H565" s="7" t="s">
        <v>4716</v>
      </c>
      <c r="I565" s="7" t="s">
        <v>4717</v>
      </c>
      <c r="J565" s="7">
        <v>3</v>
      </c>
      <c r="K565" s="10" t="s">
        <v>111</v>
      </c>
      <c r="L565" s="7" t="s">
        <v>112</v>
      </c>
      <c r="M565" s="7" t="s">
        <v>111</v>
      </c>
      <c r="N565" s="7" t="s">
        <v>111</v>
      </c>
      <c r="O565" s="7" t="s">
        <v>111</v>
      </c>
      <c r="P565" s="7" t="s">
        <v>111</v>
      </c>
      <c r="Q565" s="7" t="s">
        <v>111</v>
      </c>
      <c r="R565" s="7" t="s">
        <v>111</v>
      </c>
      <c r="S565" s="7" t="s">
        <v>111</v>
      </c>
      <c r="T565" s="7" t="s">
        <v>111</v>
      </c>
      <c r="U565" s="7" t="s">
        <v>111</v>
      </c>
      <c r="V565" s="7" t="s">
        <v>111</v>
      </c>
      <c r="W565" s="7" t="s">
        <v>111</v>
      </c>
      <c r="X565" s="7" t="s">
        <v>111</v>
      </c>
      <c r="Y565" s="7" t="s">
        <v>111</v>
      </c>
      <c r="Z565" s="7" t="s">
        <v>111</v>
      </c>
      <c r="AA565" s="7" t="s">
        <v>111</v>
      </c>
      <c r="AB565" s="7" t="s">
        <v>91</v>
      </c>
      <c r="AC565" s="7"/>
      <c r="AD565" s="7" t="s">
        <v>92</v>
      </c>
      <c r="AE565" s="7" t="s">
        <v>3466</v>
      </c>
      <c r="AF565" s="7" t="s">
        <v>3467</v>
      </c>
      <c r="AG565" s="7"/>
      <c r="AH565" s="7"/>
      <c r="AI565" s="7" t="s">
        <v>95</v>
      </c>
      <c r="AJ565" s="7" t="s">
        <v>96</v>
      </c>
      <c r="AK565" s="7">
        <v>733479</v>
      </c>
      <c r="AL565" s="7">
        <v>730728</v>
      </c>
      <c r="AM565" s="7">
        <v>730728</v>
      </c>
      <c r="AN565" s="7">
        <v>733479</v>
      </c>
      <c r="AO565" s="7" t="s">
        <v>97</v>
      </c>
      <c r="AP565" s="10" t="s">
        <v>4718</v>
      </c>
      <c r="AQ565" s="7" t="s">
        <v>4719</v>
      </c>
      <c r="AR565" s="7" t="s">
        <v>4719</v>
      </c>
    </row>
    <row r="566" spans="1:44" x14ac:dyDescent="0.25">
      <c r="A566" s="7">
        <v>37716</v>
      </c>
      <c r="B566" s="7" t="s">
        <v>4720</v>
      </c>
      <c r="C566" s="7"/>
      <c r="D566" s="7"/>
      <c r="E566" s="7" t="s">
        <v>4721</v>
      </c>
      <c r="F566" s="7" t="s">
        <v>4722</v>
      </c>
      <c r="G566" s="7" t="s">
        <v>4721</v>
      </c>
      <c r="H566" s="7" t="s">
        <v>4723</v>
      </c>
      <c r="I566" s="7" t="s">
        <v>4721</v>
      </c>
      <c r="J566" s="7">
        <v>3</v>
      </c>
      <c r="K566" s="10" t="s">
        <v>111</v>
      </c>
      <c r="L566" s="7" t="s">
        <v>112</v>
      </c>
      <c r="M566" s="7" t="s">
        <v>111</v>
      </c>
      <c r="N566" s="7" t="s">
        <v>111</v>
      </c>
      <c r="O566" s="7" t="s">
        <v>111</v>
      </c>
      <c r="P566" s="7" t="s">
        <v>111</v>
      </c>
      <c r="Q566" s="7" t="s">
        <v>111</v>
      </c>
      <c r="R566" s="7" t="s">
        <v>111</v>
      </c>
      <c r="S566" s="7" t="s">
        <v>111</v>
      </c>
      <c r="T566" s="7" t="s">
        <v>111</v>
      </c>
      <c r="U566" s="7" t="s">
        <v>111</v>
      </c>
      <c r="V566" s="7" t="s">
        <v>111</v>
      </c>
      <c r="W566" s="7" t="s">
        <v>111</v>
      </c>
      <c r="X566" s="7" t="s">
        <v>111</v>
      </c>
      <c r="Y566" s="7" t="s">
        <v>111</v>
      </c>
      <c r="Z566" s="7" t="s">
        <v>111</v>
      </c>
      <c r="AA566" s="7" t="s">
        <v>111</v>
      </c>
      <c r="AB566" s="7" t="s">
        <v>91</v>
      </c>
      <c r="AC566" s="7"/>
      <c r="AD566" s="7" t="s">
        <v>92</v>
      </c>
      <c r="AE566" s="7" t="s">
        <v>3466</v>
      </c>
      <c r="AF566" s="7" t="s">
        <v>3467</v>
      </c>
      <c r="AG566" s="7"/>
      <c r="AH566" s="7"/>
      <c r="AI566" s="7" t="s">
        <v>95</v>
      </c>
      <c r="AJ566" s="7" t="s">
        <v>96</v>
      </c>
      <c r="AK566" s="7">
        <v>733482</v>
      </c>
      <c r="AL566" s="7">
        <v>730728</v>
      </c>
      <c r="AM566" s="7">
        <v>730728</v>
      </c>
      <c r="AN566" s="7">
        <v>733482</v>
      </c>
      <c r="AO566" s="7" t="s">
        <v>97</v>
      </c>
      <c r="AP566" s="10" t="s">
        <v>4724</v>
      </c>
      <c r="AQ566" s="7" t="s">
        <v>4725</v>
      </c>
      <c r="AR566" s="7" t="s">
        <v>4725</v>
      </c>
    </row>
    <row r="567" spans="1:44" x14ac:dyDescent="0.25">
      <c r="A567" s="7">
        <v>9973</v>
      </c>
      <c r="B567" s="7" t="s">
        <v>4726</v>
      </c>
      <c r="C567" s="7" t="s">
        <v>4727</v>
      </c>
      <c r="D567" s="7"/>
      <c r="E567" s="7" t="s">
        <v>4728</v>
      </c>
      <c r="F567" s="7" t="s">
        <v>4729</v>
      </c>
      <c r="G567" s="7" t="s">
        <v>4728</v>
      </c>
      <c r="H567" s="7" t="s">
        <v>4730</v>
      </c>
      <c r="I567" s="7" t="s">
        <v>4731</v>
      </c>
      <c r="J567" s="7">
        <v>7</v>
      </c>
      <c r="K567" s="10" t="s">
        <v>123</v>
      </c>
      <c r="L567" s="7"/>
      <c r="M567" s="7"/>
      <c r="N567" s="7"/>
      <c r="O567" s="7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 t="s">
        <v>91</v>
      </c>
      <c r="AC567" s="7"/>
      <c r="AD567" s="7" t="s">
        <v>92</v>
      </c>
      <c r="AE567" s="7" t="s">
        <v>1253</v>
      </c>
      <c r="AF567" s="7" t="s">
        <v>1254</v>
      </c>
      <c r="AG567" s="7"/>
      <c r="AH567" s="7"/>
      <c r="AI567" s="7" t="s">
        <v>95</v>
      </c>
      <c r="AJ567" s="7" t="s">
        <v>96</v>
      </c>
      <c r="AK567" s="7">
        <v>80846</v>
      </c>
      <c r="AL567" s="7">
        <v>188915</v>
      </c>
      <c r="AM567" s="7">
        <v>188915</v>
      </c>
      <c r="AN567" s="7">
        <v>80846</v>
      </c>
      <c r="AO567" s="7" t="s">
        <v>97</v>
      </c>
      <c r="AP567" s="10" t="s">
        <v>4732</v>
      </c>
      <c r="AQ567" s="7" t="s">
        <v>4733</v>
      </c>
      <c r="AR567" s="7" t="s">
        <v>4733</v>
      </c>
    </row>
    <row r="568" spans="1:44" x14ac:dyDescent="0.25">
      <c r="A568" s="7">
        <v>5024</v>
      </c>
      <c r="B568" s="7" t="s">
        <v>618</v>
      </c>
      <c r="C568" s="7" t="s">
        <v>4734</v>
      </c>
      <c r="D568" s="7" t="s">
        <v>4735</v>
      </c>
      <c r="E568" s="7" t="s">
        <v>4736</v>
      </c>
      <c r="F568" s="7" t="s">
        <v>4737</v>
      </c>
      <c r="G568" s="7" t="s">
        <v>4736</v>
      </c>
      <c r="H568" s="7" t="s">
        <v>4738</v>
      </c>
      <c r="I568" s="7" t="s">
        <v>4739</v>
      </c>
      <c r="J568" s="7">
        <v>7</v>
      </c>
      <c r="K568" s="10" t="s">
        <v>123</v>
      </c>
      <c r="L568" s="7"/>
      <c r="M568" s="7"/>
      <c r="N568" s="7"/>
      <c r="O568" s="7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 t="s">
        <v>91</v>
      </c>
      <c r="AC568" s="7"/>
      <c r="AD568" s="7" t="s">
        <v>92</v>
      </c>
      <c r="AE568" s="7" t="s">
        <v>1253</v>
      </c>
      <c r="AF568" s="7" t="s">
        <v>1254</v>
      </c>
      <c r="AG568" s="7"/>
      <c r="AH568" s="7"/>
      <c r="AI568" s="7" t="s">
        <v>95</v>
      </c>
      <c r="AJ568" s="7" t="s">
        <v>96</v>
      </c>
      <c r="AK568" s="7">
        <v>80857</v>
      </c>
      <c r="AL568" s="7">
        <v>188915</v>
      </c>
      <c r="AM568" s="7">
        <v>188915</v>
      </c>
      <c r="AN568" s="7">
        <v>80857</v>
      </c>
      <c r="AO568" s="7" t="s">
        <v>97</v>
      </c>
      <c r="AP568" s="10" t="s">
        <v>2256</v>
      </c>
      <c r="AQ568" s="7" t="s">
        <v>4740</v>
      </c>
      <c r="AR568" s="7" t="s">
        <v>4740</v>
      </c>
    </row>
    <row r="569" spans="1:44" x14ac:dyDescent="0.25">
      <c r="A569" s="7">
        <v>28935</v>
      </c>
      <c r="B569" s="7" t="s">
        <v>4741</v>
      </c>
      <c r="C569" s="7" t="s">
        <v>4742</v>
      </c>
      <c r="D569" s="7"/>
      <c r="E569" s="7" t="s">
        <v>4743</v>
      </c>
      <c r="F569" s="7" t="s">
        <v>4744</v>
      </c>
      <c r="G569" s="7" t="s">
        <v>4743</v>
      </c>
      <c r="H569" s="7" t="s">
        <v>4745</v>
      </c>
      <c r="I569" s="7" t="s">
        <v>4746</v>
      </c>
      <c r="J569" s="7">
        <v>7</v>
      </c>
      <c r="K569" s="10" t="s">
        <v>123</v>
      </c>
      <c r="L569" s="7"/>
      <c r="M569" s="7"/>
      <c r="N569" s="7"/>
      <c r="O569" s="7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 t="s">
        <v>91</v>
      </c>
      <c r="AC569" s="7"/>
      <c r="AD569" s="7" t="s">
        <v>92</v>
      </c>
      <c r="AE569" s="7" t="s">
        <v>1253</v>
      </c>
      <c r="AF569" s="7" t="s">
        <v>1254</v>
      </c>
      <c r="AG569" s="7"/>
      <c r="AH569" s="7"/>
      <c r="AI569" s="7" t="s">
        <v>95</v>
      </c>
      <c r="AJ569" s="7" t="s">
        <v>96</v>
      </c>
      <c r="AK569" s="7">
        <v>80864</v>
      </c>
      <c r="AL569" s="7">
        <v>188915</v>
      </c>
      <c r="AM569" s="7">
        <v>188915</v>
      </c>
      <c r="AN569" s="7">
        <v>80864</v>
      </c>
      <c r="AO569" s="7" t="s">
        <v>97</v>
      </c>
      <c r="AP569" s="10" t="s">
        <v>6</v>
      </c>
      <c r="AQ569" s="7" t="s">
        <v>4747</v>
      </c>
      <c r="AR569" s="7" t="s">
        <v>4747</v>
      </c>
    </row>
    <row r="570" spans="1:44" x14ac:dyDescent="0.25">
      <c r="A570" s="7">
        <v>18525</v>
      </c>
      <c r="B570" s="7" t="s">
        <v>4741</v>
      </c>
      <c r="C570" s="7" t="s">
        <v>4742</v>
      </c>
      <c r="D570" s="7"/>
      <c r="E570" s="7" t="s">
        <v>4748</v>
      </c>
      <c r="F570" s="7" t="s">
        <v>4749</v>
      </c>
      <c r="G570" s="7" t="s">
        <v>4748</v>
      </c>
      <c r="H570" s="7" t="s">
        <v>4750</v>
      </c>
      <c r="I570" s="7" t="s">
        <v>4748</v>
      </c>
      <c r="J570" s="7">
        <v>7</v>
      </c>
      <c r="K570" s="10" t="s">
        <v>123</v>
      </c>
      <c r="L570" s="7"/>
      <c r="M570" s="7"/>
      <c r="N570" s="7"/>
      <c r="O570" s="7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 t="s">
        <v>91</v>
      </c>
      <c r="AC570" s="7"/>
      <c r="AD570" s="7" t="s">
        <v>92</v>
      </c>
      <c r="AE570" s="7" t="s">
        <v>1253</v>
      </c>
      <c r="AF570" s="7" t="s">
        <v>1254</v>
      </c>
      <c r="AG570" s="7"/>
      <c r="AH570" s="7"/>
      <c r="AI570" s="7" t="s">
        <v>95</v>
      </c>
      <c r="AJ570" s="7" t="s">
        <v>96</v>
      </c>
      <c r="AK570" s="7">
        <v>131024</v>
      </c>
      <c r="AL570" s="7">
        <v>80864</v>
      </c>
      <c r="AM570" s="7">
        <v>80864</v>
      </c>
      <c r="AN570" s="7">
        <v>131024</v>
      </c>
      <c r="AO570" s="7" t="s">
        <v>583</v>
      </c>
      <c r="AP570" s="10" t="s">
        <v>4751</v>
      </c>
      <c r="AQ570" s="7" t="s">
        <v>4752</v>
      </c>
      <c r="AR570" s="7" t="s">
        <v>4752</v>
      </c>
    </row>
    <row r="571" spans="1:44" x14ac:dyDescent="0.25">
      <c r="A571" s="7">
        <v>22784</v>
      </c>
      <c r="B571" s="7" t="s">
        <v>4753</v>
      </c>
      <c r="C571" s="7" t="s">
        <v>4754</v>
      </c>
      <c r="D571" s="7"/>
      <c r="E571" s="7" t="s">
        <v>4755</v>
      </c>
      <c r="F571" s="7" t="s">
        <v>4756</v>
      </c>
      <c r="G571" s="7" t="s">
        <v>4755</v>
      </c>
      <c r="H571" s="7" t="s">
        <v>4757</v>
      </c>
      <c r="I571" s="7" t="s">
        <v>4758</v>
      </c>
      <c r="J571" s="7">
        <v>7</v>
      </c>
      <c r="K571" s="10" t="s">
        <v>123</v>
      </c>
      <c r="L571" s="7"/>
      <c r="M571" s="7"/>
      <c r="N571" s="7"/>
      <c r="O571" s="7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 t="s">
        <v>91</v>
      </c>
      <c r="AC571" s="7"/>
      <c r="AD571" s="7" t="s">
        <v>92</v>
      </c>
      <c r="AE571" s="7" t="s">
        <v>1253</v>
      </c>
      <c r="AF571" s="7" t="s">
        <v>1254</v>
      </c>
      <c r="AG571" s="7"/>
      <c r="AH571" s="7"/>
      <c r="AI571" s="7" t="s">
        <v>95</v>
      </c>
      <c r="AJ571" s="7" t="s">
        <v>96</v>
      </c>
      <c r="AK571" s="7">
        <v>80871</v>
      </c>
      <c r="AL571" s="7">
        <v>188915</v>
      </c>
      <c r="AM571" s="7">
        <v>188915</v>
      </c>
      <c r="AN571" s="7">
        <v>80871</v>
      </c>
      <c r="AO571" s="7" t="s">
        <v>97</v>
      </c>
      <c r="AP571" s="10" t="s">
        <v>4759</v>
      </c>
      <c r="AQ571" s="7" t="s">
        <v>4760</v>
      </c>
      <c r="AR571" s="7" t="s">
        <v>4760</v>
      </c>
    </row>
    <row r="572" spans="1:44" x14ac:dyDescent="0.25">
      <c r="A572" s="7">
        <v>8927</v>
      </c>
      <c r="B572" s="7" t="s">
        <v>4761</v>
      </c>
      <c r="C572" s="7" t="s">
        <v>4762</v>
      </c>
      <c r="D572" s="7"/>
      <c r="E572" s="7" t="s">
        <v>4763</v>
      </c>
      <c r="F572" s="7" t="s">
        <v>4764</v>
      </c>
      <c r="G572" s="7" t="s">
        <v>4763</v>
      </c>
      <c r="H572" s="7" t="s">
        <v>4765</v>
      </c>
      <c r="I572" s="7" t="s">
        <v>4766</v>
      </c>
      <c r="J572" s="7">
        <v>7</v>
      </c>
      <c r="K572" s="10" t="s">
        <v>123</v>
      </c>
      <c r="L572" s="7"/>
      <c r="M572" s="7"/>
      <c r="N572" s="7"/>
      <c r="O572" s="7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 t="s">
        <v>91</v>
      </c>
      <c r="AC572" s="7"/>
      <c r="AD572" s="7" t="s">
        <v>92</v>
      </c>
      <c r="AE572" s="7" t="s">
        <v>1253</v>
      </c>
      <c r="AF572" s="7" t="s">
        <v>1254</v>
      </c>
      <c r="AG572" s="7"/>
      <c r="AH572" s="7"/>
      <c r="AI572" s="7" t="s">
        <v>95</v>
      </c>
      <c r="AJ572" s="7" t="s">
        <v>96</v>
      </c>
      <c r="AK572" s="7">
        <v>80902</v>
      </c>
      <c r="AL572" s="7">
        <v>188915</v>
      </c>
      <c r="AM572" s="7">
        <v>188915</v>
      </c>
      <c r="AN572" s="7">
        <v>80902</v>
      </c>
      <c r="AO572" s="7" t="s">
        <v>97</v>
      </c>
      <c r="AP572" s="10" t="s">
        <v>4767</v>
      </c>
      <c r="AQ572" s="7" t="s">
        <v>4768</v>
      </c>
      <c r="AR572" s="7" t="s">
        <v>4768</v>
      </c>
    </row>
    <row r="573" spans="1:44" x14ac:dyDescent="0.25">
      <c r="A573" s="7">
        <v>44199</v>
      </c>
      <c r="B573" s="7" t="s">
        <v>618</v>
      </c>
      <c r="C573" s="7" t="s">
        <v>4769</v>
      </c>
      <c r="D573" s="7" t="s">
        <v>4770</v>
      </c>
      <c r="E573" s="7" t="s">
        <v>4771</v>
      </c>
      <c r="F573" s="7" t="s">
        <v>4772</v>
      </c>
      <c r="G573" s="7" t="s">
        <v>4771</v>
      </c>
      <c r="H573" s="7" t="s">
        <v>4773</v>
      </c>
      <c r="I573" s="7" t="s">
        <v>4774</v>
      </c>
      <c r="J573" s="7">
        <v>7</v>
      </c>
      <c r="K573" s="10" t="s">
        <v>123</v>
      </c>
      <c r="L573" s="7"/>
      <c r="M573" s="7"/>
      <c r="N573" s="7"/>
      <c r="O573" s="7"/>
      <c r="P573" s="7"/>
      <c r="Q573" s="7"/>
      <c r="R573" s="7"/>
      <c r="S573" s="7"/>
      <c r="T573" s="7"/>
      <c r="U573" s="7" t="s">
        <v>90</v>
      </c>
      <c r="V573" s="7"/>
      <c r="W573" s="7" t="s">
        <v>90</v>
      </c>
      <c r="X573" s="7"/>
      <c r="Y573" s="7"/>
      <c r="Z573" s="7"/>
      <c r="AA573" s="7"/>
      <c r="AB573" s="7" t="s">
        <v>91</v>
      </c>
      <c r="AC573" s="7"/>
      <c r="AD573" s="7" t="s">
        <v>92</v>
      </c>
      <c r="AE573" s="7" t="s">
        <v>1253</v>
      </c>
      <c r="AF573" s="7" t="s">
        <v>1254</v>
      </c>
      <c r="AG573" s="7"/>
      <c r="AH573" s="7"/>
      <c r="AI573" s="7" t="s">
        <v>95</v>
      </c>
      <c r="AJ573" s="7" t="s">
        <v>96</v>
      </c>
      <c r="AK573" s="7">
        <v>80911</v>
      </c>
      <c r="AL573" s="7">
        <v>188915</v>
      </c>
      <c r="AM573" s="7">
        <v>188915</v>
      </c>
      <c r="AN573" s="7">
        <v>80911</v>
      </c>
      <c r="AO573" s="7" t="s">
        <v>97</v>
      </c>
      <c r="AP573" s="10" t="s">
        <v>4775</v>
      </c>
      <c r="AQ573" s="7" t="s">
        <v>4776</v>
      </c>
      <c r="AR573" s="7" t="s">
        <v>4776</v>
      </c>
    </row>
    <row r="574" spans="1:44" x14ac:dyDescent="0.25">
      <c r="A574" s="7">
        <v>22982</v>
      </c>
      <c r="B574" s="7" t="s">
        <v>4777</v>
      </c>
      <c r="C574" s="7" t="s">
        <v>4778</v>
      </c>
      <c r="D574" s="7"/>
      <c r="E574" s="7" t="s">
        <v>4779</v>
      </c>
      <c r="F574" s="7" t="s">
        <v>4780</v>
      </c>
      <c r="G574" s="7" t="s">
        <v>4779</v>
      </c>
      <c r="H574" s="7" t="s">
        <v>4781</v>
      </c>
      <c r="I574" s="7" t="s">
        <v>4782</v>
      </c>
      <c r="J574" s="7">
        <v>7</v>
      </c>
      <c r="K574" s="10" t="s">
        <v>123</v>
      </c>
      <c r="L574" s="7"/>
      <c r="M574" s="7"/>
      <c r="N574" s="7"/>
      <c r="O574" s="7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 t="s">
        <v>91</v>
      </c>
      <c r="AC574" s="7"/>
      <c r="AD574" s="7" t="s">
        <v>92</v>
      </c>
      <c r="AE574" s="7" t="s">
        <v>1253</v>
      </c>
      <c r="AF574" s="7" t="s">
        <v>1254</v>
      </c>
      <c r="AG574" s="7"/>
      <c r="AH574" s="7"/>
      <c r="AI574" s="7" t="s">
        <v>95</v>
      </c>
      <c r="AJ574" s="7" t="s">
        <v>96</v>
      </c>
      <c r="AK574" s="7">
        <v>80912</v>
      </c>
      <c r="AL574" s="7">
        <v>188915</v>
      </c>
      <c r="AM574" s="7">
        <v>188915</v>
      </c>
      <c r="AN574" s="7">
        <v>80912</v>
      </c>
      <c r="AO574" s="7" t="s">
        <v>97</v>
      </c>
      <c r="AP574" s="10" t="s">
        <v>4783</v>
      </c>
      <c r="AQ574" s="7" t="s">
        <v>4784</v>
      </c>
      <c r="AR574" s="7" t="s">
        <v>4784</v>
      </c>
    </row>
    <row r="575" spans="1:44" x14ac:dyDescent="0.25">
      <c r="A575" s="7">
        <v>29174</v>
      </c>
      <c r="B575" s="7" t="s">
        <v>618</v>
      </c>
      <c r="C575" s="7"/>
      <c r="D575" s="7"/>
      <c r="E575" s="7" t="s">
        <v>4785</v>
      </c>
      <c r="F575" s="7" t="s">
        <v>4786</v>
      </c>
      <c r="G575" s="7" t="s">
        <v>4785</v>
      </c>
      <c r="H575" s="7" t="s">
        <v>4787</v>
      </c>
      <c r="I575" s="7" t="s">
        <v>4788</v>
      </c>
      <c r="J575" s="7"/>
      <c r="K575" s="10" t="s">
        <v>123</v>
      </c>
      <c r="L575" s="7"/>
      <c r="M575" s="7"/>
      <c r="N575" s="7"/>
      <c r="O575" s="7"/>
      <c r="P575" s="7"/>
      <c r="Q575" s="7"/>
      <c r="R575" s="7"/>
      <c r="S575" s="7"/>
      <c r="T575" s="7"/>
      <c r="U575" s="7" t="s">
        <v>123</v>
      </c>
      <c r="V575" s="7"/>
      <c r="W575" s="7" t="s">
        <v>123</v>
      </c>
      <c r="X575" s="7"/>
      <c r="Y575" s="7"/>
      <c r="Z575" s="7"/>
      <c r="AA575" s="7"/>
      <c r="AB575" s="7" t="s">
        <v>91</v>
      </c>
      <c r="AC575" s="7"/>
      <c r="AD575" s="7" t="s">
        <v>92</v>
      </c>
      <c r="AE575" s="7" t="s">
        <v>1253</v>
      </c>
      <c r="AF575" s="7" t="s">
        <v>1254</v>
      </c>
      <c r="AG575" s="7"/>
      <c r="AH575" s="7"/>
      <c r="AI575" s="7" t="s">
        <v>95</v>
      </c>
      <c r="AJ575" s="7" t="s">
        <v>96</v>
      </c>
      <c r="AK575" s="7">
        <v>188915</v>
      </c>
      <c r="AL575" s="7">
        <v>187444</v>
      </c>
      <c r="AM575" s="7">
        <v>187444</v>
      </c>
      <c r="AN575" s="7">
        <v>188915</v>
      </c>
      <c r="AO575" s="7" t="s">
        <v>104</v>
      </c>
      <c r="AP575" s="10" t="s">
        <v>4789</v>
      </c>
      <c r="AQ575" s="7" t="s">
        <v>4790</v>
      </c>
      <c r="AR575" s="7" t="s">
        <v>4790</v>
      </c>
    </row>
    <row r="576" spans="1:44" x14ac:dyDescent="0.25">
      <c r="A576" s="7">
        <v>34525</v>
      </c>
      <c r="B576" s="7" t="s">
        <v>4791</v>
      </c>
      <c r="C576" s="7" t="s">
        <v>4792</v>
      </c>
      <c r="D576" s="7"/>
      <c r="E576" s="7" t="s">
        <v>4793</v>
      </c>
      <c r="F576" s="7" t="s">
        <v>4794</v>
      </c>
      <c r="G576" s="7" t="s">
        <v>4793</v>
      </c>
      <c r="H576" s="7" t="s">
        <v>4795</v>
      </c>
      <c r="I576" s="7" t="s">
        <v>4796</v>
      </c>
      <c r="J576" s="7">
        <v>7</v>
      </c>
      <c r="K576" s="10" t="s">
        <v>123</v>
      </c>
      <c r="L576" s="7"/>
      <c r="M576" s="7"/>
      <c r="N576" s="7"/>
      <c r="O576" s="7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 t="s">
        <v>91</v>
      </c>
      <c r="AC576" s="7"/>
      <c r="AD576" s="7" t="s">
        <v>92</v>
      </c>
      <c r="AE576" s="7" t="s">
        <v>1253</v>
      </c>
      <c r="AF576" s="7" t="s">
        <v>1254</v>
      </c>
      <c r="AG576" s="7"/>
      <c r="AH576" s="7"/>
      <c r="AI576" s="7" t="s">
        <v>95</v>
      </c>
      <c r="AJ576" s="7" t="s">
        <v>96</v>
      </c>
      <c r="AK576" s="7">
        <v>80923</v>
      </c>
      <c r="AL576" s="7">
        <v>188915</v>
      </c>
      <c r="AM576" s="7">
        <v>188915</v>
      </c>
      <c r="AN576" s="7">
        <v>80923</v>
      </c>
      <c r="AO576" s="7" t="s">
        <v>97</v>
      </c>
      <c r="AP576" s="10" t="s">
        <v>4797</v>
      </c>
      <c r="AQ576" s="7" t="s">
        <v>4798</v>
      </c>
      <c r="AR576" s="7" t="s">
        <v>4798</v>
      </c>
    </row>
    <row r="577" spans="1:44" x14ac:dyDescent="0.25">
      <c r="A577" s="7">
        <v>8193</v>
      </c>
      <c r="B577" s="7" t="s">
        <v>4799</v>
      </c>
      <c r="C577" s="7"/>
      <c r="D577" s="7"/>
      <c r="E577" s="7" t="s">
        <v>4800</v>
      </c>
      <c r="F577" s="7" t="s">
        <v>4801</v>
      </c>
      <c r="G577" s="7" t="s">
        <v>4800</v>
      </c>
      <c r="H577" s="7" t="s">
        <v>4802</v>
      </c>
      <c r="I577" s="7" t="s">
        <v>4800</v>
      </c>
      <c r="J577" s="7"/>
      <c r="K577" s="10" t="s">
        <v>123</v>
      </c>
      <c r="L577" s="7"/>
      <c r="M577" s="7"/>
      <c r="N577" s="7"/>
      <c r="O577" s="7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 t="s">
        <v>91</v>
      </c>
      <c r="AC577" s="7"/>
      <c r="AD577" s="7" t="s">
        <v>92</v>
      </c>
      <c r="AE577" s="7" t="s">
        <v>1253</v>
      </c>
      <c r="AF577" s="7" t="s">
        <v>1254</v>
      </c>
      <c r="AG577" s="7"/>
      <c r="AH577" s="7"/>
      <c r="AI577" s="7" t="s">
        <v>95</v>
      </c>
      <c r="AJ577" s="7" t="s">
        <v>96</v>
      </c>
      <c r="AK577" s="7">
        <v>188917</v>
      </c>
      <c r="AL577" s="7">
        <v>187444</v>
      </c>
      <c r="AM577" s="7">
        <v>187444</v>
      </c>
      <c r="AN577" s="7">
        <v>188917</v>
      </c>
      <c r="AO577" s="7" t="s">
        <v>104</v>
      </c>
      <c r="AP577" s="10" t="s">
        <v>4803</v>
      </c>
      <c r="AQ577" s="7" t="s">
        <v>4804</v>
      </c>
      <c r="AR577" s="7" t="s">
        <v>4804</v>
      </c>
    </row>
    <row r="578" spans="1:44" x14ac:dyDescent="0.25">
      <c r="A578" s="7">
        <v>45572</v>
      </c>
      <c r="B578" s="7" t="s">
        <v>4805</v>
      </c>
      <c r="C578" s="7" t="s">
        <v>4806</v>
      </c>
      <c r="D578" s="7"/>
      <c r="E578" s="7" t="s">
        <v>4807</v>
      </c>
      <c r="F578" s="7" t="s">
        <v>4808</v>
      </c>
      <c r="G578" s="7" t="s">
        <v>4807</v>
      </c>
      <c r="H578" s="7" t="s">
        <v>4809</v>
      </c>
      <c r="I578" s="7" t="s">
        <v>4810</v>
      </c>
      <c r="J578" s="7">
        <v>7</v>
      </c>
      <c r="K578" s="10" t="s">
        <v>123</v>
      </c>
      <c r="L578" s="7"/>
      <c r="M578" s="7"/>
      <c r="N578" s="7"/>
      <c r="O578" s="7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 t="s">
        <v>91</v>
      </c>
      <c r="AC578" s="7"/>
      <c r="AD578" s="7" t="s">
        <v>92</v>
      </c>
      <c r="AE578" s="7" t="s">
        <v>1253</v>
      </c>
      <c r="AF578" s="7" t="s">
        <v>1254</v>
      </c>
      <c r="AG578" s="7"/>
      <c r="AH578" s="7"/>
      <c r="AI578" s="7" t="s">
        <v>95</v>
      </c>
      <c r="AJ578" s="7" t="s">
        <v>96</v>
      </c>
      <c r="AK578" s="7">
        <v>80955</v>
      </c>
      <c r="AL578" s="7">
        <v>188917</v>
      </c>
      <c r="AM578" s="7">
        <v>188917</v>
      </c>
      <c r="AN578" s="7">
        <v>80955</v>
      </c>
      <c r="AO578" s="7" t="s">
        <v>97</v>
      </c>
      <c r="AP578" s="10" t="s">
        <v>4811</v>
      </c>
      <c r="AQ578" s="7" t="s">
        <v>4812</v>
      </c>
      <c r="AR578" s="7" t="s">
        <v>4812</v>
      </c>
    </row>
    <row r="579" spans="1:44" x14ac:dyDescent="0.25">
      <c r="A579" s="7">
        <v>23212</v>
      </c>
      <c r="B579" s="7" t="s">
        <v>2426</v>
      </c>
      <c r="C579" s="7"/>
      <c r="D579" s="7" t="s">
        <v>4813</v>
      </c>
      <c r="E579" s="7" t="s">
        <v>4814</v>
      </c>
      <c r="F579" s="7" t="s">
        <v>4815</v>
      </c>
      <c r="G579" s="7" t="s">
        <v>4814</v>
      </c>
      <c r="H579" s="7" t="s">
        <v>4816</v>
      </c>
      <c r="I579" s="7" t="s">
        <v>4814</v>
      </c>
      <c r="J579" s="7"/>
      <c r="K579" s="10" t="s">
        <v>123</v>
      </c>
      <c r="L579" s="7" t="s">
        <v>123</v>
      </c>
      <c r="M579" s="7" t="s">
        <v>123</v>
      </c>
      <c r="N579" s="7" t="s">
        <v>123</v>
      </c>
      <c r="O579" s="7" t="s">
        <v>123</v>
      </c>
      <c r="P579" s="7" t="s">
        <v>123</v>
      </c>
      <c r="Q579" s="7"/>
      <c r="R579" s="7" t="s">
        <v>123</v>
      </c>
      <c r="S579" s="7" t="s">
        <v>123</v>
      </c>
      <c r="T579" s="7" t="s">
        <v>123</v>
      </c>
      <c r="U579" s="7"/>
      <c r="V579" s="7"/>
      <c r="W579" s="7"/>
      <c r="X579" s="7" t="s">
        <v>123</v>
      </c>
      <c r="Y579" s="7" t="s">
        <v>123</v>
      </c>
      <c r="Z579" s="7" t="s">
        <v>123</v>
      </c>
      <c r="AA579" s="7"/>
      <c r="AB579" s="7" t="s">
        <v>91</v>
      </c>
      <c r="AC579" s="7"/>
      <c r="AD579" s="7" t="s">
        <v>92</v>
      </c>
      <c r="AE579" s="7" t="s">
        <v>1274</v>
      </c>
      <c r="AF579" s="7" t="s">
        <v>1840</v>
      </c>
      <c r="AG579" s="7"/>
      <c r="AH579" s="7"/>
      <c r="AI579" s="7" t="s">
        <v>95</v>
      </c>
      <c r="AJ579" s="7" t="s">
        <v>96</v>
      </c>
      <c r="AK579" s="7">
        <v>187280</v>
      </c>
      <c r="AL579" s="7">
        <v>705736</v>
      </c>
      <c r="AM579" s="7">
        <v>705736</v>
      </c>
      <c r="AN579" s="7">
        <v>187280</v>
      </c>
      <c r="AO579" s="7" t="s">
        <v>723</v>
      </c>
      <c r="AP579" s="10" t="s">
        <v>4817</v>
      </c>
      <c r="AQ579" s="7" t="s">
        <v>4818</v>
      </c>
      <c r="AR579" s="7" t="s">
        <v>4818</v>
      </c>
    </row>
    <row r="580" spans="1:44" x14ac:dyDescent="0.25">
      <c r="A580" s="7">
        <v>43870</v>
      </c>
      <c r="B580" s="7" t="s">
        <v>4819</v>
      </c>
      <c r="C580" s="7" t="s">
        <v>4820</v>
      </c>
      <c r="D580" s="7" t="s">
        <v>4821</v>
      </c>
      <c r="E580" s="7" t="s">
        <v>4822</v>
      </c>
      <c r="F580" s="7" t="s">
        <v>4823</v>
      </c>
      <c r="G580" s="7" t="s">
        <v>4822</v>
      </c>
      <c r="H580" s="7" t="s">
        <v>4824</v>
      </c>
      <c r="I580" s="7" t="s">
        <v>4825</v>
      </c>
      <c r="J580" s="7">
        <v>7</v>
      </c>
      <c r="K580" s="10" t="s">
        <v>123</v>
      </c>
      <c r="L580" s="7"/>
      <c r="M580" s="7"/>
      <c r="N580" s="7"/>
      <c r="O580" s="7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 t="s">
        <v>91</v>
      </c>
      <c r="AC580" s="7"/>
      <c r="AD580" s="7" t="s">
        <v>92</v>
      </c>
      <c r="AE580" s="7" t="s">
        <v>634</v>
      </c>
      <c r="AF580" s="7" t="s">
        <v>653</v>
      </c>
      <c r="AG580" s="7" t="s">
        <v>1783</v>
      </c>
      <c r="AH580" s="7"/>
      <c r="AI580" s="7" t="s">
        <v>95</v>
      </c>
      <c r="AJ580" s="7" t="s">
        <v>96</v>
      </c>
      <c r="AK580" s="7">
        <v>80978</v>
      </c>
      <c r="AL580" s="7">
        <v>188919</v>
      </c>
      <c r="AM580" s="7">
        <v>188919</v>
      </c>
      <c r="AN580" s="7">
        <v>80978</v>
      </c>
      <c r="AO580" s="7" t="s">
        <v>97</v>
      </c>
      <c r="AP580" s="10" t="s">
        <v>15</v>
      </c>
      <c r="AQ580" s="7" t="s">
        <v>4826</v>
      </c>
      <c r="AR580" s="7" t="s">
        <v>4826</v>
      </c>
    </row>
    <row r="581" spans="1:44" x14ac:dyDescent="0.25">
      <c r="A581" s="7">
        <v>40792</v>
      </c>
      <c r="B581" s="7" t="s">
        <v>4819</v>
      </c>
      <c r="C581" s="7" t="s">
        <v>4827</v>
      </c>
      <c r="D581" s="7"/>
      <c r="E581" s="7" t="s">
        <v>4828</v>
      </c>
      <c r="F581" s="7" t="s">
        <v>4829</v>
      </c>
      <c r="G581" s="7" t="s">
        <v>4828</v>
      </c>
      <c r="H581" s="7" t="s">
        <v>4830</v>
      </c>
      <c r="I581" s="7" t="s">
        <v>4828</v>
      </c>
      <c r="J581" s="7">
        <v>7</v>
      </c>
      <c r="K581" s="10" t="s">
        <v>123</v>
      </c>
      <c r="L581" s="7"/>
      <c r="M581" s="7"/>
      <c r="N581" s="7"/>
      <c r="O581" s="7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 t="s">
        <v>91</v>
      </c>
      <c r="AC581" s="7"/>
      <c r="AD581" s="7" t="s">
        <v>92</v>
      </c>
      <c r="AE581" s="7" t="s">
        <v>634</v>
      </c>
      <c r="AF581" s="7" t="s">
        <v>653</v>
      </c>
      <c r="AG581" s="7" t="s">
        <v>1783</v>
      </c>
      <c r="AH581" s="7"/>
      <c r="AI581" s="7" t="s">
        <v>95</v>
      </c>
      <c r="AJ581" s="7" t="s">
        <v>96</v>
      </c>
      <c r="AK581" s="7">
        <v>131033</v>
      </c>
      <c r="AL581" s="7">
        <v>80978</v>
      </c>
      <c r="AM581" s="7">
        <v>80978</v>
      </c>
      <c r="AN581" s="7">
        <v>131033</v>
      </c>
      <c r="AO581" s="7" t="s">
        <v>583</v>
      </c>
      <c r="AP581" s="10" t="s">
        <v>4831</v>
      </c>
      <c r="AQ581" s="7" t="s">
        <v>4832</v>
      </c>
      <c r="AR581" s="7" t="s">
        <v>4832</v>
      </c>
    </row>
    <row r="582" spans="1:44" x14ac:dyDescent="0.25">
      <c r="A582" s="7">
        <v>40645</v>
      </c>
      <c r="B582" s="7" t="s">
        <v>618</v>
      </c>
      <c r="C582" s="7" t="s">
        <v>4833</v>
      </c>
      <c r="D582" s="7" t="s">
        <v>4834</v>
      </c>
      <c r="E582" s="7" t="s">
        <v>4835</v>
      </c>
      <c r="F582" s="7" t="s">
        <v>4836</v>
      </c>
      <c r="G582" s="7" t="s">
        <v>4835</v>
      </c>
      <c r="H582" s="7" t="s">
        <v>4837</v>
      </c>
      <c r="I582" s="7" t="s">
        <v>4838</v>
      </c>
      <c r="J582" s="7">
        <v>7</v>
      </c>
      <c r="K582" s="10" t="s">
        <v>123</v>
      </c>
      <c r="L582" s="7"/>
      <c r="M582" s="7"/>
      <c r="N582" s="7"/>
      <c r="O582" s="7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 t="s">
        <v>91</v>
      </c>
      <c r="AC582" s="7"/>
      <c r="AD582" s="7" t="s">
        <v>92</v>
      </c>
      <c r="AE582" s="7" t="s">
        <v>634</v>
      </c>
      <c r="AF582" s="7" t="s">
        <v>653</v>
      </c>
      <c r="AG582" s="7" t="s">
        <v>1783</v>
      </c>
      <c r="AH582" s="7"/>
      <c r="AI582" s="7" t="s">
        <v>95</v>
      </c>
      <c r="AJ582" s="7" t="s">
        <v>96</v>
      </c>
      <c r="AK582" s="7">
        <v>80980</v>
      </c>
      <c r="AL582" s="7">
        <v>188919</v>
      </c>
      <c r="AM582" s="7">
        <v>188919</v>
      </c>
      <c r="AN582" s="7">
        <v>80980</v>
      </c>
      <c r="AO582" s="7" t="s">
        <v>97</v>
      </c>
      <c r="AP582" s="10" t="s">
        <v>19</v>
      </c>
      <c r="AQ582" s="7" t="s">
        <v>4839</v>
      </c>
      <c r="AR582" s="7" t="s">
        <v>4839</v>
      </c>
    </row>
    <row r="583" spans="1:44" x14ac:dyDescent="0.25">
      <c r="A583" s="7">
        <v>28261</v>
      </c>
      <c r="B583" s="7" t="s">
        <v>4819</v>
      </c>
      <c r="C583" s="7" t="s">
        <v>1789</v>
      </c>
      <c r="D583" s="7"/>
      <c r="E583" s="7" t="s">
        <v>1788</v>
      </c>
      <c r="F583" s="7" t="s">
        <v>4840</v>
      </c>
      <c r="G583" s="7" t="s">
        <v>1788</v>
      </c>
      <c r="H583" s="7" t="s">
        <v>4841</v>
      </c>
      <c r="I583" s="7" t="s">
        <v>4842</v>
      </c>
      <c r="J583" s="7">
        <v>3</v>
      </c>
      <c r="K583" s="10" t="s">
        <v>123</v>
      </c>
      <c r="L583" s="7"/>
      <c r="M583" s="7"/>
      <c r="N583" s="7"/>
      <c r="O583" s="7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 t="s">
        <v>91</v>
      </c>
      <c r="AC583" s="7"/>
      <c r="AD583" s="7" t="s">
        <v>92</v>
      </c>
      <c r="AE583" s="7" t="s">
        <v>634</v>
      </c>
      <c r="AF583" s="7" t="s">
        <v>653</v>
      </c>
      <c r="AG583" s="7" t="s">
        <v>1783</v>
      </c>
      <c r="AH583" s="7"/>
      <c r="AI583" s="7" t="s">
        <v>95</v>
      </c>
      <c r="AJ583" s="7" t="s">
        <v>96</v>
      </c>
      <c r="AK583" s="7">
        <v>80983</v>
      </c>
      <c r="AL583" s="7">
        <v>188919</v>
      </c>
      <c r="AM583" s="7">
        <v>188919</v>
      </c>
      <c r="AN583" s="7">
        <v>80983</v>
      </c>
      <c r="AO583" s="7" t="s">
        <v>97</v>
      </c>
      <c r="AP583" s="10" t="s">
        <v>40</v>
      </c>
      <c r="AQ583" s="7" t="s">
        <v>4843</v>
      </c>
      <c r="AR583" s="7" t="s">
        <v>4843</v>
      </c>
    </row>
    <row r="584" spans="1:44" x14ac:dyDescent="0.25">
      <c r="A584" s="7">
        <v>15358</v>
      </c>
      <c r="B584" s="7" t="s">
        <v>618</v>
      </c>
      <c r="C584" s="7" t="s">
        <v>4844</v>
      </c>
      <c r="D584" s="7" t="s">
        <v>4845</v>
      </c>
      <c r="E584" s="7" t="s">
        <v>4846</v>
      </c>
      <c r="F584" s="7" t="s">
        <v>4847</v>
      </c>
      <c r="G584" s="7" t="s">
        <v>4846</v>
      </c>
      <c r="H584" s="7" t="s">
        <v>4848</v>
      </c>
      <c r="I584" s="7" t="s">
        <v>4849</v>
      </c>
      <c r="J584" s="7">
        <v>7</v>
      </c>
      <c r="K584" s="10" t="s">
        <v>123</v>
      </c>
      <c r="L584" s="7"/>
      <c r="M584" s="7"/>
      <c r="N584" s="7"/>
      <c r="O584" s="7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 t="s">
        <v>91</v>
      </c>
      <c r="AC584" s="7"/>
      <c r="AD584" s="7" t="s">
        <v>92</v>
      </c>
      <c r="AE584" s="7" t="s">
        <v>634</v>
      </c>
      <c r="AF584" s="7" t="s">
        <v>653</v>
      </c>
      <c r="AG584" s="7" t="s">
        <v>1783</v>
      </c>
      <c r="AH584" s="7"/>
      <c r="AI584" s="7" t="s">
        <v>95</v>
      </c>
      <c r="AJ584" s="7" t="s">
        <v>96</v>
      </c>
      <c r="AK584" s="7">
        <v>80988</v>
      </c>
      <c r="AL584" s="7">
        <v>188919</v>
      </c>
      <c r="AM584" s="7">
        <v>188919</v>
      </c>
      <c r="AN584" s="7">
        <v>80988</v>
      </c>
      <c r="AO584" s="7" t="s">
        <v>97</v>
      </c>
      <c r="AP584" s="10" t="s">
        <v>4850</v>
      </c>
      <c r="AQ584" s="7" t="s">
        <v>4851</v>
      </c>
      <c r="AR584" s="7" t="s">
        <v>4851</v>
      </c>
    </row>
    <row r="585" spans="1:44" x14ac:dyDescent="0.25">
      <c r="A585" s="7">
        <v>27782</v>
      </c>
      <c r="B585" s="7" t="s">
        <v>618</v>
      </c>
      <c r="C585" s="7" t="s">
        <v>4852</v>
      </c>
      <c r="D585" s="7" t="s">
        <v>4853</v>
      </c>
      <c r="E585" s="7" t="s">
        <v>4854</v>
      </c>
      <c r="F585" s="7" t="s">
        <v>4855</v>
      </c>
      <c r="G585" s="7" t="s">
        <v>4854</v>
      </c>
      <c r="H585" s="7" t="s">
        <v>4856</v>
      </c>
      <c r="I585" s="7" t="s">
        <v>4857</v>
      </c>
      <c r="J585" s="7">
        <v>7</v>
      </c>
      <c r="K585" s="10" t="s">
        <v>123</v>
      </c>
      <c r="L585" s="7"/>
      <c r="M585" s="7"/>
      <c r="N585" s="7"/>
      <c r="O585" s="7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 t="s">
        <v>91</v>
      </c>
      <c r="AC585" s="7"/>
      <c r="AD585" s="7" t="s">
        <v>92</v>
      </c>
      <c r="AE585" s="7" t="s">
        <v>634</v>
      </c>
      <c r="AF585" s="7" t="s">
        <v>653</v>
      </c>
      <c r="AG585" s="7" t="s">
        <v>1783</v>
      </c>
      <c r="AH585" s="7"/>
      <c r="AI585" s="7" t="s">
        <v>95</v>
      </c>
      <c r="AJ585" s="7" t="s">
        <v>96</v>
      </c>
      <c r="AK585" s="7">
        <v>80990</v>
      </c>
      <c r="AL585" s="7">
        <v>188919</v>
      </c>
      <c r="AM585" s="7">
        <v>188919</v>
      </c>
      <c r="AN585" s="7">
        <v>80990</v>
      </c>
      <c r="AO585" s="7" t="s">
        <v>97</v>
      </c>
      <c r="AP585" s="10" t="s">
        <v>4858</v>
      </c>
      <c r="AQ585" s="7" t="s">
        <v>4859</v>
      </c>
      <c r="AR585" s="7" t="s">
        <v>4859</v>
      </c>
    </row>
    <row r="586" spans="1:44" x14ac:dyDescent="0.25">
      <c r="A586" s="7">
        <v>1161</v>
      </c>
      <c r="B586" s="7" t="s">
        <v>618</v>
      </c>
      <c r="C586" s="7"/>
      <c r="D586" s="7" t="s">
        <v>4860</v>
      </c>
      <c r="E586" s="7" t="s">
        <v>4861</v>
      </c>
      <c r="F586" s="7" t="s">
        <v>4862</v>
      </c>
      <c r="G586" s="7" t="s">
        <v>4861</v>
      </c>
      <c r="H586" s="7" t="s">
        <v>4863</v>
      </c>
      <c r="I586" s="7" t="s">
        <v>4861</v>
      </c>
      <c r="J586" s="7">
        <v>3</v>
      </c>
      <c r="K586" s="10" t="s">
        <v>123</v>
      </c>
      <c r="L586" s="7"/>
      <c r="M586" s="7"/>
      <c r="N586" s="7"/>
      <c r="O586" s="7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 t="s">
        <v>91</v>
      </c>
      <c r="AC586" s="7"/>
      <c r="AD586" s="7" t="s">
        <v>92</v>
      </c>
      <c r="AE586" s="7" t="s">
        <v>634</v>
      </c>
      <c r="AF586" s="7" t="s">
        <v>653</v>
      </c>
      <c r="AG586" s="7" t="s">
        <v>1783</v>
      </c>
      <c r="AH586" s="7"/>
      <c r="AI586" s="7" t="s">
        <v>95</v>
      </c>
      <c r="AJ586" s="7" t="s">
        <v>96</v>
      </c>
      <c r="AK586" s="7">
        <v>188919</v>
      </c>
      <c r="AL586" s="7">
        <v>851832</v>
      </c>
      <c r="AM586" s="7">
        <v>851832</v>
      </c>
      <c r="AN586" s="7">
        <v>188919</v>
      </c>
      <c r="AO586" s="7" t="s">
        <v>104</v>
      </c>
      <c r="AP586" s="10" t="s">
        <v>4864</v>
      </c>
      <c r="AQ586" s="7" t="s">
        <v>4865</v>
      </c>
      <c r="AR586" s="7" t="s">
        <v>4865</v>
      </c>
    </row>
    <row r="587" spans="1:44" x14ac:dyDescent="0.25">
      <c r="A587" s="7">
        <v>31793</v>
      </c>
      <c r="B587" s="7" t="s">
        <v>4866</v>
      </c>
      <c r="C587" s="7"/>
      <c r="D587" s="7"/>
      <c r="E587" s="7" t="s">
        <v>4867</v>
      </c>
      <c r="F587" s="7" t="s">
        <v>4868</v>
      </c>
      <c r="G587" s="7" t="s">
        <v>4867</v>
      </c>
      <c r="H587" s="7" t="s">
        <v>4869</v>
      </c>
      <c r="I587" s="7" t="s">
        <v>4867</v>
      </c>
      <c r="J587" s="7">
        <v>3</v>
      </c>
      <c r="K587" s="10" t="s">
        <v>123</v>
      </c>
      <c r="L587" s="7" t="s">
        <v>123</v>
      </c>
      <c r="M587" s="7" t="s">
        <v>123</v>
      </c>
      <c r="N587" s="7" t="s">
        <v>123</v>
      </c>
      <c r="O587" s="7" t="s">
        <v>123</v>
      </c>
      <c r="P587" s="7" t="s">
        <v>123</v>
      </c>
      <c r="Q587" s="7"/>
      <c r="R587" s="7"/>
      <c r="S587" s="7"/>
      <c r="T587" s="7" t="s">
        <v>123</v>
      </c>
      <c r="U587" s="7"/>
      <c r="V587" s="7"/>
      <c r="W587" s="7"/>
      <c r="X587" s="7" t="s">
        <v>123</v>
      </c>
      <c r="Y587" s="7" t="s">
        <v>123</v>
      </c>
      <c r="Z587" s="7" t="s">
        <v>123</v>
      </c>
      <c r="AA587" s="7"/>
      <c r="AB587" s="7" t="s">
        <v>91</v>
      </c>
      <c r="AC587" s="7"/>
      <c r="AD587" s="7" t="s">
        <v>92</v>
      </c>
      <c r="AE587" s="7" t="s">
        <v>634</v>
      </c>
      <c r="AF587" s="7" t="s">
        <v>653</v>
      </c>
      <c r="AG587" s="7" t="s">
        <v>1783</v>
      </c>
      <c r="AH587" s="7"/>
      <c r="AI587" s="7" t="s">
        <v>95</v>
      </c>
      <c r="AJ587" s="7" t="s">
        <v>96</v>
      </c>
      <c r="AK587" s="7">
        <v>851832</v>
      </c>
      <c r="AL587" s="7">
        <v>187240</v>
      </c>
      <c r="AM587" s="7">
        <v>187240</v>
      </c>
      <c r="AN587" s="7">
        <v>851832</v>
      </c>
      <c r="AO587" s="7" t="s">
        <v>1290</v>
      </c>
      <c r="AP587" s="10" t="s">
        <v>4864</v>
      </c>
      <c r="AQ587" s="7" t="s">
        <v>4870</v>
      </c>
      <c r="AR587" s="7" t="s">
        <v>4870</v>
      </c>
    </row>
    <row r="588" spans="1:44" x14ac:dyDescent="0.25">
      <c r="A588" s="7">
        <v>33325</v>
      </c>
      <c r="B588" s="7" t="s">
        <v>4871</v>
      </c>
      <c r="C588" s="7"/>
      <c r="D588" s="7" t="s">
        <v>4872</v>
      </c>
      <c r="E588" s="7" t="s">
        <v>4873</v>
      </c>
      <c r="F588" s="7" t="s">
        <v>4874</v>
      </c>
      <c r="G588" s="7" t="s">
        <v>4873</v>
      </c>
      <c r="H588" s="7" t="s">
        <v>4875</v>
      </c>
      <c r="I588" s="7" t="s">
        <v>4873</v>
      </c>
      <c r="J588" s="7">
        <v>3</v>
      </c>
      <c r="K588" s="10" t="s">
        <v>90</v>
      </c>
      <c r="L588" s="7"/>
      <c r="M588" s="7"/>
      <c r="N588" s="7"/>
      <c r="O588" s="7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 t="s">
        <v>91</v>
      </c>
      <c r="AC588" s="7"/>
      <c r="AD588" s="7" t="s">
        <v>92</v>
      </c>
      <c r="AE588" s="7" t="s">
        <v>2274</v>
      </c>
      <c r="AF588" s="7" t="s">
        <v>4876</v>
      </c>
      <c r="AG588" s="7"/>
      <c r="AH588" s="7"/>
      <c r="AI588" s="7" t="s">
        <v>95</v>
      </c>
      <c r="AJ588" s="7" t="s">
        <v>96</v>
      </c>
      <c r="AK588" s="7">
        <v>81001</v>
      </c>
      <c r="AL588" s="7">
        <v>188920</v>
      </c>
      <c r="AM588" s="7">
        <v>188920</v>
      </c>
      <c r="AN588" s="7">
        <v>81001</v>
      </c>
      <c r="AO588" s="7" t="s">
        <v>97</v>
      </c>
      <c r="AP588" s="10" t="s">
        <v>4877</v>
      </c>
      <c r="AQ588" s="7" t="s">
        <v>4878</v>
      </c>
      <c r="AR588" s="7" t="s">
        <v>4878</v>
      </c>
    </row>
    <row r="589" spans="1:44" x14ac:dyDescent="0.25">
      <c r="A589" s="7">
        <v>25545</v>
      </c>
      <c r="B589" s="7" t="s">
        <v>4879</v>
      </c>
      <c r="C589" s="7"/>
      <c r="D589" s="7"/>
      <c r="E589" s="7" t="s">
        <v>4880</v>
      </c>
      <c r="F589" s="7" t="s">
        <v>4881</v>
      </c>
      <c r="G589" s="7" t="s">
        <v>4880</v>
      </c>
      <c r="H589" s="7" t="s">
        <v>4882</v>
      </c>
      <c r="I589" s="7" t="s">
        <v>4880</v>
      </c>
      <c r="J589" s="7"/>
      <c r="K589" s="10" t="s">
        <v>90</v>
      </c>
      <c r="L589" s="7"/>
      <c r="M589" s="7"/>
      <c r="N589" s="7"/>
      <c r="O589" s="7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 t="s">
        <v>91</v>
      </c>
      <c r="AC589" s="7"/>
      <c r="AD589" s="7" t="s">
        <v>92</v>
      </c>
      <c r="AE589" s="7" t="s">
        <v>2274</v>
      </c>
      <c r="AF589" s="7" t="s">
        <v>4876</v>
      </c>
      <c r="AG589" s="7"/>
      <c r="AH589" s="7"/>
      <c r="AI589" s="7" t="s">
        <v>95</v>
      </c>
      <c r="AJ589" s="7" t="s">
        <v>96</v>
      </c>
      <c r="AK589" s="7">
        <v>188920</v>
      </c>
      <c r="AL589" s="7">
        <v>187241</v>
      </c>
      <c r="AM589" s="7">
        <v>187241</v>
      </c>
      <c r="AN589" s="7">
        <v>188920</v>
      </c>
      <c r="AO589" s="7" t="s">
        <v>104</v>
      </c>
      <c r="AP589" s="10" t="s">
        <v>4883</v>
      </c>
      <c r="AQ589" s="7" t="s">
        <v>4884</v>
      </c>
      <c r="AR589" s="7" t="s">
        <v>4884</v>
      </c>
    </row>
    <row r="590" spans="1:44" x14ac:dyDescent="0.25">
      <c r="A590" s="7">
        <v>15960</v>
      </c>
      <c r="B590" s="7" t="s">
        <v>4885</v>
      </c>
      <c r="C590" s="7"/>
      <c r="D590" s="7"/>
      <c r="E590" s="7" t="s">
        <v>4886</v>
      </c>
      <c r="F590" s="7" t="s">
        <v>4887</v>
      </c>
      <c r="G590" s="7" t="s">
        <v>4886</v>
      </c>
      <c r="H590" s="7" t="s">
        <v>4888</v>
      </c>
      <c r="I590" s="7" t="s">
        <v>4886</v>
      </c>
      <c r="J590" s="7">
        <v>3</v>
      </c>
      <c r="K590" s="10" t="s">
        <v>111</v>
      </c>
      <c r="L590" s="7" t="s">
        <v>111</v>
      </c>
      <c r="M590" s="7" t="s">
        <v>111</v>
      </c>
      <c r="N590" s="7" t="s">
        <v>111</v>
      </c>
      <c r="O590" s="7" t="s">
        <v>111</v>
      </c>
      <c r="P590" s="7" t="s">
        <v>111</v>
      </c>
      <c r="Q590" s="7" t="s">
        <v>111</v>
      </c>
      <c r="R590" s="7" t="s">
        <v>111</v>
      </c>
      <c r="S590" s="7" t="s">
        <v>111</v>
      </c>
      <c r="T590" s="7" t="s">
        <v>111</v>
      </c>
      <c r="U590" s="7" t="s">
        <v>111</v>
      </c>
      <c r="V590" s="7" t="s">
        <v>111</v>
      </c>
      <c r="W590" s="7" t="s">
        <v>111</v>
      </c>
      <c r="X590" s="7" t="s">
        <v>111</v>
      </c>
      <c r="Y590" s="7" t="s">
        <v>112</v>
      </c>
      <c r="Z590" s="7" t="s">
        <v>111</v>
      </c>
      <c r="AA590" s="7" t="s">
        <v>111</v>
      </c>
      <c r="AB590" s="7" t="s">
        <v>91</v>
      </c>
      <c r="AC590" s="7"/>
      <c r="AD590" s="7" t="s">
        <v>92</v>
      </c>
      <c r="AE590" s="7" t="s">
        <v>113</v>
      </c>
      <c r="AF590" s="7" t="s">
        <v>114</v>
      </c>
      <c r="AG590" s="7" t="s">
        <v>115</v>
      </c>
      <c r="AH590" s="7" t="s">
        <v>116</v>
      </c>
      <c r="AI590" s="7" t="s">
        <v>95</v>
      </c>
      <c r="AJ590" s="7" t="s">
        <v>96</v>
      </c>
      <c r="AK590" s="7">
        <v>671176</v>
      </c>
      <c r="AL590" s="7">
        <v>188931</v>
      </c>
      <c r="AM590" s="7">
        <v>188931</v>
      </c>
      <c r="AN590" s="7">
        <v>671176</v>
      </c>
      <c r="AO590" s="7" t="s">
        <v>97</v>
      </c>
      <c r="AP590" s="10" t="s">
        <v>4889</v>
      </c>
      <c r="AQ590" s="7" t="s">
        <v>4890</v>
      </c>
      <c r="AR590" s="7" t="s">
        <v>4890</v>
      </c>
    </row>
    <row r="591" spans="1:44" x14ac:dyDescent="0.25">
      <c r="A591" s="7">
        <v>38530</v>
      </c>
      <c r="B591" s="7" t="s">
        <v>4891</v>
      </c>
      <c r="C591" s="7" t="s">
        <v>2033</v>
      </c>
      <c r="D591" s="7"/>
      <c r="E591" s="7" t="s">
        <v>2031</v>
      </c>
      <c r="F591" s="7" t="s">
        <v>4892</v>
      </c>
      <c r="G591" s="7" t="s">
        <v>2031</v>
      </c>
      <c r="H591" s="7" t="s">
        <v>4893</v>
      </c>
      <c r="I591" s="7" t="s">
        <v>4894</v>
      </c>
      <c r="J591" s="7">
        <v>3</v>
      </c>
      <c r="K591" s="10" t="s">
        <v>155</v>
      </c>
      <c r="L591" s="7"/>
      <c r="M591" s="7"/>
      <c r="N591" s="7"/>
      <c r="O591" s="7"/>
      <c r="P591" s="7"/>
      <c r="Q591" s="7"/>
      <c r="R591" s="7"/>
      <c r="S591" s="7"/>
      <c r="T591" s="7"/>
      <c r="U591" s="7"/>
      <c r="V591" s="7"/>
      <c r="W591" s="7"/>
      <c r="X591" s="7" t="s">
        <v>155</v>
      </c>
      <c r="Y591" s="7"/>
      <c r="Z591" s="7"/>
      <c r="AA591" s="7"/>
      <c r="AB591" s="7" t="s">
        <v>91</v>
      </c>
      <c r="AC591" s="7"/>
      <c r="AD591" s="7" t="s">
        <v>92</v>
      </c>
      <c r="AE591" s="7" t="s">
        <v>113</v>
      </c>
      <c r="AF591" s="7" t="s">
        <v>114</v>
      </c>
      <c r="AG591" s="7" t="s">
        <v>115</v>
      </c>
      <c r="AH591" s="7" t="s">
        <v>116</v>
      </c>
      <c r="AI591" s="7" t="s">
        <v>95</v>
      </c>
      <c r="AJ591" s="7" t="s">
        <v>96</v>
      </c>
      <c r="AK591" s="7">
        <v>447347</v>
      </c>
      <c r="AL591" s="7">
        <v>188931</v>
      </c>
      <c r="AM591" s="7">
        <v>188931</v>
      </c>
      <c r="AN591" s="7">
        <v>447347</v>
      </c>
      <c r="AO591" s="7" t="s">
        <v>97</v>
      </c>
      <c r="AP591" s="10" t="s">
        <v>2032</v>
      </c>
      <c r="AQ591" s="7" t="s">
        <v>4895</v>
      </c>
      <c r="AR591" s="7" t="s">
        <v>4895</v>
      </c>
    </row>
    <row r="592" spans="1:44" x14ac:dyDescent="0.25">
      <c r="A592" s="7">
        <v>42816</v>
      </c>
      <c r="B592" s="7" t="s">
        <v>4896</v>
      </c>
      <c r="C592" s="7"/>
      <c r="D592" s="7"/>
      <c r="E592" s="7" t="s">
        <v>4897</v>
      </c>
      <c r="F592" s="7" t="s">
        <v>4898</v>
      </c>
      <c r="G592" s="7" t="s">
        <v>4897</v>
      </c>
      <c r="H592" s="7" t="s">
        <v>4899</v>
      </c>
      <c r="I592" s="7" t="s">
        <v>4897</v>
      </c>
      <c r="J592" s="7">
        <v>3</v>
      </c>
      <c r="K592" s="10" t="s">
        <v>123</v>
      </c>
      <c r="L592" s="7" t="s">
        <v>123</v>
      </c>
      <c r="M592" s="7" t="s">
        <v>123</v>
      </c>
      <c r="N592" s="7" t="s">
        <v>123</v>
      </c>
      <c r="O592" s="7" t="s">
        <v>123</v>
      </c>
      <c r="P592" s="7" t="s">
        <v>123</v>
      </c>
      <c r="Q592" s="7"/>
      <c r="R592" s="7" t="s">
        <v>123</v>
      </c>
      <c r="S592" s="7" t="s">
        <v>123</v>
      </c>
      <c r="T592" s="7" t="s">
        <v>123</v>
      </c>
      <c r="U592" s="7"/>
      <c r="V592" s="7"/>
      <c r="W592" s="7"/>
      <c r="X592" s="7" t="s">
        <v>123</v>
      </c>
      <c r="Y592" s="7" t="s">
        <v>123</v>
      </c>
      <c r="Z592" s="7" t="s">
        <v>123</v>
      </c>
      <c r="AA592" s="7"/>
      <c r="AB592" s="7" t="s">
        <v>91</v>
      </c>
      <c r="AC592" s="7"/>
      <c r="AD592" s="7" t="s">
        <v>92</v>
      </c>
      <c r="AE592" s="7" t="s">
        <v>1253</v>
      </c>
      <c r="AF592" s="7" t="s">
        <v>4900</v>
      </c>
      <c r="AG592" s="7" t="s">
        <v>4901</v>
      </c>
      <c r="AH592" s="7" t="s">
        <v>4902</v>
      </c>
      <c r="AI592" s="7" t="s">
        <v>95</v>
      </c>
      <c r="AJ592" s="7" t="s">
        <v>96</v>
      </c>
      <c r="AK592" s="7">
        <v>852397</v>
      </c>
      <c r="AL592" s="7">
        <v>852385</v>
      </c>
      <c r="AM592" s="7">
        <v>852385</v>
      </c>
      <c r="AN592" s="7">
        <v>852397</v>
      </c>
      <c r="AO592" s="7" t="s">
        <v>4903</v>
      </c>
      <c r="AP592" s="10" t="s">
        <v>4904</v>
      </c>
      <c r="AQ592" s="7" t="s">
        <v>4905</v>
      </c>
      <c r="AR592" s="7" t="s">
        <v>4905</v>
      </c>
    </row>
    <row r="593" spans="1:44" x14ac:dyDescent="0.25">
      <c r="A593" s="7">
        <v>14623</v>
      </c>
      <c r="B593" s="7" t="s">
        <v>4891</v>
      </c>
      <c r="C593" s="7"/>
      <c r="D593" s="7"/>
      <c r="E593" s="7" t="s">
        <v>4906</v>
      </c>
      <c r="F593" s="7" t="s">
        <v>4907</v>
      </c>
      <c r="G593" s="7" t="s">
        <v>4906</v>
      </c>
      <c r="H593" s="7" t="s">
        <v>4908</v>
      </c>
      <c r="I593" s="7" t="s">
        <v>4909</v>
      </c>
      <c r="J593" s="7">
        <v>3</v>
      </c>
      <c r="K593" s="10" t="s">
        <v>123</v>
      </c>
      <c r="L593" s="7" t="s">
        <v>155</v>
      </c>
      <c r="M593" s="7" t="s">
        <v>123</v>
      </c>
      <c r="N593" s="7" t="s">
        <v>123</v>
      </c>
      <c r="O593" s="7" t="s">
        <v>123</v>
      </c>
      <c r="P593" s="7" t="s">
        <v>123</v>
      </c>
      <c r="Q593" s="7"/>
      <c r="R593" s="7" t="s">
        <v>123</v>
      </c>
      <c r="S593" s="7" t="s">
        <v>155</v>
      </c>
      <c r="T593" s="7" t="s">
        <v>90</v>
      </c>
      <c r="U593" s="7"/>
      <c r="V593" s="7"/>
      <c r="W593" s="7"/>
      <c r="X593" s="7" t="s">
        <v>123</v>
      </c>
      <c r="Y593" s="7" t="s">
        <v>123</v>
      </c>
      <c r="Z593" s="7"/>
      <c r="AA593" s="7"/>
      <c r="AB593" s="7" t="s">
        <v>91</v>
      </c>
      <c r="AC593" s="7"/>
      <c r="AD593" s="7" t="s">
        <v>92</v>
      </c>
      <c r="AE593" s="7" t="s">
        <v>113</v>
      </c>
      <c r="AF593" s="7" t="s">
        <v>114</v>
      </c>
      <c r="AG593" s="7" t="s">
        <v>115</v>
      </c>
      <c r="AH593" s="7" t="s">
        <v>116</v>
      </c>
      <c r="AI593" s="7" t="s">
        <v>95</v>
      </c>
      <c r="AJ593" s="7" t="s">
        <v>96</v>
      </c>
      <c r="AK593" s="7">
        <v>188931</v>
      </c>
      <c r="AL593" s="7">
        <v>844005</v>
      </c>
      <c r="AM593" s="7">
        <v>844005</v>
      </c>
      <c r="AN593" s="7">
        <v>188931</v>
      </c>
      <c r="AO593" s="7" t="s">
        <v>104</v>
      </c>
      <c r="AP593" s="10" t="s">
        <v>4904</v>
      </c>
      <c r="AQ593" s="7" t="s">
        <v>4910</v>
      </c>
      <c r="AR593" s="7" t="s">
        <v>4910</v>
      </c>
    </row>
    <row r="594" spans="1:44" x14ac:dyDescent="0.25">
      <c r="A594" s="7">
        <v>4711</v>
      </c>
      <c r="B594" s="7" t="s">
        <v>4911</v>
      </c>
      <c r="C594" s="7" t="s">
        <v>4912</v>
      </c>
      <c r="D594" s="7"/>
      <c r="E594" s="7" t="s">
        <v>4913</v>
      </c>
      <c r="F594" s="7" t="s">
        <v>4914</v>
      </c>
      <c r="G594" s="7" t="s">
        <v>4913</v>
      </c>
      <c r="H594" s="7" t="s">
        <v>4915</v>
      </c>
      <c r="I594" s="7" t="s">
        <v>4916</v>
      </c>
      <c r="J594" s="7">
        <v>3</v>
      </c>
      <c r="K594" s="10" t="s">
        <v>90</v>
      </c>
      <c r="L594" s="7"/>
      <c r="M594" s="7"/>
      <c r="N594" s="7"/>
      <c r="O594" s="7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 t="s">
        <v>91</v>
      </c>
      <c r="AC594" s="7"/>
      <c r="AD594" s="7" t="s">
        <v>92</v>
      </c>
      <c r="AE594" s="7" t="s">
        <v>398</v>
      </c>
      <c r="AF594" s="7" t="s">
        <v>399</v>
      </c>
      <c r="AG594" s="7" t="s">
        <v>400</v>
      </c>
      <c r="AH594" s="7" t="s">
        <v>401</v>
      </c>
      <c r="AI594" s="7" t="s">
        <v>95</v>
      </c>
      <c r="AJ594" s="7" t="s">
        <v>96</v>
      </c>
      <c r="AK594" s="7">
        <v>81019</v>
      </c>
      <c r="AL594" s="7">
        <v>188937</v>
      </c>
      <c r="AM594" s="7">
        <v>188937</v>
      </c>
      <c r="AN594" s="7">
        <v>81019</v>
      </c>
      <c r="AO594" s="7" t="s">
        <v>97</v>
      </c>
      <c r="AP594" s="10" t="s">
        <v>4917</v>
      </c>
      <c r="AQ594" s="7" t="s">
        <v>4918</v>
      </c>
      <c r="AR594" s="7" t="s">
        <v>4918</v>
      </c>
    </row>
    <row r="595" spans="1:44" x14ac:dyDescent="0.25">
      <c r="A595" s="7">
        <v>43072</v>
      </c>
      <c r="B595" s="7" t="s">
        <v>618</v>
      </c>
      <c r="C595" s="7" t="s">
        <v>4919</v>
      </c>
      <c r="D595" s="7" t="s">
        <v>4920</v>
      </c>
      <c r="E595" s="7" t="s">
        <v>4921</v>
      </c>
      <c r="F595" s="7" t="s">
        <v>4922</v>
      </c>
      <c r="G595" s="7" t="s">
        <v>4921</v>
      </c>
      <c r="H595" s="7" t="s">
        <v>4923</v>
      </c>
      <c r="I595" s="7" t="s">
        <v>4924</v>
      </c>
      <c r="J595" s="7">
        <v>3</v>
      </c>
      <c r="K595" s="10" t="s">
        <v>90</v>
      </c>
      <c r="L595" s="7"/>
      <c r="M595" s="7"/>
      <c r="N595" s="7"/>
      <c r="O595" s="7"/>
      <c r="P595" s="7"/>
      <c r="Q595" s="7"/>
      <c r="R595" s="7"/>
      <c r="S595" s="7"/>
      <c r="T595" s="7" t="s">
        <v>90</v>
      </c>
      <c r="U595" s="7"/>
      <c r="V595" s="7"/>
      <c r="W595" s="7"/>
      <c r="X595" s="7" t="s">
        <v>155</v>
      </c>
      <c r="Y595" s="7" t="s">
        <v>155</v>
      </c>
      <c r="Z595" s="7"/>
      <c r="AA595" s="7"/>
      <c r="AB595" s="7" t="s">
        <v>91</v>
      </c>
      <c r="AC595" s="7"/>
      <c r="AD595" s="7" t="s">
        <v>92</v>
      </c>
      <c r="AE595" s="7" t="s">
        <v>398</v>
      </c>
      <c r="AF595" s="7" t="s">
        <v>399</v>
      </c>
      <c r="AG595" s="7" t="s">
        <v>400</v>
      </c>
      <c r="AH595" s="7" t="s">
        <v>401</v>
      </c>
      <c r="AI595" s="7" t="s">
        <v>95</v>
      </c>
      <c r="AJ595" s="7" t="s">
        <v>96</v>
      </c>
      <c r="AK595" s="7">
        <v>81023</v>
      </c>
      <c r="AL595" s="7">
        <v>188937</v>
      </c>
      <c r="AM595" s="7">
        <v>188937</v>
      </c>
      <c r="AN595" s="7">
        <v>81023</v>
      </c>
      <c r="AO595" s="7" t="s">
        <v>97</v>
      </c>
      <c r="AP595" s="10" t="s">
        <v>4925</v>
      </c>
      <c r="AQ595" s="7" t="s">
        <v>4926</v>
      </c>
      <c r="AR595" s="7" t="s">
        <v>4926</v>
      </c>
    </row>
    <row r="596" spans="1:44" x14ac:dyDescent="0.25">
      <c r="A596" s="7">
        <v>24398</v>
      </c>
      <c r="B596" s="7" t="s">
        <v>618</v>
      </c>
      <c r="C596" s="7"/>
      <c r="D596" s="7"/>
      <c r="E596" s="7" t="s">
        <v>4927</v>
      </c>
      <c r="F596" s="7" t="s">
        <v>4928</v>
      </c>
      <c r="G596" s="7" t="s">
        <v>4927</v>
      </c>
      <c r="H596" s="7" t="s">
        <v>4929</v>
      </c>
      <c r="I596" s="7" t="s">
        <v>4927</v>
      </c>
      <c r="J596" s="7">
        <v>3</v>
      </c>
      <c r="K596" s="10" t="s">
        <v>123</v>
      </c>
      <c r="L596" s="7"/>
      <c r="M596" s="7"/>
      <c r="N596" s="7"/>
      <c r="O596" s="7"/>
      <c r="P596" s="7"/>
      <c r="Q596" s="7"/>
      <c r="R596" s="7"/>
      <c r="S596" s="7"/>
      <c r="T596" s="7" t="s">
        <v>90</v>
      </c>
      <c r="U596" s="7"/>
      <c r="V596" s="7"/>
      <c r="W596" s="7"/>
      <c r="X596" s="7"/>
      <c r="Y596" s="7"/>
      <c r="Z596" s="7"/>
      <c r="AA596" s="7"/>
      <c r="AB596" s="7" t="s">
        <v>91</v>
      </c>
      <c r="AC596" s="7"/>
      <c r="AD596" s="7" t="s">
        <v>92</v>
      </c>
      <c r="AE596" s="7" t="s">
        <v>398</v>
      </c>
      <c r="AF596" s="7" t="s">
        <v>399</v>
      </c>
      <c r="AG596" s="7" t="s">
        <v>400</v>
      </c>
      <c r="AH596" s="7" t="s">
        <v>401</v>
      </c>
      <c r="AI596" s="7" t="s">
        <v>95</v>
      </c>
      <c r="AJ596" s="7" t="s">
        <v>96</v>
      </c>
      <c r="AK596" s="7">
        <v>188937</v>
      </c>
      <c r="AL596" s="7">
        <v>843950</v>
      </c>
      <c r="AM596" s="7">
        <v>843950</v>
      </c>
      <c r="AN596" s="7">
        <v>188937</v>
      </c>
      <c r="AO596" s="7" t="s">
        <v>104</v>
      </c>
      <c r="AP596" s="10" t="s">
        <v>4930</v>
      </c>
      <c r="AQ596" s="7" t="s">
        <v>4931</v>
      </c>
      <c r="AR596" s="7" t="s">
        <v>4931</v>
      </c>
    </row>
    <row r="597" spans="1:44" x14ac:dyDescent="0.25">
      <c r="A597" s="7">
        <v>8106</v>
      </c>
      <c r="B597" s="7" t="s">
        <v>4932</v>
      </c>
      <c r="C597" s="7" t="s">
        <v>4933</v>
      </c>
      <c r="D597" s="7"/>
      <c r="E597" s="7" t="s">
        <v>4934</v>
      </c>
      <c r="F597" s="7" t="s">
        <v>4935</v>
      </c>
      <c r="G597" s="7" t="s">
        <v>4934</v>
      </c>
      <c r="H597" s="7" t="s">
        <v>4936</v>
      </c>
      <c r="I597" s="7" t="s">
        <v>4937</v>
      </c>
      <c r="J597" s="7">
        <v>7</v>
      </c>
      <c r="K597" s="10" t="s">
        <v>123</v>
      </c>
      <c r="L597" s="7"/>
      <c r="M597" s="7"/>
      <c r="N597" s="7"/>
      <c r="O597" s="7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 t="s">
        <v>91</v>
      </c>
      <c r="AC597" s="7"/>
      <c r="AD597" s="7" t="s">
        <v>92</v>
      </c>
      <c r="AE597" s="7" t="s">
        <v>4376</v>
      </c>
      <c r="AF597" s="7" t="s">
        <v>4377</v>
      </c>
      <c r="AG597" s="7"/>
      <c r="AH597" s="7"/>
      <c r="AI597" s="7" t="s">
        <v>95</v>
      </c>
      <c r="AJ597" s="7" t="s">
        <v>96</v>
      </c>
      <c r="AK597" s="7">
        <v>81025</v>
      </c>
      <c r="AL597" s="7">
        <v>188940</v>
      </c>
      <c r="AM597" s="7">
        <v>188940</v>
      </c>
      <c r="AN597" s="7">
        <v>81025</v>
      </c>
      <c r="AO597" s="7" t="s">
        <v>97</v>
      </c>
      <c r="AP597" s="10" t="s">
        <v>4938</v>
      </c>
      <c r="AQ597" s="7" t="s">
        <v>4939</v>
      </c>
      <c r="AR597" s="7" t="s">
        <v>4939</v>
      </c>
    </row>
    <row r="598" spans="1:44" x14ac:dyDescent="0.25">
      <c r="A598" s="7">
        <v>31677</v>
      </c>
      <c r="B598" s="7" t="s">
        <v>4940</v>
      </c>
      <c r="C598" s="7"/>
      <c r="D598" s="7"/>
      <c r="E598" s="7" t="s">
        <v>4941</v>
      </c>
      <c r="F598" s="7" t="s">
        <v>4942</v>
      </c>
      <c r="G598" s="7" t="s">
        <v>4941</v>
      </c>
      <c r="H598" s="7" t="s">
        <v>4943</v>
      </c>
      <c r="I598" s="7" t="s">
        <v>4941</v>
      </c>
      <c r="J598" s="7">
        <v>7</v>
      </c>
      <c r="K598" s="10" t="s">
        <v>123</v>
      </c>
      <c r="L598" s="7"/>
      <c r="M598" s="7"/>
      <c r="N598" s="7"/>
      <c r="O598" s="7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 t="s">
        <v>91</v>
      </c>
      <c r="AC598" s="7"/>
      <c r="AD598" s="7" t="s">
        <v>92</v>
      </c>
      <c r="AE598" s="7" t="s">
        <v>4376</v>
      </c>
      <c r="AF598" s="7" t="s">
        <v>4377</v>
      </c>
      <c r="AG598" s="7"/>
      <c r="AH598" s="7"/>
      <c r="AI598" s="7" t="s">
        <v>95</v>
      </c>
      <c r="AJ598" s="7" t="s">
        <v>96</v>
      </c>
      <c r="AK598" s="7">
        <v>81026</v>
      </c>
      <c r="AL598" s="7">
        <v>188940</v>
      </c>
      <c r="AM598" s="7">
        <v>188940</v>
      </c>
      <c r="AN598" s="7">
        <v>81026</v>
      </c>
      <c r="AO598" s="7" t="s">
        <v>97</v>
      </c>
      <c r="AP598" s="10" t="s">
        <v>4938</v>
      </c>
      <c r="AQ598" s="7" t="s">
        <v>4944</v>
      </c>
      <c r="AR598" s="7" t="s">
        <v>4944</v>
      </c>
    </row>
    <row r="599" spans="1:44" x14ac:dyDescent="0.25">
      <c r="A599" s="7">
        <v>37270</v>
      </c>
      <c r="B599" s="7" t="s">
        <v>4945</v>
      </c>
      <c r="C599" s="7" t="s">
        <v>4946</v>
      </c>
      <c r="D599" s="7"/>
      <c r="E599" s="7" t="s">
        <v>4947</v>
      </c>
      <c r="F599" s="7" t="s">
        <v>4948</v>
      </c>
      <c r="G599" s="7" t="s">
        <v>4947</v>
      </c>
      <c r="H599" s="7" t="s">
        <v>4949</v>
      </c>
      <c r="I599" s="7" t="s">
        <v>4950</v>
      </c>
      <c r="J599" s="7">
        <v>7</v>
      </c>
      <c r="K599" s="10" t="s">
        <v>123</v>
      </c>
      <c r="L599" s="7"/>
      <c r="M599" s="7"/>
      <c r="N599" s="7"/>
      <c r="O599" s="7"/>
      <c r="P599" s="7"/>
      <c r="Q599" s="7" t="s">
        <v>123</v>
      </c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 t="s">
        <v>91</v>
      </c>
      <c r="AC599" s="7"/>
      <c r="AD599" s="7" t="s">
        <v>92</v>
      </c>
      <c r="AE599" s="7" t="s">
        <v>4376</v>
      </c>
      <c r="AF599" s="7" t="s">
        <v>4377</v>
      </c>
      <c r="AG599" s="7"/>
      <c r="AH599" s="7"/>
      <c r="AI599" s="7" t="s">
        <v>95</v>
      </c>
      <c r="AJ599" s="7" t="s">
        <v>96</v>
      </c>
      <c r="AK599" s="7">
        <v>81027</v>
      </c>
      <c r="AL599" s="7">
        <v>188940</v>
      </c>
      <c r="AM599" s="7">
        <v>188940</v>
      </c>
      <c r="AN599" s="7">
        <v>81027</v>
      </c>
      <c r="AO599" s="7" t="s">
        <v>97</v>
      </c>
      <c r="AP599" s="10" t="s">
        <v>4938</v>
      </c>
      <c r="AQ599" s="7" t="s">
        <v>4951</v>
      </c>
      <c r="AR599" s="7" t="s">
        <v>4951</v>
      </c>
    </row>
    <row r="600" spans="1:44" x14ac:dyDescent="0.25">
      <c r="A600" s="7">
        <v>7932</v>
      </c>
      <c r="B600" s="7" t="s">
        <v>4932</v>
      </c>
      <c r="C600" s="7" t="s">
        <v>4952</v>
      </c>
      <c r="D600" s="7"/>
      <c r="E600" s="7" t="s">
        <v>4953</v>
      </c>
      <c r="F600" s="7" t="s">
        <v>4954</v>
      </c>
      <c r="G600" s="7" t="s">
        <v>4953</v>
      </c>
      <c r="H600" s="7" t="s">
        <v>4955</v>
      </c>
      <c r="I600" s="7" t="s">
        <v>4956</v>
      </c>
      <c r="J600" s="7">
        <v>7</v>
      </c>
      <c r="K600" s="10" t="s">
        <v>123</v>
      </c>
      <c r="L600" s="7"/>
      <c r="M600" s="7"/>
      <c r="N600" s="7"/>
      <c r="O600" s="7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 t="s">
        <v>91</v>
      </c>
      <c r="AC600" s="7"/>
      <c r="AD600" s="7" t="s">
        <v>92</v>
      </c>
      <c r="AE600" s="7" t="s">
        <v>4376</v>
      </c>
      <c r="AF600" s="7" t="s">
        <v>4377</v>
      </c>
      <c r="AG600" s="7"/>
      <c r="AH600" s="7"/>
      <c r="AI600" s="7" t="s">
        <v>95</v>
      </c>
      <c r="AJ600" s="7" t="s">
        <v>96</v>
      </c>
      <c r="AK600" s="7">
        <v>81028</v>
      </c>
      <c r="AL600" s="7">
        <v>188940</v>
      </c>
      <c r="AM600" s="7">
        <v>188940</v>
      </c>
      <c r="AN600" s="7">
        <v>81028</v>
      </c>
      <c r="AO600" s="7" t="s">
        <v>97</v>
      </c>
      <c r="AP600" s="10" t="s">
        <v>4957</v>
      </c>
      <c r="AQ600" s="7" t="s">
        <v>4958</v>
      </c>
      <c r="AR600" s="7" t="s">
        <v>4958</v>
      </c>
    </row>
    <row r="601" spans="1:44" x14ac:dyDescent="0.25">
      <c r="A601" s="7">
        <v>45486</v>
      </c>
      <c r="B601" s="7" t="s">
        <v>4959</v>
      </c>
      <c r="C601" s="7" t="s">
        <v>4960</v>
      </c>
      <c r="D601" s="7"/>
      <c r="E601" s="7" t="s">
        <v>4961</v>
      </c>
      <c r="F601" s="7" t="s">
        <v>4962</v>
      </c>
      <c r="G601" s="7" t="s">
        <v>4961</v>
      </c>
      <c r="H601" s="7" t="s">
        <v>4963</v>
      </c>
      <c r="I601" s="7" t="s">
        <v>4961</v>
      </c>
      <c r="J601" s="7">
        <v>7</v>
      </c>
      <c r="K601" s="10" t="s">
        <v>123</v>
      </c>
      <c r="L601" s="7"/>
      <c r="M601" s="7"/>
      <c r="N601" s="7"/>
      <c r="O601" s="7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 t="s">
        <v>91</v>
      </c>
      <c r="AC601" s="7"/>
      <c r="AD601" s="7" t="s">
        <v>92</v>
      </c>
      <c r="AE601" s="7" t="s">
        <v>4376</v>
      </c>
      <c r="AF601" s="7" t="s">
        <v>4377</v>
      </c>
      <c r="AG601" s="7"/>
      <c r="AH601" s="7"/>
      <c r="AI601" s="7" t="s">
        <v>95</v>
      </c>
      <c r="AJ601" s="7" t="s">
        <v>96</v>
      </c>
      <c r="AK601" s="7">
        <v>81029</v>
      </c>
      <c r="AL601" s="7">
        <v>188940</v>
      </c>
      <c r="AM601" s="7">
        <v>188940</v>
      </c>
      <c r="AN601" s="7">
        <v>81029</v>
      </c>
      <c r="AO601" s="7" t="s">
        <v>97</v>
      </c>
      <c r="AP601" s="10" t="s">
        <v>4964</v>
      </c>
      <c r="AQ601" s="7" t="s">
        <v>4965</v>
      </c>
      <c r="AR601" s="7" t="s">
        <v>4965</v>
      </c>
    </row>
    <row r="602" spans="1:44" x14ac:dyDescent="0.25">
      <c r="A602" s="7">
        <v>36996</v>
      </c>
      <c r="B602" s="7" t="s">
        <v>4932</v>
      </c>
      <c r="C602" s="7" t="s">
        <v>4966</v>
      </c>
      <c r="D602" s="7"/>
      <c r="E602" s="7" t="s">
        <v>4967</v>
      </c>
      <c r="F602" s="7" t="s">
        <v>4968</v>
      </c>
      <c r="G602" s="7" t="s">
        <v>4967</v>
      </c>
      <c r="H602" s="7" t="s">
        <v>4969</v>
      </c>
      <c r="I602" s="7" t="s">
        <v>4970</v>
      </c>
      <c r="J602" s="7">
        <v>7</v>
      </c>
      <c r="K602" s="10" t="s">
        <v>123</v>
      </c>
      <c r="L602" s="7"/>
      <c r="M602" s="7"/>
      <c r="N602" s="7"/>
      <c r="O602" s="7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 t="s">
        <v>91</v>
      </c>
      <c r="AC602" s="7"/>
      <c r="AD602" s="7" t="s">
        <v>92</v>
      </c>
      <c r="AE602" s="7" t="s">
        <v>4376</v>
      </c>
      <c r="AF602" s="7" t="s">
        <v>4377</v>
      </c>
      <c r="AG602" s="7"/>
      <c r="AH602" s="7"/>
      <c r="AI602" s="7" t="s">
        <v>95</v>
      </c>
      <c r="AJ602" s="7" t="s">
        <v>96</v>
      </c>
      <c r="AK602" s="7">
        <v>81032</v>
      </c>
      <c r="AL602" s="7">
        <v>188940</v>
      </c>
      <c r="AM602" s="7">
        <v>188940</v>
      </c>
      <c r="AN602" s="7">
        <v>81032</v>
      </c>
      <c r="AO602" s="7" t="s">
        <v>97</v>
      </c>
      <c r="AP602" s="10" t="s">
        <v>4971</v>
      </c>
      <c r="AQ602" s="7" t="s">
        <v>4972</v>
      </c>
      <c r="AR602" s="7" t="s">
        <v>4972</v>
      </c>
    </row>
    <row r="603" spans="1:44" x14ac:dyDescent="0.25">
      <c r="A603" s="7">
        <v>9227</v>
      </c>
      <c r="B603" s="7" t="s">
        <v>618</v>
      </c>
      <c r="C603" s="7" t="s">
        <v>4973</v>
      </c>
      <c r="D603" s="7" t="s">
        <v>4974</v>
      </c>
      <c r="E603" s="7" t="s">
        <v>4975</v>
      </c>
      <c r="F603" s="7" t="s">
        <v>4976</v>
      </c>
      <c r="G603" s="7" t="s">
        <v>4975</v>
      </c>
      <c r="H603" s="7" t="s">
        <v>4977</v>
      </c>
      <c r="I603" s="7" t="s">
        <v>4978</v>
      </c>
      <c r="J603" s="7">
        <v>7</v>
      </c>
      <c r="K603" s="10" t="s">
        <v>123</v>
      </c>
      <c r="L603" s="7"/>
      <c r="M603" s="7"/>
      <c r="N603" s="7"/>
      <c r="O603" s="7"/>
      <c r="P603" s="7"/>
      <c r="Q603" s="7" t="s">
        <v>123</v>
      </c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 t="s">
        <v>91</v>
      </c>
      <c r="AC603" s="7"/>
      <c r="AD603" s="7" t="s">
        <v>92</v>
      </c>
      <c r="AE603" s="7" t="s">
        <v>4376</v>
      </c>
      <c r="AF603" s="7" t="s">
        <v>4377</v>
      </c>
      <c r="AG603" s="7"/>
      <c r="AH603" s="7"/>
      <c r="AI603" s="7" t="s">
        <v>95</v>
      </c>
      <c r="AJ603" s="7" t="s">
        <v>96</v>
      </c>
      <c r="AK603" s="7">
        <v>81033</v>
      </c>
      <c r="AL603" s="7">
        <v>188940</v>
      </c>
      <c r="AM603" s="7">
        <v>188940</v>
      </c>
      <c r="AN603" s="7">
        <v>81033</v>
      </c>
      <c r="AO603" s="7" t="s">
        <v>97</v>
      </c>
      <c r="AP603" s="10" t="s">
        <v>4971</v>
      </c>
      <c r="AQ603" s="7" t="s">
        <v>4979</v>
      </c>
      <c r="AR603" s="7" t="s">
        <v>4979</v>
      </c>
    </row>
    <row r="604" spans="1:44" x14ac:dyDescent="0.25">
      <c r="A604" s="7">
        <v>30361</v>
      </c>
      <c r="B604" s="7" t="s">
        <v>4980</v>
      </c>
      <c r="C604" s="7" t="s">
        <v>4981</v>
      </c>
      <c r="D604" s="7"/>
      <c r="E604" s="7" t="s">
        <v>4982</v>
      </c>
      <c r="F604" s="7" t="s">
        <v>4983</v>
      </c>
      <c r="G604" s="7" t="s">
        <v>4982</v>
      </c>
      <c r="H604" s="7" t="s">
        <v>4984</v>
      </c>
      <c r="I604" s="7" t="s">
        <v>4982</v>
      </c>
      <c r="J604" s="7">
        <v>7</v>
      </c>
      <c r="K604" s="10" t="s">
        <v>664</v>
      </c>
      <c r="L604" s="7"/>
      <c r="M604" s="7"/>
      <c r="N604" s="7"/>
      <c r="O604" s="7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 t="s">
        <v>91</v>
      </c>
      <c r="AC604" s="7"/>
      <c r="AD604" s="7" t="s">
        <v>92</v>
      </c>
      <c r="AE604" s="7" t="s">
        <v>4376</v>
      </c>
      <c r="AF604" s="7" t="s">
        <v>4377</v>
      </c>
      <c r="AG604" s="7"/>
      <c r="AH604" s="7"/>
      <c r="AI604" s="7" t="s">
        <v>95</v>
      </c>
      <c r="AJ604" s="7" t="s">
        <v>96</v>
      </c>
      <c r="AK604" s="7">
        <v>81034</v>
      </c>
      <c r="AL604" s="7">
        <v>188940</v>
      </c>
      <c r="AM604" s="7">
        <v>188940</v>
      </c>
      <c r="AN604" s="7">
        <v>81034</v>
      </c>
      <c r="AO604" s="7" t="s">
        <v>97</v>
      </c>
      <c r="AP604" s="10" t="s">
        <v>4985</v>
      </c>
      <c r="AQ604" s="7" t="s">
        <v>4986</v>
      </c>
      <c r="AR604" s="7" t="s">
        <v>4986</v>
      </c>
    </row>
    <row r="605" spans="1:44" x14ac:dyDescent="0.25">
      <c r="A605" s="7">
        <v>41704</v>
      </c>
      <c r="B605" s="7" t="s">
        <v>4987</v>
      </c>
      <c r="C605" s="7" t="s">
        <v>4988</v>
      </c>
      <c r="D605" s="7"/>
      <c r="E605" s="7" t="s">
        <v>4989</v>
      </c>
      <c r="F605" s="7" t="s">
        <v>4990</v>
      </c>
      <c r="G605" s="7" t="s">
        <v>4989</v>
      </c>
      <c r="H605" s="7" t="s">
        <v>4991</v>
      </c>
      <c r="I605" s="7" t="s">
        <v>4992</v>
      </c>
      <c r="J605" s="7">
        <v>7</v>
      </c>
      <c r="K605" s="10" t="s">
        <v>123</v>
      </c>
      <c r="L605" s="7"/>
      <c r="M605" s="7"/>
      <c r="N605" s="7"/>
      <c r="O605" s="7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 t="s">
        <v>91</v>
      </c>
      <c r="AC605" s="7"/>
      <c r="AD605" s="7" t="s">
        <v>92</v>
      </c>
      <c r="AE605" s="7" t="s">
        <v>4376</v>
      </c>
      <c r="AF605" s="7" t="s">
        <v>4377</v>
      </c>
      <c r="AG605" s="7"/>
      <c r="AH605" s="7"/>
      <c r="AI605" s="7" t="s">
        <v>95</v>
      </c>
      <c r="AJ605" s="7" t="s">
        <v>96</v>
      </c>
      <c r="AK605" s="7">
        <v>81035</v>
      </c>
      <c r="AL605" s="7">
        <v>188940</v>
      </c>
      <c r="AM605" s="7">
        <v>188940</v>
      </c>
      <c r="AN605" s="7">
        <v>81035</v>
      </c>
      <c r="AO605" s="7" t="s">
        <v>97</v>
      </c>
      <c r="AP605" s="10" t="s">
        <v>4985</v>
      </c>
      <c r="AQ605" s="7" t="s">
        <v>4993</v>
      </c>
      <c r="AR605" s="7" t="s">
        <v>4993</v>
      </c>
    </row>
    <row r="606" spans="1:44" x14ac:dyDescent="0.25">
      <c r="A606" s="7">
        <v>30350</v>
      </c>
      <c r="B606" s="7" t="s">
        <v>4994</v>
      </c>
      <c r="C606" s="7" t="s">
        <v>4995</v>
      </c>
      <c r="D606" s="7"/>
      <c r="E606" s="7" t="s">
        <v>4996</v>
      </c>
      <c r="F606" s="7" t="s">
        <v>4997</v>
      </c>
      <c r="G606" s="7" t="s">
        <v>4996</v>
      </c>
      <c r="H606" s="7" t="s">
        <v>4998</v>
      </c>
      <c r="I606" s="7" t="s">
        <v>4996</v>
      </c>
      <c r="J606" s="7">
        <v>7</v>
      </c>
      <c r="K606" s="10" t="s">
        <v>664</v>
      </c>
      <c r="L606" s="7"/>
      <c r="M606" s="7"/>
      <c r="N606" s="7"/>
      <c r="O606" s="7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 t="s">
        <v>91</v>
      </c>
      <c r="AC606" s="7"/>
      <c r="AD606" s="7" t="s">
        <v>92</v>
      </c>
      <c r="AE606" s="7" t="s">
        <v>4376</v>
      </c>
      <c r="AF606" s="7" t="s">
        <v>4377</v>
      </c>
      <c r="AG606" s="7"/>
      <c r="AH606" s="7"/>
      <c r="AI606" s="7" t="s">
        <v>95</v>
      </c>
      <c r="AJ606" s="7" t="s">
        <v>96</v>
      </c>
      <c r="AK606" s="7">
        <v>81038</v>
      </c>
      <c r="AL606" s="7">
        <v>188940</v>
      </c>
      <c r="AM606" s="7">
        <v>188940</v>
      </c>
      <c r="AN606" s="7">
        <v>81038</v>
      </c>
      <c r="AO606" s="7" t="s">
        <v>97</v>
      </c>
      <c r="AP606" s="10" t="s">
        <v>4999</v>
      </c>
      <c r="AQ606" s="7" t="s">
        <v>5000</v>
      </c>
      <c r="AR606" s="7" t="s">
        <v>5000</v>
      </c>
    </row>
    <row r="607" spans="1:44" x14ac:dyDescent="0.25">
      <c r="A607" s="7">
        <v>35890</v>
      </c>
      <c r="B607" s="7" t="s">
        <v>4987</v>
      </c>
      <c r="C607" s="7" t="s">
        <v>4981</v>
      </c>
      <c r="D607" s="7"/>
      <c r="E607" s="7" t="s">
        <v>5001</v>
      </c>
      <c r="F607" s="7" t="s">
        <v>5002</v>
      </c>
      <c r="G607" s="7" t="s">
        <v>5001</v>
      </c>
      <c r="H607" s="7" t="s">
        <v>5003</v>
      </c>
      <c r="I607" s="7" t="s">
        <v>5001</v>
      </c>
      <c r="J607" s="7">
        <v>7</v>
      </c>
      <c r="K607" s="10" t="s">
        <v>123</v>
      </c>
      <c r="L607" s="7"/>
      <c r="M607" s="7"/>
      <c r="N607" s="7"/>
      <c r="O607" s="7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 t="s">
        <v>91</v>
      </c>
      <c r="AC607" s="7"/>
      <c r="AD607" s="7" t="s">
        <v>92</v>
      </c>
      <c r="AE607" s="7" t="s">
        <v>4376</v>
      </c>
      <c r="AF607" s="7" t="s">
        <v>4377</v>
      </c>
      <c r="AG607" s="7"/>
      <c r="AH607" s="7"/>
      <c r="AI607" s="7" t="s">
        <v>95</v>
      </c>
      <c r="AJ607" s="7" t="s">
        <v>96</v>
      </c>
      <c r="AK607" s="7">
        <v>81040</v>
      </c>
      <c r="AL607" s="7">
        <v>188940</v>
      </c>
      <c r="AM607" s="7">
        <v>188940</v>
      </c>
      <c r="AN607" s="7">
        <v>81040</v>
      </c>
      <c r="AO607" s="7" t="s">
        <v>97</v>
      </c>
      <c r="AP607" s="10" t="s">
        <v>5004</v>
      </c>
      <c r="AQ607" s="7" t="s">
        <v>5005</v>
      </c>
      <c r="AR607" s="7" t="s">
        <v>5005</v>
      </c>
    </row>
    <row r="608" spans="1:44" x14ac:dyDescent="0.25">
      <c r="A608" s="7">
        <v>35427</v>
      </c>
      <c r="B608" s="7" t="s">
        <v>4940</v>
      </c>
      <c r="C608" s="7" t="s">
        <v>5006</v>
      </c>
      <c r="D608" s="7"/>
      <c r="E608" s="7" t="s">
        <v>5007</v>
      </c>
      <c r="F608" s="7" t="s">
        <v>5008</v>
      </c>
      <c r="G608" s="7" t="s">
        <v>5007</v>
      </c>
      <c r="H608" s="7" t="s">
        <v>5009</v>
      </c>
      <c r="I608" s="7" t="s">
        <v>5007</v>
      </c>
      <c r="J608" s="7">
        <v>7</v>
      </c>
      <c r="K608" s="10" t="s">
        <v>664</v>
      </c>
      <c r="L608" s="7"/>
      <c r="M608" s="7"/>
      <c r="N608" s="7"/>
      <c r="O608" s="7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 t="s">
        <v>91</v>
      </c>
      <c r="AC608" s="7"/>
      <c r="AD608" s="7" t="s">
        <v>92</v>
      </c>
      <c r="AE608" s="7" t="s">
        <v>4376</v>
      </c>
      <c r="AF608" s="7" t="s">
        <v>4377</v>
      </c>
      <c r="AG608" s="7"/>
      <c r="AH608" s="7"/>
      <c r="AI608" s="7" t="s">
        <v>95</v>
      </c>
      <c r="AJ608" s="7" t="s">
        <v>96</v>
      </c>
      <c r="AK608" s="7">
        <v>81043</v>
      </c>
      <c r="AL608" s="7">
        <v>188940</v>
      </c>
      <c r="AM608" s="7">
        <v>188940</v>
      </c>
      <c r="AN608" s="7">
        <v>81043</v>
      </c>
      <c r="AO608" s="7" t="s">
        <v>97</v>
      </c>
      <c r="AP608" s="10" t="s">
        <v>5010</v>
      </c>
      <c r="AQ608" s="7" t="s">
        <v>5011</v>
      </c>
      <c r="AR608" s="7" t="s">
        <v>5011</v>
      </c>
    </row>
    <row r="609" spans="1:44" x14ac:dyDescent="0.25">
      <c r="A609" s="7">
        <v>9288</v>
      </c>
      <c r="B609" s="7" t="s">
        <v>4994</v>
      </c>
      <c r="C609" s="7" t="s">
        <v>4981</v>
      </c>
      <c r="D609" s="7"/>
      <c r="E609" s="7" t="s">
        <v>5012</v>
      </c>
      <c r="F609" s="7" t="s">
        <v>5013</v>
      </c>
      <c r="G609" s="7" t="s">
        <v>5012</v>
      </c>
      <c r="H609" s="7" t="s">
        <v>5014</v>
      </c>
      <c r="I609" s="7" t="s">
        <v>5012</v>
      </c>
      <c r="J609" s="7">
        <v>7</v>
      </c>
      <c r="K609" s="10" t="s">
        <v>664</v>
      </c>
      <c r="L609" s="7"/>
      <c r="M609" s="7"/>
      <c r="N609" s="7"/>
      <c r="O609" s="7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 t="s">
        <v>91</v>
      </c>
      <c r="AC609" s="7"/>
      <c r="AD609" s="7" t="s">
        <v>92</v>
      </c>
      <c r="AE609" s="7" t="s">
        <v>4376</v>
      </c>
      <c r="AF609" s="7" t="s">
        <v>4377</v>
      </c>
      <c r="AG609" s="7"/>
      <c r="AH609" s="7"/>
      <c r="AI609" s="7" t="s">
        <v>95</v>
      </c>
      <c r="AJ609" s="7" t="s">
        <v>96</v>
      </c>
      <c r="AK609" s="7">
        <v>81045</v>
      </c>
      <c r="AL609" s="7">
        <v>188940</v>
      </c>
      <c r="AM609" s="7">
        <v>188940</v>
      </c>
      <c r="AN609" s="7">
        <v>81045</v>
      </c>
      <c r="AO609" s="7" t="s">
        <v>97</v>
      </c>
      <c r="AP609" s="10" t="s">
        <v>5015</v>
      </c>
      <c r="AQ609" s="7" t="s">
        <v>5016</v>
      </c>
      <c r="AR609" s="7" t="s">
        <v>5016</v>
      </c>
    </row>
    <row r="610" spans="1:44" x14ac:dyDescent="0.25">
      <c r="A610" s="7">
        <v>24050</v>
      </c>
      <c r="B610" s="7" t="s">
        <v>5017</v>
      </c>
      <c r="C610" s="7" t="s">
        <v>5018</v>
      </c>
      <c r="D610" s="7"/>
      <c r="E610" s="7" t="s">
        <v>5019</v>
      </c>
      <c r="F610" s="7" t="s">
        <v>5020</v>
      </c>
      <c r="G610" s="7" t="s">
        <v>5019</v>
      </c>
      <c r="H610" s="7" t="s">
        <v>5021</v>
      </c>
      <c r="I610" s="7" t="s">
        <v>5019</v>
      </c>
      <c r="J610" s="7">
        <v>7</v>
      </c>
      <c r="K610" s="10" t="s">
        <v>123</v>
      </c>
      <c r="L610" s="7"/>
      <c r="M610" s="7"/>
      <c r="N610" s="7"/>
      <c r="O610" s="7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 t="s">
        <v>91</v>
      </c>
      <c r="AC610" s="7"/>
      <c r="AD610" s="7" t="s">
        <v>92</v>
      </c>
      <c r="AE610" s="7" t="s">
        <v>4376</v>
      </c>
      <c r="AF610" s="7" t="s">
        <v>4377</v>
      </c>
      <c r="AG610" s="7"/>
      <c r="AH610" s="7"/>
      <c r="AI610" s="7" t="s">
        <v>95</v>
      </c>
      <c r="AJ610" s="7" t="s">
        <v>96</v>
      </c>
      <c r="AK610" s="7">
        <v>81046</v>
      </c>
      <c r="AL610" s="7">
        <v>188940</v>
      </c>
      <c r="AM610" s="7">
        <v>188940</v>
      </c>
      <c r="AN610" s="7">
        <v>81046</v>
      </c>
      <c r="AO610" s="7" t="s">
        <v>97</v>
      </c>
      <c r="AP610" s="10" t="s">
        <v>5022</v>
      </c>
      <c r="AQ610" s="7" t="s">
        <v>5023</v>
      </c>
      <c r="AR610" s="7" t="s">
        <v>5023</v>
      </c>
    </row>
    <row r="611" spans="1:44" x14ac:dyDescent="0.25">
      <c r="A611" s="7">
        <v>37102</v>
      </c>
      <c r="B611" s="7" t="s">
        <v>4987</v>
      </c>
      <c r="C611" s="7" t="s">
        <v>5024</v>
      </c>
      <c r="D611" s="7"/>
      <c r="E611" s="7" t="s">
        <v>5025</v>
      </c>
      <c r="F611" s="7" t="s">
        <v>5026</v>
      </c>
      <c r="G611" s="7" t="s">
        <v>5025</v>
      </c>
      <c r="H611" s="7" t="s">
        <v>5027</v>
      </c>
      <c r="I611" s="7" t="s">
        <v>5025</v>
      </c>
      <c r="J611" s="7">
        <v>7</v>
      </c>
      <c r="K611" s="10" t="s">
        <v>123</v>
      </c>
      <c r="L611" s="7"/>
      <c r="M611" s="7"/>
      <c r="N611" s="7"/>
      <c r="O611" s="7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 t="s">
        <v>91</v>
      </c>
      <c r="AC611" s="7"/>
      <c r="AD611" s="7" t="s">
        <v>92</v>
      </c>
      <c r="AE611" s="7" t="s">
        <v>4376</v>
      </c>
      <c r="AF611" s="7" t="s">
        <v>4377</v>
      </c>
      <c r="AG611" s="7"/>
      <c r="AH611" s="7"/>
      <c r="AI611" s="7" t="s">
        <v>95</v>
      </c>
      <c r="AJ611" s="7" t="s">
        <v>96</v>
      </c>
      <c r="AK611" s="7">
        <v>81048</v>
      </c>
      <c r="AL611" s="7">
        <v>188940</v>
      </c>
      <c r="AM611" s="7">
        <v>188940</v>
      </c>
      <c r="AN611" s="7">
        <v>81048</v>
      </c>
      <c r="AO611" s="7" t="s">
        <v>97</v>
      </c>
      <c r="AP611" s="10" t="s">
        <v>5028</v>
      </c>
      <c r="AQ611" s="7" t="s">
        <v>5029</v>
      </c>
      <c r="AR611" s="7" t="s">
        <v>5029</v>
      </c>
    </row>
    <row r="612" spans="1:44" x14ac:dyDescent="0.25">
      <c r="A612" s="7">
        <v>3210</v>
      </c>
      <c r="B612" s="7" t="s">
        <v>5030</v>
      </c>
      <c r="C612" s="7" t="s">
        <v>5031</v>
      </c>
      <c r="D612" s="7"/>
      <c r="E612" s="7" t="s">
        <v>5032</v>
      </c>
      <c r="F612" s="7" t="s">
        <v>5033</v>
      </c>
      <c r="G612" s="7" t="s">
        <v>5032</v>
      </c>
      <c r="H612" s="7" t="s">
        <v>5034</v>
      </c>
      <c r="I612" s="7" t="s">
        <v>5035</v>
      </c>
      <c r="J612" s="7">
        <v>7</v>
      </c>
      <c r="K612" s="10" t="s">
        <v>123</v>
      </c>
      <c r="L612" s="7"/>
      <c r="M612" s="7"/>
      <c r="N612" s="7"/>
      <c r="O612" s="7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 t="s">
        <v>91</v>
      </c>
      <c r="AC612" s="7"/>
      <c r="AD612" s="7" t="s">
        <v>92</v>
      </c>
      <c r="AE612" s="7" t="s">
        <v>4376</v>
      </c>
      <c r="AF612" s="7" t="s">
        <v>4377</v>
      </c>
      <c r="AG612" s="7"/>
      <c r="AH612" s="7"/>
      <c r="AI612" s="7" t="s">
        <v>95</v>
      </c>
      <c r="AJ612" s="7" t="s">
        <v>96</v>
      </c>
      <c r="AK612" s="7">
        <v>81051</v>
      </c>
      <c r="AL612" s="7">
        <v>188940</v>
      </c>
      <c r="AM612" s="7">
        <v>188940</v>
      </c>
      <c r="AN612" s="7">
        <v>81051</v>
      </c>
      <c r="AO612" s="7" t="s">
        <v>97</v>
      </c>
      <c r="AP612" s="10" t="s">
        <v>5036</v>
      </c>
      <c r="AQ612" s="7" t="s">
        <v>5037</v>
      </c>
      <c r="AR612" s="7" t="s">
        <v>5037</v>
      </c>
    </row>
    <row r="613" spans="1:44" x14ac:dyDescent="0.25">
      <c r="A613" s="7">
        <v>17405</v>
      </c>
      <c r="B613" s="7" t="s">
        <v>5038</v>
      </c>
      <c r="C613" s="7"/>
      <c r="D613" s="7"/>
      <c r="E613" s="7" t="s">
        <v>5039</v>
      </c>
      <c r="F613" s="7" t="s">
        <v>5040</v>
      </c>
      <c r="G613" s="7" t="s">
        <v>5039</v>
      </c>
      <c r="H613" s="7" t="s">
        <v>5041</v>
      </c>
      <c r="I613" s="7" t="s">
        <v>5039</v>
      </c>
      <c r="J613" s="7">
        <v>7</v>
      </c>
      <c r="K613" s="10" t="s">
        <v>664</v>
      </c>
      <c r="L613" s="7"/>
      <c r="M613" s="7"/>
      <c r="N613" s="7"/>
      <c r="O613" s="7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 t="s">
        <v>91</v>
      </c>
      <c r="AC613" s="7"/>
      <c r="AD613" s="7" t="s">
        <v>92</v>
      </c>
      <c r="AE613" s="7" t="s">
        <v>4376</v>
      </c>
      <c r="AF613" s="7" t="s">
        <v>4377</v>
      </c>
      <c r="AG613" s="7"/>
      <c r="AH613" s="7"/>
      <c r="AI613" s="7" t="s">
        <v>95</v>
      </c>
      <c r="AJ613" s="7" t="s">
        <v>96</v>
      </c>
      <c r="AK613" s="7">
        <v>717054</v>
      </c>
      <c r="AL613" s="7">
        <v>188940</v>
      </c>
      <c r="AM613" s="7">
        <v>188940</v>
      </c>
      <c r="AN613" s="7">
        <v>717054</v>
      </c>
      <c r="AO613" s="7" t="s">
        <v>97</v>
      </c>
      <c r="AP613" s="10" t="s">
        <v>5042</v>
      </c>
      <c r="AQ613" s="7" t="s">
        <v>5043</v>
      </c>
      <c r="AR613" s="7" t="s">
        <v>5043</v>
      </c>
    </row>
    <row r="614" spans="1:44" x14ac:dyDescent="0.25">
      <c r="A614" s="7">
        <v>40259</v>
      </c>
      <c r="B614" s="7" t="s">
        <v>5044</v>
      </c>
      <c r="C614" s="7" t="s">
        <v>5045</v>
      </c>
      <c r="D614" s="7"/>
      <c r="E614" s="7" t="s">
        <v>5046</v>
      </c>
      <c r="F614" s="7" t="s">
        <v>5047</v>
      </c>
      <c r="G614" s="7" t="s">
        <v>5046</v>
      </c>
      <c r="H614" s="7" t="s">
        <v>5048</v>
      </c>
      <c r="I614" s="7" t="s">
        <v>5046</v>
      </c>
      <c r="J614" s="7">
        <v>7</v>
      </c>
      <c r="K614" s="10" t="s">
        <v>123</v>
      </c>
      <c r="L614" s="7"/>
      <c r="M614" s="7"/>
      <c r="N614" s="7"/>
      <c r="O614" s="7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 t="s">
        <v>91</v>
      </c>
      <c r="AC614" s="7"/>
      <c r="AD614" s="7" t="s">
        <v>92</v>
      </c>
      <c r="AE614" s="7" t="s">
        <v>4376</v>
      </c>
      <c r="AF614" s="7" t="s">
        <v>4377</v>
      </c>
      <c r="AG614" s="7"/>
      <c r="AH614" s="7"/>
      <c r="AI614" s="7" t="s">
        <v>95</v>
      </c>
      <c r="AJ614" s="7" t="s">
        <v>96</v>
      </c>
      <c r="AK614" s="7">
        <v>81053</v>
      </c>
      <c r="AL614" s="7">
        <v>188940</v>
      </c>
      <c r="AM614" s="7">
        <v>188940</v>
      </c>
      <c r="AN614" s="7">
        <v>81053</v>
      </c>
      <c r="AO614" s="7" t="s">
        <v>97</v>
      </c>
      <c r="AP614" s="10" t="s">
        <v>5049</v>
      </c>
      <c r="AQ614" s="7" t="s">
        <v>5050</v>
      </c>
      <c r="AR614" s="7" t="s">
        <v>5050</v>
      </c>
    </row>
    <row r="615" spans="1:44" x14ac:dyDescent="0.25">
      <c r="A615" s="7">
        <v>39662</v>
      </c>
      <c r="B615" s="7" t="s">
        <v>5051</v>
      </c>
      <c r="C615" s="7" t="s">
        <v>5052</v>
      </c>
      <c r="D615" s="7"/>
      <c r="E615" s="7" t="s">
        <v>5053</v>
      </c>
      <c r="F615" s="7" t="s">
        <v>5054</v>
      </c>
      <c r="G615" s="7" t="s">
        <v>5053</v>
      </c>
      <c r="H615" s="7" t="s">
        <v>5055</v>
      </c>
      <c r="I615" s="7" t="s">
        <v>5056</v>
      </c>
      <c r="J615" s="7">
        <v>7</v>
      </c>
      <c r="K615" s="10" t="s">
        <v>123</v>
      </c>
      <c r="L615" s="7"/>
      <c r="M615" s="7"/>
      <c r="N615" s="7"/>
      <c r="O615" s="7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 t="s">
        <v>91</v>
      </c>
      <c r="AC615" s="7"/>
      <c r="AD615" s="7" t="s">
        <v>92</v>
      </c>
      <c r="AE615" s="7" t="s">
        <v>4376</v>
      </c>
      <c r="AF615" s="7" t="s">
        <v>4377</v>
      </c>
      <c r="AG615" s="7"/>
      <c r="AH615" s="7"/>
      <c r="AI615" s="7" t="s">
        <v>95</v>
      </c>
      <c r="AJ615" s="7" t="s">
        <v>96</v>
      </c>
      <c r="AK615" s="7">
        <v>81054</v>
      </c>
      <c r="AL615" s="7">
        <v>188940</v>
      </c>
      <c r="AM615" s="7">
        <v>188940</v>
      </c>
      <c r="AN615" s="7">
        <v>81054</v>
      </c>
      <c r="AO615" s="7" t="s">
        <v>97</v>
      </c>
      <c r="AP615" s="10" t="s">
        <v>5057</v>
      </c>
      <c r="AQ615" s="7" t="s">
        <v>5058</v>
      </c>
      <c r="AR615" s="7" t="s">
        <v>5058</v>
      </c>
    </row>
    <row r="616" spans="1:44" x14ac:dyDescent="0.25">
      <c r="A616" s="7">
        <v>2829</v>
      </c>
      <c r="B616" s="7" t="s">
        <v>5059</v>
      </c>
      <c r="C616" s="7" t="s">
        <v>5060</v>
      </c>
      <c r="D616" s="7"/>
      <c r="E616" s="7" t="s">
        <v>5061</v>
      </c>
      <c r="F616" s="7" t="s">
        <v>5062</v>
      </c>
      <c r="G616" s="7" t="s">
        <v>5061</v>
      </c>
      <c r="H616" s="7" t="s">
        <v>5063</v>
      </c>
      <c r="I616" s="7" t="s">
        <v>5064</v>
      </c>
      <c r="J616" s="7">
        <v>7</v>
      </c>
      <c r="K616" s="10" t="s">
        <v>123</v>
      </c>
      <c r="L616" s="7"/>
      <c r="M616" s="7"/>
      <c r="N616" s="7"/>
      <c r="O616" s="7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 t="s">
        <v>91</v>
      </c>
      <c r="AC616" s="7"/>
      <c r="AD616" s="7" t="s">
        <v>92</v>
      </c>
      <c r="AE616" s="7" t="s">
        <v>4376</v>
      </c>
      <c r="AF616" s="7" t="s">
        <v>4377</v>
      </c>
      <c r="AG616" s="7"/>
      <c r="AH616" s="7"/>
      <c r="AI616" s="7" t="s">
        <v>95</v>
      </c>
      <c r="AJ616" s="7" t="s">
        <v>96</v>
      </c>
      <c r="AK616" s="7">
        <v>81055</v>
      </c>
      <c r="AL616" s="7">
        <v>188940</v>
      </c>
      <c r="AM616" s="7">
        <v>188940</v>
      </c>
      <c r="AN616" s="7">
        <v>81055</v>
      </c>
      <c r="AO616" s="7" t="s">
        <v>97</v>
      </c>
      <c r="AP616" s="10" t="s">
        <v>5065</v>
      </c>
      <c r="AQ616" s="7" t="s">
        <v>5066</v>
      </c>
      <c r="AR616" s="7" t="s">
        <v>5066</v>
      </c>
    </row>
    <row r="617" spans="1:44" x14ac:dyDescent="0.25">
      <c r="A617" s="7">
        <v>7233</v>
      </c>
      <c r="B617" s="7" t="s">
        <v>5067</v>
      </c>
      <c r="C617" s="7" t="s">
        <v>4981</v>
      </c>
      <c r="D617" s="7"/>
      <c r="E617" s="7" t="s">
        <v>5068</v>
      </c>
      <c r="F617" s="7" t="s">
        <v>5069</v>
      </c>
      <c r="G617" s="7" t="s">
        <v>5068</v>
      </c>
      <c r="H617" s="7" t="s">
        <v>5070</v>
      </c>
      <c r="I617" s="7" t="s">
        <v>5068</v>
      </c>
      <c r="J617" s="7">
        <v>7</v>
      </c>
      <c r="K617" s="10" t="s">
        <v>123</v>
      </c>
      <c r="L617" s="7"/>
      <c r="M617" s="7"/>
      <c r="N617" s="7"/>
      <c r="O617" s="7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 t="s">
        <v>91</v>
      </c>
      <c r="AC617" s="7"/>
      <c r="AD617" s="7" t="s">
        <v>92</v>
      </c>
      <c r="AE617" s="7" t="s">
        <v>4376</v>
      </c>
      <c r="AF617" s="7" t="s">
        <v>4377</v>
      </c>
      <c r="AG617" s="7"/>
      <c r="AH617" s="7"/>
      <c r="AI617" s="7" t="s">
        <v>95</v>
      </c>
      <c r="AJ617" s="7" t="s">
        <v>96</v>
      </c>
      <c r="AK617" s="7">
        <v>81056</v>
      </c>
      <c r="AL617" s="7">
        <v>188940</v>
      </c>
      <c r="AM617" s="7">
        <v>188940</v>
      </c>
      <c r="AN617" s="7">
        <v>81056</v>
      </c>
      <c r="AO617" s="7" t="s">
        <v>97</v>
      </c>
      <c r="AP617" s="10" t="s">
        <v>5071</v>
      </c>
      <c r="AQ617" s="7" t="s">
        <v>5072</v>
      </c>
      <c r="AR617" s="7" t="s">
        <v>5072</v>
      </c>
    </row>
    <row r="618" spans="1:44" x14ac:dyDescent="0.25">
      <c r="A618" s="7">
        <v>20019</v>
      </c>
      <c r="B618" s="7" t="s">
        <v>5073</v>
      </c>
      <c r="C618" s="7" t="s">
        <v>5074</v>
      </c>
      <c r="D618" s="7" t="s">
        <v>5075</v>
      </c>
      <c r="E618" s="7" t="s">
        <v>5076</v>
      </c>
      <c r="F618" s="7" t="s">
        <v>5077</v>
      </c>
      <c r="G618" s="7" t="s">
        <v>5076</v>
      </c>
      <c r="H618" s="7" t="s">
        <v>5078</v>
      </c>
      <c r="I618" s="7" t="s">
        <v>5079</v>
      </c>
      <c r="J618" s="7">
        <v>7</v>
      </c>
      <c r="K618" s="10" t="s">
        <v>123</v>
      </c>
      <c r="L618" s="7"/>
      <c r="M618" s="7"/>
      <c r="N618" s="7"/>
      <c r="O618" s="7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 t="s">
        <v>91</v>
      </c>
      <c r="AC618" s="7"/>
      <c r="AD618" s="7" t="s">
        <v>92</v>
      </c>
      <c r="AE618" s="7" t="s">
        <v>4376</v>
      </c>
      <c r="AF618" s="7" t="s">
        <v>4377</v>
      </c>
      <c r="AG618" s="7"/>
      <c r="AH618" s="7"/>
      <c r="AI618" s="7" t="s">
        <v>95</v>
      </c>
      <c r="AJ618" s="7" t="s">
        <v>96</v>
      </c>
      <c r="AK618" s="7">
        <v>81057</v>
      </c>
      <c r="AL618" s="7">
        <v>188940</v>
      </c>
      <c r="AM618" s="7">
        <v>188940</v>
      </c>
      <c r="AN618" s="7">
        <v>81057</v>
      </c>
      <c r="AO618" s="7" t="s">
        <v>97</v>
      </c>
      <c r="AP618" s="10" t="s">
        <v>5080</v>
      </c>
      <c r="AQ618" s="7" t="s">
        <v>5081</v>
      </c>
      <c r="AR618" s="7" t="s">
        <v>5081</v>
      </c>
    </row>
    <row r="619" spans="1:44" x14ac:dyDescent="0.25">
      <c r="A619" s="7">
        <v>18706</v>
      </c>
      <c r="B619" s="7" t="s">
        <v>4932</v>
      </c>
      <c r="C619" s="7" t="s">
        <v>5082</v>
      </c>
      <c r="D619" s="7"/>
      <c r="E619" s="7" t="s">
        <v>5083</v>
      </c>
      <c r="F619" s="7" t="s">
        <v>5084</v>
      </c>
      <c r="G619" s="7" t="s">
        <v>5083</v>
      </c>
      <c r="H619" s="7" t="s">
        <v>5085</v>
      </c>
      <c r="I619" s="7" t="s">
        <v>5086</v>
      </c>
      <c r="J619" s="7">
        <v>7</v>
      </c>
      <c r="K619" s="10" t="s">
        <v>123</v>
      </c>
      <c r="L619" s="7"/>
      <c r="M619" s="7"/>
      <c r="N619" s="7"/>
      <c r="O619" s="7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 t="s">
        <v>91</v>
      </c>
      <c r="AC619" s="7"/>
      <c r="AD619" s="7" t="s">
        <v>92</v>
      </c>
      <c r="AE619" s="7" t="s">
        <v>4376</v>
      </c>
      <c r="AF619" s="7" t="s">
        <v>4377</v>
      </c>
      <c r="AG619" s="7"/>
      <c r="AH619" s="7"/>
      <c r="AI619" s="7" t="s">
        <v>95</v>
      </c>
      <c r="AJ619" s="7" t="s">
        <v>96</v>
      </c>
      <c r="AK619" s="7">
        <v>81058</v>
      </c>
      <c r="AL619" s="7">
        <v>188940</v>
      </c>
      <c r="AM619" s="7">
        <v>188940</v>
      </c>
      <c r="AN619" s="7">
        <v>81058</v>
      </c>
      <c r="AO619" s="7" t="s">
        <v>97</v>
      </c>
      <c r="AP619" s="10" t="s">
        <v>5087</v>
      </c>
      <c r="AQ619" s="7" t="s">
        <v>5088</v>
      </c>
      <c r="AR619" s="7" t="s">
        <v>5088</v>
      </c>
    </row>
    <row r="620" spans="1:44" x14ac:dyDescent="0.25">
      <c r="A620" s="7">
        <v>32126</v>
      </c>
      <c r="B620" s="7" t="s">
        <v>5044</v>
      </c>
      <c r="C620" s="7"/>
      <c r="D620" s="7"/>
      <c r="E620" s="7" t="s">
        <v>5089</v>
      </c>
      <c r="F620" s="7" t="s">
        <v>5090</v>
      </c>
      <c r="G620" s="7" t="s">
        <v>5089</v>
      </c>
      <c r="H620" s="7" t="s">
        <v>5091</v>
      </c>
      <c r="I620" s="7" t="s">
        <v>5089</v>
      </c>
      <c r="J620" s="7">
        <v>7</v>
      </c>
      <c r="K620" s="10" t="s">
        <v>123</v>
      </c>
      <c r="L620" s="7"/>
      <c r="M620" s="7"/>
      <c r="N620" s="7"/>
      <c r="O620" s="7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 t="s">
        <v>91</v>
      </c>
      <c r="AC620" s="7"/>
      <c r="AD620" s="7" t="s">
        <v>92</v>
      </c>
      <c r="AE620" s="7" t="s">
        <v>4376</v>
      </c>
      <c r="AF620" s="7" t="s">
        <v>4377</v>
      </c>
      <c r="AG620" s="7"/>
      <c r="AH620" s="7"/>
      <c r="AI620" s="7" t="s">
        <v>95</v>
      </c>
      <c r="AJ620" s="7" t="s">
        <v>96</v>
      </c>
      <c r="AK620" s="7">
        <v>717055</v>
      </c>
      <c r="AL620" s="7">
        <v>188940</v>
      </c>
      <c r="AM620" s="7">
        <v>188940</v>
      </c>
      <c r="AN620" s="7">
        <v>717055</v>
      </c>
      <c r="AO620" s="7" t="s">
        <v>97</v>
      </c>
      <c r="AP620" s="10" t="s">
        <v>5092</v>
      </c>
      <c r="AQ620" s="7" t="s">
        <v>5093</v>
      </c>
      <c r="AR620" s="7" t="s">
        <v>5093</v>
      </c>
    </row>
    <row r="621" spans="1:44" x14ac:dyDescent="0.25">
      <c r="A621" s="7">
        <v>3061</v>
      </c>
      <c r="B621" s="7" t="s">
        <v>5051</v>
      </c>
      <c r="C621" s="7" t="s">
        <v>5094</v>
      </c>
      <c r="D621" s="7"/>
      <c r="E621" s="7" t="s">
        <v>5095</v>
      </c>
      <c r="F621" s="7" t="s">
        <v>5096</v>
      </c>
      <c r="G621" s="7" t="s">
        <v>5095</v>
      </c>
      <c r="H621" s="7" t="s">
        <v>5097</v>
      </c>
      <c r="I621" s="7" t="s">
        <v>5098</v>
      </c>
      <c r="J621" s="7">
        <v>7</v>
      </c>
      <c r="K621" s="10" t="s">
        <v>123</v>
      </c>
      <c r="L621" s="7"/>
      <c r="M621" s="7"/>
      <c r="N621" s="7"/>
      <c r="O621" s="7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 t="s">
        <v>91</v>
      </c>
      <c r="AC621" s="7"/>
      <c r="AD621" s="7" t="s">
        <v>92</v>
      </c>
      <c r="AE621" s="7" t="s">
        <v>4376</v>
      </c>
      <c r="AF621" s="7" t="s">
        <v>4377</v>
      </c>
      <c r="AG621" s="7"/>
      <c r="AH621" s="7"/>
      <c r="AI621" s="7" t="s">
        <v>95</v>
      </c>
      <c r="AJ621" s="7" t="s">
        <v>96</v>
      </c>
      <c r="AK621" s="7">
        <v>81059</v>
      </c>
      <c r="AL621" s="7">
        <v>188940</v>
      </c>
      <c r="AM621" s="7">
        <v>188940</v>
      </c>
      <c r="AN621" s="7">
        <v>81059</v>
      </c>
      <c r="AO621" s="7" t="s">
        <v>97</v>
      </c>
      <c r="AP621" s="10" t="s">
        <v>5099</v>
      </c>
      <c r="AQ621" s="7" t="s">
        <v>5100</v>
      </c>
      <c r="AR621" s="7" t="s">
        <v>5100</v>
      </c>
    </row>
    <row r="622" spans="1:44" x14ac:dyDescent="0.25">
      <c r="A622" s="7">
        <v>6997</v>
      </c>
      <c r="B622" s="7" t="s">
        <v>5059</v>
      </c>
      <c r="C622" s="7" t="s">
        <v>4981</v>
      </c>
      <c r="D622" s="7"/>
      <c r="E622" s="7" t="s">
        <v>5101</v>
      </c>
      <c r="F622" s="7" t="s">
        <v>5102</v>
      </c>
      <c r="G622" s="7" t="s">
        <v>5101</v>
      </c>
      <c r="H622" s="7" t="s">
        <v>5103</v>
      </c>
      <c r="I622" s="7" t="s">
        <v>5101</v>
      </c>
      <c r="J622" s="7">
        <v>7</v>
      </c>
      <c r="K622" s="10" t="s">
        <v>123</v>
      </c>
      <c r="L622" s="7"/>
      <c r="M622" s="7"/>
      <c r="N622" s="7"/>
      <c r="O622" s="7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 t="s">
        <v>91</v>
      </c>
      <c r="AC622" s="7"/>
      <c r="AD622" s="7" t="s">
        <v>92</v>
      </c>
      <c r="AE622" s="7" t="s">
        <v>4376</v>
      </c>
      <c r="AF622" s="7" t="s">
        <v>4377</v>
      </c>
      <c r="AG622" s="7"/>
      <c r="AH622" s="7"/>
      <c r="AI622" s="7" t="s">
        <v>95</v>
      </c>
      <c r="AJ622" s="7" t="s">
        <v>96</v>
      </c>
      <c r="AK622" s="7">
        <v>81063</v>
      </c>
      <c r="AL622" s="7">
        <v>188940</v>
      </c>
      <c r="AM622" s="7">
        <v>188940</v>
      </c>
      <c r="AN622" s="7">
        <v>81063</v>
      </c>
      <c r="AO622" s="7" t="s">
        <v>97</v>
      </c>
      <c r="AP622" s="10" t="s">
        <v>5104</v>
      </c>
      <c r="AQ622" s="7" t="s">
        <v>5105</v>
      </c>
      <c r="AR622" s="7" t="s">
        <v>5105</v>
      </c>
    </row>
    <row r="623" spans="1:44" x14ac:dyDescent="0.25">
      <c r="A623" s="7">
        <v>28537</v>
      </c>
      <c r="B623" s="7" t="s">
        <v>4932</v>
      </c>
      <c r="C623" s="7" t="s">
        <v>5106</v>
      </c>
      <c r="D623" s="7"/>
      <c r="E623" s="7" t="s">
        <v>5107</v>
      </c>
      <c r="F623" s="7" t="s">
        <v>5108</v>
      </c>
      <c r="G623" s="7" t="s">
        <v>5107</v>
      </c>
      <c r="H623" s="7" t="s">
        <v>5109</v>
      </c>
      <c r="I623" s="7" t="s">
        <v>5110</v>
      </c>
      <c r="J623" s="7">
        <v>7</v>
      </c>
      <c r="K623" s="10" t="s">
        <v>123</v>
      </c>
      <c r="L623" s="7"/>
      <c r="M623" s="7"/>
      <c r="N623" s="7"/>
      <c r="O623" s="7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 t="s">
        <v>91</v>
      </c>
      <c r="AC623" s="7"/>
      <c r="AD623" s="7" t="s">
        <v>92</v>
      </c>
      <c r="AE623" s="7" t="s">
        <v>4376</v>
      </c>
      <c r="AF623" s="7" t="s">
        <v>4377</v>
      </c>
      <c r="AG623" s="7"/>
      <c r="AH623" s="7"/>
      <c r="AI623" s="7" t="s">
        <v>95</v>
      </c>
      <c r="AJ623" s="7" t="s">
        <v>96</v>
      </c>
      <c r="AK623" s="7">
        <v>81065</v>
      </c>
      <c r="AL623" s="7">
        <v>188940</v>
      </c>
      <c r="AM623" s="7">
        <v>188940</v>
      </c>
      <c r="AN623" s="7">
        <v>81065</v>
      </c>
      <c r="AO623" s="7" t="s">
        <v>97</v>
      </c>
      <c r="AP623" s="10" t="s">
        <v>5111</v>
      </c>
      <c r="AQ623" s="7" t="s">
        <v>5112</v>
      </c>
      <c r="AR623" s="7" t="s">
        <v>5112</v>
      </c>
    </row>
    <row r="624" spans="1:44" x14ac:dyDescent="0.25">
      <c r="A624" s="7">
        <v>1697</v>
      </c>
      <c r="B624" s="7" t="s">
        <v>4987</v>
      </c>
      <c r="C624" s="7" t="s">
        <v>5113</v>
      </c>
      <c r="D624" s="7"/>
      <c r="E624" s="7" t="s">
        <v>5114</v>
      </c>
      <c r="F624" s="7" t="s">
        <v>5115</v>
      </c>
      <c r="G624" s="7" t="s">
        <v>5114</v>
      </c>
      <c r="H624" s="7" t="s">
        <v>5116</v>
      </c>
      <c r="I624" s="7" t="s">
        <v>5114</v>
      </c>
      <c r="J624" s="7">
        <v>7</v>
      </c>
      <c r="K624" s="10" t="s">
        <v>5117</v>
      </c>
      <c r="L624" s="7"/>
      <c r="M624" s="7"/>
      <c r="N624" s="7"/>
      <c r="O624" s="7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 t="s">
        <v>91</v>
      </c>
      <c r="AC624" s="7"/>
      <c r="AD624" s="7" t="s">
        <v>92</v>
      </c>
      <c r="AE624" s="7" t="s">
        <v>4376</v>
      </c>
      <c r="AF624" s="7" t="s">
        <v>4377</v>
      </c>
      <c r="AG624" s="7"/>
      <c r="AH624" s="7"/>
      <c r="AI624" s="7" t="s">
        <v>95</v>
      </c>
      <c r="AJ624" s="7" t="s">
        <v>96</v>
      </c>
      <c r="AK624" s="7">
        <v>81067</v>
      </c>
      <c r="AL624" s="7">
        <v>188940</v>
      </c>
      <c r="AM624" s="7">
        <v>188940</v>
      </c>
      <c r="AN624" s="7">
        <v>81067</v>
      </c>
      <c r="AO624" s="7" t="s">
        <v>97</v>
      </c>
      <c r="AP624" s="10" t="s">
        <v>5118</v>
      </c>
      <c r="AQ624" s="7" t="s">
        <v>5119</v>
      </c>
      <c r="AR624" s="7" t="s">
        <v>5119</v>
      </c>
    </row>
    <row r="625" spans="1:44" x14ac:dyDescent="0.25">
      <c r="A625" s="7">
        <v>30254</v>
      </c>
      <c r="B625" s="7" t="s">
        <v>4932</v>
      </c>
      <c r="C625" s="7" t="s">
        <v>5120</v>
      </c>
      <c r="D625" s="7"/>
      <c r="E625" s="7" t="s">
        <v>5121</v>
      </c>
      <c r="F625" s="7" t="s">
        <v>5122</v>
      </c>
      <c r="G625" s="7" t="s">
        <v>5121</v>
      </c>
      <c r="H625" s="7" t="s">
        <v>5123</v>
      </c>
      <c r="I625" s="7" t="s">
        <v>5124</v>
      </c>
      <c r="J625" s="7">
        <v>7</v>
      </c>
      <c r="K625" s="10" t="s">
        <v>123</v>
      </c>
      <c r="L625" s="7"/>
      <c r="M625" s="7"/>
      <c r="N625" s="7"/>
      <c r="O625" s="7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 t="s">
        <v>91</v>
      </c>
      <c r="AC625" s="7"/>
      <c r="AD625" s="7" t="s">
        <v>92</v>
      </c>
      <c r="AE625" s="7" t="s">
        <v>4376</v>
      </c>
      <c r="AF625" s="7" t="s">
        <v>4377</v>
      </c>
      <c r="AG625" s="7"/>
      <c r="AH625" s="7"/>
      <c r="AI625" s="7" t="s">
        <v>95</v>
      </c>
      <c r="AJ625" s="7" t="s">
        <v>96</v>
      </c>
      <c r="AK625" s="7">
        <v>81068</v>
      </c>
      <c r="AL625" s="7">
        <v>188940</v>
      </c>
      <c r="AM625" s="7">
        <v>188940</v>
      </c>
      <c r="AN625" s="7">
        <v>81068</v>
      </c>
      <c r="AO625" s="7" t="s">
        <v>97</v>
      </c>
      <c r="AP625" s="10" t="s">
        <v>5125</v>
      </c>
      <c r="AQ625" s="7" t="s">
        <v>5126</v>
      </c>
      <c r="AR625" s="7" t="s">
        <v>5126</v>
      </c>
    </row>
    <row r="626" spans="1:44" x14ac:dyDescent="0.25">
      <c r="A626" s="7">
        <v>43373</v>
      </c>
      <c r="B626" s="7" t="s">
        <v>5127</v>
      </c>
      <c r="C626" s="7"/>
      <c r="D626" s="7"/>
      <c r="E626" s="7" t="s">
        <v>5128</v>
      </c>
      <c r="F626" s="7" t="s">
        <v>5129</v>
      </c>
      <c r="G626" s="7" t="s">
        <v>5128</v>
      </c>
      <c r="H626" s="7" t="s">
        <v>5130</v>
      </c>
      <c r="I626" s="7" t="s">
        <v>5128</v>
      </c>
      <c r="J626" s="7">
        <v>7</v>
      </c>
      <c r="K626" s="10" t="s">
        <v>123</v>
      </c>
      <c r="L626" s="7"/>
      <c r="M626" s="7"/>
      <c r="N626" s="7"/>
      <c r="O626" s="7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 t="s">
        <v>91</v>
      </c>
      <c r="AC626" s="7"/>
      <c r="AD626" s="7" t="s">
        <v>92</v>
      </c>
      <c r="AE626" s="7" t="s">
        <v>4376</v>
      </c>
      <c r="AF626" s="7" t="s">
        <v>4377</v>
      </c>
      <c r="AG626" s="7"/>
      <c r="AH626" s="7"/>
      <c r="AI626" s="7" t="s">
        <v>95</v>
      </c>
      <c r="AJ626" s="7" t="s">
        <v>96</v>
      </c>
      <c r="AK626" s="7">
        <v>610822</v>
      </c>
      <c r="AL626" s="7">
        <v>188940</v>
      </c>
      <c r="AM626" s="7">
        <v>188940</v>
      </c>
      <c r="AN626" s="7">
        <v>610822</v>
      </c>
      <c r="AO626" s="7" t="s">
        <v>97</v>
      </c>
      <c r="AP626" s="10" t="s">
        <v>5131</v>
      </c>
      <c r="AQ626" s="7" t="s">
        <v>5132</v>
      </c>
      <c r="AR626" s="7" t="s">
        <v>5132</v>
      </c>
    </row>
    <row r="627" spans="1:44" x14ac:dyDescent="0.25">
      <c r="A627" s="7">
        <v>13091</v>
      </c>
      <c r="B627" s="7" t="s">
        <v>4932</v>
      </c>
      <c r="C627" s="7" t="s">
        <v>4981</v>
      </c>
      <c r="D627" s="7"/>
      <c r="E627" s="7" t="s">
        <v>5133</v>
      </c>
      <c r="F627" s="7" t="s">
        <v>5134</v>
      </c>
      <c r="G627" s="7" t="s">
        <v>5133</v>
      </c>
      <c r="H627" s="7" t="s">
        <v>5135</v>
      </c>
      <c r="I627" s="7" t="s">
        <v>5133</v>
      </c>
      <c r="J627" s="7">
        <v>7</v>
      </c>
      <c r="K627" s="10" t="s">
        <v>123</v>
      </c>
      <c r="L627" s="7"/>
      <c r="M627" s="7"/>
      <c r="N627" s="7"/>
      <c r="O627" s="7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 t="s">
        <v>91</v>
      </c>
      <c r="AC627" s="7"/>
      <c r="AD627" s="7" t="s">
        <v>92</v>
      </c>
      <c r="AE627" s="7" t="s">
        <v>4376</v>
      </c>
      <c r="AF627" s="7" t="s">
        <v>4377</v>
      </c>
      <c r="AG627" s="7"/>
      <c r="AH627" s="7"/>
      <c r="AI627" s="7" t="s">
        <v>95</v>
      </c>
      <c r="AJ627" s="7" t="s">
        <v>96</v>
      </c>
      <c r="AK627" s="7">
        <v>81069</v>
      </c>
      <c r="AL627" s="7">
        <v>188940</v>
      </c>
      <c r="AM627" s="7">
        <v>188940</v>
      </c>
      <c r="AN627" s="7">
        <v>81069</v>
      </c>
      <c r="AO627" s="7" t="s">
        <v>97</v>
      </c>
      <c r="AP627" s="10" t="s">
        <v>5136</v>
      </c>
      <c r="AQ627" s="7" t="s">
        <v>5137</v>
      </c>
      <c r="AR627" s="7" t="s">
        <v>5137</v>
      </c>
    </row>
    <row r="628" spans="1:44" x14ac:dyDescent="0.25">
      <c r="A628" s="7">
        <v>12533</v>
      </c>
      <c r="B628" s="7" t="s">
        <v>5127</v>
      </c>
      <c r="C628" s="7"/>
      <c r="D628" s="7"/>
      <c r="E628" s="7" t="s">
        <v>5138</v>
      </c>
      <c r="F628" s="7" t="s">
        <v>5139</v>
      </c>
      <c r="G628" s="7" t="s">
        <v>5138</v>
      </c>
      <c r="H628" s="7" t="s">
        <v>5140</v>
      </c>
      <c r="I628" s="7" t="s">
        <v>5138</v>
      </c>
      <c r="J628" s="7">
        <v>7</v>
      </c>
      <c r="K628" s="10" t="s">
        <v>664</v>
      </c>
      <c r="L628" s="7"/>
      <c r="M628" s="7"/>
      <c r="N628" s="7"/>
      <c r="O628" s="7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 t="s">
        <v>91</v>
      </c>
      <c r="AC628" s="7"/>
      <c r="AD628" s="7" t="s">
        <v>92</v>
      </c>
      <c r="AE628" s="7" t="s">
        <v>4376</v>
      </c>
      <c r="AF628" s="7" t="s">
        <v>4377</v>
      </c>
      <c r="AG628" s="7"/>
      <c r="AH628" s="7"/>
      <c r="AI628" s="7" t="s">
        <v>95</v>
      </c>
      <c r="AJ628" s="7" t="s">
        <v>96</v>
      </c>
      <c r="AK628" s="7">
        <v>717056</v>
      </c>
      <c r="AL628" s="7">
        <v>188940</v>
      </c>
      <c r="AM628" s="7">
        <v>188940</v>
      </c>
      <c r="AN628" s="7">
        <v>717056</v>
      </c>
      <c r="AO628" s="7" t="s">
        <v>97</v>
      </c>
      <c r="AP628" s="10" t="s">
        <v>5141</v>
      </c>
      <c r="AQ628" s="7" t="s">
        <v>5142</v>
      </c>
      <c r="AR628" s="7" t="s">
        <v>5142</v>
      </c>
    </row>
    <row r="629" spans="1:44" x14ac:dyDescent="0.25">
      <c r="A629" s="7">
        <v>8677</v>
      </c>
      <c r="B629" s="7" t="s">
        <v>5143</v>
      </c>
      <c r="C629" s="7" t="s">
        <v>5144</v>
      </c>
      <c r="D629" s="7"/>
      <c r="E629" s="7" t="s">
        <v>5145</v>
      </c>
      <c r="F629" s="7" t="s">
        <v>5146</v>
      </c>
      <c r="G629" s="7" t="s">
        <v>5145</v>
      </c>
      <c r="H629" s="7" t="s">
        <v>5147</v>
      </c>
      <c r="I629" s="7" t="s">
        <v>5148</v>
      </c>
      <c r="J629" s="7">
        <v>7</v>
      </c>
      <c r="K629" s="10" t="s">
        <v>664</v>
      </c>
      <c r="L629" s="7"/>
      <c r="M629" s="7"/>
      <c r="N629" s="7"/>
      <c r="O629" s="7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 t="s">
        <v>91</v>
      </c>
      <c r="AC629" s="7"/>
      <c r="AD629" s="7" t="s">
        <v>92</v>
      </c>
      <c r="AE629" s="7" t="s">
        <v>4376</v>
      </c>
      <c r="AF629" s="7" t="s">
        <v>4377</v>
      </c>
      <c r="AG629" s="7"/>
      <c r="AH629" s="7"/>
      <c r="AI629" s="7" t="s">
        <v>95</v>
      </c>
      <c r="AJ629" s="7" t="s">
        <v>96</v>
      </c>
      <c r="AK629" s="7">
        <v>81071</v>
      </c>
      <c r="AL629" s="7">
        <v>188940</v>
      </c>
      <c r="AM629" s="7">
        <v>188940</v>
      </c>
      <c r="AN629" s="7">
        <v>81071</v>
      </c>
      <c r="AO629" s="7" t="s">
        <v>97</v>
      </c>
      <c r="AP629" s="10" t="s">
        <v>5149</v>
      </c>
      <c r="AQ629" s="7" t="s">
        <v>5150</v>
      </c>
      <c r="AR629" s="7" t="s">
        <v>5150</v>
      </c>
    </row>
    <row r="630" spans="1:44" x14ac:dyDescent="0.25">
      <c r="A630" s="7">
        <v>13511</v>
      </c>
      <c r="B630" s="7" t="s">
        <v>5151</v>
      </c>
      <c r="C630" s="7"/>
      <c r="D630" s="7"/>
      <c r="E630" s="7" t="s">
        <v>5152</v>
      </c>
      <c r="F630" s="7" t="s">
        <v>5153</v>
      </c>
      <c r="G630" s="7" t="s">
        <v>5152</v>
      </c>
      <c r="H630" s="7" t="s">
        <v>5154</v>
      </c>
      <c r="I630" s="7" t="s">
        <v>5152</v>
      </c>
      <c r="J630" s="7">
        <v>7</v>
      </c>
      <c r="K630" s="10" t="s">
        <v>123</v>
      </c>
      <c r="L630" s="7"/>
      <c r="M630" s="7"/>
      <c r="N630" s="7"/>
      <c r="O630" s="7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 t="s">
        <v>91</v>
      </c>
      <c r="AC630" s="7"/>
      <c r="AD630" s="7" t="s">
        <v>92</v>
      </c>
      <c r="AE630" s="7" t="s">
        <v>4376</v>
      </c>
      <c r="AF630" s="7" t="s">
        <v>4377</v>
      </c>
      <c r="AG630" s="7"/>
      <c r="AH630" s="7"/>
      <c r="AI630" s="7" t="s">
        <v>95</v>
      </c>
      <c r="AJ630" s="7" t="s">
        <v>96</v>
      </c>
      <c r="AK630" s="7">
        <v>717057</v>
      </c>
      <c r="AL630" s="7">
        <v>188940</v>
      </c>
      <c r="AM630" s="7">
        <v>188940</v>
      </c>
      <c r="AN630" s="7">
        <v>717057</v>
      </c>
      <c r="AO630" s="7" t="s">
        <v>97</v>
      </c>
      <c r="AP630" s="10" t="s">
        <v>5155</v>
      </c>
      <c r="AQ630" s="7" t="s">
        <v>5156</v>
      </c>
      <c r="AR630" s="7" t="s">
        <v>5156</v>
      </c>
    </row>
    <row r="631" spans="1:44" x14ac:dyDescent="0.25">
      <c r="A631" s="7">
        <v>3717</v>
      </c>
      <c r="B631" s="7" t="s">
        <v>4932</v>
      </c>
      <c r="C631" s="7" t="s">
        <v>5157</v>
      </c>
      <c r="D631" s="7"/>
      <c r="E631" s="7" t="s">
        <v>5158</v>
      </c>
      <c r="F631" s="7" t="s">
        <v>5159</v>
      </c>
      <c r="G631" s="7" t="s">
        <v>5158</v>
      </c>
      <c r="H631" s="7" t="s">
        <v>5160</v>
      </c>
      <c r="I631" s="7" t="s">
        <v>5161</v>
      </c>
      <c r="J631" s="7">
        <v>7</v>
      </c>
      <c r="K631" s="10" t="s">
        <v>123</v>
      </c>
      <c r="L631" s="7"/>
      <c r="M631" s="7"/>
      <c r="N631" s="7"/>
      <c r="O631" s="7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 t="s">
        <v>91</v>
      </c>
      <c r="AC631" s="7"/>
      <c r="AD631" s="7" t="s">
        <v>92</v>
      </c>
      <c r="AE631" s="7" t="s">
        <v>4376</v>
      </c>
      <c r="AF631" s="7" t="s">
        <v>4377</v>
      </c>
      <c r="AG631" s="7"/>
      <c r="AH631" s="7"/>
      <c r="AI631" s="7" t="s">
        <v>95</v>
      </c>
      <c r="AJ631" s="7" t="s">
        <v>96</v>
      </c>
      <c r="AK631" s="7">
        <v>81072</v>
      </c>
      <c r="AL631" s="7">
        <v>188940</v>
      </c>
      <c r="AM631" s="7">
        <v>188940</v>
      </c>
      <c r="AN631" s="7">
        <v>81072</v>
      </c>
      <c r="AO631" s="7" t="s">
        <v>97</v>
      </c>
      <c r="AP631" s="10" t="s">
        <v>5162</v>
      </c>
      <c r="AQ631" s="7" t="s">
        <v>5163</v>
      </c>
      <c r="AR631" s="7" t="s">
        <v>5163</v>
      </c>
    </row>
    <row r="632" spans="1:44" x14ac:dyDescent="0.25">
      <c r="A632" s="7">
        <v>11716</v>
      </c>
      <c r="B632" s="7" t="s">
        <v>5164</v>
      </c>
      <c r="C632" s="7" t="s">
        <v>5165</v>
      </c>
      <c r="D632" s="7" t="s">
        <v>5166</v>
      </c>
      <c r="E632" s="7" t="s">
        <v>5167</v>
      </c>
      <c r="F632" s="7" t="s">
        <v>5168</v>
      </c>
      <c r="G632" s="7" t="s">
        <v>5167</v>
      </c>
      <c r="H632" s="7" t="s">
        <v>5169</v>
      </c>
      <c r="I632" s="7" t="s">
        <v>5170</v>
      </c>
      <c r="J632" s="7">
        <v>7</v>
      </c>
      <c r="K632" s="10" t="s">
        <v>123</v>
      </c>
      <c r="L632" s="7"/>
      <c r="M632" s="7"/>
      <c r="N632" s="7"/>
      <c r="O632" s="7"/>
      <c r="P632" s="7"/>
      <c r="Q632" s="7" t="s">
        <v>123</v>
      </c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 t="s">
        <v>91</v>
      </c>
      <c r="AC632" s="7"/>
      <c r="AD632" s="7" t="s">
        <v>92</v>
      </c>
      <c r="AE632" s="7" t="s">
        <v>4376</v>
      </c>
      <c r="AF632" s="7" t="s">
        <v>4377</v>
      </c>
      <c r="AG632" s="7"/>
      <c r="AH632" s="7"/>
      <c r="AI632" s="7" t="s">
        <v>95</v>
      </c>
      <c r="AJ632" s="7" t="s">
        <v>96</v>
      </c>
      <c r="AK632" s="7">
        <v>81073</v>
      </c>
      <c r="AL632" s="7">
        <v>188940</v>
      </c>
      <c r="AM632" s="7">
        <v>188940</v>
      </c>
      <c r="AN632" s="7">
        <v>81073</v>
      </c>
      <c r="AO632" s="7" t="s">
        <v>97</v>
      </c>
      <c r="AP632" s="10" t="s">
        <v>5171</v>
      </c>
      <c r="AQ632" s="7" t="s">
        <v>5172</v>
      </c>
      <c r="AR632" s="7" t="s">
        <v>5172</v>
      </c>
    </row>
    <row r="633" spans="1:44" x14ac:dyDescent="0.25">
      <c r="A633" s="7">
        <v>27319</v>
      </c>
      <c r="B633" s="7" t="s">
        <v>5164</v>
      </c>
      <c r="C633" s="7" t="s">
        <v>5173</v>
      </c>
      <c r="D633" s="7"/>
      <c r="E633" s="7" t="s">
        <v>5174</v>
      </c>
      <c r="F633" s="7" t="s">
        <v>5175</v>
      </c>
      <c r="G633" s="7" t="s">
        <v>5174</v>
      </c>
      <c r="H633" s="7" t="s">
        <v>5176</v>
      </c>
      <c r="I633" s="7" t="s">
        <v>5177</v>
      </c>
      <c r="J633" s="7">
        <v>7</v>
      </c>
      <c r="K633" s="10" t="s">
        <v>123</v>
      </c>
      <c r="L633" s="7"/>
      <c r="M633" s="7"/>
      <c r="N633" s="7"/>
      <c r="O633" s="7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 t="s">
        <v>91</v>
      </c>
      <c r="AC633" s="7"/>
      <c r="AD633" s="7" t="s">
        <v>92</v>
      </c>
      <c r="AE633" s="7" t="s">
        <v>4376</v>
      </c>
      <c r="AF633" s="7" t="s">
        <v>4377</v>
      </c>
      <c r="AG633" s="7"/>
      <c r="AH633" s="7"/>
      <c r="AI633" s="7" t="s">
        <v>95</v>
      </c>
      <c r="AJ633" s="7" t="s">
        <v>96</v>
      </c>
      <c r="AK633" s="7">
        <v>81074</v>
      </c>
      <c r="AL633" s="7">
        <v>188940</v>
      </c>
      <c r="AM633" s="7">
        <v>188940</v>
      </c>
      <c r="AN633" s="7">
        <v>81074</v>
      </c>
      <c r="AO633" s="7" t="s">
        <v>97</v>
      </c>
      <c r="AP633" s="10" t="s">
        <v>5178</v>
      </c>
      <c r="AQ633" s="7" t="s">
        <v>5179</v>
      </c>
      <c r="AR633" s="7" t="s">
        <v>5179</v>
      </c>
    </row>
    <row r="634" spans="1:44" x14ac:dyDescent="0.25">
      <c r="A634" s="7">
        <v>3661</v>
      </c>
      <c r="B634" s="7" t="s">
        <v>5180</v>
      </c>
      <c r="C634" s="7" t="s">
        <v>5181</v>
      </c>
      <c r="D634" s="7"/>
      <c r="E634" s="7" t="s">
        <v>5182</v>
      </c>
      <c r="F634" s="7" t="s">
        <v>5183</v>
      </c>
      <c r="G634" s="7" t="s">
        <v>5182</v>
      </c>
      <c r="H634" s="7" t="s">
        <v>5184</v>
      </c>
      <c r="I634" s="7" t="s">
        <v>5185</v>
      </c>
      <c r="J634" s="7">
        <v>7</v>
      </c>
      <c r="K634" s="10" t="s">
        <v>123</v>
      </c>
      <c r="L634" s="7"/>
      <c r="M634" s="7"/>
      <c r="N634" s="7"/>
      <c r="O634" s="7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 t="s">
        <v>91</v>
      </c>
      <c r="AC634" s="7"/>
      <c r="AD634" s="7" t="s">
        <v>92</v>
      </c>
      <c r="AE634" s="7" t="s">
        <v>4376</v>
      </c>
      <c r="AF634" s="7" t="s">
        <v>4377</v>
      </c>
      <c r="AG634" s="7"/>
      <c r="AH634" s="7"/>
      <c r="AI634" s="7" t="s">
        <v>95</v>
      </c>
      <c r="AJ634" s="7" t="s">
        <v>96</v>
      </c>
      <c r="AK634" s="7">
        <v>81075</v>
      </c>
      <c r="AL634" s="7">
        <v>188940</v>
      </c>
      <c r="AM634" s="7">
        <v>188940</v>
      </c>
      <c r="AN634" s="7">
        <v>81075</v>
      </c>
      <c r="AO634" s="7" t="s">
        <v>97</v>
      </c>
      <c r="AP634" s="10" t="s">
        <v>5186</v>
      </c>
      <c r="AQ634" s="7" t="s">
        <v>5187</v>
      </c>
      <c r="AR634" s="7" t="s">
        <v>5187</v>
      </c>
    </row>
    <row r="635" spans="1:44" x14ac:dyDescent="0.25">
      <c r="A635" s="7">
        <v>40069</v>
      </c>
      <c r="B635" s="7" t="s">
        <v>5051</v>
      </c>
      <c r="C635" s="7" t="s">
        <v>5188</v>
      </c>
      <c r="D635" s="7"/>
      <c r="E635" s="7" t="s">
        <v>5189</v>
      </c>
      <c r="F635" s="7" t="s">
        <v>5190</v>
      </c>
      <c r="G635" s="7" t="s">
        <v>5189</v>
      </c>
      <c r="H635" s="7" t="s">
        <v>5191</v>
      </c>
      <c r="I635" s="7" t="s">
        <v>5192</v>
      </c>
      <c r="J635" s="7">
        <v>7</v>
      </c>
      <c r="K635" s="10" t="s">
        <v>123</v>
      </c>
      <c r="L635" s="7"/>
      <c r="M635" s="7"/>
      <c r="N635" s="7"/>
      <c r="O635" s="7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 t="s">
        <v>91</v>
      </c>
      <c r="AC635" s="7"/>
      <c r="AD635" s="7" t="s">
        <v>92</v>
      </c>
      <c r="AE635" s="7" t="s">
        <v>4376</v>
      </c>
      <c r="AF635" s="7" t="s">
        <v>4377</v>
      </c>
      <c r="AG635" s="7"/>
      <c r="AH635" s="7"/>
      <c r="AI635" s="7" t="s">
        <v>95</v>
      </c>
      <c r="AJ635" s="7" t="s">
        <v>96</v>
      </c>
      <c r="AK635" s="7">
        <v>81076</v>
      </c>
      <c r="AL635" s="7">
        <v>188940</v>
      </c>
      <c r="AM635" s="7">
        <v>188940</v>
      </c>
      <c r="AN635" s="7">
        <v>81076</v>
      </c>
      <c r="AO635" s="7" t="s">
        <v>97</v>
      </c>
      <c r="AP635" s="10" t="s">
        <v>5193</v>
      </c>
      <c r="AQ635" s="7" t="s">
        <v>5194</v>
      </c>
      <c r="AR635" s="7" t="s">
        <v>5194</v>
      </c>
    </row>
    <row r="636" spans="1:44" x14ac:dyDescent="0.25">
      <c r="A636" s="7">
        <v>25042</v>
      </c>
      <c r="B636" s="7" t="s">
        <v>5044</v>
      </c>
      <c r="C636" s="7" t="s">
        <v>5195</v>
      </c>
      <c r="D636" s="7"/>
      <c r="E636" s="7" t="s">
        <v>5196</v>
      </c>
      <c r="F636" s="7" t="s">
        <v>5197</v>
      </c>
      <c r="G636" s="7" t="s">
        <v>5196</v>
      </c>
      <c r="H636" s="7" t="s">
        <v>5198</v>
      </c>
      <c r="I636" s="7" t="s">
        <v>5199</v>
      </c>
      <c r="J636" s="7">
        <v>7</v>
      </c>
      <c r="K636" s="10" t="s">
        <v>123</v>
      </c>
      <c r="L636" s="7"/>
      <c r="M636" s="7"/>
      <c r="N636" s="7"/>
      <c r="O636" s="7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 t="s">
        <v>91</v>
      </c>
      <c r="AC636" s="7"/>
      <c r="AD636" s="7" t="s">
        <v>92</v>
      </c>
      <c r="AE636" s="7" t="s">
        <v>4376</v>
      </c>
      <c r="AF636" s="7" t="s">
        <v>4377</v>
      </c>
      <c r="AG636" s="7"/>
      <c r="AH636" s="7"/>
      <c r="AI636" s="7" t="s">
        <v>95</v>
      </c>
      <c r="AJ636" s="7" t="s">
        <v>96</v>
      </c>
      <c r="AK636" s="7">
        <v>81077</v>
      </c>
      <c r="AL636" s="7">
        <v>188940</v>
      </c>
      <c r="AM636" s="7">
        <v>188940</v>
      </c>
      <c r="AN636" s="7">
        <v>81077</v>
      </c>
      <c r="AO636" s="7" t="s">
        <v>97</v>
      </c>
      <c r="AP636" s="10" t="s">
        <v>5200</v>
      </c>
      <c r="AQ636" s="7" t="s">
        <v>5201</v>
      </c>
      <c r="AR636" s="7" t="s">
        <v>5201</v>
      </c>
    </row>
    <row r="637" spans="1:44" x14ac:dyDescent="0.25">
      <c r="A637" s="7">
        <v>30398</v>
      </c>
      <c r="B637" s="7" t="s">
        <v>5044</v>
      </c>
      <c r="C637" s="7" t="s">
        <v>5202</v>
      </c>
      <c r="D637" s="7"/>
      <c r="E637" s="7" t="s">
        <v>5203</v>
      </c>
      <c r="F637" s="7" t="s">
        <v>5204</v>
      </c>
      <c r="G637" s="7" t="s">
        <v>5203</v>
      </c>
      <c r="H637" s="7" t="s">
        <v>5205</v>
      </c>
      <c r="I637" s="7" t="s">
        <v>5203</v>
      </c>
      <c r="J637" s="7">
        <v>7</v>
      </c>
      <c r="K637" s="10" t="s">
        <v>123</v>
      </c>
      <c r="L637" s="7"/>
      <c r="M637" s="7"/>
      <c r="N637" s="7"/>
      <c r="O637" s="7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 t="s">
        <v>91</v>
      </c>
      <c r="AC637" s="7"/>
      <c r="AD637" s="7" t="s">
        <v>92</v>
      </c>
      <c r="AE637" s="7" t="s">
        <v>4376</v>
      </c>
      <c r="AF637" s="7" t="s">
        <v>4377</v>
      </c>
      <c r="AG637" s="7"/>
      <c r="AH637" s="7"/>
      <c r="AI637" s="7" t="s">
        <v>95</v>
      </c>
      <c r="AJ637" s="7" t="s">
        <v>96</v>
      </c>
      <c r="AK637" s="7">
        <v>81078</v>
      </c>
      <c r="AL637" s="7">
        <v>188940</v>
      </c>
      <c r="AM637" s="7">
        <v>188940</v>
      </c>
      <c r="AN637" s="7">
        <v>81078</v>
      </c>
      <c r="AO637" s="7" t="s">
        <v>97</v>
      </c>
      <c r="AP637" s="10" t="s">
        <v>5206</v>
      </c>
      <c r="AQ637" s="7" t="s">
        <v>5207</v>
      </c>
      <c r="AR637" s="7" t="s">
        <v>5207</v>
      </c>
    </row>
    <row r="638" spans="1:44" x14ac:dyDescent="0.25">
      <c r="A638" s="7">
        <v>34241</v>
      </c>
      <c r="B638" s="7" t="s">
        <v>5164</v>
      </c>
      <c r="C638" s="7" t="s">
        <v>4981</v>
      </c>
      <c r="D638" s="7"/>
      <c r="E638" s="7" t="s">
        <v>5208</v>
      </c>
      <c r="F638" s="7" t="s">
        <v>5209</v>
      </c>
      <c r="G638" s="7" t="s">
        <v>5208</v>
      </c>
      <c r="H638" s="7" t="s">
        <v>5210</v>
      </c>
      <c r="I638" s="7" t="s">
        <v>5211</v>
      </c>
      <c r="J638" s="7">
        <v>7</v>
      </c>
      <c r="K638" s="10" t="s">
        <v>123</v>
      </c>
      <c r="L638" s="7"/>
      <c r="M638" s="7"/>
      <c r="N638" s="7"/>
      <c r="O638" s="7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 t="s">
        <v>91</v>
      </c>
      <c r="AC638" s="7"/>
      <c r="AD638" s="7" t="s">
        <v>92</v>
      </c>
      <c r="AE638" s="7" t="s">
        <v>4376</v>
      </c>
      <c r="AF638" s="7" t="s">
        <v>4377</v>
      </c>
      <c r="AG638" s="7"/>
      <c r="AH638" s="7"/>
      <c r="AI638" s="7" t="s">
        <v>95</v>
      </c>
      <c r="AJ638" s="7" t="s">
        <v>96</v>
      </c>
      <c r="AK638" s="7">
        <v>81079</v>
      </c>
      <c r="AL638" s="7">
        <v>188940</v>
      </c>
      <c r="AM638" s="7">
        <v>188940</v>
      </c>
      <c r="AN638" s="7">
        <v>81079</v>
      </c>
      <c r="AO638" s="7" t="s">
        <v>97</v>
      </c>
      <c r="AP638" s="10" t="s">
        <v>5212</v>
      </c>
      <c r="AQ638" s="7" t="s">
        <v>5213</v>
      </c>
      <c r="AR638" s="7" t="s">
        <v>5213</v>
      </c>
    </row>
    <row r="639" spans="1:44" x14ac:dyDescent="0.25">
      <c r="A639" s="7">
        <v>13407</v>
      </c>
      <c r="B639" s="7" t="s">
        <v>5214</v>
      </c>
      <c r="C639" s="7" t="s">
        <v>5215</v>
      </c>
      <c r="D639" s="7"/>
      <c r="E639" s="7" t="s">
        <v>5216</v>
      </c>
      <c r="F639" s="7" t="s">
        <v>5217</v>
      </c>
      <c r="G639" s="7" t="s">
        <v>5216</v>
      </c>
      <c r="H639" s="7" t="s">
        <v>5218</v>
      </c>
      <c r="I639" s="7" t="s">
        <v>5216</v>
      </c>
      <c r="J639" s="7">
        <v>7</v>
      </c>
      <c r="K639" s="10" t="s">
        <v>123</v>
      </c>
      <c r="L639" s="7"/>
      <c r="M639" s="7"/>
      <c r="N639" s="7"/>
      <c r="O639" s="7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 t="s">
        <v>91</v>
      </c>
      <c r="AC639" s="7"/>
      <c r="AD639" s="7" t="s">
        <v>92</v>
      </c>
      <c r="AE639" s="7" t="s">
        <v>4376</v>
      </c>
      <c r="AF639" s="7" t="s">
        <v>4377</v>
      </c>
      <c r="AG639" s="7"/>
      <c r="AH639" s="7"/>
      <c r="AI639" s="7" t="s">
        <v>95</v>
      </c>
      <c r="AJ639" s="7" t="s">
        <v>96</v>
      </c>
      <c r="AK639" s="7">
        <v>81081</v>
      </c>
      <c r="AL639" s="7">
        <v>188940</v>
      </c>
      <c r="AM639" s="7">
        <v>188940</v>
      </c>
      <c r="AN639" s="7">
        <v>81081</v>
      </c>
      <c r="AO639" s="7" t="s">
        <v>97</v>
      </c>
      <c r="AP639" s="10" t="s">
        <v>5219</v>
      </c>
      <c r="AQ639" s="7" t="s">
        <v>5220</v>
      </c>
      <c r="AR639" s="7" t="s">
        <v>5220</v>
      </c>
    </row>
    <row r="640" spans="1:44" x14ac:dyDescent="0.25">
      <c r="A640" s="7">
        <v>4038</v>
      </c>
      <c r="B640" s="7" t="s">
        <v>4932</v>
      </c>
      <c r="C640" s="7" t="s">
        <v>4981</v>
      </c>
      <c r="D640" s="7"/>
      <c r="E640" s="7" t="s">
        <v>5221</v>
      </c>
      <c r="F640" s="7" t="s">
        <v>5222</v>
      </c>
      <c r="G640" s="7" t="s">
        <v>5221</v>
      </c>
      <c r="H640" s="7" t="s">
        <v>5223</v>
      </c>
      <c r="I640" s="7" t="s">
        <v>5224</v>
      </c>
      <c r="J640" s="7">
        <v>7</v>
      </c>
      <c r="K640" s="10" t="s">
        <v>123</v>
      </c>
      <c r="L640" s="7"/>
      <c r="M640" s="7"/>
      <c r="N640" s="7"/>
      <c r="O640" s="7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 t="s">
        <v>91</v>
      </c>
      <c r="AC640" s="7"/>
      <c r="AD640" s="7" t="s">
        <v>92</v>
      </c>
      <c r="AE640" s="7" t="s">
        <v>4376</v>
      </c>
      <c r="AF640" s="7" t="s">
        <v>4377</v>
      </c>
      <c r="AG640" s="7"/>
      <c r="AH640" s="7"/>
      <c r="AI640" s="7" t="s">
        <v>95</v>
      </c>
      <c r="AJ640" s="7" t="s">
        <v>96</v>
      </c>
      <c r="AK640" s="7">
        <v>81083</v>
      </c>
      <c r="AL640" s="7">
        <v>188940</v>
      </c>
      <c r="AM640" s="7">
        <v>188940</v>
      </c>
      <c r="AN640" s="7">
        <v>81083</v>
      </c>
      <c r="AO640" s="7" t="s">
        <v>97</v>
      </c>
      <c r="AP640" s="10" t="s">
        <v>5225</v>
      </c>
      <c r="AQ640" s="7" t="s">
        <v>5226</v>
      </c>
      <c r="AR640" s="7" t="s">
        <v>5226</v>
      </c>
    </row>
    <row r="641" spans="1:44" x14ac:dyDescent="0.25">
      <c r="A641" s="7">
        <v>2888</v>
      </c>
      <c r="B641" s="7" t="s">
        <v>5067</v>
      </c>
      <c r="C641" s="7" t="s">
        <v>5227</v>
      </c>
      <c r="D641" s="7"/>
      <c r="E641" s="7" t="s">
        <v>5228</v>
      </c>
      <c r="F641" s="7" t="s">
        <v>5229</v>
      </c>
      <c r="G641" s="7" t="s">
        <v>5228</v>
      </c>
      <c r="H641" s="7" t="s">
        <v>5230</v>
      </c>
      <c r="I641" s="7" t="s">
        <v>5231</v>
      </c>
      <c r="J641" s="7">
        <v>7</v>
      </c>
      <c r="K641" s="10" t="s">
        <v>123</v>
      </c>
      <c r="L641" s="7"/>
      <c r="M641" s="7"/>
      <c r="N641" s="7"/>
      <c r="O641" s="7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 t="s">
        <v>91</v>
      </c>
      <c r="AC641" s="7"/>
      <c r="AD641" s="7" t="s">
        <v>92</v>
      </c>
      <c r="AE641" s="7" t="s">
        <v>4376</v>
      </c>
      <c r="AF641" s="7" t="s">
        <v>4377</v>
      </c>
      <c r="AG641" s="7"/>
      <c r="AH641" s="7"/>
      <c r="AI641" s="7" t="s">
        <v>95</v>
      </c>
      <c r="AJ641" s="7" t="s">
        <v>96</v>
      </c>
      <c r="AK641" s="7">
        <v>81086</v>
      </c>
      <c r="AL641" s="7">
        <v>188940</v>
      </c>
      <c r="AM641" s="7">
        <v>188940</v>
      </c>
      <c r="AN641" s="7">
        <v>81086</v>
      </c>
      <c r="AO641" s="7" t="s">
        <v>97</v>
      </c>
      <c r="AP641" s="10" t="s">
        <v>5232</v>
      </c>
      <c r="AQ641" s="7" t="s">
        <v>5233</v>
      </c>
      <c r="AR641" s="7" t="s">
        <v>5233</v>
      </c>
    </row>
    <row r="642" spans="1:44" x14ac:dyDescent="0.25">
      <c r="A642" s="7">
        <v>32629</v>
      </c>
      <c r="B642" s="7" t="s">
        <v>5234</v>
      </c>
      <c r="C642" s="7"/>
      <c r="D642" s="7"/>
      <c r="E642" s="7" t="s">
        <v>5235</v>
      </c>
      <c r="F642" s="7" t="s">
        <v>5236</v>
      </c>
      <c r="G642" s="7" t="s">
        <v>5235</v>
      </c>
      <c r="H642" s="7" t="s">
        <v>5237</v>
      </c>
      <c r="I642" s="7" t="s">
        <v>5235</v>
      </c>
      <c r="J642" s="7">
        <v>7</v>
      </c>
      <c r="K642" s="10" t="s">
        <v>123</v>
      </c>
      <c r="L642" s="7"/>
      <c r="M642" s="7"/>
      <c r="N642" s="7"/>
      <c r="O642" s="7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 t="s">
        <v>91</v>
      </c>
      <c r="AC642" s="7"/>
      <c r="AD642" s="7" t="s">
        <v>92</v>
      </c>
      <c r="AE642" s="7" t="s">
        <v>4376</v>
      </c>
      <c r="AF642" s="7" t="s">
        <v>4377</v>
      </c>
      <c r="AG642" s="7"/>
      <c r="AH642" s="7"/>
      <c r="AI642" s="7" t="s">
        <v>95</v>
      </c>
      <c r="AJ642" s="7" t="s">
        <v>96</v>
      </c>
      <c r="AK642" s="7">
        <v>717058</v>
      </c>
      <c r="AL642" s="7">
        <v>188940</v>
      </c>
      <c r="AM642" s="7">
        <v>188940</v>
      </c>
      <c r="AN642" s="7">
        <v>717058</v>
      </c>
      <c r="AO642" s="7" t="s">
        <v>97</v>
      </c>
      <c r="AP642" s="10" t="s">
        <v>5238</v>
      </c>
      <c r="AQ642" s="7" t="s">
        <v>5239</v>
      </c>
      <c r="AR642" s="7" t="s">
        <v>5239</v>
      </c>
    </row>
    <row r="643" spans="1:44" x14ac:dyDescent="0.25">
      <c r="A643" s="7">
        <v>40927</v>
      </c>
      <c r="B643" s="7" t="s">
        <v>5240</v>
      </c>
      <c r="C643" s="7" t="s">
        <v>5241</v>
      </c>
      <c r="D643" s="7" t="s">
        <v>5242</v>
      </c>
      <c r="E643" s="7" t="s">
        <v>5243</v>
      </c>
      <c r="F643" s="7" t="s">
        <v>5244</v>
      </c>
      <c r="G643" s="7" t="s">
        <v>5243</v>
      </c>
      <c r="H643" s="7" t="s">
        <v>5245</v>
      </c>
      <c r="I643" s="7" t="s">
        <v>5246</v>
      </c>
      <c r="J643" s="7">
        <v>7</v>
      </c>
      <c r="K643" s="10" t="s">
        <v>123</v>
      </c>
      <c r="L643" s="7"/>
      <c r="M643" s="7"/>
      <c r="N643" s="7"/>
      <c r="O643" s="7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 t="s">
        <v>91</v>
      </c>
      <c r="AC643" s="7"/>
      <c r="AD643" s="7" t="s">
        <v>92</v>
      </c>
      <c r="AE643" s="7" t="s">
        <v>4376</v>
      </c>
      <c r="AF643" s="7" t="s">
        <v>4377</v>
      </c>
      <c r="AG643" s="7"/>
      <c r="AH643" s="7"/>
      <c r="AI643" s="7" t="s">
        <v>95</v>
      </c>
      <c r="AJ643" s="7" t="s">
        <v>96</v>
      </c>
      <c r="AK643" s="7">
        <v>81088</v>
      </c>
      <c r="AL643" s="7">
        <v>188940</v>
      </c>
      <c r="AM643" s="7">
        <v>188940</v>
      </c>
      <c r="AN643" s="7">
        <v>81088</v>
      </c>
      <c r="AO643" s="7" t="s">
        <v>97</v>
      </c>
      <c r="AP643" s="10" t="s">
        <v>5247</v>
      </c>
      <c r="AQ643" s="7" t="s">
        <v>5248</v>
      </c>
      <c r="AR643" s="7" t="s">
        <v>5248</v>
      </c>
    </row>
    <row r="644" spans="1:44" x14ac:dyDescent="0.25">
      <c r="A644" s="7">
        <v>2917</v>
      </c>
      <c r="B644" s="7" t="s">
        <v>5249</v>
      </c>
      <c r="C644" s="7"/>
      <c r="D644" s="7"/>
      <c r="E644" s="7" t="s">
        <v>5250</v>
      </c>
      <c r="F644" s="7" t="s">
        <v>5251</v>
      </c>
      <c r="G644" s="7" t="s">
        <v>5250</v>
      </c>
      <c r="H644" s="7" t="s">
        <v>5252</v>
      </c>
      <c r="I644" s="7" t="s">
        <v>5250</v>
      </c>
      <c r="J644" s="7">
        <v>7</v>
      </c>
      <c r="K644" s="10" t="s">
        <v>123</v>
      </c>
      <c r="L644" s="7"/>
      <c r="M644" s="7"/>
      <c r="N644" s="7"/>
      <c r="O644" s="7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 t="s">
        <v>91</v>
      </c>
      <c r="AC644" s="7"/>
      <c r="AD644" s="7" t="s">
        <v>92</v>
      </c>
      <c r="AE644" s="7" t="s">
        <v>4376</v>
      </c>
      <c r="AF644" s="7" t="s">
        <v>4377</v>
      </c>
      <c r="AG644" s="7"/>
      <c r="AH644" s="7"/>
      <c r="AI644" s="7" t="s">
        <v>95</v>
      </c>
      <c r="AJ644" s="7" t="s">
        <v>96</v>
      </c>
      <c r="AK644" s="7">
        <v>717719</v>
      </c>
      <c r="AL644" s="7">
        <v>188940</v>
      </c>
      <c r="AM644" s="7">
        <v>188940</v>
      </c>
      <c r="AN644" s="7">
        <v>717719</v>
      </c>
      <c r="AO644" s="7" t="s">
        <v>97</v>
      </c>
      <c r="AP644" s="10" t="s">
        <v>5253</v>
      </c>
      <c r="AQ644" s="7" t="s">
        <v>5254</v>
      </c>
      <c r="AR644" s="7" t="s">
        <v>5254</v>
      </c>
    </row>
    <row r="645" spans="1:44" x14ac:dyDescent="0.25">
      <c r="A645" s="7">
        <v>40523</v>
      </c>
      <c r="B645" s="7" t="s">
        <v>4393</v>
      </c>
      <c r="C645" s="7" t="s">
        <v>5255</v>
      </c>
      <c r="D645" s="7" t="s">
        <v>5256</v>
      </c>
      <c r="E645" s="7" t="s">
        <v>5257</v>
      </c>
      <c r="F645" s="7" t="s">
        <v>5258</v>
      </c>
      <c r="G645" s="7" t="s">
        <v>5257</v>
      </c>
      <c r="H645" s="7" t="s">
        <v>5259</v>
      </c>
      <c r="I645" s="7" t="s">
        <v>5260</v>
      </c>
      <c r="J645" s="7">
        <v>7</v>
      </c>
      <c r="K645" s="10" t="s">
        <v>123</v>
      </c>
      <c r="L645" s="7"/>
      <c r="M645" s="7"/>
      <c r="N645" s="7"/>
      <c r="O645" s="7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 t="s">
        <v>91</v>
      </c>
      <c r="AC645" s="7"/>
      <c r="AD645" s="7" t="s">
        <v>92</v>
      </c>
      <c r="AE645" s="7" t="s">
        <v>4376</v>
      </c>
      <c r="AF645" s="7" t="s">
        <v>4377</v>
      </c>
      <c r="AG645" s="7"/>
      <c r="AH645" s="7"/>
      <c r="AI645" s="7" t="s">
        <v>95</v>
      </c>
      <c r="AJ645" s="7" t="s">
        <v>96</v>
      </c>
      <c r="AK645" s="7">
        <v>81091</v>
      </c>
      <c r="AL645" s="7">
        <v>188940</v>
      </c>
      <c r="AM645" s="7">
        <v>188940</v>
      </c>
      <c r="AN645" s="7">
        <v>81091</v>
      </c>
      <c r="AO645" s="7" t="s">
        <v>97</v>
      </c>
      <c r="AP645" s="10" t="s">
        <v>5261</v>
      </c>
      <c r="AQ645" s="7" t="s">
        <v>5262</v>
      </c>
      <c r="AR645" s="7" t="s">
        <v>5262</v>
      </c>
    </row>
    <row r="646" spans="1:44" x14ac:dyDescent="0.25">
      <c r="A646" s="7">
        <v>35649</v>
      </c>
      <c r="B646" s="7" t="s">
        <v>5164</v>
      </c>
      <c r="C646" s="7" t="s">
        <v>5263</v>
      </c>
      <c r="D646" s="7" t="s">
        <v>5264</v>
      </c>
      <c r="E646" s="7" t="s">
        <v>5265</v>
      </c>
      <c r="F646" s="7" t="s">
        <v>5266</v>
      </c>
      <c r="G646" s="7" t="s">
        <v>5265</v>
      </c>
      <c r="H646" s="7" t="s">
        <v>5267</v>
      </c>
      <c r="I646" s="7" t="s">
        <v>5268</v>
      </c>
      <c r="J646" s="7">
        <v>7</v>
      </c>
      <c r="K646" s="10" t="s">
        <v>123</v>
      </c>
      <c r="L646" s="7"/>
      <c r="M646" s="7"/>
      <c r="N646" s="7"/>
      <c r="O646" s="7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 t="s">
        <v>91</v>
      </c>
      <c r="AC646" s="7"/>
      <c r="AD646" s="7" t="s">
        <v>92</v>
      </c>
      <c r="AE646" s="7" t="s">
        <v>4376</v>
      </c>
      <c r="AF646" s="7" t="s">
        <v>4377</v>
      </c>
      <c r="AG646" s="7"/>
      <c r="AH646" s="7"/>
      <c r="AI646" s="7" t="s">
        <v>95</v>
      </c>
      <c r="AJ646" s="7" t="s">
        <v>96</v>
      </c>
      <c r="AK646" s="7">
        <v>81092</v>
      </c>
      <c r="AL646" s="7">
        <v>188940</v>
      </c>
      <c r="AM646" s="7">
        <v>188940</v>
      </c>
      <c r="AN646" s="7">
        <v>81092</v>
      </c>
      <c r="AO646" s="7" t="s">
        <v>97</v>
      </c>
      <c r="AP646" s="10" t="s">
        <v>5269</v>
      </c>
      <c r="AQ646" s="7" t="s">
        <v>5270</v>
      </c>
      <c r="AR646" s="7" t="s">
        <v>5270</v>
      </c>
    </row>
    <row r="647" spans="1:44" x14ac:dyDescent="0.25">
      <c r="A647" s="7">
        <v>37463</v>
      </c>
      <c r="B647" s="7" t="s">
        <v>5271</v>
      </c>
      <c r="C647" s="7" t="s">
        <v>5272</v>
      </c>
      <c r="D647" s="7"/>
      <c r="E647" s="7" t="s">
        <v>5273</v>
      </c>
      <c r="F647" s="7" t="s">
        <v>5274</v>
      </c>
      <c r="G647" s="7" t="s">
        <v>5273</v>
      </c>
      <c r="H647" s="7" t="s">
        <v>5275</v>
      </c>
      <c r="I647" s="7" t="s">
        <v>5273</v>
      </c>
      <c r="J647" s="7">
        <v>7</v>
      </c>
      <c r="K647" s="10" t="s">
        <v>123</v>
      </c>
      <c r="L647" s="7"/>
      <c r="M647" s="7"/>
      <c r="N647" s="7"/>
      <c r="O647" s="7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 t="s">
        <v>91</v>
      </c>
      <c r="AC647" s="7"/>
      <c r="AD647" s="7" t="s">
        <v>92</v>
      </c>
      <c r="AE647" s="7" t="s">
        <v>4376</v>
      </c>
      <c r="AF647" s="7" t="s">
        <v>4377</v>
      </c>
      <c r="AG647" s="7"/>
      <c r="AH647" s="7"/>
      <c r="AI647" s="7" t="s">
        <v>95</v>
      </c>
      <c r="AJ647" s="7" t="s">
        <v>96</v>
      </c>
      <c r="AK647" s="7">
        <v>81095</v>
      </c>
      <c r="AL647" s="7">
        <v>188940</v>
      </c>
      <c r="AM647" s="7">
        <v>188940</v>
      </c>
      <c r="AN647" s="7">
        <v>81095</v>
      </c>
      <c r="AO647" s="7" t="s">
        <v>97</v>
      </c>
      <c r="AP647" s="10" t="s">
        <v>5276</v>
      </c>
      <c r="AQ647" s="7" t="s">
        <v>5277</v>
      </c>
      <c r="AR647" s="7" t="s">
        <v>5277</v>
      </c>
    </row>
    <row r="648" spans="1:44" x14ac:dyDescent="0.25">
      <c r="A648" s="7">
        <v>13537</v>
      </c>
      <c r="B648" s="7" t="s">
        <v>5051</v>
      </c>
      <c r="C648" s="7" t="s">
        <v>5278</v>
      </c>
      <c r="D648" s="7"/>
      <c r="E648" s="7" t="s">
        <v>5279</v>
      </c>
      <c r="F648" s="7" t="s">
        <v>5280</v>
      </c>
      <c r="G648" s="7" t="s">
        <v>5279</v>
      </c>
      <c r="H648" s="7" t="s">
        <v>5281</v>
      </c>
      <c r="I648" s="7" t="s">
        <v>5282</v>
      </c>
      <c r="J648" s="7">
        <v>7</v>
      </c>
      <c r="K648" s="10" t="s">
        <v>123</v>
      </c>
      <c r="L648" s="7"/>
      <c r="M648" s="7"/>
      <c r="N648" s="7"/>
      <c r="O648" s="7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 t="s">
        <v>91</v>
      </c>
      <c r="AC648" s="7"/>
      <c r="AD648" s="7" t="s">
        <v>92</v>
      </c>
      <c r="AE648" s="7" t="s">
        <v>4376</v>
      </c>
      <c r="AF648" s="7" t="s">
        <v>4377</v>
      </c>
      <c r="AG648" s="7"/>
      <c r="AH648" s="7"/>
      <c r="AI648" s="7" t="s">
        <v>95</v>
      </c>
      <c r="AJ648" s="7" t="s">
        <v>96</v>
      </c>
      <c r="AK648" s="7">
        <v>81096</v>
      </c>
      <c r="AL648" s="7">
        <v>188940</v>
      </c>
      <c r="AM648" s="7">
        <v>188940</v>
      </c>
      <c r="AN648" s="7">
        <v>81096</v>
      </c>
      <c r="AO648" s="7" t="s">
        <v>97</v>
      </c>
      <c r="AP648" s="10" t="s">
        <v>5283</v>
      </c>
      <c r="AQ648" s="7" t="s">
        <v>5284</v>
      </c>
      <c r="AR648" s="7" t="s">
        <v>5284</v>
      </c>
    </row>
    <row r="649" spans="1:44" x14ac:dyDescent="0.25">
      <c r="A649" s="7">
        <v>45865</v>
      </c>
      <c r="B649" s="7" t="s">
        <v>4932</v>
      </c>
      <c r="C649" s="7" t="s">
        <v>5285</v>
      </c>
      <c r="D649" s="7"/>
      <c r="E649" s="7" t="s">
        <v>5286</v>
      </c>
      <c r="F649" s="7" t="s">
        <v>5287</v>
      </c>
      <c r="G649" s="7" t="s">
        <v>5286</v>
      </c>
      <c r="H649" s="7" t="s">
        <v>5288</v>
      </c>
      <c r="I649" s="7" t="s">
        <v>5289</v>
      </c>
      <c r="J649" s="7">
        <v>7</v>
      </c>
      <c r="K649" s="10" t="s">
        <v>123</v>
      </c>
      <c r="L649" s="7"/>
      <c r="M649" s="7"/>
      <c r="N649" s="7"/>
      <c r="O649" s="7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 t="s">
        <v>91</v>
      </c>
      <c r="AC649" s="7"/>
      <c r="AD649" s="7" t="s">
        <v>92</v>
      </c>
      <c r="AE649" s="7" t="s">
        <v>4376</v>
      </c>
      <c r="AF649" s="7" t="s">
        <v>4377</v>
      </c>
      <c r="AG649" s="7"/>
      <c r="AH649" s="7"/>
      <c r="AI649" s="7" t="s">
        <v>95</v>
      </c>
      <c r="AJ649" s="7" t="s">
        <v>96</v>
      </c>
      <c r="AK649" s="7">
        <v>81097</v>
      </c>
      <c r="AL649" s="7">
        <v>188940</v>
      </c>
      <c r="AM649" s="7">
        <v>188940</v>
      </c>
      <c r="AN649" s="7">
        <v>81097</v>
      </c>
      <c r="AO649" s="7" t="s">
        <v>97</v>
      </c>
      <c r="AP649" s="10" t="s">
        <v>5290</v>
      </c>
      <c r="AQ649" s="7" t="s">
        <v>5291</v>
      </c>
      <c r="AR649" s="7" t="s">
        <v>5291</v>
      </c>
    </row>
    <row r="650" spans="1:44" x14ac:dyDescent="0.25">
      <c r="A650" s="7">
        <v>19420</v>
      </c>
      <c r="B650" s="7" t="s">
        <v>5292</v>
      </c>
      <c r="C650" s="7" t="s">
        <v>5293</v>
      </c>
      <c r="D650" s="7"/>
      <c r="E650" s="7" t="s">
        <v>5294</v>
      </c>
      <c r="F650" s="7" t="s">
        <v>5295</v>
      </c>
      <c r="G650" s="7" t="s">
        <v>5294</v>
      </c>
      <c r="H650" s="7" t="s">
        <v>5296</v>
      </c>
      <c r="I650" s="7" t="s">
        <v>5297</v>
      </c>
      <c r="J650" s="7">
        <v>7</v>
      </c>
      <c r="K650" s="10" t="s">
        <v>123</v>
      </c>
      <c r="L650" s="7"/>
      <c r="M650" s="7"/>
      <c r="N650" s="7"/>
      <c r="O650" s="7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 t="s">
        <v>91</v>
      </c>
      <c r="AC650" s="7"/>
      <c r="AD650" s="7" t="s">
        <v>92</v>
      </c>
      <c r="AE650" s="7" t="s">
        <v>4376</v>
      </c>
      <c r="AF650" s="7" t="s">
        <v>4377</v>
      </c>
      <c r="AG650" s="7"/>
      <c r="AH650" s="7"/>
      <c r="AI650" s="7" t="s">
        <v>95</v>
      </c>
      <c r="AJ650" s="7" t="s">
        <v>96</v>
      </c>
      <c r="AK650" s="7">
        <v>81098</v>
      </c>
      <c r="AL650" s="7">
        <v>188940</v>
      </c>
      <c r="AM650" s="7">
        <v>188940</v>
      </c>
      <c r="AN650" s="7">
        <v>81098</v>
      </c>
      <c r="AO650" s="7" t="s">
        <v>97</v>
      </c>
      <c r="AP650" s="10" t="s">
        <v>5298</v>
      </c>
      <c r="AQ650" s="7" t="s">
        <v>5299</v>
      </c>
      <c r="AR650" s="7" t="s">
        <v>5299</v>
      </c>
    </row>
    <row r="651" spans="1:44" x14ac:dyDescent="0.25">
      <c r="A651" s="7">
        <v>41925</v>
      </c>
      <c r="B651" s="7" t="s">
        <v>5300</v>
      </c>
      <c r="C651" s="7"/>
      <c r="D651" s="7"/>
      <c r="E651" s="7" t="s">
        <v>5301</v>
      </c>
      <c r="F651" s="7" t="s">
        <v>5302</v>
      </c>
      <c r="G651" s="7" t="s">
        <v>5301</v>
      </c>
      <c r="H651" s="7" t="s">
        <v>5303</v>
      </c>
      <c r="I651" s="7" t="s">
        <v>5304</v>
      </c>
      <c r="J651" s="7">
        <v>7</v>
      </c>
      <c r="K651" s="10" t="s">
        <v>123</v>
      </c>
      <c r="L651" s="7"/>
      <c r="M651" s="7"/>
      <c r="N651" s="7"/>
      <c r="O651" s="7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 t="s">
        <v>91</v>
      </c>
      <c r="AC651" s="7"/>
      <c r="AD651" s="7" t="s">
        <v>92</v>
      </c>
      <c r="AE651" s="7" t="s">
        <v>4376</v>
      </c>
      <c r="AF651" s="7" t="s">
        <v>4377</v>
      </c>
      <c r="AG651" s="7"/>
      <c r="AH651" s="7"/>
      <c r="AI651" s="7" t="s">
        <v>95</v>
      </c>
      <c r="AJ651" s="7" t="s">
        <v>96</v>
      </c>
      <c r="AK651" s="7">
        <v>81101</v>
      </c>
      <c r="AL651" s="7">
        <v>188940</v>
      </c>
      <c r="AM651" s="7">
        <v>188940</v>
      </c>
      <c r="AN651" s="7">
        <v>81101</v>
      </c>
      <c r="AO651" s="7" t="s">
        <v>97</v>
      </c>
      <c r="AP651" s="10" t="s">
        <v>5305</v>
      </c>
      <c r="AQ651" s="7" t="s">
        <v>5306</v>
      </c>
      <c r="AR651" s="7" t="s">
        <v>5306</v>
      </c>
    </row>
    <row r="652" spans="1:44" x14ac:dyDescent="0.25">
      <c r="A652" s="7">
        <v>16299</v>
      </c>
      <c r="B652" s="7" t="s">
        <v>4932</v>
      </c>
      <c r="C652" s="7" t="s">
        <v>5307</v>
      </c>
      <c r="D652" s="7"/>
      <c r="E652" s="7" t="s">
        <v>5308</v>
      </c>
      <c r="F652" s="7" t="s">
        <v>5309</v>
      </c>
      <c r="G652" s="7" t="s">
        <v>5308</v>
      </c>
      <c r="H652" s="7" t="s">
        <v>5310</v>
      </c>
      <c r="I652" s="7" t="s">
        <v>5308</v>
      </c>
      <c r="J652" s="7">
        <v>7</v>
      </c>
      <c r="K652" s="10" t="s">
        <v>123</v>
      </c>
      <c r="L652" s="7"/>
      <c r="M652" s="7"/>
      <c r="N652" s="7"/>
      <c r="O652" s="7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 t="s">
        <v>91</v>
      </c>
      <c r="AC652" s="7"/>
      <c r="AD652" s="7" t="s">
        <v>92</v>
      </c>
      <c r="AE652" s="7" t="s">
        <v>4376</v>
      </c>
      <c r="AF652" s="7" t="s">
        <v>4377</v>
      </c>
      <c r="AG652" s="7"/>
      <c r="AH652" s="7"/>
      <c r="AI652" s="7" t="s">
        <v>95</v>
      </c>
      <c r="AJ652" s="7" t="s">
        <v>96</v>
      </c>
      <c r="AK652" s="7">
        <v>81103</v>
      </c>
      <c r="AL652" s="7">
        <v>188940</v>
      </c>
      <c r="AM652" s="7">
        <v>188940</v>
      </c>
      <c r="AN652" s="7">
        <v>81103</v>
      </c>
      <c r="AO652" s="7" t="s">
        <v>97</v>
      </c>
      <c r="AP652" s="10" t="s">
        <v>5311</v>
      </c>
      <c r="AQ652" s="7" t="s">
        <v>5312</v>
      </c>
      <c r="AR652" s="7" t="s">
        <v>5312</v>
      </c>
    </row>
    <row r="653" spans="1:44" x14ac:dyDescent="0.25">
      <c r="A653" s="7">
        <v>42579</v>
      </c>
      <c r="B653" s="7" t="s">
        <v>5059</v>
      </c>
      <c r="C653" s="7" t="s">
        <v>5313</v>
      </c>
      <c r="D653" s="7"/>
      <c r="E653" s="7" t="s">
        <v>5314</v>
      </c>
      <c r="F653" s="7" t="s">
        <v>5315</v>
      </c>
      <c r="G653" s="7" t="s">
        <v>5314</v>
      </c>
      <c r="H653" s="7" t="s">
        <v>5316</v>
      </c>
      <c r="I653" s="7" t="s">
        <v>5317</v>
      </c>
      <c r="J653" s="7">
        <v>7</v>
      </c>
      <c r="K653" s="10" t="s">
        <v>123</v>
      </c>
      <c r="L653" s="7"/>
      <c r="M653" s="7"/>
      <c r="N653" s="7"/>
      <c r="O653" s="7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 t="s">
        <v>91</v>
      </c>
      <c r="AC653" s="7"/>
      <c r="AD653" s="7" t="s">
        <v>92</v>
      </c>
      <c r="AE653" s="7" t="s">
        <v>4376</v>
      </c>
      <c r="AF653" s="7" t="s">
        <v>4377</v>
      </c>
      <c r="AG653" s="7"/>
      <c r="AH653" s="7"/>
      <c r="AI653" s="7" t="s">
        <v>95</v>
      </c>
      <c r="AJ653" s="7" t="s">
        <v>96</v>
      </c>
      <c r="AK653" s="7">
        <v>81104</v>
      </c>
      <c r="AL653" s="7">
        <v>188940</v>
      </c>
      <c r="AM653" s="7">
        <v>188940</v>
      </c>
      <c r="AN653" s="7">
        <v>81104</v>
      </c>
      <c r="AO653" s="7" t="s">
        <v>97</v>
      </c>
      <c r="AP653" s="10" t="s">
        <v>5318</v>
      </c>
      <c r="AQ653" s="7" t="s">
        <v>5319</v>
      </c>
      <c r="AR653" s="7" t="s">
        <v>5319</v>
      </c>
    </row>
    <row r="654" spans="1:44" x14ac:dyDescent="0.25">
      <c r="A654" s="7">
        <v>12206</v>
      </c>
      <c r="B654" s="7" t="s">
        <v>5164</v>
      </c>
      <c r="C654" s="7" t="s">
        <v>4981</v>
      </c>
      <c r="D654" s="7"/>
      <c r="E654" s="7" t="s">
        <v>5320</v>
      </c>
      <c r="F654" s="7" t="s">
        <v>5321</v>
      </c>
      <c r="G654" s="7" t="s">
        <v>5320</v>
      </c>
      <c r="H654" s="7" t="s">
        <v>5322</v>
      </c>
      <c r="I654" s="7" t="s">
        <v>5323</v>
      </c>
      <c r="J654" s="7">
        <v>7</v>
      </c>
      <c r="K654" s="10" t="s">
        <v>123</v>
      </c>
      <c r="L654" s="7"/>
      <c r="M654" s="7"/>
      <c r="N654" s="7"/>
      <c r="O654" s="7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 t="s">
        <v>91</v>
      </c>
      <c r="AC654" s="7"/>
      <c r="AD654" s="7" t="s">
        <v>92</v>
      </c>
      <c r="AE654" s="7" t="s">
        <v>4376</v>
      </c>
      <c r="AF654" s="7" t="s">
        <v>4377</v>
      </c>
      <c r="AG654" s="7"/>
      <c r="AH654" s="7"/>
      <c r="AI654" s="7" t="s">
        <v>95</v>
      </c>
      <c r="AJ654" s="7" t="s">
        <v>96</v>
      </c>
      <c r="AK654" s="7">
        <v>81105</v>
      </c>
      <c r="AL654" s="7">
        <v>188940</v>
      </c>
      <c r="AM654" s="7">
        <v>188940</v>
      </c>
      <c r="AN654" s="7">
        <v>81105</v>
      </c>
      <c r="AO654" s="7" t="s">
        <v>97</v>
      </c>
      <c r="AP654" s="10" t="s">
        <v>5324</v>
      </c>
      <c r="AQ654" s="7" t="s">
        <v>5325</v>
      </c>
      <c r="AR654" s="7" t="s">
        <v>5325</v>
      </c>
    </row>
    <row r="655" spans="1:44" x14ac:dyDescent="0.25">
      <c r="A655" s="7">
        <v>10628</v>
      </c>
      <c r="B655" s="7" t="s">
        <v>5326</v>
      </c>
      <c r="C655" s="7" t="s">
        <v>4981</v>
      </c>
      <c r="D655" s="7"/>
      <c r="E655" s="7" t="s">
        <v>5327</v>
      </c>
      <c r="F655" s="7" t="s">
        <v>5328</v>
      </c>
      <c r="G655" s="7" t="s">
        <v>5327</v>
      </c>
      <c r="H655" s="7" t="s">
        <v>5329</v>
      </c>
      <c r="I655" s="7" t="s">
        <v>5330</v>
      </c>
      <c r="J655" s="7">
        <v>7</v>
      </c>
      <c r="K655" s="10" t="s">
        <v>123</v>
      </c>
      <c r="L655" s="7"/>
      <c r="M655" s="7"/>
      <c r="N655" s="7"/>
      <c r="O655" s="7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 t="s">
        <v>91</v>
      </c>
      <c r="AC655" s="7"/>
      <c r="AD655" s="7" t="s">
        <v>92</v>
      </c>
      <c r="AE655" s="7" t="s">
        <v>4376</v>
      </c>
      <c r="AF655" s="7" t="s">
        <v>4377</v>
      </c>
      <c r="AG655" s="7"/>
      <c r="AH655" s="7"/>
      <c r="AI655" s="7" t="s">
        <v>95</v>
      </c>
      <c r="AJ655" s="7" t="s">
        <v>96</v>
      </c>
      <c r="AK655" s="7">
        <v>81106</v>
      </c>
      <c r="AL655" s="7">
        <v>188940</v>
      </c>
      <c r="AM655" s="7">
        <v>188940</v>
      </c>
      <c r="AN655" s="7">
        <v>81106</v>
      </c>
      <c r="AO655" s="7" t="s">
        <v>97</v>
      </c>
      <c r="AP655" s="10" t="s">
        <v>5331</v>
      </c>
      <c r="AQ655" s="7" t="s">
        <v>5332</v>
      </c>
      <c r="AR655" s="7" t="s">
        <v>5332</v>
      </c>
    </row>
    <row r="656" spans="1:44" x14ac:dyDescent="0.25">
      <c r="A656" s="7">
        <v>5975</v>
      </c>
      <c r="B656" s="7" t="s">
        <v>4959</v>
      </c>
      <c r="C656" s="7" t="s">
        <v>5333</v>
      </c>
      <c r="D656" s="7"/>
      <c r="E656" s="7" t="s">
        <v>5334</v>
      </c>
      <c r="F656" s="7" t="s">
        <v>5335</v>
      </c>
      <c r="G656" s="7" t="s">
        <v>5334</v>
      </c>
      <c r="H656" s="7" t="s">
        <v>5336</v>
      </c>
      <c r="I656" s="7" t="s">
        <v>5334</v>
      </c>
      <c r="J656" s="7">
        <v>7</v>
      </c>
      <c r="K656" s="10" t="s">
        <v>123</v>
      </c>
      <c r="L656" s="7"/>
      <c r="M656" s="7"/>
      <c r="N656" s="7"/>
      <c r="O656" s="7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 t="s">
        <v>91</v>
      </c>
      <c r="AC656" s="7"/>
      <c r="AD656" s="7" t="s">
        <v>92</v>
      </c>
      <c r="AE656" s="7" t="s">
        <v>4376</v>
      </c>
      <c r="AF656" s="7" t="s">
        <v>4377</v>
      </c>
      <c r="AG656" s="7"/>
      <c r="AH656" s="7"/>
      <c r="AI656" s="7" t="s">
        <v>95</v>
      </c>
      <c r="AJ656" s="7" t="s">
        <v>96</v>
      </c>
      <c r="AK656" s="7">
        <v>81108</v>
      </c>
      <c r="AL656" s="7">
        <v>188940</v>
      </c>
      <c r="AM656" s="7">
        <v>188940</v>
      </c>
      <c r="AN656" s="7">
        <v>81108</v>
      </c>
      <c r="AO656" s="7" t="s">
        <v>97</v>
      </c>
      <c r="AP656" s="10" t="s">
        <v>5337</v>
      </c>
      <c r="AQ656" s="7" t="s">
        <v>5338</v>
      </c>
      <c r="AR656" s="7" t="s">
        <v>5338</v>
      </c>
    </row>
    <row r="657" spans="1:44" x14ac:dyDescent="0.25">
      <c r="A657" s="7">
        <v>39385</v>
      </c>
      <c r="B657" s="7" t="s">
        <v>5339</v>
      </c>
      <c r="C657" s="7"/>
      <c r="D657" s="7"/>
      <c r="E657" s="7" t="s">
        <v>5340</v>
      </c>
      <c r="F657" s="7" t="s">
        <v>5341</v>
      </c>
      <c r="G657" s="7" t="s">
        <v>5340</v>
      </c>
      <c r="H657" s="7" t="s">
        <v>5342</v>
      </c>
      <c r="I657" s="7" t="s">
        <v>5340</v>
      </c>
      <c r="J657" s="7">
        <v>7</v>
      </c>
      <c r="K657" s="10" t="s">
        <v>664</v>
      </c>
      <c r="L657" s="7"/>
      <c r="M657" s="7"/>
      <c r="N657" s="7"/>
      <c r="O657" s="7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 t="s">
        <v>91</v>
      </c>
      <c r="AC657" s="7"/>
      <c r="AD657" s="7" t="s">
        <v>92</v>
      </c>
      <c r="AE657" s="7" t="s">
        <v>4376</v>
      </c>
      <c r="AF657" s="7" t="s">
        <v>4377</v>
      </c>
      <c r="AG657" s="7"/>
      <c r="AH657" s="7"/>
      <c r="AI657" s="7" t="s">
        <v>95</v>
      </c>
      <c r="AJ657" s="7" t="s">
        <v>96</v>
      </c>
      <c r="AK657" s="7">
        <v>788896</v>
      </c>
      <c r="AL657" s="7">
        <v>188940</v>
      </c>
      <c r="AM657" s="7">
        <v>188940</v>
      </c>
      <c r="AN657" s="7">
        <v>788896</v>
      </c>
      <c r="AO657" s="7" t="s">
        <v>97</v>
      </c>
      <c r="AP657" s="10" t="s">
        <v>5343</v>
      </c>
      <c r="AQ657" s="7" t="s">
        <v>5344</v>
      </c>
      <c r="AR657" s="7" t="s">
        <v>5344</v>
      </c>
    </row>
    <row r="658" spans="1:44" x14ac:dyDescent="0.25">
      <c r="A658" s="7">
        <v>27048</v>
      </c>
      <c r="B658" s="7" t="s">
        <v>5164</v>
      </c>
      <c r="C658" s="7" t="s">
        <v>5345</v>
      </c>
      <c r="D658" s="7"/>
      <c r="E658" s="7" t="s">
        <v>5346</v>
      </c>
      <c r="F658" s="7" t="s">
        <v>5347</v>
      </c>
      <c r="G658" s="7" t="s">
        <v>5346</v>
      </c>
      <c r="H658" s="7" t="s">
        <v>5348</v>
      </c>
      <c r="I658" s="7" t="s">
        <v>5349</v>
      </c>
      <c r="J658" s="7">
        <v>7</v>
      </c>
      <c r="K658" s="10" t="s">
        <v>123</v>
      </c>
      <c r="L658" s="7"/>
      <c r="M658" s="7"/>
      <c r="N658" s="7"/>
      <c r="O658" s="7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 t="s">
        <v>91</v>
      </c>
      <c r="AC658" s="7"/>
      <c r="AD658" s="7" t="s">
        <v>92</v>
      </c>
      <c r="AE658" s="7" t="s">
        <v>4376</v>
      </c>
      <c r="AF658" s="7" t="s">
        <v>4377</v>
      </c>
      <c r="AG658" s="7"/>
      <c r="AH658" s="7"/>
      <c r="AI658" s="7" t="s">
        <v>95</v>
      </c>
      <c r="AJ658" s="7" t="s">
        <v>96</v>
      </c>
      <c r="AK658" s="7">
        <v>81115</v>
      </c>
      <c r="AL658" s="7">
        <v>188940</v>
      </c>
      <c r="AM658" s="7">
        <v>188940</v>
      </c>
      <c r="AN658" s="7">
        <v>81115</v>
      </c>
      <c r="AO658" s="7" t="s">
        <v>97</v>
      </c>
      <c r="AP658" s="10" t="s">
        <v>5350</v>
      </c>
      <c r="AQ658" s="7" t="s">
        <v>5351</v>
      </c>
      <c r="AR658" s="7" t="s">
        <v>5351</v>
      </c>
    </row>
    <row r="659" spans="1:44" x14ac:dyDescent="0.25">
      <c r="A659" s="7">
        <v>37954</v>
      </c>
      <c r="B659" s="7" t="s">
        <v>4932</v>
      </c>
      <c r="C659" s="7" t="s">
        <v>5352</v>
      </c>
      <c r="D659" s="7"/>
      <c r="E659" s="7" t="s">
        <v>5353</v>
      </c>
      <c r="F659" s="7" t="s">
        <v>5354</v>
      </c>
      <c r="G659" s="7" t="s">
        <v>5353</v>
      </c>
      <c r="H659" s="7" t="s">
        <v>5355</v>
      </c>
      <c r="I659" s="7" t="s">
        <v>5353</v>
      </c>
      <c r="J659" s="7">
        <v>7</v>
      </c>
      <c r="K659" s="10" t="s">
        <v>123</v>
      </c>
      <c r="L659" s="7"/>
      <c r="M659" s="7"/>
      <c r="N659" s="7"/>
      <c r="O659" s="7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 t="s">
        <v>91</v>
      </c>
      <c r="AC659" s="7"/>
      <c r="AD659" s="7" t="s">
        <v>92</v>
      </c>
      <c r="AE659" s="7" t="s">
        <v>4376</v>
      </c>
      <c r="AF659" s="7" t="s">
        <v>4377</v>
      </c>
      <c r="AG659" s="7"/>
      <c r="AH659" s="7"/>
      <c r="AI659" s="7" t="s">
        <v>95</v>
      </c>
      <c r="AJ659" s="7" t="s">
        <v>96</v>
      </c>
      <c r="AK659" s="7">
        <v>81117</v>
      </c>
      <c r="AL659" s="7">
        <v>188940</v>
      </c>
      <c r="AM659" s="7">
        <v>188940</v>
      </c>
      <c r="AN659" s="7">
        <v>81117</v>
      </c>
      <c r="AO659" s="7" t="s">
        <v>97</v>
      </c>
      <c r="AP659" s="10" t="s">
        <v>5356</v>
      </c>
      <c r="AQ659" s="7" t="s">
        <v>5357</v>
      </c>
      <c r="AR659" s="7" t="s">
        <v>5357</v>
      </c>
    </row>
    <row r="660" spans="1:44" x14ac:dyDescent="0.25">
      <c r="A660" s="7">
        <v>37628</v>
      </c>
      <c r="B660" s="7" t="s">
        <v>4932</v>
      </c>
      <c r="C660" s="7" t="s">
        <v>4981</v>
      </c>
      <c r="D660" s="7"/>
      <c r="E660" s="7" t="s">
        <v>5358</v>
      </c>
      <c r="F660" s="7" t="s">
        <v>5359</v>
      </c>
      <c r="G660" s="7" t="s">
        <v>5358</v>
      </c>
      <c r="H660" s="7" t="s">
        <v>5360</v>
      </c>
      <c r="I660" s="7" t="s">
        <v>5358</v>
      </c>
      <c r="J660" s="7">
        <v>7</v>
      </c>
      <c r="K660" s="10" t="s">
        <v>123</v>
      </c>
      <c r="L660" s="7"/>
      <c r="M660" s="7"/>
      <c r="N660" s="7"/>
      <c r="O660" s="7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 t="s">
        <v>91</v>
      </c>
      <c r="AC660" s="7"/>
      <c r="AD660" s="7" t="s">
        <v>92</v>
      </c>
      <c r="AE660" s="7" t="s">
        <v>4376</v>
      </c>
      <c r="AF660" s="7" t="s">
        <v>4377</v>
      </c>
      <c r="AG660" s="7"/>
      <c r="AH660" s="7"/>
      <c r="AI660" s="7" t="s">
        <v>95</v>
      </c>
      <c r="AJ660" s="7" t="s">
        <v>96</v>
      </c>
      <c r="AK660" s="7">
        <v>81119</v>
      </c>
      <c r="AL660" s="7">
        <v>188940</v>
      </c>
      <c r="AM660" s="7">
        <v>188940</v>
      </c>
      <c r="AN660" s="7">
        <v>81119</v>
      </c>
      <c r="AO660" s="7" t="s">
        <v>97</v>
      </c>
      <c r="AP660" s="10" t="s">
        <v>5361</v>
      </c>
      <c r="AQ660" s="7" t="s">
        <v>5362</v>
      </c>
      <c r="AR660" s="7" t="s">
        <v>5362</v>
      </c>
    </row>
    <row r="661" spans="1:44" x14ac:dyDescent="0.25">
      <c r="A661" s="7">
        <v>1828</v>
      </c>
      <c r="B661" s="7" t="s">
        <v>5067</v>
      </c>
      <c r="C661" s="7" t="s">
        <v>5363</v>
      </c>
      <c r="D661" s="7"/>
      <c r="E661" s="7" t="s">
        <v>5364</v>
      </c>
      <c r="F661" s="7" t="s">
        <v>5365</v>
      </c>
      <c r="G661" s="7" t="s">
        <v>5364</v>
      </c>
      <c r="H661" s="7" t="s">
        <v>5366</v>
      </c>
      <c r="I661" s="7" t="s">
        <v>5367</v>
      </c>
      <c r="J661" s="7">
        <v>7</v>
      </c>
      <c r="K661" s="10" t="s">
        <v>1227</v>
      </c>
      <c r="L661" s="7"/>
      <c r="M661" s="7"/>
      <c r="N661" s="7"/>
      <c r="O661" s="7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 t="s">
        <v>91</v>
      </c>
      <c r="AC661" s="7"/>
      <c r="AD661" s="7" t="s">
        <v>92</v>
      </c>
      <c r="AE661" s="7" t="s">
        <v>4376</v>
      </c>
      <c r="AF661" s="7" t="s">
        <v>4377</v>
      </c>
      <c r="AG661" s="7"/>
      <c r="AH661" s="7"/>
      <c r="AI661" s="7" t="s">
        <v>95</v>
      </c>
      <c r="AJ661" s="7" t="s">
        <v>96</v>
      </c>
      <c r="AK661" s="7">
        <v>81120</v>
      </c>
      <c r="AL661" s="7">
        <v>188940</v>
      </c>
      <c r="AM661" s="7">
        <v>188940</v>
      </c>
      <c r="AN661" s="7">
        <v>81120</v>
      </c>
      <c r="AO661" s="7" t="s">
        <v>97</v>
      </c>
      <c r="AP661" s="10" t="s">
        <v>5368</v>
      </c>
      <c r="AQ661" s="7" t="s">
        <v>5369</v>
      </c>
      <c r="AR661" s="7" t="s">
        <v>5369</v>
      </c>
    </row>
    <row r="662" spans="1:44" x14ac:dyDescent="0.25">
      <c r="A662" s="7">
        <v>22824</v>
      </c>
      <c r="B662" s="7" t="s">
        <v>4932</v>
      </c>
      <c r="C662" s="7"/>
      <c r="D662" s="7"/>
      <c r="E662" s="7" t="s">
        <v>5370</v>
      </c>
      <c r="F662" s="7" t="s">
        <v>5371</v>
      </c>
      <c r="G662" s="7" t="s">
        <v>5370</v>
      </c>
      <c r="H662" s="7" t="s">
        <v>5372</v>
      </c>
      <c r="I662" s="7" t="s">
        <v>5370</v>
      </c>
      <c r="J662" s="7">
        <v>7</v>
      </c>
      <c r="K662" s="10" t="s">
        <v>664</v>
      </c>
      <c r="L662" s="7"/>
      <c r="M662" s="7"/>
      <c r="N662" s="7"/>
      <c r="O662" s="7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 t="s">
        <v>91</v>
      </c>
      <c r="AC662" s="7"/>
      <c r="AD662" s="7" t="s">
        <v>92</v>
      </c>
      <c r="AE662" s="7" t="s">
        <v>4376</v>
      </c>
      <c r="AF662" s="7" t="s">
        <v>4377</v>
      </c>
      <c r="AG662" s="7"/>
      <c r="AH662" s="7"/>
      <c r="AI662" s="7" t="s">
        <v>95</v>
      </c>
      <c r="AJ662" s="7" t="s">
        <v>96</v>
      </c>
      <c r="AK662" s="7">
        <v>717059</v>
      </c>
      <c r="AL662" s="7">
        <v>188940</v>
      </c>
      <c r="AM662" s="7">
        <v>188940</v>
      </c>
      <c r="AN662" s="7">
        <v>717059</v>
      </c>
      <c r="AO662" s="7" t="s">
        <v>97</v>
      </c>
      <c r="AP662" s="10" t="s">
        <v>5368</v>
      </c>
      <c r="AQ662" s="7" t="s">
        <v>5373</v>
      </c>
      <c r="AR662" s="7" t="s">
        <v>5373</v>
      </c>
    </row>
    <row r="663" spans="1:44" x14ac:dyDescent="0.25">
      <c r="A663" s="7">
        <v>34073</v>
      </c>
      <c r="B663" s="7" t="s">
        <v>4987</v>
      </c>
      <c r="C663" s="7" t="s">
        <v>5374</v>
      </c>
      <c r="D663" s="7"/>
      <c r="E663" s="7" t="s">
        <v>5375</v>
      </c>
      <c r="F663" s="7" t="s">
        <v>5376</v>
      </c>
      <c r="G663" s="7" t="s">
        <v>5375</v>
      </c>
      <c r="H663" s="7" t="s">
        <v>5377</v>
      </c>
      <c r="I663" s="7" t="s">
        <v>5378</v>
      </c>
      <c r="J663" s="7">
        <v>7</v>
      </c>
      <c r="K663" s="10" t="s">
        <v>123</v>
      </c>
      <c r="L663" s="7"/>
      <c r="M663" s="7"/>
      <c r="N663" s="7"/>
      <c r="O663" s="7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 t="s">
        <v>91</v>
      </c>
      <c r="AC663" s="7"/>
      <c r="AD663" s="7" t="s">
        <v>92</v>
      </c>
      <c r="AE663" s="7" t="s">
        <v>4376</v>
      </c>
      <c r="AF663" s="7" t="s">
        <v>4377</v>
      </c>
      <c r="AG663" s="7"/>
      <c r="AH663" s="7"/>
      <c r="AI663" s="7" t="s">
        <v>95</v>
      </c>
      <c r="AJ663" s="7" t="s">
        <v>96</v>
      </c>
      <c r="AK663" s="7">
        <v>81121</v>
      </c>
      <c r="AL663" s="7">
        <v>188940</v>
      </c>
      <c r="AM663" s="7">
        <v>188940</v>
      </c>
      <c r="AN663" s="7">
        <v>81121</v>
      </c>
      <c r="AO663" s="7" t="s">
        <v>97</v>
      </c>
      <c r="AP663" s="10" t="s">
        <v>5379</v>
      </c>
      <c r="AQ663" s="7" t="s">
        <v>5380</v>
      </c>
      <c r="AR663" s="7" t="s">
        <v>5380</v>
      </c>
    </row>
    <row r="664" spans="1:44" x14ac:dyDescent="0.25">
      <c r="A664" s="7">
        <v>30066</v>
      </c>
      <c r="B664" s="7" t="s">
        <v>5381</v>
      </c>
      <c r="C664" s="7"/>
      <c r="D664" s="7"/>
      <c r="E664" s="7" t="s">
        <v>5382</v>
      </c>
      <c r="F664" s="7" t="s">
        <v>5383</v>
      </c>
      <c r="G664" s="7" t="s">
        <v>5382</v>
      </c>
      <c r="H664" s="7" t="s">
        <v>5384</v>
      </c>
      <c r="I664" s="7" t="s">
        <v>5382</v>
      </c>
      <c r="J664" s="7">
        <v>7</v>
      </c>
      <c r="K664" s="10" t="s">
        <v>123</v>
      </c>
      <c r="L664" s="7"/>
      <c r="M664" s="7"/>
      <c r="N664" s="7"/>
      <c r="O664" s="7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 t="s">
        <v>91</v>
      </c>
      <c r="AC664" s="7"/>
      <c r="AD664" s="7" t="s">
        <v>92</v>
      </c>
      <c r="AE664" s="7" t="s">
        <v>4376</v>
      </c>
      <c r="AF664" s="7" t="s">
        <v>4377</v>
      </c>
      <c r="AG664" s="7"/>
      <c r="AH664" s="7"/>
      <c r="AI664" s="7" t="s">
        <v>95</v>
      </c>
      <c r="AJ664" s="7" t="s">
        <v>96</v>
      </c>
      <c r="AK664" s="7">
        <v>81122</v>
      </c>
      <c r="AL664" s="7">
        <v>188940</v>
      </c>
      <c r="AM664" s="7">
        <v>188940</v>
      </c>
      <c r="AN664" s="7">
        <v>81122</v>
      </c>
      <c r="AO664" s="7" t="s">
        <v>97</v>
      </c>
      <c r="AP664" s="10" t="s">
        <v>5385</v>
      </c>
      <c r="AQ664" s="7" t="s">
        <v>5386</v>
      </c>
      <c r="AR664" s="7" t="s">
        <v>5386</v>
      </c>
    </row>
    <row r="665" spans="1:44" x14ac:dyDescent="0.25">
      <c r="A665" s="7">
        <v>36966</v>
      </c>
      <c r="B665" s="7" t="s">
        <v>5381</v>
      </c>
      <c r="C665" s="7"/>
      <c r="D665" s="7"/>
      <c r="E665" s="7" t="s">
        <v>5387</v>
      </c>
      <c r="F665" s="7" t="s">
        <v>5388</v>
      </c>
      <c r="G665" s="7" t="s">
        <v>5387</v>
      </c>
      <c r="H665" s="7" t="s">
        <v>5389</v>
      </c>
      <c r="I665" s="7" t="s">
        <v>5387</v>
      </c>
      <c r="J665" s="7">
        <v>7</v>
      </c>
      <c r="K665" s="10" t="s">
        <v>664</v>
      </c>
      <c r="L665" s="7"/>
      <c r="M665" s="7"/>
      <c r="N665" s="7"/>
      <c r="O665" s="7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 t="s">
        <v>91</v>
      </c>
      <c r="AC665" s="7"/>
      <c r="AD665" s="7" t="s">
        <v>92</v>
      </c>
      <c r="AE665" s="7" t="s">
        <v>4376</v>
      </c>
      <c r="AF665" s="7" t="s">
        <v>4377</v>
      </c>
      <c r="AG665" s="7"/>
      <c r="AH665" s="7"/>
      <c r="AI665" s="7" t="s">
        <v>95</v>
      </c>
      <c r="AJ665" s="7" t="s">
        <v>96</v>
      </c>
      <c r="AK665" s="7">
        <v>717060</v>
      </c>
      <c r="AL665" s="7">
        <v>188940</v>
      </c>
      <c r="AM665" s="7">
        <v>188940</v>
      </c>
      <c r="AN665" s="7">
        <v>717060</v>
      </c>
      <c r="AO665" s="7" t="s">
        <v>97</v>
      </c>
      <c r="AP665" s="10" t="s">
        <v>5390</v>
      </c>
      <c r="AQ665" s="7" t="s">
        <v>5391</v>
      </c>
      <c r="AR665" s="7" t="s">
        <v>5391</v>
      </c>
    </row>
    <row r="666" spans="1:44" x14ac:dyDescent="0.25">
      <c r="A666" s="7">
        <v>26596</v>
      </c>
      <c r="B666" s="7" t="s">
        <v>5392</v>
      </c>
      <c r="C666" s="7"/>
      <c r="D666" s="7"/>
      <c r="E666" s="7" t="s">
        <v>5393</v>
      </c>
      <c r="F666" s="7" t="s">
        <v>5394</v>
      </c>
      <c r="G666" s="7" t="s">
        <v>5393</v>
      </c>
      <c r="H666" s="7" t="s">
        <v>5395</v>
      </c>
      <c r="I666" s="7" t="s">
        <v>5396</v>
      </c>
      <c r="J666" s="7">
        <v>7</v>
      </c>
      <c r="K666" s="10" t="s">
        <v>90</v>
      </c>
      <c r="L666" s="7"/>
      <c r="M666" s="7"/>
      <c r="N666" s="7"/>
      <c r="O666" s="7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 t="s">
        <v>91</v>
      </c>
      <c r="AC666" s="7"/>
      <c r="AD666" s="7" t="s">
        <v>92</v>
      </c>
      <c r="AE666" s="7" t="s">
        <v>4376</v>
      </c>
      <c r="AF666" s="7" t="s">
        <v>4377</v>
      </c>
      <c r="AG666" s="7"/>
      <c r="AH666" s="7"/>
      <c r="AI666" s="7" t="s">
        <v>95</v>
      </c>
      <c r="AJ666" s="7" t="s">
        <v>96</v>
      </c>
      <c r="AK666" s="7">
        <v>610820</v>
      </c>
      <c r="AL666" s="7">
        <v>188940</v>
      </c>
      <c r="AM666" s="7">
        <v>188940</v>
      </c>
      <c r="AN666" s="7">
        <v>610820</v>
      </c>
      <c r="AO666" s="7" t="s">
        <v>97</v>
      </c>
      <c r="AP666" s="10" t="s">
        <v>5397</v>
      </c>
      <c r="AQ666" s="7" t="s">
        <v>5398</v>
      </c>
      <c r="AR666" s="7" t="s">
        <v>5398</v>
      </c>
    </row>
    <row r="667" spans="1:44" x14ac:dyDescent="0.25">
      <c r="A667" s="7">
        <v>34463</v>
      </c>
      <c r="B667" s="7" t="s">
        <v>4945</v>
      </c>
      <c r="C667" s="7" t="s">
        <v>5399</v>
      </c>
      <c r="D667" s="7" t="s">
        <v>5400</v>
      </c>
      <c r="E667" s="7" t="s">
        <v>5401</v>
      </c>
      <c r="F667" s="7" t="s">
        <v>5402</v>
      </c>
      <c r="G667" s="7" t="s">
        <v>5401</v>
      </c>
      <c r="H667" s="7" t="s">
        <v>5403</v>
      </c>
      <c r="I667" s="7" t="s">
        <v>5404</v>
      </c>
      <c r="J667" s="7">
        <v>7</v>
      </c>
      <c r="K667" s="10" t="s">
        <v>123</v>
      </c>
      <c r="L667" s="7"/>
      <c r="M667" s="7"/>
      <c r="N667" s="7"/>
      <c r="O667" s="7"/>
      <c r="P667" s="7"/>
      <c r="Q667" s="7" t="s">
        <v>664</v>
      </c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 t="s">
        <v>91</v>
      </c>
      <c r="AC667" s="7"/>
      <c r="AD667" s="7" t="s">
        <v>92</v>
      </c>
      <c r="AE667" s="7" t="s">
        <v>4376</v>
      </c>
      <c r="AF667" s="7" t="s">
        <v>4377</v>
      </c>
      <c r="AG667" s="7"/>
      <c r="AH667" s="7"/>
      <c r="AI667" s="7" t="s">
        <v>95</v>
      </c>
      <c r="AJ667" s="7" t="s">
        <v>96</v>
      </c>
      <c r="AK667" s="7">
        <v>81130</v>
      </c>
      <c r="AL667" s="7">
        <v>188940</v>
      </c>
      <c r="AM667" s="7">
        <v>188940</v>
      </c>
      <c r="AN667" s="7">
        <v>81130</v>
      </c>
      <c r="AO667" s="7" t="s">
        <v>97</v>
      </c>
      <c r="AP667" s="10" t="s">
        <v>5405</v>
      </c>
      <c r="AQ667" s="7" t="s">
        <v>5406</v>
      </c>
      <c r="AR667" s="7" t="s">
        <v>5406</v>
      </c>
    </row>
    <row r="668" spans="1:44" x14ac:dyDescent="0.25">
      <c r="A668" s="7">
        <v>519</v>
      </c>
      <c r="B668" s="7" t="s">
        <v>5127</v>
      </c>
      <c r="C668" s="7"/>
      <c r="D668" s="7"/>
      <c r="E668" s="7" t="s">
        <v>5407</v>
      </c>
      <c r="F668" s="7" t="s">
        <v>5408</v>
      </c>
      <c r="G668" s="7" t="s">
        <v>5407</v>
      </c>
      <c r="H668" s="7" t="s">
        <v>5409</v>
      </c>
      <c r="I668" s="7" t="s">
        <v>5407</v>
      </c>
      <c r="J668" s="7">
        <v>7</v>
      </c>
      <c r="K668" s="10" t="s">
        <v>123</v>
      </c>
      <c r="L668" s="7"/>
      <c r="M668" s="7"/>
      <c r="N668" s="7"/>
      <c r="O668" s="7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 t="s">
        <v>91</v>
      </c>
      <c r="AC668" s="7"/>
      <c r="AD668" s="7" t="s">
        <v>92</v>
      </c>
      <c r="AE668" s="7" t="s">
        <v>4376</v>
      </c>
      <c r="AF668" s="7" t="s">
        <v>4377</v>
      </c>
      <c r="AG668" s="7"/>
      <c r="AH668" s="7"/>
      <c r="AI668" s="7" t="s">
        <v>95</v>
      </c>
      <c r="AJ668" s="7" t="s">
        <v>96</v>
      </c>
      <c r="AK668" s="7">
        <v>717061</v>
      </c>
      <c r="AL668" s="7">
        <v>188940</v>
      </c>
      <c r="AM668" s="7">
        <v>188940</v>
      </c>
      <c r="AN668" s="7">
        <v>717061</v>
      </c>
      <c r="AO668" s="7" t="s">
        <v>97</v>
      </c>
      <c r="AP668" s="10" t="s">
        <v>5405</v>
      </c>
      <c r="AQ668" s="7" t="s">
        <v>5410</v>
      </c>
      <c r="AR668" s="7" t="s">
        <v>5410</v>
      </c>
    </row>
    <row r="669" spans="1:44" x14ac:dyDescent="0.25">
      <c r="A669" s="7">
        <v>23743</v>
      </c>
      <c r="B669" s="7" t="s">
        <v>5164</v>
      </c>
      <c r="C669" s="7" t="s">
        <v>5411</v>
      </c>
      <c r="D669" s="7"/>
      <c r="E669" s="7" t="s">
        <v>5412</v>
      </c>
      <c r="F669" s="7" t="s">
        <v>5413</v>
      </c>
      <c r="G669" s="7" t="s">
        <v>5412</v>
      </c>
      <c r="H669" s="7" t="s">
        <v>5414</v>
      </c>
      <c r="I669" s="7" t="s">
        <v>5412</v>
      </c>
      <c r="J669" s="7">
        <v>7</v>
      </c>
      <c r="K669" s="10" t="s">
        <v>123</v>
      </c>
      <c r="L669" s="7"/>
      <c r="M669" s="7"/>
      <c r="N669" s="7"/>
      <c r="O669" s="7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 t="s">
        <v>91</v>
      </c>
      <c r="AC669" s="7"/>
      <c r="AD669" s="7" t="s">
        <v>92</v>
      </c>
      <c r="AE669" s="7" t="s">
        <v>4376</v>
      </c>
      <c r="AF669" s="7" t="s">
        <v>4377</v>
      </c>
      <c r="AG669" s="7"/>
      <c r="AH669" s="7"/>
      <c r="AI669" s="7" t="s">
        <v>95</v>
      </c>
      <c r="AJ669" s="7" t="s">
        <v>96</v>
      </c>
      <c r="AK669" s="7">
        <v>81131</v>
      </c>
      <c r="AL669" s="7">
        <v>188940</v>
      </c>
      <c r="AM669" s="7">
        <v>188940</v>
      </c>
      <c r="AN669" s="7">
        <v>81131</v>
      </c>
      <c r="AO669" s="7" t="s">
        <v>97</v>
      </c>
      <c r="AP669" s="10" t="s">
        <v>5415</v>
      </c>
      <c r="AQ669" s="7" t="s">
        <v>5416</v>
      </c>
      <c r="AR669" s="7" t="s">
        <v>5416</v>
      </c>
    </row>
    <row r="670" spans="1:44" x14ac:dyDescent="0.25">
      <c r="A670" s="7">
        <v>53</v>
      </c>
      <c r="B670" s="7" t="s">
        <v>5127</v>
      </c>
      <c r="C670" s="7"/>
      <c r="D670" s="7"/>
      <c r="E670" s="7" t="s">
        <v>5417</v>
      </c>
      <c r="F670" s="7" t="s">
        <v>5418</v>
      </c>
      <c r="G670" s="7" t="s">
        <v>5417</v>
      </c>
      <c r="H670" s="7" t="s">
        <v>5419</v>
      </c>
      <c r="I670" s="7" t="s">
        <v>5417</v>
      </c>
      <c r="J670" s="7">
        <v>7</v>
      </c>
      <c r="K670" s="10" t="s">
        <v>664</v>
      </c>
      <c r="L670" s="7"/>
      <c r="M670" s="7"/>
      <c r="N670" s="7"/>
      <c r="O670" s="7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 t="s">
        <v>91</v>
      </c>
      <c r="AC670" s="7"/>
      <c r="AD670" s="7" t="s">
        <v>92</v>
      </c>
      <c r="AE670" s="7" t="s">
        <v>4376</v>
      </c>
      <c r="AF670" s="7" t="s">
        <v>4377</v>
      </c>
      <c r="AG670" s="7"/>
      <c r="AH670" s="7"/>
      <c r="AI670" s="7" t="s">
        <v>95</v>
      </c>
      <c r="AJ670" s="7" t="s">
        <v>96</v>
      </c>
      <c r="AK670" s="7">
        <v>717062</v>
      </c>
      <c r="AL670" s="7">
        <v>188940</v>
      </c>
      <c r="AM670" s="7">
        <v>188940</v>
      </c>
      <c r="AN670" s="7">
        <v>717062</v>
      </c>
      <c r="AO670" s="7" t="s">
        <v>97</v>
      </c>
      <c r="AP670" s="10" t="s">
        <v>5420</v>
      </c>
      <c r="AQ670" s="7" t="s">
        <v>5421</v>
      </c>
      <c r="AR670" s="7" t="s">
        <v>5421</v>
      </c>
    </row>
    <row r="671" spans="1:44" x14ac:dyDescent="0.25">
      <c r="A671" s="7">
        <v>5117</v>
      </c>
      <c r="B671" s="7" t="s">
        <v>5044</v>
      </c>
      <c r="C671" s="7" t="s">
        <v>5422</v>
      </c>
      <c r="D671" s="7"/>
      <c r="E671" s="7" t="s">
        <v>5423</v>
      </c>
      <c r="F671" s="7" t="s">
        <v>5424</v>
      </c>
      <c r="G671" s="7" t="s">
        <v>5423</v>
      </c>
      <c r="H671" s="7" t="s">
        <v>5425</v>
      </c>
      <c r="I671" s="7" t="s">
        <v>5423</v>
      </c>
      <c r="J671" s="7">
        <v>3</v>
      </c>
      <c r="K671" s="10" t="s">
        <v>1227</v>
      </c>
      <c r="L671" s="7"/>
      <c r="M671" s="7"/>
      <c r="N671" s="7"/>
      <c r="O671" s="7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 t="s">
        <v>91</v>
      </c>
      <c r="AC671" s="7"/>
      <c r="AD671" s="7" t="s">
        <v>92</v>
      </c>
      <c r="AE671" s="7" t="s">
        <v>4376</v>
      </c>
      <c r="AF671" s="7" t="s">
        <v>4377</v>
      </c>
      <c r="AG671" s="7"/>
      <c r="AH671" s="7"/>
      <c r="AI671" s="7" t="s">
        <v>95</v>
      </c>
      <c r="AJ671" s="7" t="s">
        <v>96</v>
      </c>
      <c r="AK671" s="7">
        <v>791185</v>
      </c>
      <c r="AL671" s="7">
        <v>188940</v>
      </c>
      <c r="AM671" s="7">
        <v>188940</v>
      </c>
      <c r="AN671" s="7">
        <v>791185</v>
      </c>
      <c r="AO671" s="7" t="s">
        <v>97</v>
      </c>
      <c r="AP671" s="10" t="s">
        <v>5426</v>
      </c>
      <c r="AQ671" s="7" t="s">
        <v>5427</v>
      </c>
      <c r="AR671" s="7" t="s">
        <v>5427</v>
      </c>
    </row>
    <row r="672" spans="1:44" x14ac:dyDescent="0.25">
      <c r="A672" s="7">
        <v>5733</v>
      </c>
      <c r="B672" s="7" t="s">
        <v>5044</v>
      </c>
      <c r="C672" s="7"/>
      <c r="D672" s="7"/>
      <c r="E672" s="7" t="s">
        <v>5428</v>
      </c>
      <c r="F672" s="7" t="s">
        <v>5429</v>
      </c>
      <c r="G672" s="7" t="s">
        <v>5428</v>
      </c>
      <c r="H672" s="7" t="s">
        <v>5430</v>
      </c>
      <c r="I672" s="7" t="s">
        <v>5431</v>
      </c>
      <c r="J672" s="7">
        <v>7</v>
      </c>
      <c r="K672" s="10" t="s">
        <v>123</v>
      </c>
      <c r="L672" s="7"/>
      <c r="M672" s="7"/>
      <c r="N672" s="7"/>
      <c r="O672" s="7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 t="s">
        <v>91</v>
      </c>
      <c r="AC672" s="7"/>
      <c r="AD672" s="7" t="s">
        <v>92</v>
      </c>
      <c r="AE672" s="7" t="s">
        <v>4376</v>
      </c>
      <c r="AF672" s="7" t="s">
        <v>4377</v>
      </c>
      <c r="AG672" s="7"/>
      <c r="AH672" s="7"/>
      <c r="AI672" s="7" t="s">
        <v>95</v>
      </c>
      <c r="AJ672" s="7" t="s">
        <v>96</v>
      </c>
      <c r="AK672" s="7">
        <v>717063</v>
      </c>
      <c r="AL672" s="7">
        <v>188940</v>
      </c>
      <c r="AM672" s="7">
        <v>188940</v>
      </c>
      <c r="AN672" s="7">
        <v>717063</v>
      </c>
      <c r="AO672" s="7" t="s">
        <v>97</v>
      </c>
      <c r="AP672" s="10" t="s">
        <v>5432</v>
      </c>
      <c r="AQ672" s="7" t="s">
        <v>5433</v>
      </c>
      <c r="AR672" s="7" t="s">
        <v>5433</v>
      </c>
    </row>
    <row r="673" spans="1:44" x14ac:dyDescent="0.25">
      <c r="A673" s="7">
        <v>35758</v>
      </c>
      <c r="B673" s="7" t="s">
        <v>4932</v>
      </c>
      <c r="C673" s="7" t="s">
        <v>5434</v>
      </c>
      <c r="D673" s="7"/>
      <c r="E673" s="7" t="s">
        <v>5435</v>
      </c>
      <c r="F673" s="7" t="s">
        <v>5436</v>
      </c>
      <c r="G673" s="7" t="s">
        <v>5435</v>
      </c>
      <c r="H673" s="7" t="s">
        <v>5437</v>
      </c>
      <c r="I673" s="7" t="s">
        <v>5438</v>
      </c>
      <c r="J673" s="7">
        <v>7</v>
      </c>
      <c r="K673" s="10" t="s">
        <v>123</v>
      </c>
      <c r="L673" s="7"/>
      <c r="M673" s="7"/>
      <c r="N673" s="7"/>
      <c r="O673" s="7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 t="s">
        <v>91</v>
      </c>
      <c r="AC673" s="7"/>
      <c r="AD673" s="7" t="s">
        <v>92</v>
      </c>
      <c r="AE673" s="7" t="s">
        <v>4376</v>
      </c>
      <c r="AF673" s="7" t="s">
        <v>4377</v>
      </c>
      <c r="AG673" s="7"/>
      <c r="AH673" s="7"/>
      <c r="AI673" s="7" t="s">
        <v>95</v>
      </c>
      <c r="AJ673" s="7" t="s">
        <v>96</v>
      </c>
      <c r="AK673" s="7">
        <v>81134</v>
      </c>
      <c r="AL673" s="7">
        <v>188940</v>
      </c>
      <c r="AM673" s="7">
        <v>188940</v>
      </c>
      <c r="AN673" s="7">
        <v>81134</v>
      </c>
      <c r="AO673" s="7" t="s">
        <v>97</v>
      </c>
      <c r="AP673" s="10" t="s">
        <v>5439</v>
      </c>
      <c r="AQ673" s="7" t="s">
        <v>5440</v>
      </c>
      <c r="AR673" s="7" t="s">
        <v>5440</v>
      </c>
    </row>
    <row r="674" spans="1:44" x14ac:dyDescent="0.25">
      <c r="A674" s="7">
        <v>630</v>
      </c>
      <c r="B674" s="7" t="s">
        <v>4959</v>
      </c>
      <c r="C674" s="7" t="s">
        <v>4981</v>
      </c>
      <c r="D674" s="7"/>
      <c r="E674" s="7" t="s">
        <v>5441</v>
      </c>
      <c r="F674" s="7" t="s">
        <v>5442</v>
      </c>
      <c r="G674" s="7" t="s">
        <v>5441</v>
      </c>
      <c r="H674" s="7" t="s">
        <v>5443</v>
      </c>
      <c r="I674" s="7" t="s">
        <v>5441</v>
      </c>
      <c r="J674" s="7">
        <v>7</v>
      </c>
      <c r="K674" s="10" t="s">
        <v>123</v>
      </c>
      <c r="L674" s="7"/>
      <c r="M674" s="7"/>
      <c r="N674" s="7"/>
      <c r="O674" s="7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 t="s">
        <v>91</v>
      </c>
      <c r="AC674" s="7"/>
      <c r="AD674" s="7" t="s">
        <v>92</v>
      </c>
      <c r="AE674" s="7" t="s">
        <v>4376</v>
      </c>
      <c r="AF674" s="7" t="s">
        <v>4377</v>
      </c>
      <c r="AG674" s="7"/>
      <c r="AH674" s="7"/>
      <c r="AI674" s="7" t="s">
        <v>95</v>
      </c>
      <c r="AJ674" s="7" t="s">
        <v>96</v>
      </c>
      <c r="AK674" s="7">
        <v>81136</v>
      </c>
      <c r="AL674" s="7">
        <v>188940</v>
      </c>
      <c r="AM674" s="7">
        <v>188940</v>
      </c>
      <c r="AN674" s="7">
        <v>81136</v>
      </c>
      <c r="AO674" s="7" t="s">
        <v>97</v>
      </c>
      <c r="AP674" s="10" t="s">
        <v>5444</v>
      </c>
      <c r="AQ674" s="7" t="s">
        <v>5445</v>
      </c>
      <c r="AR674" s="7" t="s">
        <v>5445</v>
      </c>
    </row>
    <row r="675" spans="1:44" x14ac:dyDescent="0.25">
      <c r="A675" s="7">
        <v>1619</v>
      </c>
      <c r="B675" s="7" t="s">
        <v>4994</v>
      </c>
      <c r="C675" s="7"/>
      <c r="D675" s="7"/>
      <c r="E675" s="7" t="s">
        <v>5446</v>
      </c>
      <c r="F675" s="7" t="s">
        <v>5447</v>
      </c>
      <c r="G675" s="7" t="s">
        <v>5446</v>
      </c>
      <c r="H675" s="7" t="s">
        <v>5448</v>
      </c>
      <c r="I675" s="7" t="s">
        <v>5446</v>
      </c>
      <c r="J675" s="7">
        <v>7</v>
      </c>
      <c r="K675" s="10" t="s">
        <v>123</v>
      </c>
      <c r="L675" s="7"/>
      <c r="M675" s="7"/>
      <c r="N675" s="7"/>
      <c r="O675" s="7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 t="s">
        <v>91</v>
      </c>
      <c r="AC675" s="7"/>
      <c r="AD675" s="7" t="s">
        <v>92</v>
      </c>
      <c r="AE675" s="7" t="s">
        <v>4376</v>
      </c>
      <c r="AF675" s="7" t="s">
        <v>4377</v>
      </c>
      <c r="AG675" s="7"/>
      <c r="AH675" s="7"/>
      <c r="AI675" s="7" t="s">
        <v>95</v>
      </c>
      <c r="AJ675" s="7" t="s">
        <v>96</v>
      </c>
      <c r="AK675" s="7">
        <v>717064</v>
      </c>
      <c r="AL675" s="7">
        <v>188940</v>
      </c>
      <c r="AM675" s="7">
        <v>188940</v>
      </c>
      <c r="AN675" s="7">
        <v>717064</v>
      </c>
      <c r="AO675" s="7" t="s">
        <v>97</v>
      </c>
      <c r="AP675" s="10" t="s">
        <v>5449</v>
      </c>
      <c r="AQ675" s="7" t="s">
        <v>5450</v>
      </c>
      <c r="AR675" s="7" t="s">
        <v>5450</v>
      </c>
    </row>
    <row r="676" spans="1:44" x14ac:dyDescent="0.25">
      <c r="A676" s="7">
        <v>196</v>
      </c>
      <c r="B676" s="7" t="s">
        <v>5059</v>
      </c>
      <c r="C676" s="7" t="s">
        <v>5451</v>
      </c>
      <c r="D676" s="7"/>
      <c r="E676" s="7" t="s">
        <v>5452</v>
      </c>
      <c r="F676" s="7" t="s">
        <v>5453</v>
      </c>
      <c r="G676" s="7" t="s">
        <v>5452</v>
      </c>
      <c r="H676" s="7" t="s">
        <v>5454</v>
      </c>
      <c r="I676" s="7" t="s">
        <v>5455</v>
      </c>
      <c r="J676" s="7">
        <v>7</v>
      </c>
      <c r="K676" s="10" t="s">
        <v>123</v>
      </c>
      <c r="L676" s="7"/>
      <c r="M676" s="7"/>
      <c r="N676" s="7"/>
      <c r="O676" s="7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 t="s">
        <v>91</v>
      </c>
      <c r="AC676" s="7"/>
      <c r="AD676" s="7" t="s">
        <v>92</v>
      </c>
      <c r="AE676" s="7" t="s">
        <v>4376</v>
      </c>
      <c r="AF676" s="7" t="s">
        <v>4377</v>
      </c>
      <c r="AG676" s="7"/>
      <c r="AH676" s="7"/>
      <c r="AI676" s="7" t="s">
        <v>95</v>
      </c>
      <c r="AJ676" s="7" t="s">
        <v>96</v>
      </c>
      <c r="AK676" s="7">
        <v>81137</v>
      </c>
      <c r="AL676" s="7">
        <v>188940</v>
      </c>
      <c r="AM676" s="7">
        <v>188940</v>
      </c>
      <c r="AN676" s="7">
        <v>81137</v>
      </c>
      <c r="AO676" s="7" t="s">
        <v>97</v>
      </c>
      <c r="AP676" s="10" t="s">
        <v>5456</v>
      </c>
      <c r="AQ676" s="7" t="s">
        <v>5457</v>
      </c>
      <c r="AR676" s="7" t="s">
        <v>5457</v>
      </c>
    </row>
    <row r="677" spans="1:44" x14ac:dyDescent="0.25">
      <c r="A677" s="7">
        <v>45696</v>
      </c>
      <c r="B677" s="7" t="s">
        <v>618</v>
      </c>
      <c r="C677" s="7" t="s">
        <v>5458</v>
      </c>
      <c r="D677" s="7"/>
      <c r="E677" s="7" t="s">
        <v>5459</v>
      </c>
      <c r="F677" s="7" t="s">
        <v>5460</v>
      </c>
      <c r="G677" s="7" t="s">
        <v>5459</v>
      </c>
      <c r="H677" s="7" t="s">
        <v>5461</v>
      </c>
      <c r="I677" s="7" t="s">
        <v>5459</v>
      </c>
      <c r="J677" s="7">
        <v>7</v>
      </c>
      <c r="K677" s="10" t="s">
        <v>123</v>
      </c>
      <c r="L677" s="7"/>
      <c r="M677" s="7"/>
      <c r="N677" s="7"/>
      <c r="O677" s="7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 t="s">
        <v>91</v>
      </c>
      <c r="AC677" s="7"/>
      <c r="AD677" s="7" t="s">
        <v>92</v>
      </c>
      <c r="AE677" s="7" t="s">
        <v>4376</v>
      </c>
      <c r="AF677" s="7" t="s">
        <v>4377</v>
      </c>
      <c r="AG677" s="7"/>
      <c r="AH677" s="7"/>
      <c r="AI677" s="7" t="s">
        <v>95</v>
      </c>
      <c r="AJ677" s="7" t="s">
        <v>96</v>
      </c>
      <c r="AK677" s="7">
        <v>81140</v>
      </c>
      <c r="AL677" s="7">
        <v>188940</v>
      </c>
      <c r="AM677" s="7">
        <v>188940</v>
      </c>
      <c r="AN677" s="7">
        <v>81140</v>
      </c>
      <c r="AO677" s="7" t="s">
        <v>97</v>
      </c>
      <c r="AP677" s="10" t="s">
        <v>5462</v>
      </c>
      <c r="AQ677" s="7" t="s">
        <v>5463</v>
      </c>
      <c r="AR677" s="7" t="s">
        <v>5463</v>
      </c>
    </row>
    <row r="678" spans="1:44" x14ac:dyDescent="0.25">
      <c r="A678" s="7">
        <v>28749</v>
      </c>
      <c r="B678" s="7" t="s">
        <v>5044</v>
      </c>
      <c r="C678" s="7" t="s">
        <v>4981</v>
      </c>
      <c r="D678" s="7"/>
      <c r="E678" s="7" t="s">
        <v>5464</v>
      </c>
      <c r="F678" s="7" t="s">
        <v>5465</v>
      </c>
      <c r="G678" s="7" t="s">
        <v>5464</v>
      </c>
      <c r="H678" s="7" t="s">
        <v>5466</v>
      </c>
      <c r="I678" s="7" t="s">
        <v>5467</v>
      </c>
      <c r="J678" s="7">
        <v>7</v>
      </c>
      <c r="K678" s="10" t="s">
        <v>123</v>
      </c>
      <c r="L678" s="7"/>
      <c r="M678" s="7"/>
      <c r="N678" s="7"/>
      <c r="O678" s="7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 t="s">
        <v>91</v>
      </c>
      <c r="AC678" s="7"/>
      <c r="AD678" s="7" t="s">
        <v>92</v>
      </c>
      <c r="AE678" s="7" t="s">
        <v>4376</v>
      </c>
      <c r="AF678" s="7" t="s">
        <v>4377</v>
      </c>
      <c r="AG678" s="7"/>
      <c r="AH678" s="7"/>
      <c r="AI678" s="7" t="s">
        <v>95</v>
      </c>
      <c r="AJ678" s="7" t="s">
        <v>96</v>
      </c>
      <c r="AK678" s="7">
        <v>717721</v>
      </c>
      <c r="AL678" s="7">
        <v>188940</v>
      </c>
      <c r="AM678" s="7">
        <v>188940</v>
      </c>
      <c r="AN678" s="7">
        <v>717721</v>
      </c>
      <c r="AO678" s="7" t="s">
        <v>97</v>
      </c>
      <c r="AP678" s="10" t="s">
        <v>5468</v>
      </c>
      <c r="AQ678" s="7" t="s">
        <v>5469</v>
      </c>
      <c r="AR678" s="7" t="s">
        <v>5469</v>
      </c>
    </row>
    <row r="679" spans="1:44" x14ac:dyDescent="0.25">
      <c r="A679" s="7">
        <v>24684</v>
      </c>
      <c r="B679" s="7" t="s">
        <v>5470</v>
      </c>
      <c r="C679" s="7" t="s">
        <v>5471</v>
      </c>
      <c r="D679" s="7"/>
      <c r="E679" s="7" t="s">
        <v>5472</v>
      </c>
      <c r="F679" s="7" t="s">
        <v>5473</v>
      </c>
      <c r="G679" s="7" t="s">
        <v>5472</v>
      </c>
      <c r="H679" s="7" t="s">
        <v>5474</v>
      </c>
      <c r="I679" s="7" t="s">
        <v>5472</v>
      </c>
      <c r="J679" s="7">
        <v>7</v>
      </c>
      <c r="K679" s="10" t="s">
        <v>123</v>
      </c>
      <c r="L679" s="7"/>
      <c r="M679" s="7"/>
      <c r="N679" s="7"/>
      <c r="O679" s="7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 t="s">
        <v>91</v>
      </c>
      <c r="AC679" s="7"/>
      <c r="AD679" s="7" t="s">
        <v>92</v>
      </c>
      <c r="AE679" s="7" t="s">
        <v>4376</v>
      </c>
      <c r="AF679" s="7" t="s">
        <v>4377</v>
      </c>
      <c r="AG679" s="7"/>
      <c r="AH679" s="7"/>
      <c r="AI679" s="7" t="s">
        <v>95</v>
      </c>
      <c r="AJ679" s="7" t="s">
        <v>96</v>
      </c>
      <c r="AK679" s="7">
        <v>81141</v>
      </c>
      <c r="AL679" s="7">
        <v>188940</v>
      </c>
      <c r="AM679" s="7">
        <v>188940</v>
      </c>
      <c r="AN679" s="7">
        <v>81141</v>
      </c>
      <c r="AO679" s="7" t="s">
        <v>97</v>
      </c>
      <c r="AP679" s="10" t="s">
        <v>5475</v>
      </c>
      <c r="AQ679" s="7" t="s">
        <v>5476</v>
      </c>
      <c r="AR679" s="7" t="s">
        <v>5476</v>
      </c>
    </row>
    <row r="680" spans="1:44" x14ac:dyDescent="0.25">
      <c r="A680" s="7">
        <v>27410</v>
      </c>
      <c r="B680" s="7" t="s">
        <v>5164</v>
      </c>
      <c r="C680" s="7" t="s">
        <v>5477</v>
      </c>
      <c r="D680" s="7"/>
      <c r="E680" s="7" t="s">
        <v>5478</v>
      </c>
      <c r="F680" s="7" t="s">
        <v>5479</v>
      </c>
      <c r="G680" s="7" t="s">
        <v>5478</v>
      </c>
      <c r="H680" s="7" t="s">
        <v>5480</v>
      </c>
      <c r="I680" s="7" t="s">
        <v>5478</v>
      </c>
      <c r="J680" s="7">
        <v>7</v>
      </c>
      <c r="K680" s="10" t="s">
        <v>123</v>
      </c>
      <c r="L680" s="7"/>
      <c r="M680" s="7"/>
      <c r="N680" s="7"/>
      <c r="O680" s="7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 t="s">
        <v>91</v>
      </c>
      <c r="AC680" s="7"/>
      <c r="AD680" s="7" t="s">
        <v>92</v>
      </c>
      <c r="AE680" s="7" t="s">
        <v>4376</v>
      </c>
      <c r="AF680" s="7" t="s">
        <v>4377</v>
      </c>
      <c r="AG680" s="7"/>
      <c r="AH680" s="7"/>
      <c r="AI680" s="7" t="s">
        <v>95</v>
      </c>
      <c r="AJ680" s="7" t="s">
        <v>96</v>
      </c>
      <c r="AK680" s="7">
        <v>81142</v>
      </c>
      <c r="AL680" s="7">
        <v>188940</v>
      </c>
      <c r="AM680" s="7">
        <v>188940</v>
      </c>
      <c r="AN680" s="7">
        <v>81142</v>
      </c>
      <c r="AO680" s="7" t="s">
        <v>97</v>
      </c>
      <c r="AP680" s="10" t="s">
        <v>5481</v>
      </c>
      <c r="AQ680" s="7" t="s">
        <v>5482</v>
      </c>
      <c r="AR680" s="7" t="s">
        <v>5482</v>
      </c>
    </row>
    <row r="681" spans="1:44" x14ac:dyDescent="0.25">
      <c r="A681" s="7">
        <v>29988</v>
      </c>
      <c r="B681" s="7" t="s">
        <v>5483</v>
      </c>
      <c r="C681" s="7"/>
      <c r="D681" s="7"/>
      <c r="E681" s="7" t="s">
        <v>5484</v>
      </c>
      <c r="F681" s="7" t="s">
        <v>5485</v>
      </c>
      <c r="G681" s="7" t="s">
        <v>5484</v>
      </c>
      <c r="H681" s="7" t="s">
        <v>5486</v>
      </c>
      <c r="I681" s="7" t="s">
        <v>5484</v>
      </c>
      <c r="J681" s="7">
        <v>7</v>
      </c>
      <c r="K681" s="10" t="s">
        <v>123</v>
      </c>
      <c r="L681" s="7"/>
      <c r="M681" s="7"/>
      <c r="N681" s="7"/>
      <c r="O681" s="7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 t="s">
        <v>91</v>
      </c>
      <c r="AC681" s="7"/>
      <c r="AD681" s="7" t="s">
        <v>92</v>
      </c>
      <c r="AE681" s="7" t="s">
        <v>4376</v>
      </c>
      <c r="AF681" s="7" t="s">
        <v>4377</v>
      </c>
      <c r="AG681" s="7"/>
      <c r="AH681" s="7"/>
      <c r="AI681" s="7" t="s">
        <v>95</v>
      </c>
      <c r="AJ681" s="7" t="s">
        <v>96</v>
      </c>
      <c r="AK681" s="7">
        <v>717065</v>
      </c>
      <c r="AL681" s="7">
        <v>188940</v>
      </c>
      <c r="AM681" s="7">
        <v>188940</v>
      </c>
      <c r="AN681" s="7">
        <v>717065</v>
      </c>
      <c r="AO681" s="7" t="s">
        <v>97</v>
      </c>
      <c r="AP681" s="10" t="s">
        <v>5487</v>
      </c>
      <c r="AQ681" s="7" t="s">
        <v>5488</v>
      </c>
      <c r="AR681" s="7" t="s">
        <v>5488</v>
      </c>
    </row>
    <row r="682" spans="1:44" x14ac:dyDescent="0.25">
      <c r="A682" s="7">
        <v>20919</v>
      </c>
      <c r="B682" s="7" t="s">
        <v>5489</v>
      </c>
      <c r="C682" s="7"/>
      <c r="D682" s="7"/>
      <c r="E682" s="7" t="s">
        <v>5490</v>
      </c>
      <c r="F682" s="7" t="s">
        <v>5491</v>
      </c>
      <c r="G682" s="7" t="s">
        <v>5490</v>
      </c>
      <c r="H682" s="7" t="s">
        <v>5492</v>
      </c>
      <c r="I682" s="7" t="s">
        <v>5490</v>
      </c>
      <c r="J682" s="7">
        <v>7</v>
      </c>
      <c r="K682" s="10" t="s">
        <v>123</v>
      </c>
      <c r="L682" s="7"/>
      <c r="M682" s="7"/>
      <c r="N682" s="7"/>
      <c r="O682" s="7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 t="s">
        <v>91</v>
      </c>
      <c r="AC682" s="7"/>
      <c r="AD682" s="7" t="s">
        <v>92</v>
      </c>
      <c r="AE682" s="7" t="s">
        <v>4376</v>
      </c>
      <c r="AF682" s="7" t="s">
        <v>4377</v>
      </c>
      <c r="AG682" s="7"/>
      <c r="AH682" s="7"/>
      <c r="AI682" s="7" t="s">
        <v>95</v>
      </c>
      <c r="AJ682" s="7" t="s">
        <v>96</v>
      </c>
      <c r="AK682" s="7">
        <v>717066</v>
      </c>
      <c r="AL682" s="7">
        <v>188940</v>
      </c>
      <c r="AM682" s="7">
        <v>188940</v>
      </c>
      <c r="AN682" s="7">
        <v>717066</v>
      </c>
      <c r="AO682" s="7" t="s">
        <v>97</v>
      </c>
      <c r="AP682" s="10" t="s">
        <v>5493</v>
      </c>
      <c r="AQ682" s="7" t="s">
        <v>5494</v>
      </c>
      <c r="AR682" s="7" t="s">
        <v>5494</v>
      </c>
    </row>
    <row r="683" spans="1:44" x14ac:dyDescent="0.25">
      <c r="A683" s="7">
        <v>13724</v>
      </c>
      <c r="B683" s="7" t="s">
        <v>5164</v>
      </c>
      <c r="C683" s="7" t="s">
        <v>4981</v>
      </c>
      <c r="D683" s="7"/>
      <c r="E683" s="7" t="s">
        <v>5495</v>
      </c>
      <c r="F683" s="7" t="s">
        <v>5496</v>
      </c>
      <c r="G683" s="7" t="s">
        <v>5495</v>
      </c>
      <c r="H683" s="7" t="s">
        <v>5497</v>
      </c>
      <c r="I683" s="7" t="s">
        <v>5495</v>
      </c>
      <c r="J683" s="7">
        <v>7</v>
      </c>
      <c r="K683" s="10" t="s">
        <v>123</v>
      </c>
      <c r="L683" s="7"/>
      <c r="M683" s="7"/>
      <c r="N683" s="7"/>
      <c r="O683" s="7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 t="s">
        <v>91</v>
      </c>
      <c r="AC683" s="7"/>
      <c r="AD683" s="7" t="s">
        <v>92</v>
      </c>
      <c r="AE683" s="7" t="s">
        <v>4376</v>
      </c>
      <c r="AF683" s="7" t="s">
        <v>4377</v>
      </c>
      <c r="AG683" s="7"/>
      <c r="AH683" s="7"/>
      <c r="AI683" s="7" t="s">
        <v>95</v>
      </c>
      <c r="AJ683" s="7" t="s">
        <v>96</v>
      </c>
      <c r="AK683" s="7">
        <v>81152</v>
      </c>
      <c r="AL683" s="7">
        <v>188940</v>
      </c>
      <c r="AM683" s="7">
        <v>188940</v>
      </c>
      <c r="AN683" s="7">
        <v>81152</v>
      </c>
      <c r="AO683" s="7" t="s">
        <v>97</v>
      </c>
      <c r="AP683" s="10" t="s">
        <v>5498</v>
      </c>
      <c r="AQ683" s="7" t="s">
        <v>5499</v>
      </c>
      <c r="AR683" s="7" t="s">
        <v>5499</v>
      </c>
    </row>
    <row r="684" spans="1:44" x14ac:dyDescent="0.25">
      <c r="A684" s="7">
        <v>2430</v>
      </c>
      <c r="B684" s="7" t="s">
        <v>4932</v>
      </c>
      <c r="C684" s="7" t="s">
        <v>5500</v>
      </c>
      <c r="D684" s="7"/>
      <c r="E684" s="7" t="s">
        <v>5501</v>
      </c>
      <c r="F684" s="7" t="s">
        <v>5502</v>
      </c>
      <c r="G684" s="7" t="s">
        <v>5501</v>
      </c>
      <c r="H684" s="7" t="s">
        <v>5503</v>
      </c>
      <c r="I684" s="7" t="s">
        <v>5504</v>
      </c>
      <c r="J684" s="7">
        <v>7</v>
      </c>
      <c r="K684" s="10" t="s">
        <v>123</v>
      </c>
      <c r="L684" s="7"/>
      <c r="M684" s="7"/>
      <c r="N684" s="7"/>
      <c r="O684" s="7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 t="s">
        <v>91</v>
      </c>
      <c r="AC684" s="7"/>
      <c r="AD684" s="7" t="s">
        <v>92</v>
      </c>
      <c r="AE684" s="7" t="s">
        <v>4376</v>
      </c>
      <c r="AF684" s="7" t="s">
        <v>4377</v>
      </c>
      <c r="AG684" s="7"/>
      <c r="AH684" s="7"/>
      <c r="AI684" s="7" t="s">
        <v>95</v>
      </c>
      <c r="AJ684" s="7" t="s">
        <v>96</v>
      </c>
      <c r="AK684" s="7">
        <v>81153</v>
      </c>
      <c r="AL684" s="7">
        <v>188940</v>
      </c>
      <c r="AM684" s="7">
        <v>188940</v>
      </c>
      <c r="AN684" s="7">
        <v>81153</v>
      </c>
      <c r="AO684" s="7" t="s">
        <v>97</v>
      </c>
      <c r="AP684" s="10" t="s">
        <v>5505</v>
      </c>
      <c r="AQ684" s="7" t="s">
        <v>5506</v>
      </c>
      <c r="AR684" s="7" t="s">
        <v>5506</v>
      </c>
    </row>
    <row r="685" spans="1:44" x14ac:dyDescent="0.25">
      <c r="A685" s="7">
        <v>36993</v>
      </c>
      <c r="B685" s="7" t="s">
        <v>5044</v>
      </c>
      <c r="C685" s="7" t="s">
        <v>5507</v>
      </c>
      <c r="D685" s="7"/>
      <c r="E685" s="7" t="s">
        <v>5508</v>
      </c>
      <c r="F685" s="7" t="s">
        <v>5509</v>
      </c>
      <c r="G685" s="7" t="s">
        <v>5508</v>
      </c>
      <c r="H685" s="7" t="s">
        <v>5510</v>
      </c>
      <c r="I685" s="7" t="s">
        <v>5511</v>
      </c>
      <c r="J685" s="7">
        <v>7</v>
      </c>
      <c r="K685" s="10" t="s">
        <v>123</v>
      </c>
      <c r="L685" s="7"/>
      <c r="M685" s="7"/>
      <c r="N685" s="7"/>
      <c r="O685" s="7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 t="s">
        <v>91</v>
      </c>
      <c r="AC685" s="7"/>
      <c r="AD685" s="7" t="s">
        <v>92</v>
      </c>
      <c r="AE685" s="7" t="s">
        <v>4376</v>
      </c>
      <c r="AF685" s="7" t="s">
        <v>4377</v>
      </c>
      <c r="AG685" s="7"/>
      <c r="AH685" s="7"/>
      <c r="AI685" s="7" t="s">
        <v>95</v>
      </c>
      <c r="AJ685" s="7" t="s">
        <v>96</v>
      </c>
      <c r="AK685" s="7">
        <v>81154</v>
      </c>
      <c r="AL685" s="7">
        <v>188940</v>
      </c>
      <c r="AM685" s="7">
        <v>188940</v>
      </c>
      <c r="AN685" s="7">
        <v>81154</v>
      </c>
      <c r="AO685" s="7" t="s">
        <v>97</v>
      </c>
      <c r="AP685" s="10" t="s">
        <v>5512</v>
      </c>
      <c r="AQ685" s="7" t="s">
        <v>5513</v>
      </c>
      <c r="AR685" s="7" t="s">
        <v>5513</v>
      </c>
    </row>
    <row r="686" spans="1:44" x14ac:dyDescent="0.25">
      <c r="A686" s="7">
        <v>8481</v>
      </c>
      <c r="B686" s="7" t="s">
        <v>4980</v>
      </c>
      <c r="C686" s="7"/>
      <c r="D686" s="7"/>
      <c r="E686" s="7" t="s">
        <v>5514</v>
      </c>
      <c r="F686" s="7" t="s">
        <v>5515</v>
      </c>
      <c r="G686" s="7" t="s">
        <v>5514</v>
      </c>
      <c r="H686" s="7" t="s">
        <v>5516</v>
      </c>
      <c r="I686" s="7" t="s">
        <v>5514</v>
      </c>
      <c r="J686" s="7">
        <v>7</v>
      </c>
      <c r="K686" s="10" t="s">
        <v>123</v>
      </c>
      <c r="L686" s="7"/>
      <c r="M686" s="7"/>
      <c r="N686" s="7"/>
      <c r="O686" s="7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 t="s">
        <v>91</v>
      </c>
      <c r="AC686" s="7"/>
      <c r="AD686" s="7" t="s">
        <v>92</v>
      </c>
      <c r="AE686" s="7" t="s">
        <v>4376</v>
      </c>
      <c r="AF686" s="7" t="s">
        <v>4377</v>
      </c>
      <c r="AG686" s="7"/>
      <c r="AH686" s="7"/>
      <c r="AI686" s="7" t="s">
        <v>95</v>
      </c>
      <c r="AJ686" s="7" t="s">
        <v>96</v>
      </c>
      <c r="AK686" s="7">
        <v>81155</v>
      </c>
      <c r="AL686" s="7">
        <v>188940</v>
      </c>
      <c r="AM686" s="7">
        <v>188940</v>
      </c>
      <c r="AN686" s="7">
        <v>81155</v>
      </c>
      <c r="AO686" s="7" t="s">
        <v>97</v>
      </c>
      <c r="AP686" s="10" t="s">
        <v>5517</v>
      </c>
      <c r="AQ686" s="7" t="s">
        <v>5518</v>
      </c>
      <c r="AR686" s="7" t="s">
        <v>5518</v>
      </c>
    </row>
    <row r="687" spans="1:44" x14ac:dyDescent="0.25">
      <c r="A687" s="7">
        <v>17935</v>
      </c>
      <c r="B687" s="7" t="s">
        <v>5519</v>
      </c>
      <c r="C687" s="7"/>
      <c r="D687" s="7"/>
      <c r="E687" s="7" t="s">
        <v>5520</v>
      </c>
      <c r="F687" s="7" t="s">
        <v>5521</v>
      </c>
      <c r="G687" s="7" t="s">
        <v>5520</v>
      </c>
      <c r="H687" s="7" t="s">
        <v>5522</v>
      </c>
      <c r="I687" s="7" t="s">
        <v>5520</v>
      </c>
      <c r="J687" s="7">
        <v>7</v>
      </c>
      <c r="K687" s="10" t="s">
        <v>123</v>
      </c>
      <c r="L687" s="7"/>
      <c r="M687" s="7"/>
      <c r="N687" s="7"/>
      <c r="O687" s="7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 t="s">
        <v>91</v>
      </c>
      <c r="AC687" s="7"/>
      <c r="AD687" s="7" t="s">
        <v>92</v>
      </c>
      <c r="AE687" s="7" t="s">
        <v>4376</v>
      </c>
      <c r="AF687" s="7" t="s">
        <v>4377</v>
      </c>
      <c r="AG687" s="7"/>
      <c r="AH687" s="7"/>
      <c r="AI687" s="7" t="s">
        <v>95</v>
      </c>
      <c r="AJ687" s="7" t="s">
        <v>96</v>
      </c>
      <c r="AK687" s="7">
        <v>717067</v>
      </c>
      <c r="AL687" s="7">
        <v>188940</v>
      </c>
      <c r="AM687" s="7">
        <v>188940</v>
      </c>
      <c r="AN687" s="7">
        <v>717067</v>
      </c>
      <c r="AO687" s="7" t="s">
        <v>97</v>
      </c>
      <c r="AP687" s="10" t="s">
        <v>5523</v>
      </c>
      <c r="AQ687" s="7" t="s">
        <v>5524</v>
      </c>
      <c r="AR687" s="7" t="s">
        <v>5524</v>
      </c>
    </row>
    <row r="688" spans="1:44" x14ac:dyDescent="0.25">
      <c r="A688" s="7">
        <v>39257</v>
      </c>
      <c r="B688" s="7" t="s">
        <v>5051</v>
      </c>
      <c r="C688" s="7" t="s">
        <v>5525</v>
      </c>
      <c r="D688" s="7"/>
      <c r="E688" s="7" t="s">
        <v>5526</v>
      </c>
      <c r="F688" s="7" t="s">
        <v>5527</v>
      </c>
      <c r="G688" s="7" t="s">
        <v>5526</v>
      </c>
      <c r="H688" s="7" t="s">
        <v>5528</v>
      </c>
      <c r="I688" s="7" t="s">
        <v>5529</v>
      </c>
      <c r="J688" s="7">
        <v>7</v>
      </c>
      <c r="K688" s="10" t="s">
        <v>123</v>
      </c>
      <c r="L688" s="7"/>
      <c r="M688" s="7"/>
      <c r="N688" s="7"/>
      <c r="O688" s="7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 t="s">
        <v>91</v>
      </c>
      <c r="AC688" s="7"/>
      <c r="AD688" s="7" t="s">
        <v>92</v>
      </c>
      <c r="AE688" s="7" t="s">
        <v>4376</v>
      </c>
      <c r="AF688" s="7" t="s">
        <v>4377</v>
      </c>
      <c r="AG688" s="7"/>
      <c r="AH688" s="7"/>
      <c r="AI688" s="7" t="s">
        <v>95</v>
      </c>
      <c r="AJ688" s="7" t="s">
        <v>96</v>
      </c>
      <c r="AK688" s="7">
        <v>81159</v>
      </c>
      <c r="AL688" s="7">
        <v>188940</v>
      </c>
      <c r="AM688" s="7">
        <v>188940</v>
      </c>
      <c r="AN688" s="7">
        <v>81159</v>
      </c>
      <c r="AO688" s="7" t="s">
        <v>97</v>
      </c>
      <c r="AP688" s="10" t="s">
        <v>5530</v>
      </c>
      <c r="AQ688" s="7" t="s">
        <v>5531</v>
      </c>
      <c r="AR688" s="7" t="s">
        <v>5531</v>
      </c>
    </row>
    <row r="689" spans="1:44" x14ac:dyDescent="0.25">
      <c r="A689" s="7">
        <v>20598</v>
      </c>
      <c r="B689" s="7" t="s">
        <v>5051</v>
      </c>
      <c r="C689" s="7" t="s">
        <v>5532</v>
      </c>
      <c r="D689" s="7"/>
      <c r="E689" s="7" t="s">
        <v>5533</v>
      </c>
      <c r="F689" s="7" t="s">
        <v>5534</v>
      </c>
      <c r="G689" s="7" t="s">
        <v>5533</v>
      </c>
      <c r="H689" s="7" t="s">
        <v>5535</v>
      </c>
      <c r="I689" s="7" t="s">
        <v>5536</v>
      </c>
      <c r="J689" s="7">
        <v>7</v>
      </c>
      <c r="K689" s="10" t="s">
        <v>123</v>
      </c>
      <c r="L689" s="7"/>
      <c r="M689" s="7"/>
      <c r="N689" s="7"/>
      <c r="O689" s="7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 t="s">
        <v>91</v>
      </c>
      <c r="AC689" s="7"/>
      <c r="AD689" s="7" t="s">
        <v>92</v>
      </c>
      <c r="AE689" s="7" t="s">
        <v>4376</v>
      </c>
      <c r="AF689" s="7" t="s">
        <v>4377</v>
      </c>
      <c r="AG689" s="7"/>
      <c r="AH689" s="7"/>
      <c r="AI689" s="7" t="s">
        <v>95</v>
      </c>
      <c r="AJ689" s="7" t="s">
        <v>96</v>
      </c>
      <c r="AK689" s="7">
        <v>81161</v>
      </c>
      <c r="AL689" s="7">
        <v>188940</v>
      </c>
      <c r="AM689" s="7">
        <v>188940</v>
      </c>
      <c r="AN689" s="7">
        <v>81161</v>
      </c>
      <c r="AO689" s="7" t="s">
        <v>97</v>
      </c>
      <c r="AP689" s="10" t="s">
        <v>5537</v>
      </c>
      <c r="AQ689" s="7" t="s">
        <v>5538</v>
      </c>
      <c r="AR689" s="7" t="s">
        <v>5538</v>
      </c>
    </row>
    <row r="690" spans="1:44" x14ac:dyDescent="0.25">
      <c r="A690" s="7">
        <v>39752</v>
      </c>
      <c r="B690" s="7" t="s">
        <v>5539</v>
      </c>
      <c r="C690" s="7" t="s">
        <v>5540</v>
      </c>
      <c r="D690" s="7"/>
      <c r="E690" s="7" t="s">
        <v>5541</v>
      </c>
      <c r="F690" s="7" t="s">
        <v>5542</v>
      </c>
      <c r="G690" s="7" t="s">
        <v>5541</v>
      </c>
      <c r="H690" s="7" t="s">
        <v>5543</v>
      </c>
      <c r="I690" s="7" t="s">
        <v>5541</v>
      </c>
      <c r="J690" s="7">
        <v>7</v>
      </c>
      <c r="K690" s="10" t="s">
        <v>123</v>
      </c>
      <c r="L690" s="7"/>
      <c r="M690" s="7"/>
      <c r="N690" s="7"/>
      <c r="O690" s="7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 t="s">
        <v>91</v>
      </c>
      <c r="AC690" s="7"/>
      <c r="AD690" s="7" t="s">
        <v>92</v>
      </c>
      <c r="AE690" s="7" t="s">
        <v>4376</v>
      </c>
      <c r="AF690" s="7" t="s">
        <v>4377</v>
      </c>
      <c r="AG690" s="7"/>
      <c r="AH690" s="7"/>
      <c r="AI690" s="7" t="s">
        <v>95</v>
      </c>
      <c r="AJ690" s="7" t="s">
        <v>96</v>
      </c>
      <c r="AK690" s="7">
        <v>81162</v>
      </c>
      <c r="AL690" s="7">
        <v>188940</v>
      </c>
      <c r="AM690" s="7">
        <v>188940</v>
      </c>
      <c r="AN690" s="7">
        <v>81162</v>
      </c>
      <c r="AO690" s="7" t="s">
        <v>97</v>
      </c>
      <c r="AP690" s="10" t="s">
        <v>5544</v>
      </c>
      <c r="AQ690" s="7" t="s">
        <v>5545</v>
      </c>
      <c r="AR690" s="7" t="s">
        <v>5545</v>
      </c>
    </row>
    <row r="691" spans="1:44" x14ac:dyDescent="0.25">
      <c r="A691" s="7">
        <v>17808</v>
      </c>
      <c r="B691" s="7" t="s">
        <v>4932</v>
      </c>
      <c r="C691" s="7" t="s">
        <v>4981</v>
      </c>
      <c r="D691" s="7"/>
      <c r="E691" s="7" t="s">
        <v>5546</v>
      </c>
      <c r="F691" s="7" t="s">
        <v>5547</v>
      </c>
      <c r="G691" s="7" t="s">
        <v>5546</v>
      </c>
      <c r="H691" s="7" t="s">
        <v>5548</v>
      </c>
      <c r="I691" s="7" t="s">
        <v>5549</v>
      </c>
      <c r="J691" s="7">
        <v>7</v>
      </c>
      <c r="K691" s="10" t="s">
        <v>123</v>
      </c>
      <c r="L691" s="7"/>
      <c r="M691" s="7"/>
      <c r="N691" s="7"/>
      <c r="O691" s="7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 t="s">
        <v>91</v>
      </c>
      <c r="AC691" s="7"/>
      <c r="AD691" s="7" t="s">
        <v>92</v>
      </c>
      <c r="AE691" s="7" t="s">
        <v>4376</v>
      </c>
      <c r="AF691" s="7" t="s">
        <v>4377</v>
      </c>
      <c r="AG691" s="7"/>
      <c r="AH691" s="7"/>
      <c r="AI691" s="7" t="s">
        <v>95</v>
      </c>
      <c r="AJ691" s="7" t="s">
        <v>96</v>
      </c>
      <c r="AK691" s="7">
        <v>81163</v>
      </c>
      <c r="AL691" s="7">
        <v>188940</v>
      </c>
      <c r="AM691" s="7">
        <v>188940</v>
      </c>
      <c r="AN691" s="7">
        <v>81163</v>
      </c>
      <c r="AO691" s="7" t="s">
        <v>97</v>
      </c>
      <c r="AP691" s="10" t="s">
        <v>5550</v>
      </c>
      <c r="AQ691" s="7" t="s">
        <v>5551</v>
      </c>
      <c r="AR691" s="7" t="s">
        <v>5551</v>
      </c>
    </row>
    <row r="692" spans="1:44" x14ac:dyDescent="0.25">
      <c r="A692" s="7">
        <v>10165</v>
      </c>
      <c r="B692" s="7" t="s">
        <v>5059</v>
      </c>
      <c r="C692" s="7" t="s">
        <v>4981</v>
      </c>
      <c r="D692" s="7"/>
      <c r="E692" s="7" t="s">
        <v>5552</v>
      </c>
      <c r="F692" s="7" t="s">
        <v>5553</v>
      </c>
      <c r="G692" s="7" t="s">
        <v>5552</v>
      </c>
      <c r="H692" s="7" t="s">
        <v>5554</v>
      </c>
      <c r="I692" s="7" t="s">
        <v>5552</v>
      </c>
      <c r="J692" s="7">
        <v>7</v>
      </c>
      <c r="K692" s="10" t="s">
        <v>1227</v>
      </c>
      <c r="L692" s="7"/>
      <c r="M692" s="7"/>
      <c r="N692" s="7"/>
      <c r="O692" s="7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 t="s">
        <v>91</v>
      </c>
      <c r="AC692" s="7"/>
      <c r="AD692" s="7" t="s">
        <v>92</v>
      </c>
      <c r="AE692" s="7" t="s">
        <v>4376</v>
      </c>
      <c r="AF692" s="7" t="s">
        <v>4377</v>
      </c>
      <c r="AG692" s="7"/>
      <c r="AH692" s="7"/>
      <c r="AI692" s="7" t="s">
        <v>95</v>
      </c>
      <c r="AJ692" s="7" t="s">
        <v>96</v>
      </c>
      <c r="AK692" s="7">
        <v>81164</v>
      </c>
      <c r="AL692" s="7">
        <v>188940</v>
      </c>
      <c r="AM692" s="7">
        <v>188940</v>
      </c>
      <c r="AN692" s="7">
        <v>81164</v>
      </c>
      <c r="AO692" s="7" t="s">
        <v>97</v>
      </c>
      <c r="AP692" s="10" t="s">
        <v>5555</v>
      </c>
      <c r="AQ692" s="7" t="s">
        <v>5556</v>
      </c>
      <c r="AR692" s="7" t="s">
        <v>5556</v>
      </c>
    </row>
    <row r="693" spans="1:44" x14ac:dyDescent="0.25">
      <c r="A693" s="7">
        <v>929</v>
      </c>
      <c r="B693" s="7" t="s">
        <v>4932</v>
      </c>
      <c r="C693" s="7" t="s">
        <v>4981</v>
      </c>
      <c r="D693" s="7"/>
      <c r="E693" s="7" t="s">
        <v>5557</v>
      </c>
      <c r="F693" s="7" t="s">
        <v>5558</v>
      </c>
      <c r="G693" s="7" t="s">
        <v>5557</v>
      </c>
      <c r="H693" s="7" t="s">
        <v>5559</v>
      </c>
      <c r="I693" s="7" t="s">
        <v>5557</v>
      </c>
      <c r="J693" s="7">
        <v>7</v>
      </c>
      <c r="K693" s="10" t="s">
        <v>664</v>
      </c>
      <c r="L693" s="7"/>
      <c r="M693" s="7"/>
      <c r="N693" s="7"/>
      <c r="O693" s="7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 t="s">
        <v>91</v>
      </c>
      <c r="AC693" s="7"/>
      <c r="AD693" s="7" t="s">
        <v>92</v>
      </c>
      <c r="AE693" s="7" t="s">
        <v>4376</v>
      </c>
      <c r="AF693" s="7" t="s">
        <v>4377</v>
      </c>
      <c r="AG693" s="7"/>
      <c r="AH693" s="7"/>
      <c r="AI693" s="7" t="s">
        <v>95</v>
      </c>
      <c r="AJ693" s="7" t="s">
        <v>96</v>
      </c>
      <c r="AK693" s="7">
        <v>81165</v>
      </c>
      <c r="AL693" s="7">
        <v>188940</v>
      </c>
      <c r="AM693" s="7">
        <v>188940</v>
      </c>
      <c r="AN693" s="7">
        <v>81165</v>
      </c>
      <c r="AO693" s="7" t="s">
        <v>97</v>
      </c>
      <c r="AP693" s="10" t="s">
        <v>5560</v>
      </c>
      <c r="AQ693" s="7" t="s">
        <v>5561</v>
      </c>
      <c r="AR693" s="7" t="s">
        <v>5561</v>
      </c>
    </row>
    <row r="694" spans="1:44" x14ac:dyDescent="0.25">
      <c r="A694" s="7">
        <v>1581</v>
      </c>
      <c r="B694" s="7" t="s">
        <v>618</v>
      </c>
      <c r="C694" s="7"/>
      <c r="D694" s="7" t="s">
        <v>5562</v>
      </c>
      <c r="E694" s="7" t="s">
        <v>5563</v>
      </c>
      <c r="F694" s="7" t="s">
        <v>5564</v>
      </c>
      <c r="G694" s="7" t="s">
        <v>5563</v>
      </c>
      <c r="H694" s="7" t="s">
        <v>5565</v>
      </c>
      <c r="I694" s="7" t="s">
        <v>5563</v>
      </c>
      <c r="J694" s="7"/>
      <c r="K694" s="10" t="s">
        <v>123</v>
      </c>
      <c r="L694" s="7"/>
      <c r="M694" s="7"/>
      <c r="N694" s="7"/>
      <c r="O694" s="7"/>
      <c r="P694" s="7"/>
      <c r="Q694" s="7" t="s">
        <v>123</v>
      </c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 t="s">
        <v>91</v>
      </c>
      <c r="AC694" s="7"/>
      <c r="AD694" s="7" t="s">
        <v>92</v>
      </c>
      <c r="AE694" s="7" t="s">
        <v>4376</v>
      </c>
      <c r="AF694" s="7" t="s">
        <v>4377</v>
      </c>
      <c r="AG694" s="7"/>
      <c r="AH694" s="7"/>
      <c r="AI694" s="7" t="s">
        <v>95</v>
      </c>
      <c r="AJ694" s="7" t="s">
        <v>96</v>
      </c>
      <c r="AK694" s="7">
        <v>188940</v>
      </c>
      <c r="AL694" s="7">
        <v>187311</v>
      </c>
      <c r="AM694" s="7">
        <v>187311</v>
      </c>
      <c r="AN694" s="7">
        <v>188940</v>
      </c>
      <c r="AO694" s="7" t="s">
        <v>104</v>
      </c>
      <c r="AP694" s="10" t="s">
        <v>5566</v>
      </c>
      <c r="AQ694" s="7" t="s">
        <v>5567</v>
      </c>
      <c r="AR694" s="7" t="s">
        <v>5567</v>
      </c>
    </row>
    <row r="695" spans="1:44" x14ac:dyDescent="0.25">
      <c r="A695" s="7">
        <v>19316</v>
      </c>
      <c r="B695" s="7" t="s">
        <v>5164</v>
      </c>
      <c r="C695" s="7"/>
      <c r="D695" s="7"/>
      <c r="E695" s="7" t="s">
        <v>5568</v>
      </c>
      <c r="F695" s="7" t="s">
        <v>5569</v>
      </c>
      <c r="G695" s="7" t="s">
        <v>5568</v>
      </c>
      <c r="H695" s="7" t="s">
        <v>5570</v>
      </c>
      <c r="I695" s="7" t="s">
        <v>5568</v>
      </c>
      <c r="J695" s="7">
        <v>7</v>
      </c>
      <c r="K695" s="10" t="s">
        <v>155</v>
      </c>
      <c r="L695" s="7"/>
      <c r="M695" s="7"/>
      <c r="N695" s="7"/>
      <c r="O695" s="7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 t="s">
        <v>91</v>
      </c>
      <c r="AC695" s="7"/>
      <c r="AD695" s="7" t="s">
        <v>92</v>
      </c>
      <c r="AE695" s="7" t="s">
        <v>4376</v>
      </c>
      <c r="AF695" s="7" t="s">
        <v>4377</v>
      </c>
      <c r="AG695" s="7"/>
      <c r="AH695" s="7"/>
      <c r="AI695" s="7" t="s">
        <v>95</v>
      </c>
      <c r="AJ695" s="7" t="s">
        <v>96</v>
      </c>
      <c r="AK695" s="7">
        <v>610821</v>
      </c>
      <c r="AL695" s="7">
        <v>188940</v>
      </c>
      <c r="AM695" s="7">
        <v>188940</v>
      </c>
      <c r="AN695" s="7">
        <v>610821</v>
      </c>
      <c r="AO695" s="7" t="s">
        <v>97</v>
      </c>
      <c r="AP695" s="10" t="s">
        <v>5571</v>
      </c>
      <c r="AQ695" s="7" t="s">
        <v>5572</v>
      </c>
      <c r="AR695" s="7" t="s">
        <v>5572</v>
      </c>
    </row>
    <row r="696" spans="1:44" x14ac:dyDescent="0.25">
      <c r="A696" s="7">
        <v>40819</v>
      </c>
      <c r="B696" s="7" t="s">
        <v>5573</v>
      </c>
      <c r="C696" s="7" t="s">
        <v>5574</v>
      </c>
      <c r="D696" s="7"/>
      <c r="E696" s="7" t="s">
        <v>5575</v>
      </c>
      <c r="F696" s="7" t="s">
        <v>5576</v>
      </c>
      <c r="G696" s="7" t="s">
        <v>5575</v>
      </c>
      <c r="H696" s="7" t="s">
        <v>5577</v>
      </c>
      <c r="I696" s="7" t="s">
        <v>5575</v>
      </c>
      <c r="J696" s="7">
        <v>7</v>
      </c>
      <c r="K696" s="10" t="s">
        <v>123</v>
      </c>
      <c r="L696" s="7"/>
      <c r="M696" s="7"/>
      <c r="N696" s="7"/>
      <c r="O696" s="7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 t="s">
        <v>91</v>
      </c>
      <c r="AC696" s="7"/>
      <c r="AD696" s="7" t="s">
        <v>92</v>
      </c>
      <c r="AE696" s="7" t="s">
        <v>4376</v>
      </c>
      <c r="AF696" s="7" t="s">
        <v>4377</v>
      </c>
      <c r="AG696" s="7"/>
      <c r="AH696" s="7"/>
      <c r="AI696" s="7" t="s">
        <v>95</v>
      </c>
      <c r="AJ696" s="7" t="s">
        <v>96</v>
      </c>
      <c r="AK696" s="7">
        <v>81166</v>
      </c>
      <c r="AL696" s="7">
        <v>188940</v>
      </c>
      <c r="AM696" s="7">
        <v>188940</v>
      </c>
      <c r="AN696" s="7">
        <v>81166</v>
      </c>
      <c r="AO696" s="7" t="s">
        <v>97</v>
      </c>
      <c r="AP696" s="10" t="s">
        <v>5578</v>
      </c>
      <c r="AQ696" s="7" t="s">
        <v>5579</v>
      </c>
      <c r="AR696" s="7" t="s">
        <v>5579</v>
      </c>
    </row>
    <row r="697" spans="1:44" x14ac:dyDescent="0.25">
      <c r="A697" s="7">
        <v>25835</v>
      </c>
      <c r="B697" s="7" t="s">
        <v>4932</v>
      </c>
      <c r="C697" s="7" t="s">
        <v>5580</v>
      </c>
      <c r="D697" s="7"/>
      <c r="E697" s="7" t="s">
        <v>5581</v>
      </c>
      <c r="F697" s="7" t="s">
        <v>5582</v>
      </c>
      <c r="G697" s="7" t="s">
        <v>5581</v>
      </c>
      <c r="H697" s="7" t="s">
        <v>5583</v>
      </c>
      <c r="I697" s="7" t="s">
        <v>5584</v>
      </c>
      <c r="J697" s="7">
        <v>7</v>
      </c>
      <c r="K697" s="10" t="s">
        <v>123</v>
      </c>
      <c r="L697" s="7"/>
      <c r="M697" s="7"/>
      <c r="N697" s="7"/>
      <c r="O697" s="7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 t="s">
        <v>91</v>
      </c>
      <c r="AC697" s="7"/>
      <c r="AD697" s="7" t="s">
        <v>92</v>
      </c>
      <c r="AE697" s="7" t="s">
        <v>4376</v>
      </c>
      <c r="AF697" s="7" t="s">
        <v>4377</v>
      </c>
      <c r="AG697" s="7"/>
      <c r="AH697" s="7"/>
      <c r="AI697" s="7" t="s">
        <v>95</v>
      </c>
      <c r="AJ697" s="7" t="s">
        <v>96</v>
      </c>
      <c r="AK697" s="7">
        <v>81167</v>
      </c>
      <c r="AL697" s="7">
        <v>188940</v>
      </c>
      <c r="AM697" s="7">
        <v>188940</v>
      </c>
      <c r="AN697" s="7">
        <v>81167</v>
      </c>
      <c r="AO697" s="7" t="s">
        <v>97</v>
      </c>
      <c r="AP697" s="10" t="s">
        <v>5585</v>
      </c>
      <c r="AQ697" s="7" t="s">
        <v>5586</v>
      </c>
      <c r="AR697" s="7" t="s">
        <v>5586</v>
      </c>
    </row>
    <row r="698" spans="1:44" x14ac:dyDescent="0.25">
      <c r="A698" s="7">
        <v>33557</v>
      </c>
      <c r="B698" s="7" t="s">
        <v>5164</v>
      </c>
      <c r="C698" s="7" t="s">
        <v>4981</v>
      </c>
      <c r="D698" s="7"/>
      <c r="E698" s="7" t="s">
        <v>5587</v>
      </c>
      <c r="F698" s="7" t="s">
        <v>5588</v>
      </c>
      <c r="G698" s="7" t="s">
        <v>5587</v>
      </c>
      <c r="H698" s="7" t="s">
        <v>5589</v>
      </c>
      <c r="I698" s="7" t="s">
        <v>5590</v>
      </c>
      <c r="J698" s="7">
        <v>7</v>
      </c>
      <c r="K698" s="10" t="s">
        <v>123</v>
      </c>
      <c r="L698" s="7"/>
      <c r="M698" s="7"/>
      <c r="N698" s="7"/>
      <c r="O698" s="7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 t="s">
        <v>91</v>
      </c>
      <c r="AC698" s="7"/>
      <c r="AD698" s="7" t="s">
        <v>92</v>
      </c>
      <c r="AE698" s="7" t="s">
        <v>4376</v>
      </c>
      <c r="AF698" s="7" t="s">
        <v>4377</v>
      </c>
      <c r="AG698" s="7"/>
      <c r="AH698" s="7"/>
      <c r="AI698" s="7" t="s">
        <v>95</v>
      </c>
      <c r="AJ698" s="7" t="s">
        <v>96</v>
      </c>
      <c r="AK698" s="7">
        <v>608142</v>
      </c>
      <c r="AL698" s="7">
        <v>188940</v>
      </c>
      <c r="AM698" s="7">
        <v>188940</v>
      </c>
      <c r="AN698" s="7">
        <v>608142</v>
      </c>
      <c r="AO698" s="7" t="s">
        <v>97</v>
      </c>
      <c r="AP698" s="10" t="s">
        <v>5591</v>
      </c>
      <c r="AQ698" s="7" t="s">
        <v>5592</v>
      </c>
      <c r="AR698" s="7" t="s">
        <v>5592</v>
      </c>
    </row>
    <row r="699" spans="1:44" x14ac:dyDescent="0.25">
      <c r="A699" s="7">
        <v>25698</v>
      </c>
      <c r="B699" s="7" t="s">
        <v>5164</v>
      </c>
      <c r="C699" s="7" t="s">
        <v>4981</v>
      </c>
      <c r="D699" s="7" t="s">
        <v>5593</v>
      </c>
      <c r="E699" s="7" t="s">
        <v>5594</v>
      </c>
      <c r="F699" s="7" t="s">
        <v>5595</v>
      </c>
      <c r="G699" s="7" t="s">
        <v>5594</v>
      </c>
      <c r="H699" s="7" t="s">
        <v>5596</v>
      </c>
      <c r="I699" s="7" t="s">
        <v>5597</v>
      </c>
      <c r="J699" s="7">
        <v>7</v>
      </c>
      <c r="K699" s="10" t="s">
        <v>123</v>
      </c>
      <c r="L699" s="7"/>
      <c r="M699" s="7"/>
      <c r="N699" s="7"/>
      <c r="O699" s="7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 t="s">
        <v>91</v>
      </c>
      <c r="AC699" s="7"/>
      <c r="AD699" s="7" t="s">
        <v>92</v>
      </c>
      <c r="AE699" s="7" t="s">
        <v>4376</v>
      </c>
      <c r="AF699" s="7" t="s">
        <v>4377</v>
      </c>
      <c r="AG699" s="7"/>
      <c r="AH699" s="7"/>
      <c r="AI699" s="7" t="s">
        <v>95</v>
      </c>
      <c r="AJ699" s="7" t="s">
        <v>96</v>
      </c>
      <c r="AK699" s="7">
        <v>81170</v>
      </c>
      <c r="AL699" s="7">
        <v>188940</v>
      </c>
      <c r="AM699" s="7">
        <v>188940</v>
      </c>
      <c r="AN699" s="7">
        <v>81170</v>
      </c>
      <c r="AO699" s="7" t="s">
        <v>97</v>
      </c>
      <c r="AP699" s="10" t="s">
        <v>5598</v>
      </c>
      <c r="AQ699" s="7" t="s">
        <v>5599</v>
      </c>
      <c r="AR699" s="7" t="s">
        <v>5599</v>
      </c>
    </row>
    <row r="700" spans="1:44" x14ac:dyDescent="0.25">
      <c r="A700" s="7">
        <v>12993</v>
      </c>
      <c r="B700" s="7"/>
      <c r="C700" s="7"/>
      <c r="D700" s="7"/>
      <c r="E700" s="7" t="s">
        <v>5600</v>
      </c>
      <c r="F700" s="7" t="s">
        <v>5601</v>
      </c>
      <c r="G700" s="7" t="s">
        <v>5600</v>
      </c>
      <c r="H700" s="7" t="s">
        <v>5600</v>
      </c>
      <c r="I700" s="7" t="s">
        <v>5600</v>
      </c>
      <c r="J700" s="7">
        <v>7</v>
      </c>
      <c r="K700" s="10" t="s">
        <v>123</v>
      </c>
      <c r="L700" s="7"/>
      <c r="M700" s="7"/>
      <c r="N700" s="7"/>
      <c r="O700" s="7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 t="s">
        <v>91</v>
      </c>
      <c r="AC700" s="7"/>
      <c r="AD700" s="7" t="s">
        <v>92</v>
      </c>
      <c r="AE700" s="7" t="s">
        <v>4376</v>
      </c>
      <c r="AF700" s="7" t="s">
        <v>4377</v>
      </c>
      <c r="AG700" s="7"/>
      <c r="AH700" s="7"/>
      <c r="AI700" s="7" t="s">
        <v>95</v>
      </c>
      <c r="AJ700" s="7" t="s">
        <v>96</v>
      </c>
      <c r="AK700" s="7">
        <v>717722</v>
      </c>
      <c r="AL700" s="7">
        <v>188940</v>
      </c>
      <c r="AM700" s="7">
        <v>188940</v>
      </c>
      <c r="AN700" s="7">
        <v>717722</v>
      </c>
      <c r="AO700" s="7" t="s">
        <v>97</v>
      </c>
      <c r="AP700" s="10" t="s">
        <v>5602</v>
      </c>
      <c r="AQ700" s="7" t="s">
        <v>5603</v>
      </c>
      <c r="AR700" s="7" t="s">
        <v>5603</v>
      </c>
    </row>
    <row r="701" spans="1:44" x14ac:dyDescent="0.25">
      <c r="A701" s="7">
        <v>35689</v>
      </c>
      <c r="B701" s="7" t="s">
        <v>5604</v>
      </c>
      <c r="C701" s="7" t="s">
        <v>5605</v>
      </c>
      <c r="D701" s="7"/>
      <c r="E701" s="7" t="s">
        <v>5606</v>
      </c>
      <c r="F701" s="7" t="s">
        <v>5607</v>
      </c>
      <c r="G701" s="7" t="s">
        <v>5606</v>
      </c>
      <c r="H701" s="7" t="s">
        <v>5608</v>
      </c>
      <c r="I701" s="7" t="s">
        <v>5609</v>
      </c>
      <c r="J701" s="7">
        <v>7</v>
      </c>
      <c r="K701" s="10" t="s">
        <v>123</v>
      </c>
      <c r="L701" s="7"/>
      <c r="M701" s="7"/>
      <c r="N701" s="7"/>
      <c r="O701" s="7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 t="s">
        <v>91</v>
      </c>
      <c r="AC701" s="7"/>
      <c r="AD701" s="7" t="s">
        <v>92</v>
      </c>
      <c r="AE701" s="7" t="s">
        <v>4376</v>
      </c>
      <c r="AF701" s="7" t="s">
        <v>4377</v>
      </c>
      <c r="AG701" s="7"/>
      <c r="AH701" s="7"/>
      <c r="AI701" s="7" t="s">
        <v>95</v>
      </c>
      <c r="AJ701" s="7" t="s">
        <v>96</v>
      </c>
      <c r="AK701" s="7">
        <v>81171</v>
      </c>
      <c r="AL701" s="7">
        <v>188940</v>
      </c>
      <c r="AM701" s="7">
        <v>188940</v>
      </c>
      <c r="AN701" s="7">
        <v>81171</v>
      </c>
      <c r="AO701" s="7" t="s">
        <v>97</v>
      </c>
      <c r="AP701" s="10" t="s">
        <v>5610</v>
      </c>
      <c r="AQ701" s="7" t="s">
        <v>5611</v>
      </c>
      <c r="AR701" s="7" t="s">
        <v>5611</v>
      </c>
    </row>
    <row r="702" spans="1:44" x14ac:dyDescent="0.25">
      <c r="A702" s="7">
        <v>39724</v>
      </c>
      <c r="B702" s="7" t="s">
        <v>5381</v>
      </c>
      <c r="C702" s="7"/>
      <c r="D702" s="7"/>
      <c r="E702" s="7" t="s">
        <v>5612</v>
      </c>
      <c r="F702" s="7" t="s">
        <v>5613</v>
      </c>
      <c r="G702" s="7" t="s">
        <v>5612</v>
      </c>
      <c r="H702" s="7" t="s">
        <v>5614</v>
      </c>
      <c r="I702" s="7" t="s">
        <v>5615</v>
      </c>
      <c r="J702" s="7">
        <v>7</v>
      </c>
      <c r="K702" s="10" t="s">
        <v>123</v>
      </c>
      <c r="L702" s="7"/>
      <c r="M702" s="7"/>
      <c r="N702" s="7"/>
      <c r="O702" s="7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 t="s">
        <v>91</v>
      </c>
      <c r="AC702" s="7"/>
      <c r="AD702" s="7" t="s">
        <v>92</v>
      </c>
      <c r="AE702" s="7" t="s">
        <v>4376</v>
      </c>
      <c r="AF702" s="7" t="s">
        <v>4377</v>
      </c>
      <c r="AG702" s="7"/>
      <c r="AH702" s="7"/>
      <c r="AI702" s="7" t="s">
        <v>95</v>
      </c>
      <c r="AJ702" s="7" t="s">
        <v>96</v>
      </c>
      <c r="AK702" s="7">
        <v>610824</v>
      </c>
      <c r="AL702" s="7">
        <v>188940</v>
      </c>
      <c r="AM702" s="7">
        <v>188940</v>
      </c>
      <c r="AN702" s="7">
        <v>610824</v>
      </c>
      <c r="AO702" s="7" t="s">
        <v>97</v>
      </c>
      <c r="AP702" s="10" t="s">
        <v>5616</v>
      </c>
      <c r="AQ702" s="7" t="s">
        <v>5617</v>
      </c>
      <c r="AR702" s="7" t="s">
        <v>5617</v>
      </c>
    </row>
    <row r="703" spans="1:44" x14ac:dyDescent="0.25">
      <c r="A703" s="7">
        <v>34458</v>
      </c>
      <c r="B703" s="7" t="s">
        <v>5381</v>
      </c>
      <c r="C703" s="7"/>
      <c r="D703" s="7"/>
      <c r="E703" s="7" t="s">
        <v>5618</v>
      </c>
      <c r="F703" s="7" t="s">
        <v>5619</v>
      </c>
      <c r="G703" s="7" t="s">
        <v>5618</v>
      </c>
      <c r="H703" s="7" t="s">
        <v>5620</v>
      </c>
      <c r="I703" s="7" t="s">
        <v>5618</v>
      </c>
      <c r="J703" s="7">
        <v>7</v>
      </c>
      <c r="K703" s="10" t="s">
        <v>123</v>
      </c>
      <c r="L703" s="7"/>
      <c r="M703" s="7"/>
      <c r="N703" s="7"/>
      <c r="O703" s="7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 t="s">
        <v>91</v>
      </c>
      <c r="AC703" s="7"/>
      <c r="AD703" s="7" t="s">
        <v>92</v>
      </c>
      <c r="AE703" s="7" t="s">
        <v>4376</v>
      </c>
      <c r="AF703" s="7" t="s">
        <v>4377</v>
      </c>
      <c r="AG703" s="7"/>
      <c r="AH703" s="7"/>
      <c r="AI703" s="7" t="s">
        <v>95</v>
      </c>
      <c r="AJ703" s="7" t="s">
        <v>96</v>
      </c>
      <c r="AK703" s="7">
        <v>81176</v>
      </c>
      <c r="AL703" s="7">
        <v>188940</v>
      </c>
      <c r="AM703" s="7">
        <v>188940</v>
      </c>
      <c r="AN703" s="7">
        <v>81176</v>
      </c>
      <c r="AO703" s="7" t="s">
        <v>97</v>
      </c>
      <c r="AP703" s="10" t="s">
        <v>5616</v>
      </c>
      <c r="AQ703" s="7" t="s">
        <v>5621</v>
      </c>
      <c r="AR703" s="7" t="s">
        <v>5621</v>
      </c>
    </row>
    <row r="704" spans="1:44" x14ac:dyDescent="0.25">
      <c r="A704" s="7">
        <v>11781</v>
      </c>
      <c r="B704" s="7" t="s">
        <v>4932</v>
      </c>
      <c r="C704" s="7" t="s">
        <v>5622</v>
      </c>
      <c r="D704" s="7"/>
      <c r="E704" s="7" t="s">
        <v>5623</v>
      </c>
      <c r="F704" s="7" t="s">
        <v>5624</v>
      </c>
      <c r="G704" s="7" t="s">
        <v>5623</v>
      </c>
      <c r="H704" s="7" t="s">
        <v>5625</v>
      </c>
      <c r="I704" s="7" t="s">
        <v>5626</v>
      </c>
      <c r="J704" s="7">
        <v>7</v>
      </c>
      <c r="K704" s="10" t="s">
        <v>123</v>
      </c>
      <c r="L704" s="7"/>
      <c r="M704" s="7"/>
      <c r="N704" s="7"/>
      <c r="O704" s="7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 t="s">
        <v>91</v>
      </c>
      <c r="AC704" s="7"/>
      <c r="AD704" s="7" t="s">
        <v>92</v>
      </c>
      <c r="AE704" s="7" t="s">
        <v>4376</v>
      </c>
      <c r="AF704" s="7" t="s">
        <v>4377</v>
      </c>
      <c r="AG704" s="7"/>
      <c r="AH704" s="7"/>
      <c r="AI704" s="7" t="s">
        <v>95</v>
      </c>
      <c r="AJ704" s="7" t="s">
        <v>96</v>
      </c>
      <c r="AK704" s="7">
        <v>81178</v>
      </c>
      <c r="AL704" s="7">
        <v>188940</v>
      </c>
      <c r="AM704" s="7">
        <v>188940</v>
      </c>
      <c r="AN704" s="7">
        <v>81178</v>
      </c>
      <c r="AO704" s="7" t="s">
        <v>97</v>
      </c>
      <c r="AP704" s="10" t="s">
        <v>5627</v>
      </c>
      <c r="AQ704" s="7" t="s">
        <v>5628</v>
      </c>
      <c r="AR704" s="7" t="s">
        <v>5628</v>
      </c>
    </row>
    <row r="705" spans="1:44" x14ac:dyDescent="0.25">
      <c r="A705" s="7">
        <v>38788</v>
      </c>
      <c r="B705" s="7" t="s">
        <v>5629</v>
      </c>
      <c r="C705" s="7" t="s">
        <v>5630</v>
      </c>
      <c r="D705" s="7"/>
      <c r="E705" s="7" t="s">
        <v>5631</v>
      </c>
      <c r="F705" s="7" t="s">
        <v>5632</v>
      </c>
      <c r="G705" s="7" t="s">
        <v>5631</v>
      </c>
      <c r="H705" s="7" t="s">
        <v>5633</v>
      </c>
      <c r="I705" s="7" t="s">
        <v>5634</v>
      </c>
      <c r="J705" s="7">
        <v>7</v>
      </c>
      <c r="K705" s="10" t="s">
        <v>123</v>
      </c>
      <c r="L705" s="7"/>
      <c r="M705" s="7"/>
      <c r="N705" s="7"/>
      <c r="O705" s="7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 t="s">
        <v>91</v>
      </c>
      <c r="AC705" s="7"/>
      <c r="AD705" s="7" t="s">
        <v>92</v>
      </c>
      <c r="AE705" s="7" t="s">
        <v>4376</v>
      </c>
      <c r="AF705" s="7" t="s">
        <v>4377</v>
      </c>
      <c r="AG705" s="7"/>
      <c r="AH705" s="7"/>
      <c r="AI705" s="7" t="s">
        <v>95</v>
      </c>
      <c r="AJ705" s="7" t="s">
        <v>96</v>
      </c>
      <c r="AK705" s="7">
        <v>81179</v>
      </c>
      <c r="AL705" s="7">
        <v>188940</v>
      </c>
      <c r="AM705" s="7">
        <v>188940</v>
      </c>
      <c r="AN705" s="7">
        <v>81179</v>
      </c>
      <c r="AO705" s="7" t="s">
        <v>97</v>
      </c>
      <c r="AP705" s="10" t="s">
        <v>5635</v>
      </c>
      <c r="AQ705" s="7" t="s">
        <v>5636</v>
      </c>
      <c r="AR705" s="7" t="s">
        <v>5636</v>
      </c>
    </row>
    <row r="706" spans="1:44" x14ac:dyDescent="0.25">
      <c r="A706" s="7">
        <v>39754</v>
      </c>
      <c r="B706" s="7" t="s">
        <v>4932</v>
      </c>
      <c r="C706" s="7" t="s">
        <v>5637</v>
      </c>
      <c r="D706" s="7"/>
      <c r="E706" s="7" t="s">
        <v>5638</v>
      </c>
      <c r="F706" s="7" t="s">
        <v>5639</v>
      </c>
      <c r="G706" s="7" t="s">
        <v>5638</v>
      </c>
      <c r="H706" s="7" t="s">
        <v>5640</v>
      </c>
      <c r="I706" s="7" t="s">
        <v>5638</v>
      </c>
      <c r="J706" s="7">
        <v>7</v>
      </c>
      <c r="K706" s="10" t="s">
        <v>123</v>
      </c>
      <c r="L706" s="7"/>
      <c r="M706" s="7"/>
      <c r="N706" s="7"/>
      <c r="O706" s="7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 t="s">
        <v>91</v>
      </c>
      <c r="AC706" s="7"/>
      <c r="AD706" s="7" t="s">
        <v>92</v>
      </c>
      <c r="AE706" s="7" t="s">
        <v>4376</v>
      </c>
      <c r="AF706" s="7" t="s">
        <v>4377</v>
      </c>
      <c r="AG706" s="7"/>
      <c r="AH706" s="7"/>
      <c r="AI706" s="7" t="s">
        <v>95</v>
      </c>
      <c r="AJ706" s="7" t="s">
        <v>96</v>
      </c>
      <c r="AK706" s="7">
        <v>81182</v>
      </c>
      <c r="AL706" s="7">
        <v>188940</v>
      </c>
      <c r="AM706" s="7">
        <v>188940</v>
      </c>
      <c r="AN706" s="7">
        <v>81182</v>
      </c>
      <c r="AO706" s="7" t="s">
        <v>97</v>
      </c>
      <c r="AP706" s="10" t="s">
        <v>5641</v>
      </c>
      <c r="AQ706" s="7" t="s">
        <v>5642</v>
      </c>
      <c r="AR706" s="7" t="s">
        <v>5642</v>
      </c>
    </row>
    <row r="707" spans="1:44" x14ac:dyDescent="0.25">
      <c r="A707" s="7">
        <v>39980</v>
      </c>
      <c r="B707" s="7" t="s">
        <v>5164</v>
      </c>
      <c r="C707" s="7" t="s">
        <v>5643</v>
      </c>
      <c r="D707" s="7"/>
      <c r="E707" s="7" t="s">
        <v>5644</v>
      </c>
      <c r="F707" s="7" t="s">
        <v>5645</v>
      </c>
      <c r="G707" s="7" t="s">
        <v>5644</v>
      </c>
      <c r="H707" s="7" t="s">
        <v>5646</v>
      </c>
      <c r="I707" s="7" t="s">
        <v>5647</v>
      </c>
      <c r="J707" s="7">
        <v>7</v>
      </c>
      <c r="K707" s="10" t="s">
        <v>123</v>
      </c>
      <c r="L707" s="7"/>
      <c r="M707" s="7"/>
      <c r="N707" s="7"/>
      <c r="O707" s="7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 t="s">
        <v>91</v>
      </c>
      <c r="AC707" s="7"/>
      <c r="AD707" s="7" t="s">
        <v>92</v>
      </c>
      <c r="AE707" s="7" t="s">
        <v>4376</v>
      </c>
      <c r="AF707" s="7" t="s">
        <v>4377</v>
      </c>
      <c r="AG707" s="7"/>
      <c r="AH707" s="7"/>
      <c r="AI707" s="7" t="s">
        <v>95</v>
      </c>
      <c r="AJ707" s="7" t="s">
        <v>96</v>
      </c>
      <c r="AK707" s="7">
        <v>81183</v>
      </c>
      <c r="AL707" s="7">
        <v>188940</v>
      </c>
      <c r="AM707" s="7">
        <v>188940</v>
      </c>
      <c r="AN707" s="7">
        <v>81183</v>
      </c>
      <c r="AO707" s="7" t="s">
        <v>97</v>
      </c>
      <c r="AP707" s="10" t="s">
        <v>5648</v>
      </c>
      <c r="AQ707" s="7" t="s">
        <v>5649</v>
      </c>
      <c r="AR707" s="7" t="s">
        <v>5649</v>
      </c>
    </row>
    <row r="708" spans="1:44" x14ac:dyDescent="0.25">
      <c r="A708" s="7">
        <v>15802</v>
      </c>
      <c r="B708" s="7" t="s">
        <v>4932</v>
      </c>
      <c r="C708" s="7" t="s">
        <v>4981</v>
      </c>
      <c r="D708" s="7"/>
      <c r="E708" s="7" t="s">
        <v>5650</v>
      </c>
      <c r="F708" s="7" t="s">
        <v>5651</v>
      </c>
      <c r="G708" s="7" t="s">
        <v>5650</v>
      </c>
      <c r="H708" s="7" t="s">
        <v>5652</v>
      </c>
      <c r="I708" s="7" t="s">
        <v>5650</v>
      </c>
      <c r="J708" s="7">
        <v>7</v>
      </c>
      <c r="K708" s="10" t="s">
        <v>123</v>
      </c>
      <c r="L708" s="7"/>
      <c r="M708" s="7"/>
      <c r="N708" s="7"/>
      <c r="O708" s="7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 t="s">
        <v>91</v>
      </c>
      <c r="AC708" s="7"/>
      <c r="AD708" s="7" t="s">
        <v>92</v>
      </c>
      <c r="AE708" s="7" t="s">
        <v>4376</v>
      </c>
      <c r="AF708" s="7" t="s">
        <v>4377</v>
      </c>
      <c r="AG708" s="7"/>
      <c r="AH708" s="7"/>
      <c r="AI708" s="7" t="s">
        <v>95</v>
      </c>
      <c r="AJ708" s="7" t="s">
        <v>96</v>
      </c>
      <c r="AK708" s="7">
        <v>81187</v>
      </c>
      <c r="AL708" s="7">
        <v>188940</v>
      </c>
      <c r="AM708" s="7">
        <v>188940</v>
      </c>
      <c r="AN708" s="7">
        <v>81187</v>
      </c>
      <c r="AO708" s="7" t="s">
        <v>97</v>
      </c>
      <c r="AP708" s="10" t="s">
        <v>5653</v>
      </c>
      <c r="AQ708" s="7" t="s">
        <v>5654</v>
      </c>
      <c r="AR708" s="7" t="s">
        <v>5654</v>
      </c>
    </row>
    <row r="709" spans="1:44" x14ac:dyDescent="0.25">
      <c r="A709" s="7">
        <v>20969</v>
      </c>
      <c r="B709" s="7" t="s">
        <v>5655</v>
      </c>
      <c r="C709" s="7" t="s">
        <v>5656</v>
      </c>
      <c r="D709" s="7"/>
      <c r="E709" s="7" t="s">
        <v>5657</v>
      </c>
      <c r="F709" s="7" t="s">
        <v>5658</v>
      </c>
      <c r="G709" s="7" t="s">
        <v>5657</v>
      </c>
      <c r="H709" s="7" t="s">
        <v>5659</v>
      </c>
      <c r="I709" s="7" t="s">
        <v>5660</v>
      </c>
      <c r="J709" s="7">
        <v>7</v>
      </c>
      <c r="K709" s="10" t="s">
        <v>123</v>
      </c>
      <c r="L709" s="7"/>
      <c r="M709" s="7"/>
      <c r="N709" s="7"/>
      <c r="O709" s="7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 t="s">
        <v>91</v>
      </c>
      <c r="AC709" s="7"/>
      <c r="AD709" s="7" t="s">
        <v>92</v>
      </c>
      <c r="AE709" s="7" t="s">
        <v>4376</v>
      </c>
      <c r="AF709" s="7" t="s">
        <v>4377</v>
      </c>
      <c r="AG709" s="7"/>
      <c r="AH709" s="7"/>
      <c r="AI709" s="7" t="s">
        <v>95</v>
      </c>
      <c r="AJ709" s="7" t="s">
        <v>96</v>
      </c>
      <c r="AK709" s="7">
        <v>81190</v>
      </c>
      <c r="AL709" s="7">
        <v>188940</v>
      </c>
      <c r="AM709" s="7">
        <v>188940</v>
      </c>
      <c r="AN709" s="7">
        <v>81190</v>
      </c>
      <c r="AO709" s="7" t="s">
        <v>97</v>
      </c>
      <c r="AP709" s="10" t="s">
        <v>5661</v>
      </c>
      <c r="AQ709" s="7" t="s">
        <v>5662</v>
      </c>
      <c r="AR709" s="7" t="s">
        <v>5662</v>
      </c>
    </row>
    <row r="710" spans="1:44" x14ac:dyDescent="0.25">
      <c r="A710" s="7">
        <v>12430</v>
      </c>
      <c r="B710" s="7" t="s">
        <v>5663</v>
      </c>
      <c r="C710" s="7" t="s">
        <v>5664</v>
      </c>
      <c r="D710" s="7" t="s">
        <v>5665</v>
      </c>
      <c r="E710" s="7" t="s">
        <v>5666</v>
      </c>
      <c r="F710" s="7" t="s">
        <v>5667</v>
      </c>
      <c r="G710" s="7" t="s">
        <v>5666</v>
      </c>
      <c r="H710" s="7" t="s">
        <v>5668</v>
      </c>
      <c r="I710" s="7" t="s">
        <v>5669</v>
      </c>
      <c r="J710" s="7">
        <v>7</v>
      </c>
      <c r="K710" s="10" t="s">
        <v>123</v>
      </c>
      <c r="L710" s="7"/>
      <c r="M710" s="7"/>
      <c r="N710" s="7"/>
      <c r="O710" s="7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 t="s">
        <v>91</v>
      </c>
      <c r="AC710" s="7"/>
      <c r="AD710" s="7" t="s">
        <v>92</v>
      </c>
      <c r="AE710" s="7" t="s">
        <v>4376</v>
      </c>
      <c r="AF710" s="7" t="s">
        <v>4377</v>
      </c>
      <c r="AG710" s="7"/>
      <c r="AH710" s="7"/>
      <c r="AI710" s="7" t="s">
        <v>95</v>
      </c>
      <c r="AJ710" s="7" t="s">
        <v>96</v>
      </c>
      <c r="AK710" s="7">
        <v>81195</v>
      </c>
      <c r="AL710" s="7">
        <v>188940</v>
      </c>
      <c r="AM710" s="7">
        <v>188940</v>
      </c>
      <c r="AN710" s="7">
        <v>81195</v>
      </c>
      <c r="AO710" s="7" t="s">
        <v>97</v>
      </c>
      <c r="AP710" s="10" t="s">
        <v>5670</v>
      </c>
      <c r="AQ710" s="7" t="s">
        <v>5671</v>
      </c>
      <c r="AR710" s="7" t="s">
        <v>5671</v>
      </c>
    </row>
    <row r="711" spans="1:44" x14ac:dyDescent="0.25">
      <c r="A711" s="7">
        <v>28114</v>
      </c>
      <c r="B711" s="7" t="s">
        <v>618</v>
      </c>
      <c r="C711" s="7"/>
      <c r="D711" s="7"/>
      <c r="E711" s="7" t="s">
        <v>5672</v>
      </c>
      <c r="F711" s="7" t="s">
        <v>5673</v>
      </c>
      <c r="G711" s="7" t="s">
        <v>5672</v>
      </c>
      <c r="H711" s="7" t="s">
        <v>5674</v>
      </c>
      <c r="I711" s="7" t="s">
        <v>5672</v>
      </c>
      <c r="J711" s="7"/>
      <c r="K711" s="10" t="s">
        <v>5117</v>
      </c>
      <c r="L711" s="7"/>
      <c r="M711" s="7"/>
      <c r="N711" s="7"/>
      <c r="O711" s="7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 t="s">
        <v>91</v>
      </c>
      <c r="AC711" s="7"/>
      <c r="AD711" s="7" t="s">
        <v>92</v>
      </c>
      <c r="AE711" s="7" t="s">
        <v>1274</v>
      </c>
      <c r="AF711" s="7" t="s">
        <v>5675</v>
      </c>
      <c r="AG711" s="7"/>
      <c r="AH711" s="7"/>
      <c r="AI711" s="7" t="s">
        <v>95</v>
      </c>
      <c r="AJ711" s="7" t="s">
        <v>96</v>
      </c>
      <c r="AK711" s="7">
        <v>188945</v>
      </c>
      <c r="AL711" s="7">
        <v>187302</v>
      </c>
      <c r="AM711" s="7">
        <v>187302</v>
      </c>
      <c r="AN711" s="7">
        <v>188945</v>
      </c>
      <c r="AO711" s="7" t="s">
        <v>104</v>
      </c>
      <c r="AP711" s="10" t="s">
        <v>5676</v>
      </c>
      <c r="AQ711" s="7" t="s">
        <v>5677</v>
      </c>
      <c r="AR711" s="7" t="s">
        <v>5677</v>
      </c>
    </row>
    <row r="712" spans="1:44" x14ac:dyDescent="0.25">
      <c r="A712" s="7">
        <v>12236</v>
      </c>
      <c r="B712" s="7" t="s">
        <v>618</v>
      </c>
      <c r="C712" s="7" t="s">
        <v>5678</v>
      </c>
      <c r="D712" s="7" t="s">
        <v>5679</v>
      </c>
      <c r="E712" s="7" t="s">
        <v>5680</v>
      </c>
      <c r="F712" s="7" t="s">
        <v>5681</v>
      </c>
      <c r="G712" s="7" t="s">
        <v>5680</v>
      </c>
      <c r="H712" s="7" t="s">
        <v>5682</v>
      </c>
      <c r="I712" s="7" t="s">
        <v>5683</v>
      </c>
      <c r="J712" s="7">
        <v>2</v>
      </c>
      <c r="K712" s="10" t="s">
        <v>2220</v>
      </c>
      <c r="L712" s="7"/>
      <c r="M712" s="7"/>
      <c r="N712" s="7"/>
      <c r="O712" s="7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 t="s">
        <v>91</v>
      </c>
      <c r="AC712" s="7"/>
      <c r="AD712" s="7" t="s">
        <v>92</v>
      </c>
      <c r="AE712" s="7" t="s">
        <v>1274</v>
      </c>
      <c r="AF712" s="7" t="s">
        <v>5675</v>
      </c>
      <c r="AG712" s="7"/>
      <c r="AH712" s="7"/>
      <c r="AI712" s="7" t="s">
        <v>95</v>
      </c>
      <c r="AJ712" s="7" t="s">
        <v>96</v>
      </c>
      <c r="AK712" s="7">
        <v>81197</v>
      </c>
      <c r="AL712" s="7">
        <v>188945</v>
      </c>
      <c r="AM712" s="7">
        <v>188945</v>
      </c>
      <c r="AN712" s="7">
        <v>81197</v>
      </c>
      <c r="AO712" s="7" t="s">
        <v>97</v>
      </c>
      <c r="AP712" s="10" t="s">
        <v>5684</v>
      </c>
      <c r="AQ712" s="7" t="s">
        <v>5685</v>
      </c>
      <c r="AR712" s="7" t="s">
        <v>5685</v>
      </c>
    </row>
    <row r="713" spans="1:44" x14ac:dyDescent="0.25">
      <c r="A713" s="7">
        <v>7208</v>
      </c>
      <c r="B713" s="7" t="s">
        <v>5686</v>
      </c>
      <c r="C713" s="7"/>
      <c r="D713" s="7"/>
      <c r="E713" s="7" t="s">
        <v>5687</v>
      </c>
      <c r="F713" s="7" t="s">
        <v>5688</v>
      </c>
      <c r="G713" s="7" t="s">
        <v>5687</v>
      </c>
      <c r="H713" s="7" t="s">
        <v>5689</v>
      </c>
      <c r="I713" s="7" t="s">
        <v>5687</v>
      </c>
      <c r="J713" s="7">
        <v>3</v>
      </c>
      <c r="K713" s="10" t="s">
        <v>111</v>
      </c>
      <c r="L713" s="7" t="s">
        <v>111</v>
      </c>
      <c r="M713" s="7" t="s">
        <v>111</v>
      </c>
      <c r="N713" s="7" t="s">
        <v>111</v>
      </c>
      <c r="O713" s="7" t="s">
        <v>111</v>
      </c>
      <c r="P713" s="7" t="s">
        <v>111</v>
      </c>
      <c r="Q713" s="7" t="s">
        <v>111</v>
      </c>
      <c r="R713" s="7" t="s">
        <v>111</v>
      </c>
      <c r="S713" s="7" t="s">
        <v>111</v>
      </c>
      <c r="T713" s="7" t="s">
        <v>111</v>
      </c>
      <c r="U713" s="7" t="s">
        <v>111</v>
      </c>
      <c r="V713" s="7" t="s">
        <v>111</v>
      </c>
      <c r="W713" s="7" t="s">
        <v>111</v>
      </c>
      <c r="X713" s="7" t="s">
        <v>111</v>
      </c>
      <c r="Y713" s="7" t="s">
        <v>112</v>
      </c>
      <c r="Z713" s="7" t="s">
        <v>111</v>
      </c>
      <c r="AA713" s="7" t="s">
        <v>111</v>
      </c>
      <c r="AB713" s="7" t="s">
        <v>91</v>
      </c>
      <c r="AC713" s="7"/>
      <c r="AD713" s="7" t="s">
        <v>92</v>
      </c>
      <c r="AE713" s="7" t="s">
        <v>800</v>
      </c>
      <c r="AF713" s="7" t="s">
        <v>801</v>
      </c>
      <c r="AG713" s="7"/>
      <c r="AH713" s="7"/>
      <c r="AI713" s="7" t="s">
        <v>95</v>
      </c>
      <c r="AJ713" s="7" t="s">
        <v>96</v>
      </c>
      <c r="AK713" s="7">
        <v>673520</v>
      </c>
      <c r="AL713" s="7">
        <v>672349</v>
      </c>
      <c r="AM713" s="7">
        <v>672349</v>
      </c>
      <c r="AN713" s="7">
        <v>673520</v>
      </c>
      <c r="AO713" s="7" t="s">
        <v>97</v>
      </c>
      <c r="AP713" s="10" t="s">
        <v>5690</v>
      </c>
      <c r="AQ713" s="7" t="s">
        <v>5691</v>
      </c>
      <c r="AR713" s="7" t="s">
        <v>5691</v>
      </c>
    </row>
    <row r="714" spans="1:44" x14ac:dyDescent="0.25">
      <c r="A714" s="7">
        <v>32936</v>
      </c>
      <c r="B714" s="7" t="s">
        <v>5692</v>
      </c>
      <c r="C714" s="7" t="s">
        <v>5693</v>
      </c>
      <c r="D714" s="7" t="s">
        <v>5694</v>
      </c>
      <c r="E714" s="7" t="s">
        <v>5695</v>
      </c>
      <c r="F714" s="7" t="s">
        <v>5696</v>
      </c>
      <c r="G714" s="7" t="s">
        <v>5695</v>
      </c>
      <c r="H714" s="7" t="s">
        <v>5697</v>
      </c>
      <c r="I714" s="7" t="s">
        <v>5698</v>
      </c>
      <c r="J714" s="7">
        <v>7</v>
      </c>
      <c r="K714" s="10" t="s">
        <v>123</v>
      </c>
      <c r="L714" s="7"/>
      <c r="M714" s="7"/>
      <c r="N714" s="7"/>
      <c r="O714" s="7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 t="s">
        <v>91</v>
      </c>
      <c r="AC714" s="7"/>
      <c r="AD714" s="7" t="s">
        <v>92</v>
      </c>
      <c r="AE714" s="7" t="s">
        <v>1560</v>
      </c>
      <c r="AF714" s="7" t="s">
        <v>5699</v>
      </c>
      <c r="AG714" s="7"/>
      <c r="AH714" s="7"/>
      <c r="AI714" s="7" t="s">
        <v>95</v>
      </c>
      <c r="AJ714" s="7" t="s">
        <v>96</v>
      </c>
      <c r="AK714" s="7">
        <v>81260</v>
      </c>
      <c r="AL714" s="7">
        <v>188962</v>
      </c>
      <c r="AM714" s="7">
        <v>188962</v>
      </c>
      <c r="AN714" s="7">
        <v>81260</v>
      </c>
      <c r="AO714" s="7" t="s">
        <v>97</v>
      </c>
      <c r="AP714" s="10" t="s">
        <v>5700</v>
      </c>
      <c r="AQ714" s="7" t="s">
        <v>5701</v>
      </c>
      <c r="AR714" s="7" t="s">
        <v>5701</v>
      </c>
    </row>
    <row r="715" spans="1:44" x14ac:dyDescent="0.25">
      <c r="A715" s="7">
        <v>8924</v>
      </c>
      <c r="B715" s="7" t="s">
        <v>5702</v>
      </c>
      <c r="C715" s="7" t="s">
        <v>5703</v>
      </c>
      <c r="D715" s="7" t="s">
        <v>5704</v>
      </c>
      <c r="E715" s="7" t="s">
        <v>5705</v>
      </c>
      <c r="F715" s="7" t="s">
        <v>5706</v>
      </c>
      <c r="G715" s="7" t="s">
        <v>5705</v>
      </c>
      <c r="H715" s="7" t="s">
        <v>5707</v>
      </c>
      <c r="I715" s="7" t="s">
        <v>5708</v>
      </c>
      <c r="J715" s="7">
        <v>7</v>
      </c>
      <c r="K715" s="10" t="s">
        <v>123</v>
      </c>
      <c r="L715" s="7"/>
      <c r="M715" s="7"/>
      <c r="N715" s="7"/>
      <c r="O715" s="7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 t="s">
        <v>91</v>
      </c>
      <c r="AC715" s="7"/>
      <c r="AD715" s="7" t="s">
        <v>92</v>
      </c>
      <c r="AE715" s="7" t="s">
        <v>1560</v>
      </c>
      <c r="AF715" s="7" t="s">
        <v>5699</v>
      </c>
      <c r="AG715" s="7"/>
      <c r="AH715" s="7"/>
      <c r="AI715" s="7" t="s">
        <v>95</v>
      </c>
      <c r="AJ715" s="7" t="s">
        <v>96</v>
      </c>
      <c r="AK715" s="7">
        <v>81263</v>
      </c>
      <c r="AL715" s="7">
        <v>188962</v>
      </c>
      <c r="AM715" s="7">
        <v>188962</v>
      </c>
      <c r="AN715" s="7">
        <v>81263</v>
      </c>
      <c r="AO715" s="7" t="s">
        <v>97</v>
      </c>
      <c r="AP715" s="10" t="s">
        <v>5709</v>
      </c>
      <c r="AQ715" s="7" t="s">
        <v>5710</v>
      </c>
      <c r="AR715" s="7" t="s">
        <v>5710</v>
      </c>
    </row>
    <row r="716" spans="1:44" x14ac:dyDescent="0.25">
      <c r="A716" s="7">
        <v>14655</v>
      </c>
      <c r="B716" s="7" t="s">
        <v>618</v>
      </c>
      <c r="C716" s="7" t="s">
        <v>5711</v>
      </c>
      <c r="D716" s="7" t="s">
        <v>5712</v>
      </c>
      <c r="E716" s="7" t="s">
        <v>5713</v>
      </c>
      <c r="F716" s="7" t="s">
        <v>5714</v>
      </c>
      <c r="G716" s="7" t="s">
        <v>5713</v>
      </c>
      <c r="H716" s="7" t="s">
        <v>5715</v>
      </c>
      <c r="I716" s="7" t="s">
        <v>5716</v>
      </c>
      <c r="J716" s="7">
        <v>7</v>
      </c>
      <c r="K716" s="10" t="s">
        <v>123</v>
      </c>
      <c r="L716" s="7"/>
      <c r="M716" s="7"/>
      <c r="N716" s="7"/>
      <c r="O716" s="7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 t="s">
        <v>91</v>
      </c>
      <c r="AC716" s="7"/>
      <c r="AD716" s="7" t="s">
        <v>92</v>
      </c>
      <c r="AE716" s="7" t="s">
        <v>1560</v>
      </c>
      <c r="AF716" s="7" t="s">
        <v>5699</v>
      </c>
      <c r="AG716" s="7"/>
      <c r="AH716" s="7"/>
      <c r="AI716" s="7" t="s">
        <v>95</v>
      </c>
      <c r="AJ716" s="7" t="s">
        <v>96</v>
      </c>
      <c r="AK716" s="7">
        <v>81272</v>
      </c>
      <c r="AL716" s="7">
        <v>188962</v>
      </c>
      <c r="AM716" s="7">
        <v>188962</v>
      </c>
      <c r="AN716" s="7">
        <v>81272</v>
      </c>
      <c r="AO716" s="7" t="s">
        <v>97</v>
      </c>
      <c r="AP716" s="10" t="s">
        <v>5717</v>
      </c>
      <c r="AQ716" s="7" t="s">
        <v>5718</v>
      </c>
      <c r="AR716" s="7" t="s">
        <v>5718</v>
      </c>
    </row>
    <row r="717" spans="1:44" x14ac:dyDescent="0.25">
      <c r="A717" s="7">
        <v>34778</v>
      </c>
      <c r="B717" s="7" t="s">
        <v>618</v>
      </c>
      <c r="C717" s="7"/>
      <c r="D717" s="7" t="s">
        <v>5719</v>
      </c>
      <c r="E717" s="7" t="s">
        <v>5720</v>
      </c>
      <c r="F717" s="7" t="s">
        <v>5721</v>
      </c>
      <c r="G717" s="7" t="s">
        <v>5720</v>
      </c>
      <c r="H717" s="7" t="s">
        <v>5722</v>
      </c>
      <c r="I717" s="7" t="s">
        <v>5720</v>
      </c>
      <c r="J717" s="7"/>
      <c r="K717" s="10" t="s">
        <v>123</v>
      </c>
      <c r="L717" s="7"/>
      <c r="M717" s="7"/>
      <c r="N717" s="7"/>
      <c r="O717" s="7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 t="s">
        <v>91</v>
      </c>
      <c r="AC717" s="7"/>
      <c r="AD717" s="7" t="s">
        <v>92</v>
      </c>
      <c r="AE717" s="7" t="s">
        <v>1560</v>
      </c>
      <c r="AF717" s="7" t="s">
        <v>5699</v>
      </c>
      <c r="AG717" s="7"/>
      <c r="AH717" s="7"/>
      <c r="AI717" s="7" t="s">
        <v>95</v>
      </c>
      <c r="AJ717" s="7" t="s">
        <v>96</v>
      </c>
      <c r="AK717" s="7">
        <v>188962</v>
      </c>
      <c r="AL717" s="7">
        <v>187450</v>
      </c>
      <c r="AM717" s="7">
        <v>187450</v>
      </c>
      <c r="AN717" s="7">
        <v>188962</v>
      </c>
      <c r="AO717" s="7" t="s">
        <v>104</v>
      </c>
      <c r="AP717" s="10" t="s">
        <v>5723</v>
      </c>
      <c r="AQ717" s="7" t="s">
        <v>5724</v>
      </c>
      <c r="AR717" s="7" t="s">
        <v>5724</v>
      </c>
    </row>
    <row r="718" spans="1:44" x14ac:dyDescent="0.25">
      <c r="A718" s="7">
        <v>16622</v>
      </c>
      <c r="B718" s="7" t="s">
        <v>5725</v>
      </c>
      <c r="C718" s="7"/>
      <c r="D718" s="7" t="s">
        <v>5726</v>
      </c>
      <c r="E718" s="7" t="s">
        <v>5727</v>
      </c>
      <c r="F718" s="7" t="s">
        <v>5728</v>
      </c>
      <c r="G718" s="7" t="s">
        <v>5727</v>
      </c>
      <c r="H718" s="7" t="s">
        <v>5729</v>
      </c>
      <c r="I718" s="7" t="s">
        <v>5730</v>
      </c>
      <c r="J718" s="7">
        <v>7</v>
      </c>
      <c r="K718" s="10" t="s">
        <v>123</v>
      </c>
      <c r="L718" s="7" t="s">
        <v>123</v>
      </c>
      <c r="M718" s="7" t="s">
        <v>123</v>
      </c>
      <c r="N718" s="7" t="s">
        <v>123</v>
      </c>
      <c r="O718" s="7"/>
      <c r="P718" s="7"/>
      <c r="Q718" s="7"/>
      <c r="R718" s="7"/>
      <c r="S718" s="7"/>
      <c r="T718" s="7"/>
      <c r="U718" s="7"/>
      <c r="V718" s="7"/>
      <c r="W718" s="7"/>
      <c r="X718" s="7" t="s">
        <v>123</v>
      </c>
      <c r="Y718" s="7"/>
      <c r="Z718" s="7"/>
      <c r="AA718" s="7"/>
      <c r="AB718" s="7" t="s">
        <v>91</v>
      </c>
      <c r="AC718" s="7"/>
      <c r="AD718" s="7" t="s">
        <v>92</v>
      </c>
      <c r="AE718" s="7" t="s">
        <v>1560</v>
      </c>
      <c r="AF718" s="7" t="s">
        <v>5699</v>
      </c>
      <c r="AG718" s="7"/>
      <c r="AH718" s="7"/>
      <c r="AI718" s="7" t="s">
        <v>95</v>
      </c>
      <c r="AJ718" s="7" t="s">
        <v>96</v>
      </c>
      <c r="AK718" s="7">
        <v>187450</v>
      </c>
      <c r="AL718" s="7">
        <v>522745</v>
      </c>
      <c r="AM718" s="7">
        <v>522745</v>
      </c>
      <c r="AN718" s="7">
        <v>187450</v>
      </c>
      <c r="AO718" s="7" t="s">
        <v>723</v>
      </c>
      <c r="AP718" s="10" t="s">
        <v>5723</v>
      </c>
      <c r="AQ718" s="7" t="s">
        <v>5731</v>
      </c>
      <c r="AR718" s="7" t="s">
        <v>5731</v>
      </c>
    </row>
    <row r="719" spans="1:44" x14ac:dyDescent="0.25">
      <c r="A719" s="7">
        <v>32216</v>
      </c>
      <c r="B719" s="7" t="s">
        <v>5732</v>
      </c>
      <c r="C719" s="7"/>
      <c r="D719" s="7"/>
      <c r="E719" s="7" t="s">
        <v>5733</v>
      </c>
      <c r="F719" s="7" t="s">
        <v>5734</v>
      </c>
      <c r="G719" s="7" t="s">
        <v>5733</v>
      </c>
      <c r="H719" s="7" t="s">
        <v>5735</v>
      </c>
      <c r="I719" s="7" t="s">
        <v>5736</v>
      </c>
      <c r="J719" s="7"/>
      <c r="K719" s="10" t="s">
        <v>123</v>
      </c>
      <c r="L719" s="7" t="s">
        <v>123</v>
      </c>
      <c r="M719" s="7" t="s">
        <v>123</v>
      </c>
      <c r="N719" s="7" t="s">
        <v>123</v>
      </c>
      <c r="O719" s="7" t="s">
        <v>123</v>
      </c>
      <c r="P719" s="7" t="s">
        <v>123</v>
      </c>
      <c r="Q719" s="7" t="s">
        <v>123</v>
      </c>
      <c r="R719" s="7" t="s">
        <v>123</v>
      </c>
      <c r="S719" s="7" t="s">
        <v>123</v>
      </c>
      <c r="T719" s="7" t="s">
        <v>123</v>
      </c>
      <c r="U719" s="7"/>
      <c r="V719" s="7"/>
      <c r="W719" s="7"/>
      <c r="X719" s="7" t="s">
        <v>123</v>
      </c>
      <c r="Y719" s="7" t="s">
        <v>123</v>
      </c>
      <c r="Z719" s="7" t="s">
        <v>123</v>
      </c>
      <c r="AA719" s="7" t="s">
        <v>123</v>
      </c>
      <c r="AB719" s="7" t="s">
        <v>91</v>
      </c>
      <c r="AC719" s="7"/>
      <c r="AD719" s="7" t="s">
        <v>92</v>
      </c>
      <c r="AE719" s="7" t="s">
        <v>1560</v>
      </c>
      <c r="AF719" s="7"/>
      <c r="AG719" s="7"/>
      <c r="AH719" s="7"/>
      <c r="AI719" s="7" t="s">
        <v>95</v>
      </c>
      <c r="AJ719" s="7" t="s">
        <v>96</v>
      </c>
      <c r="AK719" s="7">
        <v>522745</v>
      </c>
      <c r="AL719" s="7">
        <v>542871</v>
      </c>
      <c r="AM719" s="7">
        <v>593930</v>
      </c>
      <c r="AN719" s="7">
        <v>522745</v>
      </c>
      <c r="AO719" s="7" t="s">
        <v>2436</v>
      </c>
      <c r="AP719" s="10" t="s">
        <v>5723</v>
      </c>
      <c r="AQ719" s="7" t="s">
        <v>5737</v>
      </c>
      <c r="AR719" s="7" t="s">
        <v>5737</v>
      </c>
    </row>
    <row r="720" spans="1:44" x14ac:dyDescent="0.25">
      <c r="A720" s="7">
        <v>26318</v>
      </c>
      <c r="B720" s="7" t="s">
        <v>5738</v>
      </c>
      <c r="C720" s="7" t="s">
        <v>5739</v>
      </c>
      <c r="D720" s="7"/>
      <c r="E720" s="7" t="s">
        <v>5740</v>
      </c>
      <c r="F720" s="7" t="s">
        <v>5741</v>
      </c>
      <c r="G720" s="7" t="s">
        <v>5740</v>
      </c>
      <c r="H720" s="7" t="s">
        <v>5742</v>
      </c>
      <c r="I720" s="7" t="s">
        <v>5743</v>
      </c>
      <c r="J720" s="7">
        <v>7</v>
      </c>
      <c r="K720" s="10" t="s">
        <v>123</v>
      </c>
      <c r="L720" s="7"/>
      <c r="M720" s="7"/>
      <c r="N720" s="7"/>
      <c r="O720" s="7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 t="s">
        <v>91</v>
      </c>
      <c r="AC720" s="7"/>
      <c r="AD720" s="7" t="s">
        <v>92</v>
      </c>
      <c r="AE720" s="7" t="s">
        <v>5744</v>
      </c>
      <c r="AF720" s="7" t="s">
        <v>5745</v>
      </c>
      <c r="AG720" s="7"/>
      <c r="AH720" s="7"/>
      <c r="AI720" s="7" t="s">
        <v>95</v>
      </c>
      <c r="AJ720" s="7" t="s">
        <v>96</v>
      </c>
      <c r="AK720" s="7">
        <v>81286</v>
      </c>
      <c r="AL720" s="7">
        <v>188963</v>
      </c>
      <c r="AM720" s="7">
        <v>188963</v>
      </c>
      <c r="AN720" s="7">
        <v>81286</v>
      </c>
      <c r="AO720" s="7" t="s">
        <v>97</v>
      </c>
      <c r="AP720" s="10" t="s">
        <v>5746</v>
      </c>
      <c r="AQ720" s="7" t="s">
        <v>5747</v>
      </c>
      <c r="AR720" s="7" t="s">
        <v>5747</v>
      </c>
    </row>
    <row r="721" spans="1:44" x14ac:dyDescent="0.25">
      <c r="A721" s="7">
        <v>10120</v>
      </c>
      <c r="B721" s="7" t="s">
        <v>5748</v>
      </c>
      <c r="C721" s="7" t="s">
        <v>5749</v>
      </c>
      <c r="D721" s="7"/>
      <c r="E721" s="7" t="s">
        <v>5750</v>
      </c>
      <c r="F721" s="7" t="s">
        <v>5751</v>
      </c>
      <c r="G721" s="7" t="s">
        <v>5750</v>
      </c>
      <c r="H721" s="7" t="s">
        <v>5752</v>
      </c>
      <c r="I721" s="7" t="s">
        <v>5753</v>
      </c>
      <c r="J721" s="7">
        <v>7</v>
      </c>
      <c r="K721" s="10" t="s">
        <v>123</v>
      </c>
      <c r="L721" s="7"/>
      <c r="M721" s="7"/>
      <c r="N721" s="7"/>
      <c r="O721" s="7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 t="s">
        <v>91</v>
      </c>
      <c r="AC721" s="7"/>
      <c r="AD721" s="7" t="s">
        <v>92</v>
      </c>
      <c r="AE721" s="7" t="s">
        <v>5744</v>
      </c>
      <c r="AF721" s="7" t="s">
        <v>5745</v>
      </c>
      <c r="AG721" s="7"/>
      <c r="AH721" s="7"/>
      <c r="AI721" s="7" t="s">
        <v>95</v>
      </c>
      <c r="AJ721" s="7" t="s">
        <v>96</v>
      </c>
      <c r="AK721" s="7">
        <v>81287</v>
      </c>
      <c r="AL721" s="7">
        <v>188963</v>
      </c>
      <c r="AM721" s="7">
        <v>188963</v>
      </c>
      <c r="AN721" s="7">
        <v>81287</v>
      </c>
      <c r="AO721" s="7" t="s">
        <v>97</v>
      </c>
      <c r="AP721" s="10" t="s">
        <v>5754</v>
      </c>
      <c r="AQ721" s="7" t="s">
        <v>5755</v>
      </c>
      <c r="AR721" s="7" t="s">
        <v>5755</v>
      </c>
    </row>
    <row r="722" spans="1:44" x14ac:dyDescent="0.25">
      <c r="A722" s="7">
        <v>31131</v>
      </c>
      <c r="B722" s="7" t="s">
        <v>5748</v>
      </c>
      <c r="C722" s="7"/>
      <c r="D722" s="7"/>
      <c r="E722" s="7" t="s">
        <v>5756</v>
      </c>
      <c r="F722" s="7" t="s">
        <v>5757</v>
      </c>
      <c r="G722" s="7" t="s">
        <v>5756</v>
      </c>
      <c r="H722" s="7" t="s">
        <v>5758</v>
      </c>
      <c r="I722" s="7" t="s">
        <v>5756</v>
      </c>
      <c r="J722" s="7"/>
      <c r="K722" s="10" t="s">
        <v>123</v>
      </c>
      <c r="L722" s="7"/>
      <c r="M722" s="7"/>
      <c r="N722" s="7"/>
      <c r="O722" s="7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 t="s">
        <v>91</v>
      </c>
      <c r="AC722" s="7"/>
      <c r="AD722" s="7" t="s">
        <v>92</v>
      </c>
      <c r="AE722" s="7" t="s">
        <v>5744</v>
      </c>
      <c r="AF722" s="7" t="s">
        <v>5745</v>
      </c>
      <c r="AG722" s="7"/>
      <c r="AH722" s="7"/>
      <c r="AI722" s="7" t="s">
        <v>95</v>
      </c>
      <c r="AJ722" s="7" t="s">
        <v>96</v>
      </c>
      <c r="AK722" s="7">
        <v>188963</v>
      </c>
      <c r="AL722" s="7">
        <v>187402</v>
      </c>
      <c r="AM722" s="7">
        <v>187402</v>
      </c>
      <c r="AN722" s="7">
        <v>188963</v>
      </c>
      <c r="AO722" s="7" t="s">
        <v>104</v>
      </c>
      <c r="AP722" s="10" t="s">
        <v>5759</v>
      </c>
      <c r="AQ722" s="7" t="s">
        <v>5760</v>
      </c>
      <c r="AR722" s="7" t="s">
        <v>5760</v>
      </c>
    </row>
    <row r="723" spans="1:44" x14ac:dyDescent="0.25">
      <c r="A723" s="7">
        <v>28469</v>
      </c>
      <c r="B723" s="7" t="s">
        <v>5761</v>
      </c>
      <c r="C723" s="7"/>
      <c r="D723" s="7"/>
      <c r="E723" s="7" t="s">
        <v>5762</v>
      </c>
      <c r="F723" s="7" t="s">
        <v>5763</v>
      </c>
      <c r="G723" s="7" t="s">
        <v>5762</v>
      </c>
      <c r="H723" s="7" t="s">
        <v>5764</v>
      </c>
      <c r="I723" s="7" t="s">
        <v>5765</v>
      </c>
      <c r="J723" s="7">
        <v>3</v>
      </c>
      <c r="K723" s="10" t="s">
        <v>123</v>
      </c>
      <c r="L723" s="7"/>
      <c r="M723" s="7"/>
      <c r="N723" s="7"/>
      <c r="O723" s="7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 t="s">
        <v>91</v>
      </c>
      <c r="AC723" s="7"/>
      <c r="AD723" s="7" t="s">
        <v>92</v>
      </c>
      <c r="AE723" s="7" t="s">
        <v>134</v>
      </c>
      <c r="AF723" s="7" t="s">
        <v>5766</v>
      </c>
      <c r="AG723" s="7"/>
      <c r="AH723" s="7"/>
      <c r="AI723" s="7" t="s">
        <v>136</v>
      </c>
      <c r="AJ723" s="7" t="s">
        <v>137</v>
      </c>
      <c r="AK723" s="7">
        <v>786408</v>
      </c>
      <c r="AL723" s="7">
        <v>786241</v>
      </c>
      <c r="AM723" s="7">
        <v>786241</v>
      </c>
      <c r="AN723" s="7">
        <v>786408</v>
      </c>
      <c r="AO723" s="7" t="s">
        <v>97</v>
      </c>
      <c r="AP723" s="10" t="s">
        <v>5767</v>
      </c>
      <c r="AQ723" s="7" t="s">
        <v>5768</v>
      </c>
      <c r="AR723" s="7" t="s">
        <v>5768</v>
      </c>
    </row>
    <row r="724" spans="1:44" x14ac:dyDescent="0.25">
      <c r="A724" s="7">
        <v>27269</v>
      </c>
      <c r="B724" s="7" t="s">
        <v>5769</v>
      </c>
      <c r="C724" s="7"/>
      <c r="D724" s="7" t="s">
        <v>5770</v>
      </c>
      <c r="E724" s="7" t="s">
        <v>5771</v>
      </c>
      <c r="F724" s="7" t="s">
        <v>5772</v>
      </c>
      <c r="G724" s="7" t="s">
        <v>5771</v>
      </c>
      <c r="H724" s="7" t="s">
        <v>5773</v>
      </c>
      <c r="I724" s="7" t="s">
        <v>5774</v>
      </c>
      <c r="J724" s="7">
        <v>3</v>
      </c>
      <c r="K724" s="10" t="s">
        <v>123</v>
      </c>
      <c r="L724" s="7"/>
      <c r="M724" s="7"/>
      <c r="N724" s="7"/>
      <c r="O724" s="7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 t="s">
        <v>91</v>
      </c>
      <c r="AC724" s="7"/>
      <c r="AD724" s="7" t="s">
        <v>92</v>
      </c>
      <c r="AE724" s="7" t="s">
        <v>134</v>
      </c>
      <c r="AF724" s="7" t="s">
        <v>5766</v>
      </c>
      <c r="AG724" s="7"/>
      <c r="AH724" s="7"/>
      <c r="AI724" s="7" t="s">
        <v>136</v>
      </c>
      <c r="AJ724" s="7" t="s">
        <v>137</v>
      </c>
      <c r="AK724" s="7">
        <v>786495</v>
      </c>
      <c r="AL724" s="7">
        <v>786241</v>
      </c>
      <c r="AM724" s="7">
        <v>786241</v>
      </c>
      <c r="AN724" s="7">
        <v>786495</v>
      </c>
      <c r="AO724" s="7" t="s">
        <v>97</v>
      </c>
      <c r="AP724" s="10" t="s">
        <v>5775</v>
      </c>
      <c r="AQ724" s="7" t="s">
        <v>5776</v>
      </c>
      <c r="AR724" s="7" t="s">
        <v>5776</v>
      </c>
    </row>
    <row r="725" spans="1:44" x14ac:dyDescent="0.25">
      <c r="A725" s="7">
        <v>34885</v>
      </c>
      <c r="B725" s="7" t="s">
        <v>5777</v>
      </c>
      <c r="C725" s="7"/>
      <c r="D725" s="7"/>
      <c r="E725" s="7" t="s">
        <v>5778</v>
      </c>
      <c r="F725" s="7" t="s">
        <v>5779</v>
      </c>
      <c r="G725" s="7" t="s">
        <v>5778</v>
      </c>
      <c r="H725" s="7" t="s">
        <v>5780</v>
      </c>
      <c r="I725" s="7" t="s">
        <v>5778</v>
      </c>
      <c r="J725" s="7">
        <v>3</v>
      </c>
      <c r="K725" s="10" t="s">
        <v>123</v>
      </c>
      <c r="L725" s="7"/>
      <c r="M725" s="7"/>
      <c r="N725" s="7"/>
      <c r="O725" s="7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 t="s">
        <v>91</v>
      </c>
      <c r="AC725" s="7"/>
      <c r="AD725" s="7" t="s">
        <v>92</v>
      </c>
      <c r="AE725" s="7" t="s">
        <v>134</v>
      </c>
      <c r="AF725" s="7" t="s">
        <v>5766</v>
      </c>
      <c r="AG725" s="7"/>
      <c r="AH725" s="7"/>
      <c r="AI725" s="7" t="s">
        <v>136</v>
      </c>
      <c r="AJ725" s="7" t="s">
        <v>137</v>
      </c>
      <c r="AK725" s="7">
        <v>786241</v>
      </c>
      <c r="AL725" s="7">
        <v>187157</v>
      </c>
      <c r="AM725" s="7">
        <v>187157</v>
      </c>
      <c r="AN725" s="7">
        <v>786241</v>
      </c>
      <c r="AO725" s="7" t="s">
        <v>104</v>
      </c>
      <c r="AP725" s="10" t="s">
        <v>5781</v>
      </c>
      <c r="AQ725" s="7" t="s">
        <v>5782</v>
      </c>
      <c r="AR725" s="7" t="s">
        <v>5782</v>
      </c>
    </row>
    <row r="726" spans="1:44" x14ac:dyDescent="0.25">
      <c r="A726" s="7">
        <v>19843</v>
      </c>
      <c r="B726" s="7" t="s">
        <v>5783</v>
      </c>
      <c r="C726" s="7" t="s">
        <v>5784</v>
      </c>
      <c r="D726" s="7"/>
      <c r="E726" s="7" t="s">
        <v>5785</v>
      </c>
      <c r="F726" s="7" t="s">
        <v>5786</v>
      </c>
      <c r="G726" s="7" t="s">
        <v>5785</v>
      </c>
      <c r="H726" s="7" t="s">
        <v>5787</v>
      </c>
      <c r="I726" s="7" t="s">
        <v>5788</v>
      </c>
      <c r="J726" s="7">
        <v>7</v>
      </c>
      <c r="K726" s="10" t="s">
        <v>123</v>
      </c>
      <c r="L726" s="7"/>
      <c r="M726" s="7"/>
      <c r="N726" s="7"/>
      <c r="O726" s="7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 t="s">
        <v>91</v>
      </c>
      <c r="AC726" s="7"/>
      <c r="AD726" s="7" t="s">
        <v>92</v>
      </c>
      <c r="AE726" s="7" t="s">
        <v>1235</v>
      </c>
      <c r="AF726" s="7" t="s">
        <v>1459</v>
      </c>
      <c r="AG726" s="7" t="s">
        <v>5789</v>
      </c>
      <c r="AH726" s="7" t="s">
        <v>5790</v>
      </c>
      <c r="AI726" s="7" t="s">
        <v>95</v>
      </c>
      <c r="AJ726" s="7" t="s">
        <v>96</v>
      </c>
      <c r="AK726" s="7">
        <v>81297</v>
      </c>
      <c r="AL726" s="7">
        <v>188971</v>
      </c>
      <c r="AM726" s="7">
        <v>188971</v>
      </c>
      <c r="AN726" s="7">
        <v>81297</v>
      </c>
      <c r="AO726" s="7" t="s">
        <v>97</v>
      </c>
      <c r="AP726" s="10" t="s">
        <v>5791</v>
      </c>
      <c r="AQ726" s="7" t="s">
        <v>5792</v>
      </c>
      <c r="AR726" s="7" t="s">
        <v>5792</v>
      </c>
    </row>
    <row r="727" spans="1:44" x14ac:dyDescent="0.25">
      <c r="A727" s="7">
        <v>41138</v>
      </c>
      <c r="B727" s="7" t="s">
        <v>618</v>
      </c>
      <c r="C727" s="7" t="s">
        <v>5793</v>
      </c>
      <c r="D727" s="7" t="s">
        <v>5794</v>
      </c>
      <c r="E727" s="7" t="s">
        <v>5795</v>
      </c>
      <c r="F727" s="7" t="s">
        <v>5796</v>
      </c>
      <c r="G727" s="7" t="s">
        <v>5795</v>
      </c>
      <c r="H727" s="7" t="s">
        <v>5797</v>
      </c>
      <c r="I727" s="7" t="s">
        <v>5798</v>
      </c>
      <c r="J727" s="7">
        <v>3</v>
      </c>
      <c r="K727" s="10" t="s">
        <v>155</v>
      </c>
      <c r="L727" s="7"/>
      <c r="M727" s="7" t="s">
        <v>123</v>
      </c>
      <c r="N727" s="7"/>
      <c r="O727" s="7"/>
      <c r="P727" s="7"/>
      <c r="Q727" s="7"/>
      <c r="R727" s="7"/>
      <c r="S727" s="7"/>
      <c r="T727" s="7"/>
      <c r="U727" s="7"/>
      <c r="V727" s="7"/>
      <c r="W727" s="7"/>
      <c r="X727" s="7" t="s">
        <v>155</v>
      </c>
      <c r="Y727" s="7" t="s">
        <v>155</v>
      </c>
      <c r="Z727" s="7"/>
      <c r="AA727" s="7"/>
      <c r="AB727" s="7" t="s">
        <v>91</v>
      </c>
      <c r="AC727" s="7"/>
      <c r="AD727" s="7" t="s">
        <v>92</v>
      </c>
      <c r="AE727" s="7" t="s">
        <v>1235</v>
      </c>
      <c r="AF727" s="7" t="s">
        <v>1459</v>
      </c>
      <c r="AG727" s="7" t="s">
        <v>5789</v>
      </c>
      <c r="AH727" s="7" t="s">
        <v>5790</v>
      </c>
      <c r="AI727" s="7" t="s">
        <v>95</v>
      </c>
      <c r="AJ727" s="7" t="s">
        <v>96</v>
      </c>
      <c r="AK727" s="7">
        <v>81313</v>
      </c>
      <c r="AL727" s="7">
        <v>188971</v>
      </c>
      <c r="AM727" s="7">
        <v>188971</v>
      </c>
      <c r="AN727" s="7">
        <v>81313</v>
      </c>
      <c r="AO727" s="7" t="s">
        <v>97</v>
      </c>
      <c r="AP727" s="10" t="s">
        <v>5799</v>
      </c>
      <c r="AQ727" s="7" t="s">
        <v>5800</v>
      </c>
      <c r="AR727" s="7" t="s">
        <v>5800</v>
      </c>
    </row>
    <row r="728" spans="1:44" x14ac:dyDescent="0.25">
      <c r="A728" s="7">
        <v>36526</v>
      </c>
      <c r="B728" s="7"/>
      <c r="C728" s="7"/>
      <c r="D728" s="7"/>
      <c r="E728" s="7" t="s">
        <v>5801</v>
      </c>
      <c r="F728" s="7" t="s">
        <v>5802</v>
      </c>
      <c r="G728" s="7" t="s">
        <v>5801</v>
      </c>
      <c r="H728" s="7" t="s">
        <v>5803</v>
      </c>
      <c r="I728" s="7" t="s">
        <v>5801</v>
      </c>
      <c r="J728" s="7">
        <v>7</v>
      </c>
      <c r="K728" s="10" t="s">
        <v>155</v>
      </c>
      <c r="L728" s="7"/>
      <c r="M728" s="7"/>
      <c r="N728" s="7"/>
      <c r="O728" s="7"/>
      <c r="P728" s="7"/>
      <c r="Q728" s="7"/>
      <c r="R728" s="7"/>
      <c r="S728" s="7"/>
      <c r="T728" s="7"/>
      <c r="U728" s="7"/>
      <c r="V728" s="7"/>
      <c r="W728" s="7"/>
      <c r="X728" s="7" t="s">
        <v>155</v>
      </c>
      <c r="Y728" s="7"/>
      <c r="Z728" s="7"/>
      <c r="AA728" s="7"/>
      <c r="AB728" s="7" t="s">
        <v>91</v>
      </c>
      <c r="AC728" s="7"/>
      <c r="AD728" s="7" t="s">
        <v>92</v>
      </c>
      <c r="AE728" s="7" t="s">
        <v>1235</v>
      </c>
      <c r="AF728" s="7" t="s">
        <v>1459</v>
      </c>
      <c r="AG728" s="7" t="s">
        <v>5789</v>
      </c>
      <c r="AH728" s="7" t="s">
        <v>5790</v>
      </c>
      <c r="AI728" s="7" t="s">
        <v>95</v>
      </c>
      <c r="AJ728" s="7" t="s">
        <v>96</v>
      </c>
      <c r="AK728" s="7">
        <v>143239</v>
      </c>
      <c r="AL728" s="7">
        <v>81313</v>
      </c>
      <c r="AM728" s="7">
        <v>131147</v>
      </c>
      <c r="AN728" s="7">
        <v>143239</v>
      </c>
      <c r="AO728" s="7" t="s">
        <v>1189</v>
      </c>
      <c r="AP728" s="10" t="s">
        <v>5804</v>
      </c>
      <c r="AQ728" s="7" t="s">
        <v>5805</v>
      </c>
      <c r="AR728" s="7" t="s">
        <v>5805</v>
      </c>
    </row>
    <row r="729" spans="1:44" x14ac:dyDescent="0.25">
      <c r="A729" s="7">
        <v>13790</v>
      </c>
      <c r="B729" s="7" t="s">
        <v>618</v>
      </c>
      <c r="C729" s="7" t="s">
        <v>5806</v>
      </c>
      <c r="D729" s="7"/>
      <c r="E729" s="7" t="s">
        <v>5807</v>
      </c>
      <c r="F729" s="7" t="s">
        <v>5808</v>
      </c>
      <c r="G729" s="7" t="s">
        <v>5807</v>
      </c>
      <c r="H729" s="7" t="s">
        <v>5809</v>
      </c>
      <c r="I729" s="7" t="s">
        <v>5810</v>
      </c>
      <c r="J729" s="7">
        <v>7</v>
      </c>
      <c r="K729" s="10" t="s">
        <v>123</v>
      </c>
      <c r="L729" s="7"/>
      <c r="M729" s="7"/>
      <c r="N729" s="7"/>
      <c r="O729" s="7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 t="s">
        <v>91</v>
      </c>
      <c r="AC729" s="7"/>
      <c r="AD729" s="7" t="s">
        <v>92</v>
      </c>
      <c r="AE729" s="7" t="s">
        <v>1235</v>
      </c>
      <c r="AF729" s="7" t="s">
        <v>1459</v>
      </c>
      <c r="AG729" s="7" t="s">
        <v>5789</v>
      </c>
      <c r="AH729" s="7" t="s">
        <v>5790</v>
      </c>
      <c r="AI729" s="7" t="s">
        <v>95</v>
      </c>
      <c r="AJ729" s="7" t="s">
        <v>96</v>
      </c>
      <c r="AK729" s="7">
        <v>81316</v>
      </c>
      <c r="AL729" s="7">
        <v>188971</v>
      </c>
      <c r="AM729" s="7">
        <v>188971</v>
      </c>
      <c r="AN729" s="7">
        <v>81316</v>
      </c>
      <c r="AO729" s="7" t="s">
        <v>97</v>
      </c>
      <c r="AP729" s="10" t="s">
        <v>5811</v>
      </c>
      <c r="AQ729" s="7" t="s">
        <v>5812</v>
      </c>
      <c r="AR729" s="7" t="s">
        <v>5812</v>
      </c>
    </row>
    <row r="730" spans="1:44" x14ac:dyDescent="0.25">
      <c r="A730" s="7">
        <v>26105</v>
      </c>
      <c r="B730" s="7" t="s">
        <v>5813</v>
      </c>
      <c r="C730" s="7"/>
      <c r="D730" s="7"/>
      <c r="E730" s="7" t="s">
        <v>5814</v>
      </c>
      <c r="F730" s="7" t="s">
        <v>5815</v>
      </c>
      <c r="G730" s="7" t="s">
        <v>5814</v>
      </c>
      <c r="H730" s="7" t="s">
        <v>5816</v>
      </c>
      <c r="I730" s="7" t="s">
        <v>5814</v>
      </c>
      <c r="J730" s="7">
        <v>3</v>
      </c>
      <c r="K730" s="10" t="s">
        <v>1227</v>
      </c>
      <c r="L730" s="7"/>
      <c r="M730" s="7"/>
      <c r="N730" s="7"/>
      <c r="O730" s="7"/>
      <c r="P730" s="7"/>
      <c r="Q730" s="7"/>
      <c r="R730" s="7"/>
      <c r="S730" s="7"/>
      <c r="T730" s="7"/>
      <c r="U730" s="7"/>
      <c r="V730" s="7"/>
      <c r="W730" s="7"/>
      <c r="X730" s="7" t="s">
        <v>155</v>
      </c>
      <c r="Y730" s="7" t="s">
        <v>155</v>
      </c>
      <c r="Z730" s="7"/>
      <c r="AA730" s="7"/>
      <c r="AB730" s="7" t="s">
        <v>91</v>
      </c>
      <c r="AC730" s="7"/>
      <c r="AD730" s="7" t="s">
        <v>92</v>
      </c>
      <c r="AE730" s="7" t="s">
        <v>1235</v>
      </c>
      <c r="AF730" s="7" t="s">
        <v>1459</v>
      </c>
      <c r="AG730" s="7" t="s">
        <v>5789</v>
      </c>
      <c r="AH730" s="7" t="s">
        <v>5790</v>
      </c>
      <c r="AI730" s="7" t="s">
        <v>95</v>
      </c>
      <c r="AJ730" s="7" t="s">
        <v>96</v>
      </c>
      <c r="AK730" s="7">
        <v>456844</v>
      </c>
      <c r="AL730" s="7">
        <v>188971</v>
      </c>
      <c r="AM730" s="7">
        <v>188971</v>
      </c>
      <c r="AN730" s="7">
        <v>456844</v>
      </c>
      <c r="AO730" s="7" t="s">
        <v>97</v>
      </c>
      <c r="AP730" s="10" t="s">
        <v>5817</v>
      </c>
      <c r="AQ730" s="7" t="s">
        <v>5818</v>
      </c>
      <c r="AR730" s="7" t="s">
        <v>5818</v>
      </c>
    </row>
    <row r="731" spans="1:44" x14ac:dyDescent="0.25">
      <c r="A731" s="7">
        <v>9236</v>
      </c>
      <c r="B731" s="7" t="s">
        <v>3734</v>
      </c>
      <c r="C731" s="7"/>
      <c r="D731" s="7"/>
      <c r="E731" s="7" t="s">
        <v>5819</v>
      </c>
      <c r="F731" s="7" t="s">
        <v>5820</v>
      </c>
      <c r="G731" s="7" t="s">
        <v>5819</v>
      </c>
      <c r="H731" s="7" t="s">
        <v>5821</v>
      </c>
      <c r="I731" s="7" t="s">
        <v>5819</v>
      </c>
      <c r="J731" s="7">
        <v>7</v>
      </c>
      <c r="K731" s="10" t="s">
        <v>1227</v>
      </c>
      <c r="L731" s="7"/>
      <c r="M731" s="7"/>
      <c r="N731" s="7"/>
      <c r="O731" s="7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 t="s">
        <v>91</v>
      </c>
      <c r="AC731" s="7"/>
      <c r="AD731" s="7" t="s">
        <v>92</v>
      </c>
      <c r="AE731" s="7" t="s">
        <v>1235</v>
      </c>
      <c r="AF731" s="7" t="s">
        <v>1459</v>
      </c>
      <c r="AG731" s="7" t="s">
        <v>5789</v>
      </c>
      <c r="AH731" s="7" t="s">
        <v>5790</v>
      </c>
      <c r="AI731" s="7" t="s">
        <v>95</v>
      </c>
      <c r="AJ731" s="7" t="s">
        <v>96</v>
      </c>
      <c r="AK731" s="7">
        <v>161002</v>
      </c>
      <c r="AL731" s="7">
        <v>188971</v>
      </c>
      <c r="AM731" s="7">
        <v>188971</v>
      </c>
      <c r="AN731" s="7">
        <v>161002</v>
      </c>
      <c r="AO731" s="7" t="s">
        <v>97</v>
      </c>
      <c r="AP731" s="10" t="s">
        <v>5822</v>
      </c>
      <c r="AQ731" s="7" t="s">
        <v>5823</v>
      </c>
      <c r="AR731" s="7" t="s">
        <v>5823</v>
      </c>
    </row>
    <row r="732" spans="1:44" x14ac:dyDescent="0.25">
      <c r="A732" s="7">
        <v>38250</v>
      </c>
      <c r="B732" s="7" t="s">
        <v>618</v>
      </c>
      <c r="C732" s="7" t="s">
        <v>5824</v>
      </c>
      <c r="D732" s="7" t="s">
        <v>5825</v>
      </c>
      <c r="E732" s="7" t="s">
        <v>5826</v>
      </c>
      <c r="F732" s="7" t="s">
        <v>5827</v>
      </c>
      <c r="G732" s="7" t="s">
        <v>5826</v>
      </c>
      <c r="H732" s="7" t="s">
        <v>5828</v>
      </c>
      <c r="I732" s="7" t="s">
        <v>5829</v>
      </c>
      <c r="J732" s="7">
        <v>7</v>
      </c>
      <c r="K732" s="10" t="s">
        <v>123</v>
      </c>
      <c r="L732" s="7"/>
      <c r="M732" s="7"/>
      <c r="N732" s="7"/>
      <c r="O732" s="7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 t="s">
        <v>91</v>
      </c>
      <c r="AC732" s="7"/>
      <c r="AD732" s="7" t="s">
        <v>92</v>
      </c>
      <c r="AE732" s="7" t="s">
        <v>1235</v>
      </c>
      <c r="AF732" s="7" t="s">
        <v>1459</v>
      </c>
      <c r="AG732" s="7" t="s">
        <v>5789</v>
      </c>
      <c r="AH732" s="7" t="s">
        <v>5790</v>
      </c>
      <c r="AI732" s="7" t="s">
        <v>95</v>
      </c>
      <c r="AJ732" s="7" t="s">
        <v>96</v>
      </c>
      <c r="AK732" s="7">
        <v>81336</v>
      </c>
      <c r="AL732" s="7">
        <v>188971</v>
      </c>
      <c r="AM732" s="7">
        <v>188971</v>
      </c>
      <c r="AN732" s="7">
        <v>81336</v>
      </c>
      <c r="AO732" s="7" t="s">
        <v>97</v>
      </c>
      <c r="AP732" s="10" t="s">
        <v>5830</v>
      </c>
      <c r="AQ732" s="7" t="s">
        <v>5831</v>
      </c>
      <c r="AR732" s="7" t="s">
        <v>5831</v>
      </c>
    </row>
    <row r="733" spans="1:44" x14ac:dyDescent="0.25">
      <c r="A733" s="7">
        <v>2627</v>
      </c>
      <c r="B733" s="7" t="s">
        <v>618</v>
      </c>
      <c r="C733" s="7" t="s">
        <v>5832</v>
      </c>
      <c r="D733" s="7" t="s">
        <v>5833</v>
      </c>
      <c r="E733" s="7" t="s">
        <v>5834</v>
      </c>
      <c r="F733" s="7" t="s">
        <v>5835</v>
      </c>
      <c r="G733" s="7" t="s">
        <v>5834</v>
      </c>
      <c r="H733" s="7" t="s">
        <v>5836</v>
      </c>
      <c r="I733" s="7" t="s">
        <v>5837</v>
      </c>
      <c r="J733" s="7">
        <v>3</v>
      </c>
      <c r="K733" s="10" t="s">
        <v>155</v>
      </c>
      <c r="L733" s="7" t="s">
        <v>1227</v>
      </c>
      <c r="M733" s="7" t="s">
        <v>155</v>
      </c>
      <c r="N733" s="7" t="s">
        <v>155</v>
      </c>
      <c r="O733" s="7" t="s">
        <v>155</v>
      </c>
      <c r="P733" s="7" t="s">
        <v>155</v>
      </c>
      <c r="Q733" s="7"/>
      <c r="R733" s="7" t="s">
        <v>155</v>
      </c>
      <c r="S733" s="7"/>
      <c r="T733" s="7" t="s">
        <v>90</v>
      </c>
      <c r="U733" s="7"/>
      <c r="V733" s="7"/>
      <c r="W733" s="7"/>
      <c r="X733" s="7" t="s">
        <v>155</v>
      </c>
      <c r="Y733" s="7" t="s">
        <v>155</v>
      </c>
      <c r="Z733" s="7"/>
      <c r="AA733" s="7"/>
      <c r="AB733" s="7" t="s">
        <v>91</v>
      </c>
      <c r="AC733" s="7"/>
      <c r="AD733" s="7" t="s">
        <v>92</v>
      </c>
      <c r="AE733" s="7" t="s">
        <v>1235</v>
      </c>
      <c r="AF733" s="7" t="s">
        <v>1459</v>
      </c>
      <c r="AG733" s="7" t="s">
        <v>5789</v>
      </c>
      <c r="AH733" s="7" t="s">
        <v>5790</v>
      </c>
      <c r="AI733" s="7" t="s">
        <v>95</v>
      </c>
      <c r="AJ733" s="7" t="s">
        <v>96</v>
      </c>
      <c r="AK733" s="7">
        <v>81339</v>
      </c>
      <c r="AL733" s="7">
        <v>188971</v>
      </c>
      <c r="AM733" s="7">
        <v>188971</v>
      </c>
      <c r="AN733" s="7">
        <v>81339</v>
      </c>
      <c r="AO733" s="7" t="s">
        <v>97</v>
      </c>
      <c r="AP733" s="10" t="s">
        <v>5838</v>
      </c>
      <c r="AQ733" s="7" t="s">
        <v>5839</v>
      </c>
      <c r="AR733" s="7" t="s">
        <v>5839</v>
      </c>
    </row>
    <row r="734" spans="1:44" x14ac:dyDescent="0.25">
      <c r="A734" s="7">
        <v>40781</v>
      </c>
      <c r="B734" s="7" t="s">
        <v>618</v>
      </c>
      <c r="C734" s="7" t="s">
        <v>5840</v>
      </c>
      <c r="D734" s="7"/>
      <c r="E734" s="7" t="s">
        <v>5841</v>
      </c>
      <c r="F734" s="7" t="s">
        <v>5842</v>
      </c>
      <c r="G734" s="7" t="s">
        <v>5841</v>
      </c>
      <c r="H734" s="7" t="s">
        <v>5843</v>
      </c>
      <c r="I734" s="7" t="s">
        <v>5844</v>
      </c>
      <c r="J734" s="7">
        <v>7</v>
      </c>
      <c r="K734" s="10" t="s">
        <v>123</v>
      </c>
      <c r="L734" s="7"/>
      <c r="M734" s="7"/>
      <c r="N734" s="7"/>
      <c r="O734" s="7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 t="s">
        <v>91</v>
      </c>
      <c r="AC734" s="7"/>
      <c r="AD734" s="7" t="s">
        <v>92</v>
      </c>
      <c r="AE734" s="7" t="s">
        <v>1235</v>
      </c>
      <c r="AF734" s="7" t="s">
        <v>1459</v>
      </c>
      <c r="AG734" s="7" t="s">
        <v>5789</v>
      </c>
      <c r="AH734" s="7" t="s">
        <v>5790</v>
      </c>
      <c r="AI734" s="7" t="s">
        <v>95</v>
      </c>
      <c r="AJ734" s="7" t="s">
        <v>96</v>
      </c>
      <c r="AK734" s="7">
        <v>81341</v>
      </c>
      <c r="AL734" s="7">
        <v>188971</v>
      </c>
      <c r="AM734" s="7">
        <v>188971</v>
      </c>
      <c r="AN734" s="7">
        <v>81341</v>
      </c>
      <c r="AO734" s="7" t="s">
        <v>97</v>
      </c>
      <c r="AP734" s="10" t="s">
        <v>5845</v>
      </c>
      <c r="AQ734" s="7" t="s">
        <v>5846</v>
      </c>
      <c r="AR734" s="7" t="s">
        <v>5846</v>
      </c>
    </row>
    <row r="735" spans="1:44" x14ac:dyDescent="0.25">
      <c r="A735" s="7">
        <v>7618</v>
      </c>
      <c r="B735" s="7" t="s">
        <v>5847</v>
      </c>
      <c r="C735" s="7" t="s">
        <v>5848</v>
      </c>
      <c r="D735" s="7"/>
      <c r="E735" s="7" t="s">
        <v>5849</v>
      </c>
      <c r="F735" s="7" t="s">
        <v>5850</v>
      </c>
      <c r="G735" s="7" t="s">
        <v>5849</v>
      </c>
      <c r="H735" s="7" t="s">
        <v>5851</v>
      </c>
      <c r="I735" s="7" t="s">
        <v>5852</v>
      </c>
      <c r="J735" s="7">
        <v>7</v>
      </c>
      <c r="K735" s="10" t="s">
        <v>123</v>
      </c>
      <c r="L735" s="7"/>
      <c r="M735" s="7"/>
      <c r="N735" s="7"/>
      <c r="O735" s="7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 t="s">
        <v>91</v>
      </c>
      <c r="AC735" s="7"/>
      <c r="AD735" s="7" t="s">
        <v>92</v>
      </c>
      <c r="AE735" s="7" t="s">
        <v>1235</v>
      </c>
      <c r="AF735" s="7" t="s">
        <v>1459</v>
      </c>
      <c r="AG735" s="7" t="s">
        <v>5789</v>
      </c>
      <c r="AH735" s="7" t="s">
        <v>5790</v>
      </c>
      <c r="AI735" s="7" t="s">
        <v>95</v>
      </c>
      <c r="AJ735" s="7" t="s">
        <v>96</v>
      </c>
      <c r="AK735" s="7">
        <v>81347</v>
      </c>
      <c r="AL735" s="7">
        <v>188971</v>
      </c>
      <c r="AM735" s="7">
        <v>188971</v>
      </c>
      <c r="AN735" s="7">
        <v>81347</v>
      </c>
      <c r="AO735" s="7" t="s">
        <v>97</v>
      </c>
      <c r="AP735" s="10" t="s">
        <v>5853</v>
      </c>
      <c r="AQ735" s="7" t="s">
        <v>5854</v>
      </c>
      <c r="AR735" s="7" t="s">
        <v>5854</v>
      </c>
    </row>
    <row r="736" spans="1:44" x14ac:dyDescent="0.25">
      <c r="A736" s="7">
        <v>22460</v>
      </c>
      <c r="B736" s="7" t="s">
        <v>5855</v>
      </c>
      <c r="C736" s="7" t="s">
        <v>5856</v>
      </c>
      <c r="D736" s="7"/>
      <c r="E736" s="7" t="s">
        <v>5857</v>
      </c>
      <c r="F736" s="7" t="s">
        <v>5858</v>
      </c>
      <c r="G736" s="7" t="s">
        <v>5857</v>
      </c>
      <c r="H736" s="7" t="s">
        <v>5859</v>
      </c>
      <c r="I736" s="7" t="s">
        <v>5860</v>
      </c>
      <c r="J736" s="7">
        <v>7</v>
      </c>
      <c r="K736" s="10" t="s">
        <v>123</v>
      </c>
      <c r="L736" s="7"/>
      <c r="M736" s="7"/>
      <c r="N736" s="7"/>
      <c r="O736" s="7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 t="s">
        <v>91</v>
      </c>
      <c r="AC736" s="7"/>
      <c r="AD736" s="7" t="s">
        <v>92</v>
      </c>
      <c r="AE736" s="7" t="s">
        <v>1235</v>
      </c>
      <c r="AF736" s="7" t="s">
        <v>1459</v>
      </c>
      <c r="AG736" s="7" t="s">
        <v>5789</v>
      </c>
      <c r="AH736" s="7" t="s">
        <v>5790</v>
      </c>
      <c r="AI736" s="7" t="s">
        <v>95</v>
      </c>
      <c r="AJ736" s="7" t="s">
        <v>96</v>
      </c>
      <c r="AK736" s="7">
        <v>81350</v>
      </c>
      <c r="AL736" s="7">
        <v>188971</v>
      </c>
      <c r="AM736" s="7">
        <v>188971</v>
      </c>
      <c r="AN736" s="7">
        <v>81350</v>
      </c>
      <c r="AO736" s="7" t="s">
        <v>97</v>
      </c>
      <c r="AP736" s="10" t="s">
        <v>5861</v>
      </c>
      <c r="AQ736" s="7" t="s">
        <v>5862</v>
      </c>
      <c r="AR736" s="7" t="s">
        <v>5862</v>
      </c>
    </row>
    <row r="737" spans="1:44" x14ac:dyDescent="0.25">
      <c r="A737" s="7">
        <v>11497</v>
      </c>
      <c r="B737" s="7" t="s">
        <v>5863</v>
      </c>
      <c r="C737" s="7" t="s">
        <v>5864</v>
      </c>
      <c r="D737" s="7"/>
      <c r="E737" s="7" t="s">
        <v>5865</v>
      </c>
      <c r="F737" s="7" t="s">
        <v>5866</v>
      </c>
      <c r="G737" s="7" t="s">
        <v>5865</v>
      </c>
      <c r="H737" s="7" t="s">
        <v>5867</v>
      </c>
      <c r="I737" s="7" t="s">
        <v>5868</v>
      </c>
      <c r="J737" s="7">
        <v>7</v>
      </c>
      <c r="K737" s="10" t="s">
        <v>123</v>
      </c>
      <c r="L737" s="7"/>
      <c r="M737" s="7"/>
      <c r="N737" s="7"/>
      <c r="O737" s="7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 t="s">
        <v>91</v>
      </c>
      <c r="AC737" s="7"/>
      <c r="AD737" s="7" t="s">
        <v>92</v>
      </c>
      <c r="AE737" s="7" t="s">
        <v>1235</v>
      </c>
      <c r="AF737" s="7" t="s">
        <v>1459</v>
      </c>
      <c r="AG737" s="7" t="s">
        <v>5789</v>
      </c>
      <c r="AH737" s="7" t="s">
        <v>5790</v>
      </c>
      <c r="AI737" s="7" t="s">
        <v>95</v>
      </c>
      <c r="AJ737" s="7" t="s">
        <v>96</v>
      </c>
      <c r="AK737" s="7">
        <v>81355</v>
      </c>
      <c r="AL737" s="7">
        <v>188971</v>
      </c>
      <c r="AM737" s="7">
        <v>188971</v>
      </c>
      <c r="AN737" s="7">
        <v>81355</v>
      </c>
      <c r="AO737" s="7" t="s">
        <v>97</v>
      </c>
      <c r="AP737" s="10" t="s">
        <v>5869</v>
      </c>
      <c r="AQ737" s="7" t="s">
        <v>5870</v>
      </c>
      <c r="AR737" s="7" t="s">
        <v>5870</v>
      </c>
    </row>
    <row r="738" spans="1:44" x14ac:dyDescent="0.25">
      <c r="A738" s="7">
        <v>28889</v>
      </c>
      <c r="B738" s="7" t="s">
        <v>5871</v>
      </c>
      <c r="C738" s="7" t="s">
        <v>5872</v>
      </c>
      <c r="D738" s="7"/>
      <c r="E738" s="7" t="s">
        <v>5873</v>
      </c>
      <c r="F738" s="7" t="s">
        <v>5874</v>
      </c>
      <c r="G738" s="7" t="s">
        <v>5873</v>
      </c>
      <c r="H738" s="7" t="s">
        <v>5875</v>
      </c>
      <c r="I738" s="7" t="s">
        <v>5873</v>
      </c>
      <c r="J738" s="7">
        <v>7</v>
      </c>
      <c r="K738" s="10" t="s">
        <v>112</v>
      </c>
      <c r="L738" s="7" t="s">
        <v>111</v>
      </c>
      <c r="M738" s="7" t="s">
        <v>111</v>
      </c>
      <c r="N738" s="7" t="s">
        <v>111</v>
      </c>
      <c r="O738" s="7" t="s">
        <v>111</v>
      </c>
      <c r="P738" s="7" t="s">
        <v>111</v>
      </c>
      <c r="Q738" s="7" t="s">
        <v>111</v>
      </c>
      <c r="R738" s="7" t="s">
        <v>111</v>
      </c>
      <c r="S738" s="7" t="s">
        <v>111</v>
      </c>
      <c r="T738" s="7" t="s">
        <v>111</v>
      </c>
      <c r="U738" s="7" t="s">
        <v>111</v>
      </c>
      <c r="V738" s="7" t="s">
        <v>111</v>
      </c>
      <c r="W738" s="7" t="s">
        <v>111</v>
      </c>
      <c r="X738" s="7" t="s">
        <v>111</v>
      </c>
      <c r="Y738" s="7" t="s">
        <v>111</v>
      </c>
      <c r="Z738" s="7" t="s">
        <v>111</v>
      </c>
      <c r="AA738" s="7" t="s">
        <v>111</v>
      </c>
      <c r="AB738" s="7" t="s">
        <v>91</v>
      </c>
      <c r="AC738" s="7"/>
      <c r="AD738" s="7" t="s">
        <v>92</v>
      </c>
      <c r="AE738" s="7" t="s">
        <v>1235</v>
      </c>
      <c r="AF738" s="7" t="s">
        <v>1459</v>
      </c>
      <c r="AG738" s="7" t="s">
        <v>5789</v>
      </c>
      <c r="AH738" s="7" t="s">
        <v>5790</v>
      </c>
      <c r="AI738" s="7" t="s">
        <v>95</v>
      </c>
      <c r="AJ738" s="7" t="s">
        <v>96</v>
      </c>
      <c r="AK738" s="7">
        <v>81359</v>
      </c>
      <c r="AL738" s="7">
        <v>188971</v>
      </c>
      <c r="AM738" s="7">
        <v>188971</v>
      </c>
      <c r="AN738" s="7">
        <v>81359</v>
      </c>
      <c r="AO738" s="7" t="s">
        <v>97</v>
      </c>
      <c r="AP738" s="10" t="s">
        <v>5876</v>
      </c>
      <c r="AQ738" s="7" t="s">
        <v>5877</v>
      </c>
      <c r="AR738" s="7" t="s">
        <v>5877</v>
      </c>
    </row>
    <row r="739" spans="1:44" x14ac:dyDescent="0.25">
      <c r="A739" s="7">
        <v>42350</v>
      </c>
      <c r="B739" s="7" t="s">
        <v>5878</v>
      </c>
      <c r="C739" s="7"/>
      <c r="D739" s="7"/>
      <c r="E739" s="7" t="s">
        <v>5879</v>
      </c>
      <c r="F739" s="7" t="s">
        <v>5880</v>
      </c>
      <c r="G739" s="7" t="s">
        <v>5879</v>
      </c>
      <c r="H739" s="7" t="s">
        <v>5881</v>
      </c>
      <c r="I739" s="7" t="s">
        <v>5882</v>
      </c>
      <c r="J739" s="7">
        <v>7</v>
      </c>
      <c r="K739" s="10" t="s">
        <v>90</v>
      </c>
      <c r="L739" s="7"/>
      <c r="M739" s="7"/>
      <c r="N739" s="7"/>
      <c r="O739" s="7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 t="s">
        <v>91</v>
      </c>
      <c r="AC739" s="7"/>
      <c r="AD739" s="7" t="s">
        <v>92</v>
      </c>
      <c r="AE739" s="7" t="s">
        <v>1235</v>
      </c>
      <c r="AF739" s="7" t="s">
        <v>1459</v>
      </c>
      <c r="AG739" s="7" t="s">
        <v>5789</v>
      </c>
      <c r="AH739" s="7" t="s">
        <v>5790</v>
      </c>
      <c r="AI739" s="7" t="s">
        <v>95</v>
      </c>
      <c r="AJ739" s="7" t="s">
        <v>96</v>
      </c>
      <c r="AK739" s="7">
        <v>610829</v>
      </c>
      <c r="AL739" s="7">
        <v>188971</v>
      </c>
      <c r="AM739" s="7">
        <v>188971</v>
      </c>
      <c r="AN739" s="7">
        <v>610829</v>
      </c>
      <c r="AO739" s="7" t="s">
        <v>97</v>
      </c>
      <c r="AP739" s="10" t="s">
        <v>5883</v>
      </c>
      <c r="AQ739" s="7" t="s">
        <v>5884</v>
      </c>
      <c r="AR739" s="7" t="s">
        <v>5884</v>
      </c>
    </row>
    <row r="740" spans="1:44" x14ac:dyDescent="0.25">
      <c r="A740" s="7">
        <v>33744</v>
      </c>
      <c r="B740" s="7" t="s">
        <v>5885</v>
      </c>
      <c r="C740" s="7" t="s">
        <v>5886</v>
      </c>
      <c r="D740" s="7"/>
      <c r="E740" s="7" t="s">
        <v>5887</v>
      </c>
      <c r="F740" s="7" t="s">
        <v>5888</v>
      </c>
      <c r="G740" s="7" t="s">
        <v>5887</v>
      </c>
      <c r="H740" s="7" t="s">
        <v>5889</v>
      </c>
      <c r="I740" s="7" t="s">
        <v>5890</v>
      </c>
      <c r="J740" s="7">
        <v>7</v>
      </c>
      <c r="K740" s="10" t="s">
        <v>123</v>
      </c>
      <c r="L740" s="7"/>
      <c r="M740" s="7"/>
      <c r="N740" s="7"/>
      <c r="O740" s="7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 t="s">
        <v>91</v>
      </c>
      <c r="AC740" s="7"/>
      <c r="AD740" s="7" t="s">
        <v>92</v>
      </c>
      <c r="AE740" s="7" t="s">
        <v>1235</v>
      </c>
      <c r="AF740" s="7" t="s">
        <v>1459</v>
      </c>
      <c r="AG740" s="7" t="s">
        <v>5789</v>
      </c>
      <c r="AH740" s="7" t="s">
        <v>5790</v>
      </c>
      <c r="AI740" s="7" t="s">
        <v>95</v>
      </c>
      <c r="AJ740" s="7" t="s">
        <v>96</v>
      </c>
      <c r="AK740" s="7">
        <v>81369</v>
      </c>
      <c r="AL740" s="7">
        <v>188971</v>
      </c>
      <c r="AM740" s="7">
        <v>188971</v>
      </c>
      <c r="AN740" s="7">
        <v>81369</v>
      </c>
      <c r="AO740" s="7" t="s">
        <v>97</v>
      </c>
      <c r="AP740" s="10" t="s">
        <v>5891</v>
      </c>
      <c r="AQ740" s="7" t="s">
        <v>5892</v>
      </c>
      <c r="AR740" s="7" t="s">
        <v>5892</v>
      </c>
    </row>
    <row r="741" spans="1:44" x14ac:dyDescent="0.25">
      <c r="A741" s="7">
        <v>31219</v>
      </c>
      <c r="B741" s="7" t="s">
        <v>618</v>
      </c>
      <c r="C741" s="7" t="s">
        <v>5893</v>
      </c>
      <c r="D741" s="7" t="s">
        <v>5894</v>
      </c>
      <c r="E741" s="7" t="s">
        <v>5895</v>
      </c>
      <c r="F741" s="7" t="s">
        <v>5896</v>
      </c>
      <c r="G741" s="7" t="s">
        <v>5895</v>
      </c>
      <c r="H741" s="7" t="s">
        <v>5897</v>
      </c>
      <c r="I741" s="7" t="s">
        <v>5898</v>
      </c>
      <c r="J741" s="7">
        <v>3</v>
      </c>
      <c r="K741" s="10" t="s">
        <v>155</v>
      </c>
      <c r="L741" s="7"/>
      <c r="M741" s="7" t="s">
        <v>155</v>
      </c>
      <c r="N741" s="7" t="s">
        <v>155</v>
      </c>
      <c r="O741" s="7" t="s">
        <v>111</v>
      </c>
      <c r="P741" s="7" t="s">
        <v>111</v>
      </c>
      <c r="Q741" s="7"/>
      <c r="R741" s="7"/>
      <c r="S741" s="7"/>
      <c r="T741" s="7" t="s">
        <v>90</v>
      </c>
      <c r="U741" s="7"/>
      <c r="V741" s="7"/>
      <c r="W741" s="7"/>
      <c r="X741" s="7"/>
      <c r="Y741" s="7" t="s">
        <v>155</v>
      </c>
      <c r="Z741" s="7"/>
      <c r="AA741" s="7"/>
      <c r="AB741" s="7" t="s">
        <v>91</v>
      </c>
      <c r="AC741" s="7"/>
      <c r="AD741" s="7" t="s">
        <v>92</v>
      </c>
      <c r="AE741" s="7" t="s">
        <v>1235</v>
      </c>
      <c r="AF741" s="7" t="s">
        <v>1459</v>
      </c>
      <c r="AG741" s="7" t="s">
        <v>5789</v>
      </c>
      <c r="AH741" s="7" t="s">
        <v>5790</v>
      </c>
      <c r="AI741" s="7" t="s">
        <v>95</v>
      </c>
      <c r="AJ741" s="7" t="s">
        <v>96</v>
      </c>
      <c r="AK741" s="7">
        <v>81373</v>
      </c>
      <c r="AL741" s="7">
        <v>188971</v>
      </c>
      <c r="AM741" s="7">
        <v>188971</v>
      </c>
      <c r="AN741" s="7">
        <v>81373</v>
      </c>
      <c r="AO741" s="7" t="s">
        <v>97</v>
      </c>
      <c r="AP741" s="10" t="s">
        <v>5899</v>
      </c>
      <c r="AQ741" s="7" t="s">
        <v>5900</v>
      </c>
      <c r="AR741" s="7" t="s">
        <v>5900</v>
      </c>
    </row>
    <row r="742" spans="1:44" x14ac:dyDescent="0.25">
      <c r="A742" s="7">
        <v>12671</v>
      </c>
      <c r="B742" s="7" t="s">
        <v>618</v>
      </c>
      <c r="C742" s="7" t="s">
        <v>5901</v>
      </c>
      <c r="D742" s="7"/>
      <c r="E742" s="7" t="s">
        <v>5902</v>
      </c>
      <c r="F742" s="7" t="s">
        <v>5903</v>
      </c>
      <c r="G742" s="7" t="s">
        <v>5902</v>
      </c>
      <c r="H742" s="7" t="s">
        <v>5904</v>
      </c>
      <c r="I742" s="7" t="s">
        <v>5905</v>
      </c>
      <c r="J742" s="7">
        <v>7</v>
      </c>
      <c r="K742" s="10" t="s">
        <v>123</v>
      </c>
      <c r="L742" s="7"/>
      <c r="M742" s="7"/>
      <c r="N742" s="7"/>
      <c r="O742" s="7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 t="s">
        <v>91</v>
      </c>
      <c r="AC742" s="7"/>
      <c r="AD742" s="7" t="s">
        <v>92</v>
      </c>
      <c r="AE742" s="7" t="s">
        <v>1235</v>
      </c>
      <c r="AF742" s="7" t="s">
        <v>1459</v>
      </c>
      <c r="AG742" s="7" t="s">
        <v>5789</v>
      </c>
      <c r="AH742" s="7" t="s">
        <v>5790</v>
      </c>
      <c r="AI742" s="7" t="s">
        <v>95</v>
      </c>
      <c r="AJ742" s="7" t="s">
        <v>96</v>
      </c>
      <c r="AK742" s="7">
        <v>81376</v>
      </c>
      <c r="AL742" s="7">
        <v>188971</v>
      </c>
      <c r="AM742" s="7">
        <v>188971</v>
      </c>
      <c r="AN742" s="7">
        <v>81376</v>
      </c>
      <c r="AO742" s="7" t="s">
        <v>97</v>
      </c>
      <c r="AP742" s="10" t="s">
        <v>5906</v>
      </c>
      <c r="AQ742" s="7" t="s">
        <v>5907</v>
      </c>
      <c r="AR742" s="7" t="s">
        <v>5907</v>
      </c>
    </row>
    <row r="743" spans="1:44" x14ac:dyDescent="0.25">
      <c r="A743" s="7">
        <v>5110</v>
      </c>
      <c r="B743" s="7" t="s">
        <v>5908</v>
      </c>
      <c r="C743" s="7"/>
      <c r="D743" s="7"/>
      <c r="E743" s="7" t="s">
        <v>5909</v>
      </c>
      <c r="F743" s="7" t="s">
        <v>5910</v>
      </c>
      <c r="G743" s="7" t="s">
        <v>5909</v>
      </c>
      <c r="H743" s="7" t="s">
        <v>5911</v>
      </c>
      <c r="I743" s="7" t="s">
        <v>5912</v>
      </c>
      <c r="J743" s="7">
        <v>7</v>
      </c>
      <c r="K743" s="10" t="s">
        <v>123</v>
      </c>
      <c r="L743" s="7"/>
      <c r="M743" s="7"/>
      <c r="N743" s="7"/>
      <c r="O743" s="7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 t="s">
        <v>91</v>
      </c>
      <c r="AC743" s="7"/>
      <c r="AD743" s="7" t="s">
        <v>92</v>
      </c>
      <c r="AE743" s="7" t="s">
        <v>1235</v>
      </c>
      <c r="AF743" s="7" t="s">
        <v>1459</v>
      </c>
      <c r="AG743" s="7" t="s">
        <v>5789</v>
      </c>
      <c r="AH743" s="7" t="s">
        <v>5790</v>
      </c>
      <c r="AI743" s="7" t="s">
        <v>95</v>
      </c>
      <c r="AJ743" s="7" t="s">
        <v>96</v>
      </c>
      <c r="AK743" s="7">
        <v>81378</v>
      </c>
      <c r="AL743" s="7">
        <v>188971</v>
      </c>
      <c r="AM743" s="7">
        <v>188971</v>
      </c>
      <c r="AN743" s="7">
        <v>81378</v>
      </c>
      <c r="AO743" s="7" t="s">
        <v>97</v>
      </c>
      <c r="AP743" s="10" t="s">
        <v>5913</v>
      </c>
      <c r="AQ743" s="7" t="s">
        <v>5914</v>
      </c>
      <c r="AR743" s="7" t="s">
        <v>5914</v>
      </c>
    </row>
    <row r="744" spans="1:44" x14ac:dyDescent="0.25">
      <c r="A744" s="7">
        <v>15749</v>
      </c>
      <c r="B744" s="7" t="s">
        <v>5915</v>
      </c>
      <c r="C744" s="7" t="s">
        <v>5916</v>
      </c>
      <c r="D744" s="7"/>
      <c r="E744" s="7" t="s">
        <v>5917</v>
      </c>
      <c r="F744" s="7" t="s">
        <v>5918</v>
      </c>
      <c r="G744" s="7" t="s">
        <v>5917</v>
      </c>
      <c r="H744" s="7" t="s">
        <v>5919</v>
      </c>
      <c r="I744" s="7" t="s">
        <v>5917</v>
      </c>
      <c r="J744" s="7">
        <v>7</v>
      </c>
      <c r="K744" s="10" t="s">
        <v>1227</v>
      </c>
      <c r="L744" s="7"/>
      <c r="M744" s="7"/>
      <c r="N744" s="7"/>
      <c r="O744" s="7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 t="s">
        <v>91</v>
      </c>
      <c r="AC744" s="7"/>
      <c r="AD744" s="7" t="s">
        <v>92</v>
      </c>
      <c r="AE744" s="7" t="s">
        <v>1235</v>
      </c>
      <c r="AF744" s="7" t="s">
        <v>1459</v>
      </c>
      <c r="AG744" s="7" t="s">
        <v>5789</v>
      </c>
      <c r="AH744" s="7" t="s">
        <v>5790</v>
      </c>
      <c r="AI744" s="7" t="s">
        <v>95</v>
      </c>
      <c r="AJ744" s="7" t="s">
        <v>96</v>
      </c>
      <c r="AK744" s="7">
        <v>81398</v>
      </c>
      <c r="AL744" s="7">
        <v>188971</v>
      </c>
      <c r="AM744" s="7">
        <v>188971</v>
      </c>
      <c r="AN744" s="7">
        <v>81398</v>
      </c>
      <c r="AO744" s="7" t="s">
        <v>97</v>
      </c>
      <c r="AP744" s="10" t="s">
        <v>5920</v>
      </c>
      <c r="AQ744" s="7" t="s">
        <v>5921</v>
      </c>
      <c r="AR744" s="7" t="s">
        <v>5921</v>
      </c>
    </row>
    <row r="745" spans="1:44" x14ac:dyDescent="0.25">
      <c r="A745" s="7">
        <v>4100</v>
      </c>
      <c r="B745" s="7" t="s">
        <v>5922</v>
      </c>
      <c r="C745" s="7" t="s">
        <v>5923</v>
      </c>
      <c r="D745" s="7"/>
      <c r="E745" s="7" t="s">
        <v>5924</v>
      </c>
      <c r="F745" s="7" t="s">
        <v>5925</v>
      </c>
      <c r="G745" s="7" t="s">
        <v>5924</v>
      </c>
      <c r="H745" s="7" t="s">
        <v>5926</v>
      </c>
      <c r="I745" s="7" t="s">
        <v>5927</v>
      </c>
      <c r="J745" s="7">
        <v>7</v>
      </c>
      <c r="K745" s="10" t="s">
        <v>1227</v>
      </c>
      <c r="L745" s="7"/>
      <c r="M745" s="7"/>
      <c r="N745" s="7"/>
      <c r="O745" s="7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 t="s">
        <v>91</v>
      </c>
      <c r="AC745" s="7"/>
      <c r="AD745" s="7" t="s">
        <v>92</v>
      </c>
      <c r="AE745" s="7" t="s">
        <v>1235</v>
      </c>
      <c r="AF745" s="7" t="s">
        <v>1459</v>
      </c>
      <c r="AG745" s="7" t="s">
        <v>5789</v>
      </c>
      <c r="AH745" s="7" t="s">
        <v>5790</v>
      </c>
      <c r="AI745" s="7" t="s">
        <v>95</v>
      </c>
      <c r="AJ745" s="7" t="s">
        <v>96</v>
      </c>
      <c r="AK745" s="7">
        <v>131166</v>
      </c>
      <c r="AL745" s="7">
        <v>81398</v>
      </c>
      <c r="AM745" s="7">
        <v>81398</v>
      </c>
      <c r="AN745" s="7">
        <v>131166</v>
      </c>
      <c r="AO745" s="7" t="s">
        <v>583</v>
      </c>
      <c r="AP745" s="10" t="s">
        <v>5928</v>
      </c>
      <c r="AQ745" s="7" t="s">
        <v>5929</v>
      </c>
      <c r="AR745" s="7" t="s">
        <v>5929</v>
      </c>
    </row>
    <row r="746" spans="1:44" x14ac:dyDescent="0.25">
      <c r="A746" s="7">
        <v>13730</v>
      </c>
      <c r="B746" s="7" t="s">
        <v>618</v>
      </c>
      <c r="C746" s="7"/>
      <c r="D746" s="7"/>
      <c r="E746" s="7" t="s">
        <v>5930</v>
      </c>
      <c r="F746" s="7" t="s">
        <v>5931</v>
      </c>
      <c r="G746" s="7" t="s">
        <v>5930</v>
      </c>
      <c r="H746" s="7" t="s">
        <v>5932</v>
      </c>
      <c r="I746" s="7" t="s">
        <v>5930</v>
      </c>
      <c r="J746" s="7">
        <v>7</v>
      </c>
      <c r="K746" s="10" t="s">
        <v>1227</v>
      </c>
      <c r="L746" s="7"/>
      <c r="M746" s="7"/>
      <c r="N746" s="7"/>
      <c r="O746" s="7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 t="s">
        <v>91</v>
      </c>
      <c r="AC746" s="7"/>
      <c r="AD746" s="7" t="s">
        <v>92</v>
      </c>
      <c r="AE746" s="7" t="s">
        <v>1235</v>
      </c>
      <c r="AF746" s="7" t="s">
        <v>1459</v>
      </c>
      <c r="AG746" s="7" t="s">
        <v>5789</v>
      </c>
      <c r="AH746" s="7" t="s">
        <v>5790</v>
      </c>
      <c r="AI746" s="7" t="s">
        <v>95</v>
      </c>
      <c r="AJ746" s="7" t="s">
        <v>96</v>
      </c>
      <c r="AK746" s="7">
        <v>618717</v>
      </c>
      <c r="AL746" s="7">
        <v>188971</v>
      </c>
      <c r="AM746" s="7">
        <v>188971</v>
      </c>
      <c r="AN746" s="7">
        <v>618717</v>
      </c>
      <c r="AO746" s="7" t="s">
        <v>97</v>
      </c>
      <c r="AP746" s="10" t="s">
        <v>5933</v>
      </c>
      <c r="AQ746" s="7" t="s">
        <v>5934</v>
      </c>
      <c r="AR746" s="7" t="s">
        <v>5934</v>
      </c>
    </row>
    <row r="747" spans="1:44" x14ac:dyDescent="0.25">
      <c r="A747" s="7">
        <v>26525</v>
      </c>
      <c r="B747" s="7" t="s">
        <v>5935</v>
      </c>
      <c r="C747" s="7" t="s">
        <v>5936</v>
      </c>
      <c r="D747" s="7"/>
      <c r="E747" s="7" t="s">
        <v>5937</v>
      </c>
      <c r="F747" s="7" t="s">
        <v>5938</v>
      </c>
      <c r="G747" s="7" t="s">
        <v>5937</v>
      </c>
      <c r="H747" s="7" t="s">
        <v>5939</v>
      </c>
      <c r="I747" s="7" t="s">
        <v>5940</v>
      </c>
      <c r="J747" s="7">
        <v>7</v>
      </c>
      <c r="K747" s="10" t="s">
        <v>123</v>
      </c>
      <c r="L747" s="7"/>
      <c r="M747" s="7"/>
      <c r="N747" s="7"/>
      <c r="O747" s="7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 t="s">
        <v>91</v>
      </c>
      <c r="AC747" s="7"/>
      <c r="AD747" s="7" t="s">
        <v>92</v>
      </c>
      <c r="AE747" s="7" t="s">
        <v>1235</v>
      </c>
      <c r="AF747" s="7" t="s">
        <v>1459</v>
      </c>
      <c r="AG747" s="7" t="s">
        <v>5789</v>
      </c>
      <c r="AH747" s="7" t="s">
        <v>5790</v>
      </c>
      <c r="AI747" s="7" t="s">
        <v>95</v>
      </c>
      <c r="AJ747" s="7" t="s">
        <v>96</v>
      </c>
      <c r="AK747" s="7">
        <v>81421</v>
      </c>
      <c r="AL747" s="7">
        <v>188971</v>
      </c>
      <c r="AM747" s="7">
        <v>188971</v>
      </c>
      <c r="AN747" s="7">
        <v>81421</v>
      </c>
      <c r="AO747" s="7" t="s">
        <v>97</v>
      </c>
      <c r="AP747" s="10" t="s">
        <v>5941</v>
      </c>
      <c r="AQ747" s="7" t="s">
        <v>5942</v>
      </c>
      <c r="AR747" s="7" t="s">
        <v>5942</v>
      </c>
    </row>
    <row r="748" spans="1:44" x14ac:dyDescent="0.25">
      <c r="A748" s="7">
        <v>6572</v>
      </c>
      <c r="B748" s="7" t="s">
        <v>1068</v>
      </c>
      <c r="C748" s="7" t="s">
        <v>5943</v>
      </c>
      <c r="D748" s="7"/>
      <c r="E748" s="7" t="s">
        <v>5944</v>
      </c>
      <c r="F748" s="7" t="s">
        <v>5945</v>
      </c>
      <c r="G748" s="7" t="s">
        <v>5944</v>
      </c>
      <c r="H748" s="7" t="s">
        <v>5946</v>
      </c>
      <c r="I748" s="7" t="s">
        <v>5947</v>
      </c>
      <c r="J748" s="7">
        <v>7</v>
      </c>
      <c r="K748" s="10" t="s">
        <v>123</v>
      </c>
      <c r="L748" s="7"/>
      <c r="M748" s="7"/>
      <c r="N748" s="7"/>
      <c r="O748" s="7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 t="s">
        <v>91</v>
      </c>
      <c r="AC748" s="7"/>
      <c r="AD748" s="7" t="s">
        <v>92</v>
      </c>
      <c r="AE748" s="7" t="s">
        <v>1235</v>
      </c>
      <c r="AF748" s="7" t="s">
        <v>1459</v>
      </c>
      <c r="AG748" s="7" t="s">
        <v>5789</v>
      </c>
      <c r="AH748" s="7" t="s">
        <v>5790</v>
      </c>
      <c r="AI748" s="7" t="s">
        <v>95</v>
      </c>
      <c r="AJ748" s="7" t="s">
        <v>96</v>
      </c>
      <c r="AK748" s="7">
        <v>81423</v>
      </c>
      <c r="AL748" s="7">
        <v>188971</v>
      </c>
      <c r="AM748" s="7">
        <v>188971</v>
      </c>
      <c r="AN748" s="7">
        <v>81423</v>
      </c>
      <c r="AO748" s="7" t="s">
        <v>97</v>
      </c>
      <c r="AP748" s="10" t="s">
        <v>5948</v>
      </c>
      <c r="AQ748" s="7" t="s">
        <v>5949</v>
      </c>
      <c r="AR748" s="7" t="s">
        <v>5949</v>
      </c>
    </row>
    <row r="749" spans="1:44" x14ac:dyDescent="0.25">
      <c r="A749" s="7">
        <v>8208</v>
      </c>
      <c r="B749" s="7" t="s">
        <v>618</v>
      </c>
      <c r="C749" s="7" t="s">
        <v>5950</v>
      </c>
      <c r="D749" s="7" t="s">
        <v>5951</v>
      </c>
      <c r="E749" s="7" t="s">
        <v>5952</v>
      </c>
      <c r="F749" s="7" t="s">
        <v>5953</v>
      </c>
      <c r="G749" s="7" t="s">
        <v>5952</v>
      </c>
      <c r="H749" s="7" t="s">
        <v>5954</v>
      </c>
      <c r="I749" s="7" t="s">
        <v>5955</v>
      </c>
      <c r="J749" s="7">
        <v>7</v>
      </c>
      <c r="K749" s="10" t="s">
        <v>2398</v>
      </c>
      <c r="L749" s="7"/>
      <c r="M749" s="7"/>
      <c r="N749" s="7"/>
      <c r="O749" s="7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 t="s">
        <v>91</v>
      </c>
      <c r="AC749" s="7"/>
      <c r="AD749" s="7" t="s">
        <v>92</v>
      </c>
      <c r="AE749" s="7" t="s">
        <v>1235</v>
      </c>
      <c r="AF749" s="7" t="s">
        <v>1459</v>
      </c>
      <c r="AG749" s="7" t="s">
        <v>5789</v>
      </c>
      <c r="AH749" s="7" t="s">
        <v>5790</v>
      </c>
      <c r="AI749" s="7" t="s">
        <v>95</v>
      </c>
      <c r="AJ749" s="7" t="s">
        <v>96</v>
      </c>
      <c r="AK749" s="7">
        <v>81433</v>
      </c>
      <c r="AL749" s="7">
        <v>188971</v>
      </c>
      <c r="AM749" s="7">
        <v>188971</v>
      </c>
      <c r="AN749" s="7">
        <v>81433</v>
      </c>
      <c r="AO749" s="7" t="s">
        <v>97</v>
      </c>
      <c r="AP749" s="10" t="s">
        <v>5956</v>
      </c>
      <c r="AQ749" s="7" t="s">
        <v>5957</v>
      </c>
      <c r="AR749" s="7" t="s">
        <v>5957</v>
      </c>
    </row>
    <row r="750" spans="1:44" x14ac:dyDescent="0.25">
      <c r="A750" s="7">
        <v>32565</v>
      </c>
      <c r="B750" s="7" t="s">
        <v>618</v>
      </c>
      <c r="C750" s="7" t="s">
        <v>5958</v>
      </c>
      <c r="D750" s="7"/>
      <c r="E750" s="7" t="s">
        <v>5959</v>
      </c>
      <c r="F750" s="7" t="s">
        <v>5960</v>
      </c>
      <c r="G750" s="7" t="s">
        <v>5959</v>
      </c>
      <c r="H750" s="7" t="s">
        <v>5961</v>
      </c>
      <c r="I750" s="7" t="s">
        <v>5962</v>
      </c>
      <c r="J750" s="7">
        <v>7</v>
      </c>
      <c r="K750" s="10" t="s">
        <v>123</v>
      </c>
      <c r="L750" s="7"/>
      <c r="M750" s="7"/>
      <c r="N750" s="7"/>
      <c r="O750" s="7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 t="s">
        <v>91</v>
      </c>
      <c r="AC750" s="7"/>
      <c r="AD750" s="7" t="s">
        <v>92</v>
      </c>
      <c r="AE750" s="7" t="s">
        <v>1235</v>
      </c>
      <c r="AF750" s="7" t="s">
        <v>1459</v>
      </c>
      <c r="AG750" s="7" t="s">
        <v>5789</v>
      </c>
      <c r="AH750" s="7" t="s">
        <v>5790</v>
      </c>
      <c r="AI750" s="7" t="s">
        <v>95</v>
      </c>
      <c r="AJ750" s="7" t="s">
        <v>96</v>
      </c>
      <c r="AK750" s="7">
        <v>81439</v>
      </c>
      <c r="AL750" s="7">
        <v>188971</v>
      </c>
      <c r="AM750" s="7">
        <v>188971</v>
      </c>
      <c r="AN750" s="7">
        <v>81439</v>
      </c>
      <c r="AO750" s="7" t="s">
        <v>97</v>
      </c>
      <c r="AP750" s="10" t="s">
        <v>5963</v>
      </c>
      <c r="AQ750" s="7" t="s">
        <v>5964</v>
      </c>
      <c r="AR750" s="7" t="s">
        <v>5964</v>
      </c>
    </row>
    <row r="751" spans="1:44" x14ac:dyDescent="0.25">
      <c r="A751" s="7">
        <v>39825</v>
      </c>
      <c r="B751" s="7" t="s">
        <v>5965</v>
      </c>
      <c r="C751" s="7"/>
      <c r="D751" s="7"/>
      <c r="E751" s="7" t="s">
        <v>5966</v>
      </c>
      <c r="F751" s="7" t="s">
        <v>5967</v>
      </c>
      <c r="G751" s="7" t="s">
        <v>5966</v>
      </c>
      <c r="H751" s="7" t="s">
        <v>5968</v>
      </c>
      <c r="I751" s="7" t="s">
        <v>5969</v>
      </c>
      <c r="J751" s="7">
        <v>7</v>
      </c>
      <c r="K751" s="10" t="s">
        <v>90</v>
      </c>
      <c r="L751" s="7"/>
      <c r="M751" s="7"/>
      <c r="N751" s="7"/>
      <c r="O751" s="7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 t="s">
        <v>91</v>
      </c>
      <c r="AC751" s="7"/>
      <c r="AD751" s="7" t="s">
        <v>92</v>
      </c>
      <c r="AE751" s="7" t="s">
        <v>1235</v>
      </c>
      <c r="AF751" s="7" t="s">
        <v>1459</v>
      </c>
      <c r="AG751" s="7" t="s">
        <v>5789</v>
      </c>
      <c r="AH751" s="7" t="s">
        <v>5790</v>
      </c>
      <c r="AI751" s="7" t="s">
        <v>95</v>
      </c>
      <c r="AJ751" s="7" t="s">
        <v>96</v>
      </c>
      <c r="AK751" s="7">
        <v>81440</v>
      </c>
      <c r="AL751" s="7">
        <v>188971</v>
      </c>
      <c r="AM751" s="7">
        <v>188971</v>
      </c>
      <c r="AN751" s="7">
        <v>81440</v>
      </c>
      <c r="AO751" s="7" t="s">
        <v>97</v>
      </c>
      <c r="AP751" s="10" t="s">
        <v>5970</v>
      </c>
      <c r="AQ751" s="7" t="s">
        <v>5971</v>
      </c>
      <c r="AR751" s="7" t="s">
        <v>5971</v>
      </c>
    </row>
    <row r="752" spans="1:44" x14ac:dyDescent="0.25">
      <c r="A752" s="7">
        <v>10114</v>
      </c>
      <c r="B752" s="7" t="s">
        <v>5972</v>
      </c>
      <c r="C752" s="7" t="s">
        <v>5973</v>
      </c>
      <c r="D752" s="7"/>
      <c r="E752" s="7" t="s">
        <v>5974</v>
      </c>
      <c r="F752" s="7" t="s">
        <v>5975</v>
      </c>
      <c r="G752" s="7" t="s">
        <v>5974</v>
      </c>
      <c r="H752" s="7" t="s">
        <v>5976</v>
      </c>
      <c r="I752" s="7" t="s">
        <v>5977</v>
      </c>
      <c r="J752" s="7">
        <v>7</v>
      </c>
      <c r="K752" s="10" t="s">
        <v>123</v>
      </c>
      <c r="L752" s="7"/>
      <c r="M752" s="7"/>
      <c r="N752" s="7"/>
      <c r="O752" s="7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 t="s">
        <v>91</v>
      </c>
      <c r="AC752" s="7"/>
      <c r="AD752" s="7" t="s">
        <v>92</v>
      </c>
      <c r="AE752" s="7" t="s">
        <v>1235</v>
      </c>
      <c r="AF752" s="7" t="s">
        <v>1459</v>
      </c>
      <c r="AG752" s="7" t="s">
        <v>5789</v>
      </c>
      <c r="AH752" s="7" t="s">
        <v>5790</v>
      </c>
      <c r="AI752" s="7" t="s">
        <v>95</v>
      </c>
      <c r="AJ752" s="7" t="s">
        <v>96</v>
      </c>
      <c r="AK752" s="7">
        <v>81443</v>
      </c>
      <c r="AL752" s="7">
        <v>188971</v>
      </c>
      <c r="AM752" s="7">
        <v>188971</v>
      </c>
      <c r="AN752" s="7">
        <v>81443</v>
      </c>
      <c r="AO752" s="7" t="s">
        <v>97</v>
      </c>
      <c r="AP752" s="10" t="s">
        <v>5978</v>
      </c>
      <c r="AQ752" s="7" t="s">
        <v>5979</v>
      </c>
      <c r="AR752" s="7" t="s">
        <v>5979</v>
      </c>
    </row>
    <row r="753" spans="1:44" x14ac:dyDescent="0.25">
      <c r="A753" s="7">
        <v>12680</v>
      </c>
      <c r="B753" s="7" t="s">
        <v>5980</v>
      </c>
      <c r="C753" s="7" t="s">
        <v>5981</v>
      </c>
      <c r="D753" s="7" t="s">
        <v>5982</v>
      </c>
      <c r="E753" s="7" t="s">
        <v>5983</v>
      </c>
      <c r="F753" s="7" t="s">
        <v>5984</v>
      </c>
      <c r="G753" s="7" t="s">
        <v>5983</v>
      </c>
      <c r="H753" s="7" t="s">
        <v>5985</v>
      </c>
      <c r="I753" s="7" t="s">
        <v>5986</v>
      </c>
      <c r="J753" s="7">
        <v>7</v>
      </c>
      <c r="K753" s="10" t="s">
        <v>123</v>
      </c>
      <c r="L753" s="7"/>
      <c r="M753" s="7"/>
      <c r="N753" s="7"/>
      <c r="O753" s="7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 t="s">
        <v>91</v>
      </c>
      <c r="AC753" s="7"/>
      <c r="AD753" s="7" t="s">
        <v>92</v>
      </c>
      <c r="AE753" s="7" t="s">
        <v>1235</v>
      </c>
      <c r="AF753" s="7" t="s">
        <v>1459</v>
      </c>
      <c r="AG753" s="7" t="s">
        <v>5789</v>
      </c>
      <c r="AH753" s="7" t="s">
        <v>5790</v>
      </c>
      <c r="AI753" s="7" t="s">
        <v>95</v>
      </c>
      <c r="AJ753" s="7" t="s">
        <v>96</v>
      </c>
      <c r="AK753" s="7">
        <v>81445</v>
      </c>
      <c r="AL753" s="7">
        <v>188971</v>
      </c>
      <c r="AM753" s="7">
        <v>188971</v>
      </c>
      <c r="AN753" s="7">
        <v>81445</v>
      </c>
      <c r="AO753" s="7" t="s">
        <v>97</v>
      </c>
      <c r="AP753" s="10" t="s">
        <v>5987</v>
      </c>
      <c r="AQ753" s="7" t="s">
        <v>5988</v>
      </c>
      <c r="AR753" s="7" t="s">
        <v>5988</v>
      </c>
    </row>
    <row r="754" spans="1:44" x14ac:dyDescent="0.25">
      <c r="A754" s="7">
        <v>21982</v>
      </c>
      <c r="B754" s="7" t="s">
        <v>3580</v>
      </c>
      <c r="C754" s="7" t="s">
        <v>5989</v>
      </c>
      <c r="D754" s="7" t="s">
        <v>5990</v>
      </c>
      <c r="E754" s="7" t="s">
        <v>5991</v>
      </c>
      <c r="F754" s="7" t="s">
        <v>5992</v>
      </c>
      <c r="G754" s="7" t="s">
        <v>5991</v>
      </c>
      <c r="H754" s="7" t="s">
        <v>5993</v>
      </c>
      <c r="I754" s="7" t="s">
        <v>5994</v>
      </c>
      <c r="J754" s="7">
        <v>7</v>
      </c>
      <c r="K754" s="10" t="s">
        <v>123</v>
      </c>
      <c r="L754" s="7"/>
      <c r="M754" s="7"/>
      <c r="N754" s="7"/>
      <c r="O754" s="7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 t="s">
        <v>91</v>
      </c>
      <c r="AC754" s="7"/>
      <c r="AD754" s="7" t="s">
        <v>92</v>
      </c>
      <c r="AE754" s="7" t="s">
        <v>1235</v>
      </c>
      <c r="AF754" s="7" t="s">
        <v>1459</v>
      </c>
      <c r="AG754" s="7" t="s">
        <v>5789</v>
      </c>
      <c r="AH754" s="7" t="s">
        <v>5790</v>
      </c>
      <c r="AI754" s="7" t="s">
        <v>95</v>
      </c>
      <c r="AJ754" s="7" t="s">
        <v>96</v>
      </c>
      <c r="AK754" s="7">
        <v>81449</v>
      </c>
      <c r="AL754" s="7">
        <v>188971</v>
      </c>
      <c r="AM754" s="7">
        <v>188971</v>
      </c>
      <c r="AN754" s="7">
        <v>81449</v>
      </c>
      <c r="AO754" s="7" t="s">
        <v>97</v>
      </c>
      <c r="AP754" s="10" t="s">
        <v>5995</v>
      </c>
      <c r="AQ754" s="7" t="s">
        <v>5996</v>
      </c>
      <c r="AR754" s="7" t="s">
        <v>5996</v>
      </c>
    </row>
    <row r="755" spans="1:44" x14ac:dyDescent="0.25">
      <c r="A755" s="7">
        <v>43007</v>
      </c>
      <c r="B755" s="7" t="s">
        <v>5997</v>
      </c>
      <c r="C755" s="7"/>
      <c r="D755" s="7"/>
      <c r="E755" s="7" t="s">
        <v>5998</v>
      </c>
      <c r="F755" s="7" t="s">
        <v>5999</v>
      </c>
      <c r="G755" s="7" t="s">
        <v>5998</v>
      </c>
      <c r="H755" s="7" t="s">
        <v>6000</v>
      </c>
      <c r="I755" s="7" t="s">
        <v>6001</v>
      </c>
      <c r="J755" s="7">
        <v>7</v>
      </c>
      <c r="K755" s="10" t="s">
        <v>5117</v>
      </c>
      <c r="L755" s="7"/>
      <c r="M755" s="7"/>
      <c r="N755" s="7"/>
      <c r="O755" s="7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 t="s">
        <v>91</v>
      </c>
      <c r="AC755" s="7"/>
      <c r="AD755" s="7" t="s">
        <v>92</v>
      </c>
      <c r="AE755" s="7" t="s">
        <v>1235</v>
      </c>
      <c r="AF755" s="7" t="s">
        <v>1459</v>
      </c>
      <c r="AG755" s="7" t="s">
        <v>5789</v>
      </c>
      <c r="AH755" s="7" t="s">
        <v>5790</v>
      </c>
      <c r="AI755" s="7" t="s">
        <v>95</v>
      </c>
      <c r="AJ755" s="7" t="s">
        <v>96</v>
      </c>
      <c r="AK755" s="7">
        <v>610831</v>
      </c>
      <c r="AL755" s="7">
        <v>188971</v>
      </c>
      <c r="AM755" s="7">
        <v>188971</v>
      </c>
      <c r="AN755" s="7">
        <v>610831</v>
      </c>
      <c r="AO755" s="7" t="s">
        <v>97</v>
      </c>
      <c r="AP755" s="10" t="s">
        <v>6002</v>
      </c>
      <c r="AQ755" s="7" t="s">
        <v>6003</v>
      </c>
      <c r="AR755" s="7" t="s">
        <v>6003</v>
      </c>
    </row>
    <row r="756" spans="1:44" x14ac:dyDescent="0.25">
      <c r="A756" s="7">
        <v>20007</v>
      </c>
      <c r="B756" s="7" t="s">
        <v>6004</v>
      </c>
      <c r="C756" s="7"/>
      <c r="D756" s="7"/>
      <c r="E756" s="7" t="s">
        <v>6005</v>
      </c>
      <c r="F756" s="7" t="s">
        <v>6006</v>
      </c>
      <c r="G756" s="7" t="s">
        <v>6005</v>
      </c>
      <c r="H756" s="7" t="s">
        <v>6007</v>
      </c>
      <c r="I756" s="7" t="s">
        <v>6005</v>
      </c>
      <c r="J756" s="7">
        <v>7</v>
      </c>
      <c r="K756" s="10" t="s">
        <v>1227</v>
      </c>
      <c r="L756" s="7"/>
      <c r="M756" s="7"/>
      <c r="N756" s="7"/>
      <c r="O756" s="7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 t="s">
        <v>91</v>
      </c>
      <c r="AC756" s="7"/>
      <c r="AD756" s="7" t="s">
        <v>92</v>
      </c>
      <c r="AE756" s="7" t="s">
        <v>1235</v>
      </c>
      <c r="AF756" s="7" t="s">
        <v>1459</v>
      </c>
      <c r="AG756" s="7" t="s">
        <v>5789</v>
      </c>
      <c r="AH756" s="7" t="s">
        <v>5790</v>
      </c>
      <c r="AI756" s="7" t="s">
        <v>95</v>
      </c>
      <c r="AJ756" s="7" t="s">
        <v>96</v>
      </c>
      <c r="AK756" s="7">
        <v>788872</v>
      </c>
      <c r="AL756" s="7">
        <v>188971</v>
      </c>
      <c r="AM756" s="7">
        <v>188971</v>
      </c>
      <c r="AN756" s="7">
        <v>788872</v>
      </c>
      <c r="AO756" s="7" t="s">
        <v>97</v>
      </c>
      <c r="AP756" s="10" t="s">
        <v>6008</v>
      </c>
      <c r="AQ756" s="7" t="s">
        <v>6009</v>
      </c>
      <c r="AR756" s="7" t="s">
        <v>6009</v>
      </c>
    </row>
    <row r="757" spans="1:44" x14ac:dyDescent="0.25">
      <c r="A757" s="7">
        <v>22893</v>
      </c>
      <c r="B757" s="7" t="s">
        <v>618</v>
      </c>
      <c r="C757" s="7" t="s">
        <v>6010</v>
      </c>
      <c r="D757" s="7" t="s">
        <v>6011</v>
      </c>
      <c r="E757" s="7" t="s">
        <v>6012</v>
      </c>
      <c r="F757" s="7" t="s">
        <v>6013</v>
      </c>
      <c r="G757" s="7" t="s">
        <v>6012</v>
      </c>
      <c r="H757" s="7" t="s">
        <v>6014</v>
      </c>
      <c r="I757" s="7" t="s">
        <v>6015</v>
      </c>
      <c r="J757" s="7">
        <v>7</v>
      </c>
      <c r="K757" s="10" t="s">
        <v>123</v>
      </c>
      <c r="L757" s="7"/>
      <c r="M757" s="7"/>
      <c r="N757" s="7"/>
      <c r="O757" s="7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 t="s">
        <v>91</v>
      </c>
      <c r="AC757" s="7"/>
      <c r="AD757" s="7" t="s">
        <v>92</v>
      </c>
      <c r="AE757" s="7" t="s">
        <v>1235</v>
      </c>
      <c r="AF757" s="7" t="s">
        <v>1459</v>
      </c>
      <c r="AG757" s="7" t="s">
        <v>5789</v>
      </c>
      <c r="AH757" s="7" t="s">
        <v>5790</v>
      </c>
      <c r="AI757" s="7" t="s">
        <v>95</v>
      </c>
      <c r="AJ757" s="7" t="s">
        <v>96</v>
      </c>
      <c r="AK757" s="7">
        <v>81457</v>
      </c>
      <c r="AL757" s="7">
        <v>188971</v>
      </c>
      <c r="AM757" s="7">
        <v>188971</v>
      </c>
      <c r="AN757" s="7">
        <v>81457</v>
      </c>
      <c r="AO757" s="7" t="s">
        <v>97</v>
      </c>
      <c r="AP757" s="10" t="s">
        <v>2257</v>
      </c>
      <c r="AQ757" s="7" t="s">
        <v>6016</v>
      </c>
      <c r="AR757" s="7" t="s">
        <v>6016</v>
      </c>
    </row>
    <row r="758" spans="1:44" x14ac:dyDescent="0.25">
      <c r="A758" s="7">
        <v>23320</v>
      </c>
      <c r="B758" s="7" t="s">
        <v>6017</v>
      </c>
      <c r="C758" s="7" t="s">
        <v>6018</v>
      </c>
      <c r="D758" s="7"/>
      <c r="E758" s="7" t="s">
        <v>6019</v>
      </c>
      <c r="F758" s="7" t="s">
        <v>6020</v>
      </c>
      <c r="G758" s="7" t="s">
        <v>6019</v>
      </c>
      <c r="H758" s="7" t="s">
        <v>6021</v>
      </c>
      <c r="I758" s="7" t="s">
        <v>6022</v>
      </c>
      <c r="J758" s="7">
        <v>7</v>
      </c>
      <c r="K758" s="10" t="s">
        <v>123</v>
      </c>
      <c r="L758" s="7"/>
      <c r="M758" s="7"/>
      <c r="N758" s="7"/>
      <c r="O758" s="7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 t="s">
        <v>91</v>
      </c>
      <c r="AC758" s="7"/>
      <c r="AD758" s="7" t="s">
        <v>92</v>
      </c>
      <c r="AE758" s="7" t="s">
        <v>1235</v>
      </c>
      <c r="AF758" s="7" t="s">
        <v>1459</v>
      </c>
      <c r="AG758" s="7" t="s">
        <v>5789</v>
      </c>
      <c r="AH758" s="7" t="s">
        <v>5790</v>
      </c>
      <c r="AI758" s="7" t="s">
        <v>95</v>
      </c>
      <c r="AJ758" s="7" t="s">
        <v>96</v>
      </c>
      <c r="AK758" s="7">
        <v>81459</v>
      </c>
      <c r="AL758" s="7">
        <v>188971</v>
      </c>
      <c r="AM758" s="7">
        <v>188971</v>
      </c>
      <c r="AN758" s="7">
        <v>81459</v>
      </c>
      <c r="AO758" s="7" t="s">
        <v>97</v>
      </c>
      <c r="AP758" s="10" t="s">
        <v>6023</v>
      </c>
      <c r="AQ758" s="7" t="s">
        <v>6024</v>
      </c>
      <c r="AR758" s="7" t="s">
        <v>6024</v>
      </c>
    </row>
    <row r="759" spans="1:44" x14ac:dyDescent="0.25">
      <c r="A759" s="7">
        <v>44906</v>
      </c>
      <c r="B759" s="7" t="s">
        <v>6025</v>
      </c>
      <c r="C759" s="7"/>
      <c r="D759" s="7"/>
      <c r="E759" s="7" t="s">
        <v>6026</v>
      </c>
      <c r="F759" s="7" t="s">
        <v>6027</v>
      </c>
      <c r="G759" s="7" t="s">
        <v>6026</v>
      </c>
      <c r="H759" s="7" t="s">
        <v>6028</v>
      </c>
      <c r="I759" s="7" t="s">
        <v>6026</v>
      </c>
      <c r="J759" s="7">
        <v>7</v>
      </c>
      <c r="K759" s="10" t="s">
        <v>155</v>
      </c>
      <c r="L759" s="7"/>
      <c r="M759" s="7"/>
      <c r="N759" s="7"/>
      <c r="O759" s="7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 t="s">
        <v>91</v>
      </c>
      <c r="AC759" s="7"/>
      <c r="AD759" s="7" t="s">
        <v>92</v>
      </c>
      <c r="AE759" s="7" t="s">
        <v>1235</v>
      </c>
      <c r="AF759" s="7" t="s">
        <v>1459</v>
      </c>
      <c r="AG759" s="7" t="s">
        <v>5789</v>
      </c>
      <c r="AH759" s="7" t="s">
        <v>5790</v>
      </c>
      <c r="AI759" s="7" t="s">
        <v>95</v>
      </c>
      <c r="AJ759" s="7" t="s">
        <v>96</v>
      </c>
      <c r="AK759" s="7">
        <v>81460</v>
      </c>
      <c r="AL759" s="7">
        <v>188971</v>
      </c>
      <c r="AM759" s="7">
        <v>188971</v>
      </c>
      <c r="AN759" s="7">
        <v>81460</v>
      </c>
      <c r="AO759" s="7" t="s">
        <v>97</v>
      </c>
      <c r="AP759" s="10" t="s">
        <v>6029</v>
      </c>
      <c r="AQ759" s="7" t="s">
        <v>6030</v>
      </c>
      <c r="AR759" s="7" t="s">
        <v>6030</v>
      </c>
    </row>
    <row r="760" spans="1:44" x14ac:dyDescent="0.25">
      <c r="A760" s="7">
        <v>22000</v>
      </c>
      <c r="B760" s="7" t="s">
        <v>3580</v>
      </c>
      <c r="C760" s="7" t="s">
        <v>6031</v>
      </c>
      <c r="D760" s="7"/>
      <c r="E760" s="7" t="s">
        <v>6032</v>
      </c>
      <c r="F760" s="7" t="s">
        <v>6033</v>
      </c>
      <c r="G760" s="7" t="s">
        <v>6032</v>
      </c>
      <c r="H760" s="7" t="s">
        <v>6034</v>
      </c>
      <c r="I760" s="7" t="s">
        <v>6035</v>
      </c>
      <c r="J760" s="7">
        <v>7</v>
      </c>
      <c r="K760" s="10" t="s">
        <v>123</v>
      </c>
      <c r="L760" s="7"/>
      <c r="M760" s="7"/>
      <c r="N760" s="7"/>
      <c r="O760" s="7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 t="s">
        <v>91</v>
      </c>
      <c r="AC760" s="7"/>
      <c r="AD760" s="7" t="s">
        <v>92</v>
      </c>
      <c r="AE760" s="7" t="s">
        <v>1235</v>
      </c>
      <c r="AF760" s="7" t="s">
        <v>1459</v>
      </c>
      <c r="AG760" s="7" t="s">
        <v>5789</v>
      </c>
      <c r="AH760" s="7" t="s">
        <v>5790</v>
      </c>
      <c r="AI760" s="7" t="s">
        <v>95</v>
      </c>
      <c r="AJ760" s="7" t="s">
        <v>96</v>
      </c>
      <c r="AK760" s="7">
        <v>81463</v>
      </c>
      <c r="AL760" s="7">
        <v>188971</v>
      </c>
      <c r="AM760" s="7">
        <v>188971</v>
      </c>
      <c r="AN760" s="7">
        <v>81463</v>
      </c>
      <c r="AO760" s="7" t="s">
        <v>97</v>
      </c>
      <c r="AP760" s="10" t="s">
        <v>6036</v>
      </c>
      <c r="AQ760" s="7" t="s">
        <v>6037</v>
      </c>
      <c r="AR760" s="7" t="s">
        <v>6037</v>
      </c>
    </row>
    <row r="761" spans="1:44" x14ac:dyDescent="0.25">
      <c r="A761" s="7">
        <v>9911</v>
      </c>
      <c r="B761" s="7" t="s">
        <v>1143</v>
      </c>
      <c r="C761" s="7" t="s">
        <v>5936</v>
      </c>
      <c r="D761" s="7"/>
      <c r="E761" s="7" t="s">
        <v>6038</v>
      </c>
      <c r="F761" s="7" t="s">
        <v>6039</v>
      </c>
      <c r="G761" s="7" t="s">
        <v>6038</v>
      </c>
      <c r="H761" s="7" t="s">
        <v>6040</v>
      </c>
      <c r="I761" s="7" t="s">
        <v>6038</v>
      </c>
      <c r="J761" s="7">
        <v>7</v>
      </c>
      <c r="K761" s="10" t="s">
        <v>123</v>
      </c>
      <c r="L761" s="7"/>
      <c r="M761" s="7"/>
      <c r="N761" s="7"/>
      <c r="O761" s="7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 t="s">
        <v>91</v>
      </c>
      <c r="AC761" s="7"/>
      <c r="AD761" s="7" t="s">
        <v>92</v>
      </c>
      <c r="AE761" s="7" t="s">
        <v>1235</v>
      </c>
      <c r="AF761" s="7" t="s">
        <v>1459</v>
      </c>
      <c r="AG761" s="7" t="s">
        <v>5789</v>
      </c>
      <c r="AH761" s="7" t="s">
        <v>5790</v>
      </c>
      <c r="AI761" s="7" t="s">
        <v>95</v>
      </c>
      <c r="AJ761" s="7" t="s">
        <v>96</v>
      </c>
      <c r="AK761" s="7">
        <v>81467</v>
      </c>
      <c r="AL761" s="7">
        <v>188971</v>
      </c>
      <c r="AM761" s="7">
        <v>188971</v>
      </c>
      <c r="AN761" s="7">
        <v>81467</v>
      </c>
      <c r="AO761" s="7" t="s">
        <v>97</v>
      </c>
      <c r="AP761" s="10" t="s">
        <v>6041</v>
      </c>
      <c r="AQ761" s="7" t="s">
        <v>6042</v>
      </c>
      <c r="AR761" s="7" t="s">
        <v>6042</v>
      </c>
    </row>
    <row r="762" spans="1:44" x14ac:dyDescent="0.25">
      <c r="A762" s="7">
        <v>26603</v>
      </c>
      <c r="B762" s="7" t="s">
        <v>6043</v>
      </c>
      <c r="C762" s="7"/>
      <c r="D762" s="7" t="s">
        <v>6044</v>
      </c>
      <c r="E762" s="7" t="s">
        <v>6045</v>
      </c>
      <c r="F762" s="7" t="s">
        <v>6046</v>
      </c>
      <c r="G762" s="7" t="s">
        <v>6045</v>
      </c>
      <c r="H762" s="7" t="s">
        <v>6047</v>
      </c>
      <c r="I762" s="7" t="s">
        <v>6045</v>
      </c>
      <c r="J762" s="7">
        <v>7</v>
      </c>
      <c r="K762" s="10" t="s">
        <v>155</v>
      </c>
      <c r="L762" s="7"/>
      <c r="M762" s="7"/>
      <c r="N762" s="7"/>
      <c r="O762" s="7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 t="s">
        <v>91</v>
      </c>
      <c r="AC762" s="7"/>
      <c r="AD762" s="7" t="s">
        <v>92</v>
      </c>
      <c r="AE762" s="7" t="s">
        <v>1235</v>
      </c>
      <c r="AF762" s="7" t="s">
        <v>1459</v>
      </c>
      <c r="AG762" s="7" t="s">
        <v>5789</v>
      </c>
      <c r="AH762" s="7" t="s">
        <v>5790</v>
      </c>
      <c r="AI762" s="7" t="s">
        <v>95</v>
      </c>
      <c r="AJ762" s="7" t="s">
        <v>96</v>
      </c>
      <c r="AK762" s="7">
        <v>161532</v>
      </c>
      <c r="AL762" s="7">
        <v>188971</v>
      </c>
      <c r="AM762" s="7">
        <v>188971</v>
      </c>
      <c r="AN762" s="7">
        <v>161532</v>
      </c>
      <c r="AO762" s="7" t="s">
        <v>97</v>
      </c>
      <c r="AP762" s="10" t="s">
        <v>6048</v>
      </c>
      <c r="AQ762" s="7" t="s">
        <v>6049</v>
      </c>
      <c r="AR762" s="7" t="s">
        <v>6049</v>
      </c>
    </row>
    <row r="763" spans="1:44" x14ac:dyDescent="0.25">
      <c r="A763" s="7">
        <v>19613</v>
      </c>
      <c r="B763" s="7" t="s">
        <v>6050</v>
      </c>
      <c r="C763" s="7" t="s">
        <v>6051</v>
      </c>
      <c r="D763" s="7"/>
      <c r="E763" s="7" t="s">
        <v>6052</v>
      </c>
      <c r="F763" s="7" t="s">
        <v>6053</v>
      </c>
      <c r="G763" s="7" t="s">
        <v>6052</v>
      </c>
      <c r="H763" s="7" t="s">
        <v>6054</v>
      </c>
      <c r="I763" s="7" t="s">
        <v>6055</v>
      </c>
      <c r="J763" s="7">
        <v>7</v>
      </c>
      <c r="K763" s="10" t="s">
        <v>123</v>
      </c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 t="s">
        <v>91</v>
      </c>
      <c r="AC763" s="7"/>
      <c r="AD763" s="7" t="s">
        <v>92</v>
      </c>
      <c r="AE763" s="7" t="s">
        <v>1235</v>
      </c>
      <c r="AF763" s="7" t="s">
        <v>1459</v>
      </c>
      <c r="AG763" s="7" t="s">
        <v>5789</v>
      </c>
      <c r="AH763" s="7" t="s">
        <v>5790</v>
      </c>
      <c r="AI763" s="7" t="s">
        <v>95</v>
      </c>
      <c r="AJ763" s="7" t="s">
        <v>96</v>
      </c>
      <c r="AK763" s="7">
        <v>81468</v>
      </c>
      <c r="AL763" s="7">
        <v>188971</v>
      </c>
      <c r="AM763" s="7">
        <v>188971</v>
      </c>
      <c r="AN763" s="7">
        <v>81468</v>
      </c>
      <c r="AO763" s="7" t="s">
        <v>97</v>
      </c>
      <c r="AP763" s="10" t="s">
        <v>6056</v>
      </c>
      <c r="AQ763" s="7" t="s">
        <v>6057</v>
      </c>
      <c r="AR763" s="7" t="s">
        <v>6057</v>
      </c>
    </row>
    <row r="764" spans="1:44" x14ac:dyDescent="0.25">
      <c r="A764" s="7">
        <v>31912</v>
      </c>
      <c r="B764" s="7" t="s">
        <v>6058</v>
      </c>
      <c r="C764" s="7" t="s">
        <v>6059</v>
      </c>
      <c r="D764" s="7" t="s">
        <v>6060</v>
      </c>
      <c r="E764" s="7" t="s">
        <v>6061</v>
      </c>
      <c r="F764" s="7" t="s">
        <v>6062</v>
      </c>
      <c r="G764" s="7" t="s">
        <v>6061</v>
      </c>
      <c r="H764" s="7" t="s">
        <v>6063</v>
      </c>
      <c r="I764" s="7" t="s">
        <v>6064</v>
      </c>
      <c r="J764" s="7">
        <v>7</v>
      </c>
      <c r="K764" s="10" t="s">
        <v>123</v>
      </c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 t="s">
        <v>91</v>
      </c>
      <c r="AC764" s="7"/>
      <c r="AD764" s="7" t="s">
        <v>92</v>
      </c>
      <c r="AE764" s="7" t="s">
        <v>1235</v>
      </c>
      <c r="AF764" s="7" t="s">
        <v>1459</v>
      </c>
      <c r="AG764" s="7" t="s">
        <v>5789</v>
      </c>
      <c r="AH764" s="7" t="s">
        <v>5790</v>
      </c>
      <c r="AI764" s="7" t="s">
        <v>95</v>
      </c>
      <c r="AJ764" s="7" t="s">
        <v>96</v>
      </c>
      <c r="AK764" s="7">
        <v>81473</v>
      </c>
      <c r="AL764" s="7">
        <v>188971</v>
      </c>
      <c r="AM764" s="7">
        <v>188971</v>
      </c>
      <c r="AN764" s="7">
        <v>81473</v>
      </c>
      <c r="AO764" s="7" t="s">
        <v>97</v>
      </c>
      <c r="AP764" s="10" t="s">
        <v>6065</v>
      </c>
      <c r="AQ764" s="7" t="s">
        <v>6066</v>
      </c>
      <c r="AR764" s="7" t="s">
        <v>6066</v>
      </c>
    </row>
    <row r="765" spans="1:44" x14ac:dyDescent="0.25">
      <c r="A765" s="7">
        <v>40915</v>
      </c>
      <c r="B765" s="7" t="s">
        <v>4791</v>
      </c>
      <c r="C765" s="7"/>
      <c r="D765" s="7"/>
      <c r="E765" s="7" t="s">
        <v>6067</v>
      </c>
      <c r="F765" s="7" t="s">
        <v>6068</v>
      </c>
      <c r="G765" s="7" t="s">
        <v>6067</v>
      </c>
      <c r="H765" s="7" t="s">
        <v>6069</v>
      </c>
      <c r="I765" s="7" t="s">
        <v>6070</v>
      </c>
      <c r="J765" s="7">
        <v>7</v>
      </c>
      <c r="K765" s="10" t="s">
        <v>123</v>
      </c>
      <c r="L765" s="7"/>
      <c r="M765" s="7"/>
      <c r="N765" s="7"/>
      <c r="O765" s="7"/>
      <c r="P765" s="7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 t="s">
        <v>91</v>
      </c>
      <c r="AC765" s="7"/>
      <c r="AD765" s="7" t="s">
        <v>92</v>
      </c>
      <c r="AE765" s="7" t="s">
        <v>1235</v>
      </c>
      <c r="AF765" s="7" t="s">
        <v>1459</v>
      </c>
      <c r="AG765" s="7" t="s">
        <v>5789</v>
      </c>
      <c r="AH765" s="7" t="s">
        <v>5790</v>
      </c>
      <c r="AI765" s="7" t="s">
        <v>95</v>
      </c>
      <c r="AJ765" s="7" t="s">
        <v>96</v>
      </c>
      <c r="AK765" s="7">
        <v>81474</v>
      </c>
      <c r="AL765" s="7">
        <v>188971</v>
      </c>
      <c r="AM765" s="7">
        <v>188971</v>
      </c>
      <c r="AN765" s="7">
        <v>81474</v>
      </c>
      <c r="AO765" s="7" t="s">
        <v>97</v>
      </c>
      <c r="AP765" s="10" t="s">
        <v>6071</v>
      </c>
      <c r="AQ765" s="7" t="s">
        <v>6072</v>
      </c>
      <c r="AR765" s="7" t="s">
        <v>6072</v>
      </c>
    </row>
    <row r="766" spans="1:44" x14ac:dyDescent="0.25">
      <c r="A766" s="7">
        <v>38499</v>
      </c>
      <c r="B766" s="7" t="s">
        <v>6073</v>
      </c>
      <c r="C766" s="7" t="s">
        <v>6074</v>
      </c>
      <c r="D766" s="7" t="s">
        <v>6075</v>
      </c>
      <c r="E766" s="7" t="s">
        <v>6076</v>
      </c>
      <c r="F766" s="7" t="s">
        <v>6077</v>
      </c>
      <c r="G766" s="7" t="s">
        <v>6076</v>
      </c>
      <c r="H766" s="7" t="s">
        <v>6078</v>
      </c>
      <c r="I766" s="7" t="s">
        <v>6079</v>
      </c>
      <c r="J766" s="7">
        <v>7</v>
      </c>
      <c r="K766" s="10" t="s">
        <v>123</v>
      </c>
      <c r="L766" s="7"/>
      <c r="M766" s="7"/>
      <c r="N766" s="7"/>
      <c r="O766" s="7"/>
      <c r="P766" s="7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 t="s">
        <v>91</v>
      </c>
      <c r="AC766" s="7"/>
      <c r="AD766" s="7" t="s">
        <v>92</v>
      </c>
      <c r="AE766" s="7" t="s">
        <v>1551</v>
      </c>
      <c r="AF766" s="7" t="s">
        <v>1552</v>
      </c>
      <c r="AG766" s="7"/>
      <c r="AH766" s="7"/>
      <c r="AI766" s="7" t="s">
        <v>95</v>
      </c>
      <c r="AJ766" s="7" t="s">
        <v>96</v>
      </c>
      <c r="AK766" s="7">
        <v>81295</v>
      </c>
      <c r="AL766" s="7">
        <v>188969</v>
      </c>
      <c r="AM766" s="7">
        <v>188969</v>
      </c>
      <c r="AN766" s="7">
        <v>81295</v>
      </c>
      <c r="AO766" s="7" t="s">
        <v>97</v>
      </c>
      <c r="AP766" s="10" t="s">
        <v>2237</v>
      </c>
      <c r="AQ766" s="7" t="s">
        <v>6080</v>
      </c>
      <c r="AR766" s="7" t="s">
        <v>6080</v>
      </c>
    </row>
    <row r="767" spans="1:44" x14ac:dyDescent="0.25">
      <c r="A767" s="7">
        <v>37645</v>
      </c>
      <c r="B767" s="7" t="s">
        <v>6081</v>
      </c>
      <c r="C767" s="7" t="s">
        <v>6082</v>
      </c>
      <c r="D767" s="7"/>
      <c r="E767" s="7" t="s">
        <v>6083</v>
      </c>
      <c r="F767" s="7" t="s">
        <v>6084</v>
      </c>
      <c r="G767" s="7" t="s">
        <v>6083</v>
      </c>
      <c r="H767" s="7" t="s">
        <v>6085</v>
      </c>
      <c r="I767" s="7" t="s">
        <v>6086</v>
      </c>
      <c r="J767" s="7">
        <v>7</v>
      </c>
      <c r="K767" s="10" t="s">
        <v>123</v>
      </c>
      <c r="L767" s="7"/>
      <c r="M767" s="7"/>
      <c r="N767" s="7"/>
      <c r="O767" s="7"/>
      <c r="P767" s="7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 t="s">
        <v>91</v>
      </c>
      <c r="AC767" s="7"/>
      <c r="AD767" s="7" t="s">
        <v>92</v>
      </c>
      <c r="AE767" s="7" t="s">
        <v>1235</v>
      </c>
      <c r="AF767" s="7" t="s">
        <v>1459</v>
      </c>
      <c r="AG767" s="7" t="s">
        <v>5789</v>
      </c>
      <c r="AH767" s="7" t="s">
        <v>5790</v>
      </c>
      <c r="AI767" s="7" t="s">
        <v>95</v>
      </c>
      <c r="AJ767" s="7" t="s">
        <v>96</v>
      </c>
      <c r="AK767" s="7">
        <v>81479</v>
      </c>
      <c r="AL767" s="7">
        <v>188971</v>
      </c>
      <c r="AM767" s="7">
        <v>188971</v>
      </c>
      <c r="AN767" s="7">
        <v>81479</v>
      </c>
      <c r="AO767" s="7" t="s">
        <v>97</v>
      </c>
      <c r="AP767" s="10" t="s">
        <v>6087</v>
      </c>
      <c r="AQ767" s="7" t="s">
        <v>6088</v>
      </c>
      <c r="AR767" s="7" t="s">
        <v>6088</v>
      </c>
    </row>
    <row r="768" spans="1:44" x14ac:dyDescent="0.25">
      <c r="A768" s="7">
        <v>32623</v>
      </c>
      <c r="B768" s="7" t="s">
        <v>618</v>
      </c>
      <c r="C768" s="7" t="s">
        <v>6089</v>
      </c>
      <c r="D768" s="7" t="s">
        <v>6090</v>
      </c>
      <c r="E768" s="7" t="s">
        <v>6091</v>
      </c>
      <c r="F768" s="7" t="s">
        <v>6092</v>
      </c>
      <c r="G768" s="7" t="s">
        <v>6091</v>
      </c>
      <c r="H768" s="7" t="s">
        <v>6093</v>
      </c>
      <c r="I768" s="7" t="s">
        <v>6094</v>
      </c>
      <c r="J768" s="7">
        <v>3</v>
      </c>
      <c r="K768" s="10" t="s">
        <v>155</v>
      </c>
      <c r="L768" s="7"/>
      <c r="M768" s="7" t="s">
        <v>155</v>
      </c>
      <c r="N768" s="7" t="s">
        <v>155</v>
      </c>
      <c r="O768" s="7" t="s">
        <v>111</v>
      </c>
      <c r="P768" s="7" t="s">
        <v>111</v>
      </c>
      <c r="Q768" s="7"/>
      <c r="R768" s="7" t="s">
        <v>155</v>
      </c>
      <c r="S768" s="7"/>
      <c r="T768" s="7" t="s">
        <v>90</v>
      </c>
      <c r="U768" s="7"/>
      <c r="V768" s="7"/>
      <c r="W768" s="7"/>
      <c r="X768" s="7" t="s">
        <v>155</v>
      </c>
      <c r="Y768" s="7" t="s">
        <v>155</v>
      </c>
      <c r="Z768" s="7"/>
      <c r="AA768" s="7"/>
      <c r="AB768" s="7" t="s">
        <v>91</v>
      </c>
      <c r="AC768" s="7"/>
      <c r="AD768" s="7" t="s">
        <v>92</v>
      </c>
      <c r="AE768" s="7" t="s">
        <v>1235</v>
      </c>
      <c r="AF768" s="7" t="s">
        <v>1459</v>
      </c>
      <c r="AG768" s="7" t="s">
        <v>5789</v>
      </c>
      <c r="AH768" s="7" t="s">
        <v>5790</v>
      </c>
      <c r="AI768" s="7" t="s">
        <v>95</v>
      </c>
      <c r="AJ768" s="7" t="s">
        <v>96</v>
      </c>
      <c r="AK768" s="7">
        <v>81483</v>
      </c>
      <c r="AL768" s="7">
        <v>188971</v>
      </c>
      <c r="AM768" s="7">
        <v>188971</v>
      </c>
      <c r="AN768" s="7">
        <v>81483</v>
      </c>
      <c r="AO768" s="7" t="s">
        <v>97</v>
      </c>
      <c r="AP768" s="10" t="s">
        <v>26</v>
      </c>
      <c r="AQ768" s="7" t="s">
        <v>6095</v>
      </c>
      <c r="AR768" s="7" t="s">
        <v>6095</v>
      </c>
    </row>
    <row r="769" spans="1:44" x14ac:dyDescent="0.25">
      <c r="A769" s="7">
        <v>522</v>
      </c>
      <c r="B769" s="7" t="s">
        <v>618</v>
      </c>
      <c r="C769" s="7" t="s">
        <v>6096</v>
      </c>
      <c r="D769" s="7" t="s">
        <v>6097</v>
      </c>
      <c r="E769" s="7" t="s">
        <v>6098</v>
      </c>
      <c r="F769" s="7" t="s">
        <v>6099</v>
      </c>
      <c r="G769" s="7" t="s">
        <v>6098</v>
      </c>
      <c r="H769" s="7" t="s">
        <v>6100</v>
      </c>
      <c r="I769" s="7" t="s">
        <v>6101</v>
      </c>
      <c r="J769" s="7">
        <v>7</v>
      </c>
      <c r="K769" s="10" t="s">
        <v>123</v>
      </c>
      <c r="L769" s="7"/>
      <c r="M769" s="7"/>
      <c r="N769" s="7"/>
      <c r="O769" s="7"/>
      <c r="P769" s="7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 t="s">
        <v>91</v>
      </c>
      <c r="AC769" s="7"/>
      <c r="AD769" s="7" t="s">
        <v>92</v>
      </c>
      <c r="AE769" s="7" t="s">
        <v>1235</v>
      </c>
      <c r="AF769" s="7" t="s">
        <v>1459</v>
      </c>
      <c r="AG769" s="7" t="s">
        <v>5789</v>
      </c>
      <c r="AH769" s="7" t="s">
        <v>5790</v>
      </c>
      <c r="AI769" s="7" t="s">
        <v>95</v>
      </c>
      <c r="AJ769" s="7" t="s">
        <v>96</v>
      </c>
      <c r="AK769" s="7">
        <v>81499</v>
      </c>
      <c r="AL769" s="7">
        <v>188971</v>
      </c>
      <c r="AM769" s="7">
        <v>188971</v>
      </c>
      <c r="AN769" s="7">
        <v>81499</v>
      </c>
      <c r="AO769" s="7" t="s">
        <v>97</v>
      </c>
      <c r="AP769" s="10" t="s">
        <v>7</v>
      </c>
      <c r="AQ769" s="7" t="s">
        <v>6102</v>
      </c>
      <c r="AR769" s="7" t="s">
        <v>6102</v>
      </c>
    </row>
    <row r="770" spans="1:44" x14ac:dyDescent="0.25">
      <c r="A770" s="7">
        <v>19834</v>
      </c>
      <c r="B770" s="7" t="s">
        <v>618</v>
      </c>
      <c r="C770" s="7"/>
      <c r="D770" s="7"/>
      <c r="E770" s="7" t="s">
        <v>6103</v>
      </c>
      <c r="F770" s="7" t="s">
        <v>6104</v>
      </c>
      <c r="G770" s="7" t="s">
        <v>6103</v>
      </c>
      <c r="H770" s="7" t="s">
        <v>6105</v>
      </c>
      <c r="I770" s="7" t="s">
        <v>6103</v>
      </c>
      <c r="J770" s="7">
        <v>7</v>
      </c>
      <c r="K770" s="10" t="s">
        <v>123</v>
      </c>
      <c r="L770" s="7"/>
      <c r="M770" s="7"/>
      <c r="N770" s="7"/>
      <c r="O770" s="7"/>
      <c r="P770" s="7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 t="s">
        <v>91</v>
      </c>
      <c r="AC770" s="7"/>
      <c r="AD770" s="7" t="s">
        <v>92</v>
      </c>
      <c r="AE770" s="7" t="s">
        <v>1235</v>
      </c>
      <c r="AF770" s="7" t="s">
        <v>1459</v>
      </c>
      <c r="AG770" s="7" t="s">
        <v>5789</v>
      </c>
      <c r="AH770" s="7" t="s">
        <v>5790</v>
      </c>
      <c r="AI770" s="7" t="s">
        <v>95</v>
      </c>
      <c r="AJ770" s="7" t="s">
        <v>96</v>
      </c>
      <c r="AK770" s="7">
        <v>143266</v>
      </c>
      <c r="AL770" s="7">
        <v>81499</v>
      </c>
      <c r="AM770" s="7">
        <v>81499</v>
      </c>
      <c r="AN770" s="7">
        <v>143266</v>
      </c>
      <c r="AO770" s="7" t="s">
        <v>583</v>
      </c>
      <c r="AP770" s="10" t="s">
        <v>6106</v>
      </c>
      <c r="AQ770" s="7" t="s">
        <v>6107</v>
      </c>
      <c r="AR770" s="7" t="s">
        <v>6107</v>
      </c>
    </row>
    <row r="771" spans="1:44" x14ac:dyDescent="0.25">
      <c r="A771" s="7">
        <v>26216</v>
      </c>
      <c r="B771" s="7" t="s">
        <v>3580</v>
      </c>
      <c r="C771" s="7" t="s">
        <v>6108</v>
      </c>
      <c r="D771" s="7"/>
      <c r="E771" s="7" t="s">
        <v>6109</v>
      </c>
      <c r="F771" s="7" t="s">
        <v>6110</v>
      </c>
      <c r="G771" s="7" t="s">
        <v>6109</v>
      </c>
      <c r="H771" s="7" t="s">
        <v>6111</v>
      </c>
      <c r="I771" s="7" t="s">
        <v>6112</v>
      </c>
      <c r="J771" s="7">
        <v>7</v>
      </c>
      <c r="K771" s="10" t="s">
        <v>123</v>
      </c>
      <c r="L771" s="7"/>
      <c r="M771" s="7"/>
      <c r="N771" s="7"/>
      <c r="O771" s="7"/>
      <c r="P771" s="7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 t="s">
        <v>91</v>
      </c>
      <c r="AC771" s="7"/>
      <c r="AD771" s="7" t="s">
        <v>92</v>
      </c>
      <c r="AE771" s="7" t="s">
        <v>1235</v>
      </c>
      <c r="AF771" s="7" t="s">
        <v>1459</v>
      </c>
      <c r="AG771" s="7" t="s">
        <v>5789</v>
      </c>
      <c r="AH771" s="7" t="s">
        <v>5790</v>
      </c>
      <c r="AI771" s="7" t="s">
        <v>95</v>
      </c>
      <c r="AJ771" s="7" t="s">
        <v>96</v>
      </c>
      <c r="AK771" s="7">
        <v>81501</v>
      </c>
      <c r="AL771" s="7">
        <v>188971</v>
      </c>
      <c r="AM771" s="7">
        <v>188971</v>
      </c>
      <c r="AN771" s="7">
        <v>81501</v>
      </c>
      <c r="AO771" s="7" t="s">
        <v>97</v>
      </c>
      <c r="AP771" s="10" t="s">
        <v>24</v>
      </c>
      <c r="AQ771" s="7" t="s">
        <v>6113</v>
      </c>
      <c r="AR771" s="7" t="s">
        <v>6113</v>
      </c>
    </row>
    <row r="772" spans="1:44" x14ac:dyDescent="0.25">
      <c r="A772" s="7">
        <v>566</v>
      </c>
      <c r="B772" s="7" t="s">
        <v>618</v>
      </c>
      <c r="C772" s="7" t="s">
        <v>6114</v>
      </c>
      <c r="D772" s="7" t="s">
        <v>6115</v>
      </c>
      <c r="E772" s="7" t="s">
        <v>6116</v>
      </c>
      <c r="F772" s="7" t="s">
        <v>6117</v>
      </c>
      <c r="G772" s="7" t="s">
        <v>6116</v>
      </c>
      <c r="H772" s="7" t="s">
        <v>6118</v>
      </c>
      <c r="I772" s="7" t="s">
        <v>6119</v>
      </c>
      <c r="J772" s="7">
        <v>3</v>
      </c>
      <c r="K772" s="10" t="s">
        <v>155</v>
      </c>
      <c r="L772" s="7" t="s">
        <v>1227</v>
      </c>
      <c r="M772" s="7" t="s">
        <v>155</v>
      </c>
      <c r="N772" s="7" t="s">
        <v>155</v>
      </c>
      <c r="O772" s="7" t="s">
        <v>111</v>
      </c>
      <c r="P772" s="7" t="s">
        <v>111</v>
      </c>
      <c r="Q772" s="7"/>
      <c r="R772" s="7" t="s">
        <v>155</v>
      </c>
      <c r="S772" s="7"/>
      <c r="T772" s="7" t="s">
        <v>90</v>
      </c>
      <c r="U772" s="7"/>
      <c r="V772" s="7"/>
      <c r="W772" s="7"/>
      <c r="X772" s="7"/>
      <c r="Y772" s="7" t="s">
        <v>155</v>
      </c>
      <c r="Z772" s="7"/>
      <c r="AA772" s="7"/>
      <c r="AB772" s="7" t="s">
        <v>91</v>
      </c>
      <c r="AC772" s="7"/>
      <c r="AD772" s="7" t="s">
        <v>92</v>
      </c>
      <c r="AE772" s="7" t="s">
        <v>1235</v>
      </c>
      <c r="AF772" s="7" t="s">
        <v>1459</v>
      </c>
      <c r="AG772" s="7" t="s">
        <v>5789</v>
      </c>
      <c r="AH772" s="7" t="s">
        <v>5790</v>
      </c>
      <c r="AI772" s="7" t="s">
        <v>95</v>
      </c>
      <c r="AJ772" s="7" t="s">
        <v>96</v>
      </c>
      <c r="AK772" s="7">
        <v>81505</v>
      </c>
      <c r="AL772" s="7">
        <v>188971</v>
      </c>
      <c r="AM772" s="7">
        <v>188971</v>
      </c>
      <c r="AN772" s="7">
        <v>81505</v>
      </c>
      <c r="AO772" s="7" t="s">
        <v>97</v>
      </c>
      <c r="AP772" s="10" t="s">
        <v>6120</v>
      </c>
      <c r="AQ772" s="7" t="s">
        <v>6121</v>
      </c>
      <c r="AR772" s="7" t="s">
        <v>6121</v>
      </c>
    </row>
    <row r="773" spans="1:44" x14ac:dyDescent="0.25">
      <c r="A773" s="7">
        <v>20924</v>
      </c>
      <c r="B773" s="7" t="s">
        <v>6122</v>
      </c>
      <c r="C773" s="7" t="s">
        <v>6123</v>
      </c>
      <c r="D773" s="7"/>
      <c r="E773" s="7" t="s">
        <v>6124</v>
      </c>
      <c r="F773" s="7" t="s">
        <v>6125</v>
      </c>
      <c r="G773" s="7" t="s">
        <v>6124</v>
      </c>
      <c r="H773" s="7" t="s">
        <v>6126</v>
      </c>
      <c r="I773" s="7" t="s">
        <v>6127</v>
      </c>
      <c r="J773" s="7">
        <v>7</v>
      </c>
      <c r="K773" s="10" t="s">
        <v>123</v>
      </c>
      <c r="L773" s="7"/>
      <c r="M773" s="7"/>
      <c r="N773" s="7"/>
      <c r="O773" s="7"/>
      <c r="P773" s="7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 t="s">
        <v>91</v>
      </c>
      <c r="AC773" s="7"/>
      <c r="AD773" s="7" t="s">
        <v>92</v>
      </c>
      <c r="AE773" s="7" t="s">
        <v>1235</v>
      </c>
      <c r="AF773" s="7" t="s">
        <v>1459</v>
      </c>
      <c r="AG773" s="7" t="s">
        <v>5789</v>
      </c>
      <c r="AH773" s="7" t="s">
        <v>5790</v>
      </c>
      <c r="AI773" s="7" t="s">
        <v>95</v>
      </c>
      <c r="AJ773" s="7" t="s">
        <v>96</v>
      </c>
      <c r="AK773" s="7">
        <v>81506</v>
      </c>
      <c r="AL773" s="7">
        <v>188971</v>
      </c>
      <c r="AM773" s="7">
        <v>188971</v>
      </c>
      <c r="AN773" s="7">
        <v>81506</v>
      </c>
      <c r="AO773" s="7" t="s">
        <v>97</v>
      </c>
      <c r="AP773" s="10" t="s">
        <v>6128</v>
      </c>
      <c r="AQ773" s="7" t="s">
        <v>6129</v>
      </c>
      <c r="AR773" s="7" t="s">
        <v>6129</v>
      </c>
    </row>
    <row r="774" spans="1:44" x14ac:dyDescent="0.25">
      <c r="A774" s="7">
        <v>3898</v>
      </c>
      <c r="B774" s="7" t="s">
        <v>6130</v>
      </c>
      <c r="C774" s="7" t="s">
        <v>6131</v>
      </c>
      <c r="D774" s="7"/>
      <c r="E774" s="7" t="s">
        <v>6132</v>
      </c>
      <c r="F774" s="7" t="s">
        <v>6133</v>
      </c>
      <c r="G774" s="7" t="s">
        <v>6132</v>
      </c>
      <c r="H774" s="7" t="s">
        <v>6134</v>
      </c>
      <c r="I774" s="7" t="s">
        <v>6135</v>
      </c>
      <c r="J774" s="7">
        <v>7</v>
      </c>
      <c r="K774" s="10" t="s">
        <v>123</v>
      </c>
      <c r="L774" s="7"/>
      <c r="M774" s="7"/>
      <c r="N774" s="7"/>
      <c r="O774" s="7"/>
      <c r="P774" s="7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 t="s">
        <v>91</v>
      </c>
      <c r="AC774" s="7"/>
      <c r="AD774" s="7" t="s">
        <v>92</v>
      </c>
      <c r="AE774" s="7" t="s">
        <v>1235</v>
      </c>
      <c r="AF774" s="7" t="s">
        <v>1459</v>
      </c>
      <c r="AG774" s="7" t="s">
        <v>5789</v>
      </c>
      <c r="AH774" s="7" t="s">
        <v>5790</v>
      </c>
      <c r="AI774" s="7" t="s">
        <v>95</v>
      </c>
      <c r="AJ774" s="7" t="s">
        <v>96</v>
      </c>
      <c r="AK774" s="7">
        <v>81507</v>
      </c>
      <c r="AL774" s="7">
        <v>188971</v>
      </c>
      <c r="AM774" s="7">
        <v>188971</v>
      </c>
      <c r="AN774" s="7">
        <v>81507</v>
      </c>
      <c r="AO774" s="7" t="s">
        <v>97</v>
      </c>
      <c r="AP774" s="10" t="s">
        <v>6136</v>
      </c>
      <c r="AQ774" s="7" t="s">
        <v>6137</v>
      </c>
      <c r="AR774" s="7" t="s">
        <v>6137</v>
      </c>
    </row>
    <row r="775" spans="1:44" x14ac:dyDescent="0.25">
      <c r="A775" s="7">
        <v>2788</v>
      </c>
      <c r="B775" s="7" t="s">
        <v>618</v>
      </c>
      <c r="C775" s="7" t="s">
        <v>6138</v>
      </c>
      <c r="D775" s="7" t="s">
        <v>6139</v>
      </c>
      <c r="E775" s="7" t="s">
        <v>6140</v>
      </c>
      <c r="F775" s="7" t="s">
        <v>6141</v>
      </c>
      <c r="G775" s="7" t="s">
        <v>6140</v>
      </c>
      <c r="H775" s="7" t="s">
        <v>6142</v>
      </c>
      <c r="I775" s="7" t="s">
        <v>6143</v>
      </c>
      <c r="J775" s="7">
        <v>3</v>
      </c>
      <c r="K775" s="10" t="s">
        <v>123</v>
      </c>
      <c r="L775" s="7" t="s">
        <v>1227</v>
      </c>
      <c r="M775" s="7" t="s">
        <v>155</v>
      </c>
      <c r="N775" s="7" t="s">
        <v>155</v>
      </c>
      <c r="O775" s="7" t="s">
        <v>155</v>
      </c>
      <c r="P775" s="7" t="s">
        <v>155</v>
      </c>
      <c r="Q775" s="7"/>
      <c r="R775" s="7"/>
      <c r="S775" s="7"/>
      <c r="T775" s="7" t="s">
        <v>90</v>
      </c>
      <c r="U775" s="7"/>
      <c r="V775" s="7"/>
      <c r="W775" s="7"/>
      <c r="X775" s="7"/>
      <c r="Y775" s="7" t="s">
        <v>155</v>
      </c>
      <c r="Z775" s="7"/>
      <c r="AA775" s="7"/>
      <c r="AB775" s="7" t="s">
        <v>91</v>
      </c>
      <c r="AC775" s="7"/>
      <c r="AD775" s="7" t="s">
        <v>92</v>
      </c>
      <c r="AE775" s="7" t="s">
        <v>1235</v>
      </c>
      <c r="AF775" s="7" t="s">
        <v>1459</v>
      </c>
      <c r="AG775" s="7" t="s">
        <v>5789</v>
      </c>
      <c r="AH775" s="7" t="s">
        <v>5790</v>
      </c>
      <c r="AI775" s="7" t="s">
        <v>95</v>
      </c>
      <c r="AJ775" s="7" t="s">
        <v>96</v>
      </c>
      <c r="AK775" s="7">
        <v>81508</v>
      </c>
      <c r="AL775" s="7">
        <v>188971</v>
      </c>
      <c r="AM775" s="7">
        <v>188971</v>
      </c>
      <c r="AN775" s="7">
        <v>81508</v>
      </c>
      <c r="AO775" s="7" t="s">
        <v>97</v>
      </c>
      <c r="AP775" s="10" t="s">
        <v>6144</v>
      </c>
      <c r="AQ775" s="7" t="s">
        <v>6145</v>
      </c>
      <c r="AR775" s="7" t="s">
        <v>6145</v>
      </c>
    </row>
    <row r="776" spans="1:44" x14ac:dyDescent="0.25">
      <c r="A776" s="7">
        <v>45161</v>
      </c>
      <c r="B776" s="7" t="s">
        <v>618</v>
      </c>
      <c r="C776" s="7"/>
      <c r="D776" s="7"/>
      <c r="E776" s="7" t="s">
        <v>6146</v>
      </c>
      <c r="F776" s="7" t="s">
        <v>6147</v>
      </c>
      <c r="G776" s="7" t="s">
        <v>6146</v>
      </c>
      <c r="H776" s="7" t="s">
        <v>6148</v>
      </c>
      <c r="I776" s="7" t="s">
        <v>6146</v>
      </c>
      <c r="J776" s="7">
        <v>7</v>
      </c>
      <c r="K776" s="10" t="s">
        <v>123</v>
      </c>
      <c r="L776" s="7"/>
      <c r="M776" s="7"/>
      <c r="N776" s="7"/>
      <c r="O776" s="7"/>
      <c r="P776" s="7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 t="s">
        <v>91</v>
      </c>
      <c r="AC776" s="7"/>
      <c r="AD776" s="7" t="s">
        <v>92</v>
      </c>
      <c r="AE776" s="7" t="s">
        <v>1235</v>
      </c>
      <c r="AF776" s="7" t="s">
        <v>1459</v>
      </c>
      <c r="AG776" s="7" t="s">
        <v>5789</v>
      </c>
      <c r="AH776" s="7" t="s">
        <v>5790</v>
      </c>
      <c r="AI776" s="7" t="s">
        <v>95</v>
      </c>
      <c r="AJ776" s="7" t="s">
        <v>96</v>
      </c>
      <c r="AK776" s="7">
        <v>718299</v>
      </c>
      <c r="AL776" s="7">
        <v>81508</v>
      </c>
      <c r="AM776" s="7">
        <v>81508</v>
      </c>
      <c r="AN776" s="7">
        <v>718299</v>
      </c>
      <c r="AO776" s="7" t="s">
        <v>583</v>
      </c>
      <c r="AP776" s="10" t="s">
        <v>6149</v>
      </c>
      <c r="AQ776" s="7" t="s">
        <v>6150</v>
      </c>
      <c r="AR776" s="7" t="s">
        <v>6150</v>
      </c>
    </row>
    <row r="777" spans="1:44" x14ac:dyDescent="0.25">
      <c r="A777" s="7">
        <v>36495</v>
      </c>
      <c r="B777" s="7" t="s">
        <v>618</v>
      </c>
      <c r="C777" s="7" t="s">
        <v>6151</v>
      </c>
      <c r="D777" s="7" t="s">
        <v>6152</v>
      </c>
      <c r="E777" s="7" t="s">
        <v>6153</v>
      </c>
      <c r="F777" s="7" t="s">
        <v>6154</v>
      </c>
      <c r="G777" s="7" t="s">
        <v>6153</v>
      </c>
      <c r="H777" s="7" t="s">
        <v>6155</v>
      </c>
      <c r="I777" s="7" t="s">
        <v>6156</v>
      </c>
      <c r="J777" s="7">
        <v>7</v>
      </c>
      <c r="K777" s="10" t="s">
        <v>123</v>
      </c>
      <c r="L777" s="7"/>
      <c r="M777" s="7"/>
      <c r="N777" s="7"/>
      <c r="O777" s="7"/>
      <c r="P777" s="7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 t="s">
        <v>91</v>
      </c>
      <c r="AC777" s="7"/>
      <c r="AD777" s="7" t="s">
        <v>92</v>
      </c>
      <c r="AE777" s="7" t="s">
        <v>1235</v>
      </c>
      <c r="AF777" s="7" t="s">
        <v>1459</v>
      </c>
      <c r="AG777" s="7" t="s">
        <v>5789</v>
      </c>
      <c r="AH777" s="7" t="s">
        <v>5790</v>
      </c>
      <c r="AI777" s="7" t="s">
        <v>95</v>
      </c>
      <c r="AJ777" s="7" t="s">
        <v>96</v>
      </c>
      <c r="AK777" s="7">
        <v>81510</v>
      </c>
      <c r="AL777" s="7">
        <v>188971</v>
      </c>
      <c r="AM777" s="7">
        <v>188971</v>
      </c>
      <c r="AN777" s="7">
        <v>81510</v>
      </c>
      <c r="AO777" s="7" t="s">
        <v>97</v>
      </c>
      <c r="AP777" s="10" t="s">
        <v>6157</v>
      </c>
      <c r="AQ777" s="7" t="s">
        <v>6158</v>
      </c>
      <c r="AR777" s="7" t="s">
        <v>6158</v>
      </c>
    </row>
    <row r="778" spans="1:44" x14ac:dyDescent="0.25">
      <c r="A778" s="7">
        <v>18794</v>
      </c>
      <c r="B778" s="7" t="s">
        <v>6159</v>
      </c>
      <c r="C778" s="7" t="s">
        <v>6160</v>
      </c>
      <c r="D778" s="7" t="s">
        <v>6161</v>
      </c>
      <c r="E778" s="7" t="s">
        <v>6162</v>
      </c>
      <c r="F778" s="7" t="s">
        <v>6163</v>
      </c>
      <c r="G778" s="7" t="s">
        <v>6162</v>
      </c>
      <c r="H778" s="7" t="s">
        <v>6164</v>
      </c>
      <c r="I778" s="7" t="s">
        <v>6165</v>
      </c>
      <c r="J778" s="7">
        <v>7</v>
      </c>
      <c r="K778" s="10" t="s">
        <v>123</v>
      </c>
      <c r="L778" s="7"/>
      <c r="M778" s="7"/>
      <c r="N778" s="7"/>
      <c r="O778" s="7"/>
      <c r="P778" s="7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 t="s">
        <v>91</v>
      </c>
      <c r="AC778" s="7"/>
      <c r="AD778" s="7" t="s">
        <v>92</v>
      </c>
      <c r="AE778" s="7" t="s">
        <v>1235</v>
      </c>
      <c r="AF778" s="7" t="s">
        <v>1459</v>
      </c>
      <c r="AG778" s="7" t="s">
        <v>5789</v>
      </c>
      <c r="AH778" s="7" t="s">
        <v>5790</v>
      </c>
      <c r="AI778" s="7" t="s">
        <v>95</v>
      </c>
      <c r="AJ778" s="7" t="s">
        <v>96</v>
      </c>
      <c r="AK778" s="7">
        <v>81516</v>
      </c>
      <c r="AL778" s="7">
        <v>188971</v>
      </c>
      <c r="AM778" s="7">
        <v>188971</v>
      </c>
      <c r="AN778" s="7">
        <v>81516</v>
      </c>
      <c r="AO778" s="7" t="s">
        <v>97</v>
      </c>
      <c r="AP778" s="10" t="s">
        <v>6166</v>
      </c>
      <c r="AQ778" s="7" t="s">
        <v>6167</v>
      </c>
      <c r="AR778" s="7" t="s">
        <v>6167</v>
      </c>
    </row>
    <row r="779" spans="1:44" x14ac:dyDescent="0.25">
      <c r="A779" s="7">
        <v>30796</v>
      </c>
      <c r="B779" s="7" t="s">
        <v>6168</v>
      </c>
      <c r="C779" s="7"/>
      <c r="D779" s="7"/>
      <c r="E779" s="7" t="s">
        <v>6169</v>
      </c>
      <c r="F779" s="7" t="s">
        <v>6170</v>
      </c>
      <c r="G779" s="7" t="s">
        <v>6169</v>
      </c>
      <c r="H779" s="7" t="s">
        <v>6171</v>
      </c>
      <c r="I779" s="7" t="s">
        <v>6169</v>
      </c>
      <c r="J779" s="7"/>
      <c r="K779" s="10" t="s">
        <v>123</v>
      </c>
      <c r="L779" s="7"/>
      <c r="M779" s="7"/>
      <c r="N779" s="7"/>
      <c r="O779" s="7"/>
      <c r="P779" s="7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 t="s">
        <v>91</v>
      </c>
      <c r="AC779" s="7"/>
      <c r="AD779" s="7" t="s">
        <v>92</v>
      </c>
      <c r="AE779" s="7" t="s">
        <v>1551</v>
      </c>
      <c r="AF779" s="7" t="s">
        <v>1552</v>
      </c>
      <c r="AG779" s="7"/>
      <c r="AH779" s="7"/>
      <c r="AI779" s="7" t="s">
        <v>95</v>
      </c>
      <c r="AJ779" s="7" t="s">
        <v>96</v>
      </c>
      <c r="AK779" s="7">
        <v>188969</v>
      </c>
      <c r="AL779" s="7">
        <v>187230</v>
      </c>
      <c r="AM779" s="7">
        <v>187230</v>
      </c>
      <c r="AN779" s="7">
        <v>188969</v>
      </c>
      <c r="AO779" s="7" t="s">
        <v>104</v>
      </c>
      <c r="AP779" s="10" t="s">
        <v>6172</v>
      </c>
      <c r="AQ779" s="7" t="s">
        <v>6173</v>
      </c>
      <c r="AR779" s="7" t="s">
        <v>6173</v>
      </c>
    </row>
    <row r="780" spans="1:44" x14ac:dyDescent="0.25">
      <c r="A780" s="7">
        <v>5753</v>
      </c>
      <c r="B780" s="7" t="s">
        <v>6174</v>
      </c>
      <c r="C780" s="7"/>
      <c r="D780" s="7"/>
      <c r="E780" s="7" t="s">
        <v>6175</v>
      </c>
      <c r="F780" s="7" t="s">
        <v>6176</v>
      </c>
      <c r="G780" s="7" t="s">
        <v>6175</v>
      </c>
      <c r="H780" s="7" t="s">
        <v>6177</v>
      </c>
      <c r="I780" s="7" t="s">
        <v>6175</v>
      </c>
      <c r="J780" s="7"/>
      <c r="K780" s="10" t="s">
        <v>123</v>
      </c>
      <c r="L780" s="7"/>
      <c r="M780" s="7" t="s">
        <v>123</v>
      </c>
      <c r="N780" s="7"/>
      <c r="O780" s="7"/>
      <c r="P780" s="7"/>
      <c r="Q780" s="7"/>
      <c r="R780" s="7"/>
      <c r="S780" s="7"/>
      <c r="T780" s="7" t="s">
        <v>123</v>
      </c>
      <c r="U780" s="7"/>
      <c r="V780" s="7"/>
      <c r="W780" s="7"/>
      <c r="X780" s="7"/>
      <c r="Y780" s="7"/>
      <c r="Z780" s="7"/>
      <c r="AA780" s="7"/>
      <c r="AB780" s="7" t="s">
        <v>91</v>
      </c>
      <c r="AC780" s="7"/>
      <c r="AD780" s="7" t="s">
        <v>92</v>
      </c>
      <c r="AE780" s="7" t="s">
        <v>1235</v>
      </c>
      <c r="AF780" s="7" t="s">
        <v>1459</v>
      </c>
      <c r="AG780" s="7" t="s">
        <v>5789</v>
      </c>
      <c r="AH780" s="7" t="s">
        <v>5790</v>
      </c>
      <c r="AI780" s="7" t="s">
        <v>95</v>
      </c>
      <c r="AJ780" s="7" t="s">
        <v>96</v>
      </c>
      <c r="AK780" s="7">
        <v>599162</v>
      </c>
      <c r="AL780" s="7">
        <v>454892</v>
      </c>
      <c r="AM780" s="7">
        <v>454892</v>
      </c>
      <c r="AN780" s="7">
        <v>599162</v>
      </c>
      <c r="AO780" s="7" t="s">
        <v>4903</v>
      </c>
      <c r="AP780" s="10" t="s">
        <v>6172</v>
      </c>
      <c r="AQ780" s="7" t="s">
        <v>6178</v>
      </c>
      <c r="AR780" s="7" t="s">
        <v>6178</v>
      </c>
    </row>
    <row r="781" spans="1:44" x14ac:dyDescent="0.25">
      <c r="A781" s="7">
        <v>30148</v>
      </c>
      <c r="B781" s="7" t="s">
        <v>4196</v>
      </c>
      <c r="C781" s="7"/>
      <c r="D781" s="7"/>
      <c r="E781" s="7" t="s">
        <v>6179</v>
      </c>
      <c r="F781" s="7" t="s">
        <v>6180</v>
      </c>
      <c r="G781" s="7" t="s">
        <v>6179</v>
      </c>
      <c r="H781" s="7" t="s">
        <v>6181</v>
      </c>
      <c r="I781" s="7" t="s">
        <v>6179</v>
      </c>
      <c r="J781" s="7">
        <v>3</v>
      </c>
      <c r="K781" s="10" t="s">
        <v>123</v>
      </c>
      <c r="L781" s="7"/>
      <c r="M781" s="7" t="s">
        <v>123</v>
      </c>
      <c r="N781" s="7"/>
      <c r="O781" s="7"/>
      <c r="P781" s="7"/>
      <c r="Q781" s="7"/>
      <c r="R781" s="7"/>
      <c r="S781" s="7"/>
      <c r="T781" s="7" t="s">
        <v>123</v>
      </c>
      <c r="U781" s="7"/>
      <c r="V781" s="7"/>
      <c r="W781" s="7"/>
      <c r="X781" s="7"/>
      <c r="Y781" s="7"/>
      <c r="Z781" s="7"/>
      <c r="AA781" s="7"/>
      <c r="AB781" s="7" t="s">
        <v>91</v>
      </c>
      <c r="AC781" s="7"/>
      <c r="AD781" s="7" t="s">
        <v>92</v>
      </c>
      <c r="AE781" s="7" t="s">
        <v>1235</v>
      </c>
      <c r="AF781" s="7" t="s">
        <v>1459</v>
      </c>
      <c r="AG781" s="7" t="s">
        <v>5789</v>
      </c>
      <c r="AH781" s="7"/>
      <c r="AI781" s="7" t="s">
        <v>95</v>
      </c>
      <c r="AJ781" s="7" t="s">
        <v>96</v>
      </c>
      <c r="AK781" s="7">
        <v>454892</v>
      </c>
      <c r="AL781" s="7">
        <v>187466</v>
      </c>
      <c r="AM781" s="7">
        <v>187466</v>
      </c>
      <c r="AN781" s="7">
        <v>454892</v>
      </c>
      <c r="AO781" s="7" t="s">
        <v>1290</v>
      </c>
      <c r="AP781" s="10" t="s">
        <v>6172</v>
      </c>
      <c r="AQ781" s="7" t="s">
        <v>6182</v>
      </c>
      <c r="AR781" s="7" t="s">
        <v>6182</v>
      </c>
    </row>
    <row r="782" spans="1:44" x14ac:dyDescent="0.25">
      <c r="A782" s="7">
        <v>18378</v>
      </c>
      <c r="B782" s="7" t="s">
        <v>618</v>
      </c>
      <c r="C782" s="7"/>
      <c r="D782" s="7" t="s">
        <v>6183</v>
      </c>
      <c r="E782" s="7" t="s">
        <v>6184</v>
      </c>
      <c r="F782" s="7" t="s">
        <v>6185</v>
      </c>
      <c r="G782" s="7" t="s">
        <v>6184</v>
      </c>
      <c r="H782" s="7" t="s">
        <v>6186</v>
      </c>
      <c r="I782" s="7" t="s">
        <v>6187</v>
      </c>
      <c r="J782" s="7"/>
      <c r="K782" s="10" t="s">
        <v>123</v>
      </c>
      <c r="L782" s="7"/>
      <c r="M782" s="7" t="s">
        <v>123</v>
      </c>
      <c r="N782" s="7"/>
      <c r="O782" s="7"/>
      <c r="P782" s="7"/>
      <c r="Q782" s="7"/>
      <c r="R782" s="7"/>
      <c r="S782" s="7"/>
      <c r="T782" s="7" t="s">
        <v>90</v>
      </c>
      <c r="U782" s="7"/>
      <c r="V782" s="7"/>
      <c r="W782" s="7"/>
      <c r="X782" s="7"/>
      <c r="Y782" s="7"/>
      <c r="Z782" s="7"/>
      <c r="AA782" s="7"/>
      <c r="AB782" s="7" t="s">
        <v>91</v>
      </c>
      <c r="AC782" s="7"/>
      <c r="AD782" s="7" t="s">
        <v>92</v>
      </c>
      <c r="AE782" s="7" t="s">
        <v>1235</v>
      </c>
      <c r="AF782" s="7" t="s">
        <v>1459</v>
      </c>
      <c r="AG782" s="7" t="s">
        <v>5789</v>
      </c>
      <c r="AH782" s="7" t="s">
        <v>5790</v>
      </c>
      <c r="AI782" s="7" t="s">
        <v>95</v>
      </c>
      <c r="AJ782" s="7" t="s">
        <v>96</v>
      </c>
      <c r="AK782" s="7">
        <v>188971</v>
      </c>
      <c r="AL782" s="7">
        <v>599162</v>
      </c>
      <c r="AM782" s="7">
        <v>599162</v>
      </c>
      <c r="AN782" s="7">
        <v>188971</v>
      </c>
      <c r="AO782" s="7" t="s">
        <v>104</v>
      </c>
      <c r="AP782" s="10" t="s">
        <v>6172</v>
      </c>
      <c r="AQ782" s="7" t="s">
        <v>6188</v>
      </c>
      <c r="AR782" s="7" t="s">
        <v>6188</v>
      </c>
    </row>
    <row r="783" spans="1:44" x14ac:dyDescent="0.25">
      <c r="A783" s="7">
        <v>32358</v>
      </c>
      <c r="B783" s="7" t="s">
        <v>618</v>
      </c>
      <c r="C783" s="7" t="s">
        <v>6189</v>
      </c>
      <c r="D783" s="7" t="s">
        <v>6190</v>
      </c>
      <c r="E783" s="7" t="s">
        <v>6191</v>
      </c>
      <c r="F783" s="7" t="s">
        <v>6192</v>
      </c>
      <c r="G783" s="7" t="s">
        <v>6191</v>
      </c>
      <c r="H783" s="7" t="s">
        <v>6193</v>
      </c>
      <c r="I783" s="7" t="s">
        <v>6194</v>
      </c>
      <c r="J783" s="7">
        <v>7</v>
      </c>
      <c r="K783" s="10" t="s">
        <v>123</v>
      </c>
      <c r="L783" s="7"/>
      <c r="M783" s="7"/>
      <c r="N783" s="7"/>
      <c r="O783" s="7"/>
      <c r="P783" s="7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 t="s">
        <v>91</v>
      </c>
      <c r="AC783" s="7"/>
      <c r="AD783" s="7" t="s">
        <v>92</v>
      </c>
      <c r="AE783" s="7" t="s">
        <v>1235</v>
      </c>
      <c r="AF783" s="7" t="s">
        <v>1459</v>
      </c>
      <c r="AG783" s="7" t="s">
        <v>5789</v>
      </c>
      <c r="AH783" s="7" t="s">
        <v>5790</v>
      </c>
      <c r="AI783" s="7" t="s">
        <v>95</v>
      </c>
      <c r="AJ783" s="7" t="s">
        <v>96</v>
      </c>
      <c r="AK783" s="7">
        <v>81520</v>
      </c>
      <c r="AL783" s="7">
        <v>188971</v>
      </c>
      <c r="AM783" s="7">
        <v>188971</v>
      </c>
      <c r="AN783" s="7">
        <v>81520</v>
      </c>
      <c r="AO783" s="7" t="s">
        <v>97</v>
      </c>
      <c r="AP783" s="10" t="s">
        <v>2248</v>
      </c>
      <c r="AQ783" s="7" t="s">
        <v>6195</v>
      </c>
      <c r="AR783" s="7" t="s">
        <v>6195</v>
      </c>
    </row>
    <row r="784" spans="1:44" x14ac:dyDescent="0.25">
      <c r="A784" s="7">
        <v>23938</v>
      </c>
      <c r="B784" s="7" t="s">
        <v>618</v>
      </c>
      <c r="C784" s="7"/>
      <c r="D784" s="7"/>
      <c r="E784" s="7" t="s">
        <v>6196</v>
      </c>
      <c r="F784" s="7" t="s">
        <v>6197</v>
      </c>
      <c r="G784" s="7" t="s">
        <v>6196</v>
      </c>
      <c r="H784" s="7" t="s">
        <v>6198</v>
      </c>
      <c r="I784" s="7" t="s">
        <v>6196</v>
      </c>
      <c r="J784" s="7">
        <v>7</v>
      </c>
      <c r="K784" s="10" t="s">
        <v>123</v>
      </c>
      <c r="L784" s="7"/>
      <c r="M784" s="7"/>
      <c r="N784" s="7"/>
      <c r="O784" s="7"/>
      <c r="P784" s="7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 t="s">
        <v>91</v>
      </c>
      <c r="AC784" s="7"/>
      <c r="AD784" s="7" t="s">
        <v>92</v>
      </c>
      <c r="AE784" s="7" t="s">
        <v>1235</v>
      </c>
      <c r="AF784" s="7" t="s">
        <v>1459</v>
      </c>
      <c r="AG784" s="7" t="s">
        <v>5789</v>
      </c>
      <c r="AH784" s="7" t="s">
        <v>5790</v>
      </c>
      <c r="AI784" s="7" t="s">
        <v>95</v>
      </c>
      <c r="AJ784" s="7" t="s">
        <v>96</v>
      </c>
      <c r="AK784" s="7">
        <v>131212</v>
      </c>
      <c r="AL784" s="7">
        <v>81520</v>
      </c>
      <c r="AM784" s="7">
        <v>81520</v>
      </c>
      <c r="AN784" s="7">
        <v>131212</v>
      </c>
      <c r="AO784" s="7" t="s">
        <v>583</v>
      </c>
      <c r="AP784" s="10" t="s">
        <v>6199</v>
      </c>
      <c r="AQ784" s="7" t="s">
        <v>6200</v>
      </c>
      <c r="AR784" s="7" t="s">
        <v>6200</v>
      </c>
    </row>
    <row r="785" spans="1:44" x14ac:dyDescent="0.25">
      <c r="A785" s="7">
        <v>10774</v>
      </c>
      <c r="B785" s="7"/>
      <c r="C785" s="7"/>
      <c r="D785" s="7"/>
      <c r="E785" s="7" t="s">
        <v>6201</v>
      </c>
      <c r="F785" s="7" t="s">
        <v>6202</v>
      </c>
      <c r="G785" s="7" t="s">
        <v>6201</v>
      </c>
      <c r="H785" s="7" t="s">
        <v>6203</v>
      </c>
      <c r="I785" s="7" t="s">
        <v>6201</v>
      </c>
      <c r="J785" s="7">
        <v>7</v>
      </c>
      <c r="K785" s="10" t="s">
        <v>123</v>
      </c>
      <c r="L785" s="7"/>
      <c r="M785" s="7"/>
      <c r="N785" s="7"/>
      <c r="O785" s="7"/>
      <c r="P785" s="7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 t="s">
        <v>91</v>
      </c>
      <c r="AC785" s="7"/>
      <c r="AD785" s="7" t="s">
        <v>92</v>
      </c>
      <c r="AE785" s="7" t="s">
        <v>1235</v>
      </c>
      <c r="AF785" s="7" t="s">
        <v>1459</v>
      </c>
      <c r="AG785" s="7" t="s">
        <v>5789</v>
      </c>
      <c r="AH785" s="7" t="s">
        <v>5790</v>
      </c>
      <c r="AI785" s="7" t="s">
        <v>95</v>
      </c>
      <c r="AJ785" s="7" t="s">
        <v>96</v>
      </c>
      <c r="AK785" s="7">
        <v>143283</v>
      </c>
      <c r="AL785" s="7">
        <v>131212</v>
      </c>
      <c r="AM785" s="7">
        <v>131212</v>
      </c>
      <c r="AN785" s="7">
        <v>143283</v>
      </c>
      <c r="AO785" s="7" t="s">
        <v>1189</v>
      </c>
      <c r="AP785" s="10" t="s">
        <v>6204</v>
      </c>
      <c r="AQ785" s="7" t="s">
        <v>6205</v>
      </c>
      <c r="AR785" s="7" t="s">
        <v>6205</v>
      </c>
    </row>
    <row r="786" spans="1:44" x14ac:dyDescent="0.25">
      <c r="A786" s="7">
        <v>29835</v>
      </c>
      <c r="B786" s="7" t="s">
        <v>6206</v>
      </c>
      <c r="C786" s="7" t="s">
        <v>6207</v>
      </c>
      <c r="D786" s="7"/>
      <c r="E786" s="7" t="s">
        <v>6208</v>
      </c>
      <c r="F786" s="7" t="s">
        <v>6209</v>
      </c>
      <c r="G786" s="7" t="s">
        <v>6208</v>
      </c>
      <c r="H786" s="7" t="s">
        <v>6210</v>
      </c>
      <c r="I786" s="7" t="s">
        <v>6211</v>
      </c>
      <c r="J786" s="7">
        <v>7</v>
      </c>
      <c r="K786" s="10" t="s">
        <v>123</v>
      </c>
      <c r="L786" s="7"/>
      <c r="M786" s="7"/>
      <c r="N786" s="7"/>
      <c r="O786" s="7"/>
      <c r="P786" s="7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 t="s">
        <v>91</v>
      </c>
      <c r="AC786" s="7"/>
      <c r="AD786" s="7" t="s">
        <v>92</v>
      </c>
      <c r="AE786" s="7" t="s">
        <v>1235</v>
      </c>
      <c r="AF786" s="7" t="s">
        <v>1459</v>
      </c>
      <c r="AG786" s="7" t="s">
        <v>5789</v>
      </c>
      <c r="AH786" s="7" t="s">
        <v>5790</v>
      </c>
      <c r="AI786" s="7" t="s">
        <v>95</v>
      </c>
      <c r="AJ786" s="7" t="s">
        <v>96</v>
      </c>
      <c r="AK786" s="7">
        <v>81522</v>
      </c>
      <c r="AL786" s="7">
        <v>188971</v>
      </c>
      <c r="AM786" s="7">
        <v>188971</v>
      </c>
      <c r="AN786" s="7">
        <v>81522</v>
      </c>
      <c r="AO786" s="7" t="s">
        <v>97</v>
      </c>
      <c r="AP786" s="10" t="s">
        <v>6212</v>
      </c>
      <c r="AQ786" s="7" t="s">
        <v>6213</v>
      </c>
      <c r="AR786" s="7" t="s">
        <v>6213</v>
      </c>
    </row>
    <row r="787" spans="1:44" x14ac:dyDescent="0.25">
      <c r="A787" s="7">
        <v>19498</v>
      </c>
      <c r="B787" s="7" t="s">
        <v>6214</v>
      </c>
      <c r="C787" s="7" t="s">
        <v>6215</v>
      </c>
      <c r="D787" s="7"/>
      <c r="E787" s="7" t="s">
        <v>6216</v>
      </c>
      <c r="F787" s="7" t="s">
        <v>6217</v>
      </c>
      <c r="G787" s="7" t="s">
        <v>6216</v>
      </c>
      <c r="H787" s="7" t="s">
        <v>6218</v>
      </c>
      <c r="I787" s="7" t="s">
        <v>6219</v>
      </c>
      <c r="J787" s="7">
        <v>7</v>
      </c>
      <c r="K787" s="10" t="s">
        <v>123</v>
      </c>
      <c r="L787" s="7"/>
      <c r="M787" s="7"/>
      <c r="N787" s="7"/>
      <c r="O787" s="7"/>
      <c r="P787" s="7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 t="s">
        <v>91</v>
      </c>
      <c r="AC787" s="7"/>
      <c r="AD787" s="7" t="s">
        <v>92</v>
      </c>
      <c r="AE787" s="7" t="s">
        <v>1235</v>
      </c>
      <c r="AF787" s="7" t="s">
        <v>1459</v>
      </c>
      <c r="AG787" s="7" t="s">
        <v>5789</v>
      </c>
      <c r="AH787" s="7" t="s">
        <v>5790</v>
      </c>
      <c r="AI787" s="7" t="s">
        <v>95</v>
      </c>
      <c r="AJ787" s="7" t="s">
        <v>96</v>
      </c>
      <c r="AK787" s="7">
        <v>81523</v>
      </c>
      <c r="AL787" s="7">
        <v>188971</v>
      </c>
      <c r="AM787" s="7">
        <v>188971</v>
      </c>
      <c r="AN787" s="7">
        <v>81523</v>
      </c>
      <c r="AO787" s="7" t="s">
        <v>97</v>
      </c>
      <c r="AP787" s="10" t="s">
        <v>6220</v>
      </c>
      <c r="AQ787" s="7" t="s">
        <v>6221</v>
      </c>
      <c r="AR787" s="7" t="s">
        <v>6221</v>
      </c>
    </row>
    <row r="788" spans="1:44" x14ac:dyDescent="0.25">
      <c r="A788" s="7">
        <v>13986</v>
      </c>
      <c r="B788" s="7" t="s">
        <v>618</v>
      </c>
      <c r="C788" s="7" t="s">
        <v>6222</v>
      </c>
      <c r="D788" s="7" t="s">
        <v>6223</v>
      </c>
      <c r="E788" s="7" t="s">
        <v>6224</v>
      </c>
      <c r="F788" s="7" t="s">
        <v>6225</v>
      </c>
      <c r="G788" s="7" t="s">
        <v>6224</v>
      </c>
      <c r="H788" s="7" t="s">
        <v>6226</v>
      </c>
      <c r="I788" s="7" t="s">
        <v>6227</v>
      </c>
      <c r="J788" s="7">
        <v>7</v>
      </c>
      <c r="K788" s="10" t="s">
        <v>123</v>
      </c>
      <c r="L788" s="7"/>
      <c r="M788" s="7"/>
      <c r="N788" s="7"/>
      <c r="O788" s="7"/>
      <c r="P788" s="7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 t="s">
        <v>91</v>
      </c>
      <c r="AC788" s="7"/>
      <c r="AD788" s="7" t="s">
        <v>92</v>
      </c>
      <c r="AE788" s="7" t="s">
        <v>1235</v>
      </c>
      <c r="AF788" s="7" t="s">
        <v>1459</v>
      </c>
      <c r="AG788" s="7" t="s">
        <v>5789</v>
      </c>
      <c r="AH788" s="7" t="s">
        <v>5790</v>
      </c>
      <c r="AI788" s="7" t="s">
        <v>95</v>
      </c>
      <c r="AJ788" s="7" t="s">
        <v>96</v>
      </c>
      <c r="AK788" s="7">
        <v>81525</v>
      </c>
      <c r="AL788" s="7">
        <v>188971</v>
      </c>
      <c r="AM788" s="7">
        <v>188971</v>
      </c>
      <c r="AN788" s="7">
        <v>81525</v>
      </c>
      <c r="AO788" s="7" t="s">
        <v>97</v>
      </c>
      <c r="AP788" s="10" t="s">
        <v>6228</v>
      </c>
      <c r="AQ788" s="7" t="s">
        <v>6229</v>
      </c>
      <c r="AR788" s="7" t="s">
        <v>6229</v>
      </c>
    </row>
    <row r="789" spans="1:44" x14ac:dyDescent="0.25">
      <c r="A789" s="7">
        <v>9861</v>
      </c>
      <c r="B789" s="7" t="s">
        <v>618</v>
      </c>
      <c r="C789" s="7"/>
      <c r="D789" s="7"/>
      <c r="E789" s="7" t="s">
        <v>6230</v>
      </c>
      <c r="F789" s="7" t="s">
        <v>6231</v>
      </c>
      <c r="G789" s="7" t="s">
        <v>6230</v>
      </c>
      <c r="H789" s="7" t="s">
        <v>6232</v>
      </c>
      <c r="I789" s="7" t="s">
        <v>6230</v>
      </c>
      <c r="J789" s="7">
        <v>7</v>
      </c>
      <c r="K789" s="10" t="s">
        <v>123</v>
      </c>
      <c r="L789" s="7"/>
      <c r="M789" s="7"/>
      <c r="N789" s="7"/>
      <c r="O789" s="7"/>
      <c r="P789" s="7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 t="s">
        <v>91</v>
      </c>
      <c r="AC789" s="7"/>
      <c r="AD789" s="7" t="s">
        <v>92</v>
      </c>
      <c r="AE789" s="7" t="s">
        <v>1235</v>
      </c>
      <c r="AF789" s="7" t="s">
        <v>1459</v>
      </c>
      <c r="AG789" s="7" t="s">
        <v>5789</v>
      </c>
      <c r="AH789" s="7" t="s">
        <v>5790</v>
      </c>
      <c r="AI789" s="7" t="s">
        <v>95</v>
      </c>
      <c r="AJ789" s="7" t="s">
        <v>96</v>
      </c>
      <c r="AK789" s="7">
        <v>143287</v>
      </c>
      <c r="AL789" s="7">
        <v>81525</v>
      </c>
      <c r="AM789" s="7">
        <v>81525</v>
      </c>
      <c r="AN789" s="7">
        <v>143287</v>
      </c>
      <c r="AO789" s="7" t="s">
        <v>583</v>
      </c>
      <c r="AP789" s="10" t="s">
        <v>6233</v>
      </c>
      <c r="AQ789" s="7" t="s">
        <v>6234</v>
      </c>
      <c r="AR789" s="7" t="s">
        <v>6234</v>
      </c>
    </row>
    <row r="790" spans="1:44" x14ac:dyDescent="0.25">
      <c r="A790" s="7">
        <v>45499</v>
      </c>
      <c r="B790" s="7" t="s">
        <v>6058</v>
      </c>
      <c r="C790" s="7" t="s">
        <v>6235</v>
      </c>
      <c r="D790" s="7"/>
      <c r="E790" s="7" t="s">
        <v>6236</v>
      </c>
      <c r="F790" s="7" t="s">
        <v>6237</v>
      </c>
      <c r="G790" s="7" t="s">
        <v>6236</v>
      </c>
      <c r="H790" s="7" t="s">
        <v>6238</v>
      </c>
      <c r="I790" s="7" t="s">
        <v>6239</v>
      </c>
      <c r="J790" s="7">
        <v>7</v>
      </c>
      <c r="K790" s="10" t="s">
        <v>123</v>
      </c>
      <c r="L790" s="7"/>
      <c r="M790" s="7"/>
      <c r="N790" s="7"/>
      <c r="O790" s="7"/>
      <c r="P790" s="7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 t="s">
        <v>91</v>
      </c>
      <c r="AC790" s="7"/>
      <c r="AD790" s="7" t="s">
        <v>92</v>
      </c>
      <c r="AE790" s="7" t="s">
        <v>1235</v>
      </c>
      <c r="AF790" s="7" t="s">
        <v>1459</v>
      </c>
      <c r="AG790" s="7" t="s">
        <v>5789</v>
      </c>
      <c r="AH790" s="7" t="s">
        <v>5790</v>
      </c>
      <c r="AI790" s="7" t="s">
        <v>95</v>
      </c>
      <c r="AJ790" s="7" t="s">
        <v>96</v>
      </c>
      <c r="AK790" s="7">
        <v>81530</v>
      </c>
      <c r="AL790" s="7">
        <v>188971</v>
      </c>
      <c r="AM790" s="7">
        <v>188971</v>
      </c>
      <c r="AN790" s="7">
        <v>81530</v>
      </c>
      <c r="AO790" s="7" t="s">
        <v>97</v>
      </c>
      <c r="AP790" s="10" t="s">
        <v>6240</v>
      </c>
      <c r="AQ790" s="7" t="s">
        <v>6241</v>
      </c>
      <c r="AR790" s="7" t="s">
        <v>6241</v>
      </c>
    </row>
    <row r="791" spans="1:44" x14ac:dyDescent="0.25">
      <c r="A791" s="7">
        <v>11883</v>
      </c>
      <c r="B791" s="7" t="s">
        <v>6242</v>
      </c>
      <c r="C791" s="7" t="s">
        <v>6243</v>
      </c>
      <c r="D791" s="7"/>
      <c r="E791" s="7" t="s">
        <v>6244</v>
      </c>
      <c r="F791" s="7" t="s">
        <v>6245</v>
      </c>
      <c r="G791" s="7" t="s">
        <v>6244</v>
      </c>
      <c r="H791" s="7" t="s">
        <v>6246</v>
      </c>
      <c r="I791" s="7" t="s">
        <v>6247</v>
      </c>
      <c r="J791" s="7">
        <v>7</v>
      </c>
      <c r="K791" s="10" t="s">
        <v>2220</v>
      </c>
      <c r="L791" s="7"/>
      <c r="M791" s="7"/>
      <c r="N791" s="7"/>
      <c r="O791" s="7"/>
      <c r="P791" s="7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 t="s">
        <v>91</v>
      </c>
      <c r="AC791" s="7"/>
      <c r="AD791" s="7" t="s">
        <v>92</v>
      </c>
      <c r="AE791" s="7" t="s">
        <v>1235</v>
      </c>
      <c r="AF791" s="7" t="s">
        <v>1459</v>
      </c>
      <c r="AG791" s="7" t="s">
        <v>5789</v>
      </c>
      <c r="AH791" s="7" t="s">
        <v>5790</v>
      </c>
      <c r="AI791" s="7" t="s">
        <v>95</v>
      </c>
      <c r="AJ791" s="7" t="s">
        <v>96</v>
      </c>
      <c r="AK791" s="7">
        <v>81537</v>
      </c>
      <c r="AL791" s="7">
        <v>188971</v>
      </c>
      <c r="AM791" s="7">
        <v>188971</v>
      </c>
      <c r="AN791" s="7">
        <v>81537</v>
      </c>
      <c r="AO791" s="7" t="s">
        <v>97</v>
      </c>
      <c r="AP791" s="10" t="s">
        <v>6248</v>
      </c>
      <c r="AQ791" s="7" t="s">
        <v>6249</v>
      </c>
      <c r="AR791" s="7" t="s">
        <v>6249</v>
      </c>
    </row>
    <row r="792" spans="1:44" x14ac:dyDescent="0.25">
      <c r="A792" s="7">
        <v>330</v>
      </c>
      <c r="B792" s="7" t="s">
        <v>618</v>
      </c>
      <c r="C792" s="7" t="s">
        <v>6250</v>
      </c>
      <c r="D792" s="7" t="s">
        <v>6251</v>
      </c>
      <c r="E792" s="7" t="s">
        <v>6252</v>
      </c>
      <c r="F792" s="7" t="s">
        <v>6253</v>
      </c>
      <c r="G792" s="7" t="s">
        <v>6252</v>
      </c>
      <c r="H792" s="7" t="s">
        <v>6254</v>
      </c>
      <c r="I792" s="7" t="s">
        <v>6255</v>
      </c>
      <c r="J792" s="7">
        <v>7</v>
      </c>
      <c r="K792" s="10" t="s">
        <v>123</v>
      </c>
      <c r="L792" s="7"/>
      <c r="M792" s="7"/>
      <c r="N792" s="7"/>
      <c r="O792" s="7"/>
      <c r="P792" s="7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 t="s">
        <v>91</v>
      </c>
      <c r="AC792" s="7"/>
      <c r="AD792" s="7" t="s">
        <v>92</v>
      </c>
      <c r="AE792" s="7" t="s">
        <v>1235</v>
      </c>
      <c r="AF792" s="7" t="s">
        <v>1459</v>
      </c>
      <c r="AG792" s="7" t="s">
        <v>5789</v>
      </c>
      <c r="AH792" s="7" t="s">
        <v>5790</v>
      </c>
      <c r="AI792" s="7" t="s">
        <v>95</v>
      </c>
      <c r="AJ792" s="7" t="s">
        <v>96</v>
      </c>
      <c r="AK792" s="7">
        <v>81538</v>
      </c>
      <c r="AL792" s="7">
        <v>188971</v>
      </c>
      <c r="AM792" s="7">
        <v>188971</v>
      </c>
      <c r="AN792" s="7">
        <v>81538</v>
      </c>
      <c r="AO792" s="7" t="s">
        <v>97</v>
      </c>
      <c r="AP792" s="10" t="s">
        <v>6256</v>
      </c>
      <c r="AQ792" s="7" t="s">
        <v>6257</v>
      </c>
      <c r="AR792" s="7" t="s">
        <v>6257</v>
      </c>
    </row>
    <row r="793" spans="1:44" x14ac:dyDescent="0.25">
      <c r="A793" s="7">
        <v>29976</v>
      </c>
      <c r="B793" s="7" t="s">
        <v>6258</v>
      </c>
      <c r="C793" s="7"/>
      <c r="D793" s="7" t="s">
        <v>6259</v>
      </c>
      <c r="E793" s="7" t="s">
        <v>6260</v>
      </c>
      <c r="F793" s="7" t="s">
        <v>6261</v>
      </c>
      <c r="G793" s="7" t="s">
        <v>6260</v>
      </c>
      <c r="H793" s="7" t="s">
        <v>6262</v>
      </c>
      <c r="I793" s="7" t="s">
        <v>6260</v>
      </c>
      <c r="J793" s="7">
        <v>3</v>
      </c>
      <c r="K793" s="10" t="s">
        <v>111</v>
      </c>
      <c r="L793" s="7" t="s">
        <v>155</v>
      </c>
      <c r="M793" s="7"/>
      <c r="N793" s="7"/>
      <c r="O793" s="7"/>
      <c r="P793" s="7"/>
      <c r="Q793" s="7"/>
      <c r="R793" s="7" t="s">
        <v>155</v>
      </c>
      <c r="S793" s="7"/>
      <c r="T793" s="7"/>
      <c r="U793" s="7"/>
      <c r="V793" s="7"/>
      <c r="W793" s="7"/>
      <c r="X793" s="7"/>
      <c r="Y793" s="7" t="s">
        <v>155</v>
      </c>
      <c r="Z793" s="7"/>
      <c r="AA793" s="7"/>
      <c r="AB793" s="7" t="s">
        <v>91</v>
      </c>
      <c r="AC793" s="7"/>
      <c r="AD793" s="7" t="s">
        <v>92</v>
      </c>
      <c r="AE793" s="7" t="s">
        <v>1235</v>
      </c>
      <c r="AF793" s="7" t="s">
        <v>1459</v>
      </c>
      <c r="AG793" s="7" t="s">
        <v>5789</v>
      </c>
      <c r="AH793" s="7" t="s">
        <v>5790</v>
      </c>
      <c r="AI793" s="7" t="s">
        <v>95</v>
      </c>
      <c r="AJ793" s="7" t="s">
        <v>96</v>
      </c>
      <c r="AK793" s="7">
        <v>81539</v>
      </c>
      <c r="AL793" s="7">
        <v>188971</v>
      </c>
      <c r="AM793" s="7">
        <v>188971</v>
      </c>
      <c r="AN793" s="7">
        <v>81539</v>
      </c>
      <c r="AO793" s="7" t="s">
        <v>97</v>
      </c>
      <c r="AP793" s="10" t="s">
        <v>6263</v>
      </c>
      <c r="AQ793" s="7" t="s">
        <v>6264</v>
      </c>
      <c r="AR793" s="7" t="s">
        <v>6264</v>
      </c>
    </row>
    <row r="794" spans="1:44" x14ac:dyDescent="0.25">
      <c r="A794" s="7">
        <v>22318</v>
      </c>
      <c r="B794" s="7" t="s">
        <v>618</v>
      </c>
      <c r="C794" s="7" t="s">
        <v>6265</v>
      </c>
      <c r="D794" s="7" t="s">
        <v>6266</v>
      </c>
      <c r="E794" s="7" t="s">
        <v>6267</v>
      </c>
      <c r="F794" s="7" t="s">
        <v>6268</v>
      </c>
      <c r="G794" s="7" t="s">
        <v>6267</v>
      </c>
      <c r="H794" s="7" t="s">
        <v>6269</v>
      </c>
      <c r="I794" s="7" t="s">
        <v>6270</v>
      </c>
      <c r="J794" s="7">
        <v>7</v>
      </c>
      <c r="K794" s="10" t="s">
        <v>123</v>
      </c>
      <c r="L794" s="7"/>
      <c r="M794" s="7"/>
      <c r="N794" s="7"/>
      <c r="O794" s="7"/>
      <c r="P794" s="7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 t="s">
        <v>91</v>
      </c>
      <c r="AC794" s="7"/>
      <c r="AD794" s="7" t="s">
        <v>92</v>
      </c>
      <c r="AE794" s="7" t="s">
        <v>1235</v>
      </c>
      <c r="AF794" s="7" t="s">
        <v>1459</v>
      </c>
      <c r="AG794" s="7" t="s">
        <v>5789</v>
      </c>
      <c r="AH794" s="7" t="s">
        <v>5790</v>
      </c>
      <c r="AI794" s="7" t="s">
        <v>95</v>
      </c>
      <c r="AJ794" s="7" t="s">
        <v>96</v>
      </c>
      <c r="AK794" s="7">
        <v>81541</v>
      </c>
      <c r="AL794" s="7">
        <v>188971</v>
      </c>
      <c r="AM794" s="7">
        <v>188971</v>
      </c>
      <c r="AN794" s="7">
        <v>81541</v>
      </c>
      <c r="AO794" s="7" t="s">
        <v>97</v>
      </c>
      <c r="AP794" s="10" t="s">
        <v>6271</v>
      </c>
      <c r="AQ794" s="7" t="s">
        <v>6272</v>
      </c>
      <c r="AR794" s="7" t="s">
        <v>6272</v>
      </c>
    </row>
    <row r="795" spans="1:44" x14ac:dyDescent="0.25">
      <c r="A795" s="7">
        <v>26372</v>
      </c>
      <c r="B795" s="7" t="s">
        <v>618</v>
      </c>
      <c r="C795" s="7" t="s">
        <v>6273</v>
      </c>
      <c r="D795" s="7"/>
      <c r="E795" s="7" t="s">
        <v>6274</v>
      </c>
      <c r="F795" s="7" t="s">
        <v>6275</v>
      </c>
      <c r="G795" s="7" t="s">
        <v>6274</v>
      </c>
      <c r="H795" s="7" t="s">
        <v>6276</v>
      </c>
      <c r="I795" s="7" t="s">
        <v>6277</v>
      </c>
      <c r="J795" s="7">
        <v>7</v>
      </c>
      <c r="K795" s="10" t="s">
        <v>123</v>
      </c>
      <c r="L795" s="7"/>
      <c r="M795" s="7"/>
      <c r="N795" s="7"/>
      <c r="O795" s="7"/>
      <c r="P795" s="7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 t="s">
        <v>91</v>
      </c>
      <c r="AC795" s="7"/>
      <c r="AD795" s="7" t="s">
        <v>92</v>
      </c>
      <c r="AE795" s="7" t="s">
        <v>1235</v>
      </c>
      <c r="AF795" s="7" t="s">
        <v>1459</v>
      </c>
      <c r="AG795" s="7" t="s">
        <v>5789</v>
      </c>
      <c r="AH795" s="7" t="s">
        <v>5790</v>
      </c>
      <c r="AI795" s="7" t="s">
        <v>95</v>
      </c>
      <c r="AJ795" s="7" t="s">
        <v>96</v>
      </c>
      <c r="AK795" s="7">
        <v>81543</v>
      </c>
      <c r="AL795" s="7">
        <v>188971</v>
      </c>
      <c r="AM795" s="7">
        <v>188971</v>
      </c>
      <c r="AN795" s="7">
        <v>81543</v>
      </c>
      <c r="AO795" s="7" t="s">
        <v>97</v>
      </c>
      <c r="AP795" s="10" t="s">
        <v>6278</v>
      </c>
      <c r="AQ795" s="7" t="s">
        <v>6279</v>
      </c>
      <c r="AR795" s="7" t="s">
        <v>6279</v>
      </c>
    </row>
    <row r="796" spans="1:44" x14ac:dyDescent="0.25">
      <c r="A796" s="7">
        <v>16049</v>
      </c>
      <c r="B796" s="7" t="s">
        <v>618</v>
      </c>
      <c r="C796" s="7" t="s">
        <v>6280</v>
      </c>
      <c r="D796" s="7" t="s">
        <v>6281</v>
      </c>
      <c r="E796" s="7" t="s">
        <v>6282</v>
      </c>
      <c r="F796" s="7" t="s">
        <v>6283</v>
      </c>
      <c r="G796" s="7" t="s">
        <v>6282</v>
      </c>
      <c r="H796" s="7" t="s">
        <v>6284</v>
      </c>
      <c r="I796" s="7" t="s">
        <v>6285</v>
      </c>
      <c r="J796" s="7">
        <v>7</v>
      </c>
      <c r="K796" s="10" t="s">
        <v>123</v>
      </c>
      <c r="L796" s="7"/>
      <c r="M796" s="7"/>
      <c r="N796" s="7"/>
      <c r="O796" s="7"/>
      <c r="P796" s="7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 t="s">
        <v>91</v>
      </c>
      <c r="AC796" s="7"/>
      <c r="AD796" s="7" t="s">
        <v>92</v>
      </c>
      <c r="AE796" s="7" t="s">
        <v>1235</v>
      </c>
      <c r="AF796" s="7" t="s">
        <v>1459</v>
      </c>
      <c r="AG796" s="7" t="s">
        <v>5789</v>
      </c>
      <c r="AH796" s="7" t="s">
        <v>5790</v>
      </c>
      <c r="AI796" s="7" t="s">
        <v>95</v>
      </c>
      <c r="AJ796" s="7" t="s">
        <v>96</v>
      </c>
      <c r="AK796" s="7">
        <v>81544</v>
      </c>
      <c r="AL796" s="7">
        <v>188971</v>
      </c>
      <c r="AM796" s="7">
        <v>188971</v>
      </c>
      <c r="AN796" s="7">
        <v>81544</v>
      </c>
      <c r="AO796" s="7" t="s">
        <v>97</v>
      </c>
      <c r="AP796" s="10" t="s">
        <v>2242</v>
      </c>
      <c r="AQ796" s="7" t="s">
        <v>6286</v>
      </c>
      <c r="AR796" s="7" t="s">
        <v>6286</v>
      </c>
    </row>
    <row r="797" spans="1:44" x14ac:dyDescent="0.25">
      <c r="A797" s="7">
        <v>36629</v>
      </c>
      <c r="B797" s="7" t="s">
        <v>6287</v>
      </c>
      <c r="C797" s="7" t="s">
        <v>6288</v>
      </c>
      <c r="D797" s="7"/>
      <c r="E797" s="7" t="s">
        <v>6289</v>
      </c>
      <c r="F797" s="7" t="s">
        <v>6290</v>
      </c>
      <c r="G797" s="7" t="s">
        <v>6289</v>
      </c>
      <c r="H797" s="7" t="s">
        <v>6291</v>
      </c>
      <c r="I797" s="7" t="s">
        <v>6292</v>
      </c>
      <c r="J797" s="7">
        <v>7</v>
      </c>
      <c r="K797" s="10" t="s">
        <v>123</v>
      </c>
      <c r="L797" s="7"/>
      <c r="M797" s="7"/>
      <c r="N797" s="7"/>
      <c r="O797" s="7"/>
      <c r="P797" s="7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 t="s">
        <v>91</v>
      </c>
      <c r="AC797" s="7"/>
      <c r="AD797" s="7" t="s">
        <v>92</v>
      </c>
      <c r="AE797" s="7" t="s">
        <v>3523</v>
      </c>
      <c r="AF797" s="7" t="s">
        <v>3524</v>
      </c>
      <c r="AG797" s="7" t="s">
        <v>3545</v>
      </c>
      <c r="AH797" s="7"/>
      <c r="AI797" s="7" t="s">
        <v>95</v>
      </c>
      <c r="AJ797" s="7" t="s">
        <v>1793</v>
      </c>
      <c r="AK797" s="7">
        <v>717069</v>
      </c>
      <c r="AL797" s="7">
        <v>455557</v>
      </c>
      <c r="AM797" s="7">
        <v>455557</v>
      </c>
      <c r="AN797" s="7">
        <v>717069</v>
      </c>
      <c r="AO797" s="7" t="s">
        <v>97</v>
      </c>
      <c r="AP797" s="10" t="s">
        <v>6293</v>
      </c>
      <c r="AQ797" s="7" t="s">
        <v>6294</v>
      </c>
      <c r="AR797" s="7" t="s">
        <v>6294</v>
      </c>
    </row>
    <row r="798" spans="1:44" x14ac:dyDescent="0.25">
      <c r="A798" s="7">
        <v>12073</v>
      </c>
      <c r="B798" s="7" t="s">
        <v>6295</v>
      </c>
      <c r="C798" s="7" t="s">
        <v>6296</v>
      </c>
      <c r="D798" s="7"/>
      <c r="E798" s="7" t="s">
        <v>6297</v>
      </c>
      <c r="F798" s="7" t="s">
        <v>6298</v>
      </c>
      <c r="G798" s="7" t="s">
        <v>6297</v>
      </c>
      <c r="H798" s="7" t="s">
        <v>6299</v>
      </c>
      <c r="I798" s="7" t="s">
        <v>6300</v>
      </c>
      <c r="J798" s="7">
        <v>7</v>
      </c>
      <c r="K798" s="10" t="s">
        <v>123</v>
      </c>
      <c r="L798" s="7"/>
      <c r="M798" s="7"/>
      <c r="N798" s="7"/>
      <c r="O798" s="7"/>
      <c r="P798" s="7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 t="s">
        <v>91</v>
      </c>
      <c r="AC798" s="7"/>
      <c r="AD798" s="7" t="s">
        <v>92</v>
      </c>
      <c r="AE798" s="7" t="s">
        <v>3523</v>
      </c>
      <c r="AF798" s="7" t="s">
        <v>3524</v>
      </c>
      <c r="AG798" s="7" t="s">
        <v>3545</v>
      </c>
      <c r="AH798" s="7"/>
      <c r="AI798" s="7" t="s">
        <v>95</v>
      </c>
      <c r="AJ798" s="7" t="s">
        <v>1793</v>
      </c>
      <c r="AK798" s="7">
        <v>717070</v>
      </c>
      <c r="AL798" s="7">
        <v>455557</v>
      </c>
      <c r="AM798" s="7">
        <v>455557</v>
      </c>
      <c r="AN798" s="7">
        <v>717070</v>
      </c>
      <c r="AO798" s="7" t="s">
        <v>97</v>
      </c>
      <c r="AP798" s="10" t="s">
        <v>6301</v>
      </c>
      <c r="AQ798" s="7" t="s">
        <v>6302</v>
      </c>
      <c r="AR798" s="7" t="s">
        <v>6302</v>
      </c>
    </row>
    <row r="799" spans="1:44" x14ac:dyDescent="0.25">
      <c r="A799" s="7">
        <v>13190</v>
      </c>
      <c r="B799" s="7" t="s">
        <v>6303</v>
      </c>
      <c r="C799" s="7" t="s">
        <v>6304</v>
      </c>
      <c r="D799" s="7"/>
      <c r="E799" s="7" t="s">
        <v>6305</v>
      </c>
      <c r="F799" s="7" t="s">
        <v>6306</v>
      </c>
      <c r="G799" s="7" t="s">
        <v>6305</v>
      </c>
      <c r="H799" s="7" t="s">
        <v>6307</v>
      </c>
      <c r="I799" s="7" t="s">
        <v>6308</v>
      </c>
      <c r="J799" s="7">
        <v>7</v>
      </c>
      <c r="K799" s="10" t="s">
        <v>123</v>
      </c>
      <c r="L799" s="7"/>
      <c r="M799" s="7"/>
      <c r="N799" s="7"/>
      <c r="O799" s="7"/>
      <c r="P799" s="7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 t="s">
        <v>91</v>
      </c>
      <c r="AC799" s="7"/>
      <c r="AD799" s="7" t="s">
        <v>92</v>
      </c>
      <c r="AE799" s="7" t="s">
        <v>3523</v>
      </c>
      <c r="AF799" s="7" t="s">
        <v>3524</v>
      </c>
      <c r="AG799" s="7" t="s">
        <v>3545</v>
      </c>
      <c r="AH799" s="7"/>
      <c r="AI799" s="7" t="s">
        <v>95</v>
      </c>
      <c r="AJ799" s="7" t="s">
        <v>1793</v>
      </c>
      <c r="AK799" s="7">
        <v>717071</v>
      </c>
      <c r="AL799" s="7">
        <v>455557</v>
      </c>
      <c r="AM799" s="7">
        <v>455557</v>
      </c>
      <c r="AN799" s="7">
        <v>717071</v>
      </c>
      <c r="AO799" s="7" t="s">
        <v>97</v>
      </c>
      <c r="AP799" s="10" t="s">
        <v>6309</v>
      </c>
      <c r="AQ799" s="7" t="s">
        <v>6310</v>
      </c>
      <c r="AR799" s="7" t="s">
        <v>6310</v>
      </c>
    </row>
    <row r="800" spans="1:44" x14ac:dyDescent="0.25">
      <c r="A800" s="7">
        <v>8066</v>
      </c>
      <c r="B800" s="7" t="s">
        <v>6311</v>
      </c>
      <c r="C800" s="7" t="s">
        <v>6312</v>
      </c>
      <c r="D800" s="7"/>
      <c r="E800" s="7" t="s">
        <v>6313</v>
      </c>
      <c r="F800" s="7" t="s">
        <v>6314</v>
      </c>
      <c r="G800" s="7" t="s">
        <v>6313</v>
      </c>
      <c r="H800" s="7" t="s">
        <v>6315</v>
      </c>
      <c r="I800" s="7" t="s">
        <v>6316</v>
      </c>
      <c r="J800" s="7">
        <v>7</v>
      </c>
      <c r="K800" s="10" t="s">
        <v>123</v>
      </c>
      <c r="L800" s="7"/>
      <c r="M800" s="7"/>
      <c r="N800" s="7"/>
      <c r="O800" s="7"/>
      <c r="P800" s="7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 t="s">
        <v>91</v>
      </c>
      <c r="AC800" s="7"/>
      <c r="AD800" s="7" t="s">
        <v>92</v>
      </c>
      <c r="AE800" s="7" t="s">
        <v>3523</v>
      </c>
      <c r="AF800" s="7" t="s">
        <v>3524</v>
      </c>
      <c r="AG800" s="7" t="s">
        <v>3545</v>
      </c>
      <c r="AH800" s="7"/>
      <c r="AI800" s="7" t="s">
        <v>95</v>
      </c>
      <c r="AJ800" s="7" t="s">
        <v>1793</v>
      </c>
      <c r="AK800" s="7">
        <v>717072</v>
      </c>
      <c r="AL800" s="7">
        <v>455557</v>
      </c>
      <c r="AM800" s="7">
        <v>455557</v>
      </c>
      <c r="AN800" s="7">
        <v>717072</v>
      </c>
      <c r="AO800" s="7" t="s">
        <v>97</v>
      </c>
      <c r="AP800" s="10" t="s">
        <v>6317</v>
      </c>
      <c r="AQ800" s="7" t="s">
        <v>6318</v>
      </c>
      <c r="AR800" s="7" t="s">
        <v>6318</v>
      </c>
    </row>
    <row r="801" spans="1:44" x14ac:dyDescent="0.25">
      <c r="A801" s="7">
        <v>22683</v>
      </c>
      <c r="B801" s="7" t="s">
        <v>6319</v>
      </c>
      <c r="C801" s="7"/>
      <c r="D801" s="7"/>
      <c r="E801" s="7" t="s">
        <v>6320</v>
      </c>
      <c r="F801" s="7" t="s">
        <v>6321</v>
      </c>
      <c r="G801" s="7" t="s">
        <v>6320</v>
      </c>
      <c r="H801" s="7" t="s">
        <v>6322</v>
      </c>
      <c r="I801" s="7" t="s">
        <v>6320</v>
      </c>
      <c r="J801" s="7"/>
      <c r="K801" s="10" t="s">
        <v>123</v>
      </c>
      <c r="L801" s="7"/>
      <c r="M801" s="7" t="s">
        <v>123</v>
      </c>
      <c r="N801" s="7"/>
      <c r="O801" s="7"/>
      <c r="P801" s="7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 t="s">
        <v>91</v>
      </c>
      <c r="AC801" s="7"/>
      <c r="AD801" s="7" t="s">
        <v>92</v>
      </c>
      <c r="AE801" s="7" t="s">
        <v>6323</v>
      </c>
      <c r="AF801" s="7" t="s">
        <v>6324</v>
      </c>
      <c r="AG801" s="7"/>
      <c r="AH801" s="7"/>
      <c r="AI801" s="7" t="s">
        <v>95</v>
      </c>
      <c r="AJ801" s="7" t="s">
        <v>96</v>
      </c>
      <c r="AK801" s="7">
        <v>188973</v>
      </c>
      <c r="AL801" s="7">
        <v>187232</v>
      </c>
      <c r="AM801" s="7">
        <v>187232</v>
      </c>
      <c r="AN801" s="7">
        <v>188973</v>
      </c>
      <c r="AO801" s="7" t="s">
        <v>104</v>
      </c>
      <c r="AP801" s="10" t="s">
        <v>6325</v>
      </c>
      <c r="AQ801" s="7" t="s">
        <v>6326</v>
      </c>
      <c r="AR801" s="7" t="s">
        <v>6326</v>
      </c>
    </row>
    <row r="802" spans="1:44" x14ac:dyDescent="0.25">
      <c r="A802" s="7">
        <v>37624</v>
      </c>
      <c r="B802" s="7" t="s">
        <v>6327</v>
      </c>
      <c r="C802" s="7"/>
      <c r="D802" s="7"/>
      <c r="E802" s="7" t="s">
        <v>6328</v>
      </c>
      <c r="F802" s="7" t="s">
        <v>6329</v>
      </c>
      <c r="G802" s="7" t="s">
        <v>6328</v>
      </c>
      <c r="H802" s="7" t="s">
        <v>6330</v>
      </c>
      <c r="I802" s="7" t="s">
        <v>6328</v>
      </c>
      <c r="J802" s="7">
        <v>3</v>
      </c>
      <c r="K802" s="10" t="s">
        <v>123</v>
      </c>
      <c r="L802" s="7"/>
      <c r="M802" s="7"/>
      <c r="N802" s="7"/>
      <c r="O802" s="7"/>
      <c r="P802" s="7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 t="s">
        <v>91</v>
      </c>
      <c r="AC802" s="7"/>
      <c r="AD802" s="7" t="s">
        <v>92</v>
      </c>
      <c r="AE802" s="7" t="s">
        <v>3523</v>
      </c>
      <c r="AF802" s="7" t="s">
        <v>3524</v>
      </c>
      <c r="AG802" s="7" t="s">
        <v>3545</v>
      </c>
      <c r="AH802" s="7"/>
      <c r="AI802" s="7" t="s">
        <v>95</v>
      </c>
      <c r="AJ802" s="7" t="s">
        <v>1793</v>
      </c>
      <c r="AK802" s="7">
        <v>455557</v>
      </c>
      <c r="AL802" s="7">
        <v>846065</v>
      </c>
      <c r="AM802" s="7">
        <v>846065</v>
      </c>
      <c r="AN802" s="7">
        <v>455557</v>
      </c>
      <c r="AO802" s="7" t="s">
        <v>104</v>
      </c>
      <c r="AP802" s="10" t="s">
        <v>6325</v>
      </c>
      <c r="AQ802" s="7" t="s">
        <v>6331</v>
      </c>
      <c r="AR802" s="7" t="s">
        <v>6331</v>
      </c>
    </row>
    <row r="803" spans="1:44" x14ac:dyDescent="0.25">
      <c r="A803" s="7">
        <v>14963</v>
      </c>
      <c r="B803" s="7" t="s">
        <v>6332</v>
      </c>
      <c r="C803" s="7" t="s">
        <v>6333</v>
      </c>
      <c r="D803" s="7"/>
      <c r="E803" s="7" t="s">
        <v>6334</v>
      </c>
      <c r="F803" s="7" t="s">
        <v>6335</v>
      </c>
      <c r="G803" s="7" t="s">
        <v>6334</v>
      </c>
      <c r="H803" s="7" t="s">
        <v>6336</v>
      </c>
      <c r="I803" s="7" t="s">
        <v>6337</v>
      </c>
      <c r="J803" s="7">
        <v>7</v>
      </c>
      <c r="K803" s="10" t="s">
        <v>123</v>
      </c>
      <c r="L803" s="7"/>
      <c r="M803" s="7"/>
      <c r="N803" s="7"/>
      <c r="O803" s="7"/>
      <c r="P803" s="7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 t="s">
        <v>91</v>
      </c>
      <c r="AC803" s="7"/>
      <c r="AD803" s="7" t="s">
        <v>92</v>
      </c>
      <c r="AE803" s="7" t="s">
        <v>3523</v>
      </c>
      <c r="AF803" s="7" t="s">
        <v>3524</v>
      </c>
      <c r="AG803" s="7" t="s">
        <v>3545</v>
      </c>
      <c r="AH803" s="7"/>
      <c r="AI803" s="7" t="s">
        <v>95</v>
      </c>
      <c r="AJ803" s="7" t="s">
        <v>1793</v>
      </c>
      <c r="AK803" s="7">
        <v>717073</v>
      </c>
      <c r="AL803" s="7">
        <v>455557</v>
      </c>
      <c r="AM803" s="7">
        <v>455557</v>
      </c>
      <c r="AN803" s="7">
        <v>717073</v>
      </c>
      <c r="AO803" s="7" t="s">
        <v>97</v>
      </c>
      <c r="AP803" s="10" t="s">
        <v>6338</v>
      </c>
      <c r="AQ803" s="7" t="s">
        <v>6339</v>
      </c>
      <c r="AR803" s="7" t="s">
        <v>6339</v>
      </c>
    </row>
    <row r="804" spans="1:44" x14ac:dyDescent="0.25">
      <c r="A804" s="7">
        <v>26792</v>
      </c>
      <c r="B804" s="7" t="s">
        <v>6340</v>
      </c>
      <c r="C804" s="7" t="s">
        <v>6341</v>
      </c>
      <c r="D804" s="7"/>
      <c r="E804" s="7" t="s">
        <v>6342</v>
      </c>
      <c r="F804" s="7" t="s">
        <v>6343</v>
      </c>
      <c r="G804" s="7" t="s">
        <v>6342</v>
      </c>
      <c r="H804" s="7" t="s">
        <v>6344</v>
      </c>
      <c r="I804" s="7" t="s">
        <v>6345</v>
      </c>
      <c r="J804" s="7">
        <v>7</v>
      </c>
      <c r="K804" s="10" t="s">
        <v>155</v>
      </c>
      <c r="L804" s="7"/>
      <c r="M804" s="7" t="s">
        <v>155</v>
      </c>
      <c r="N804" s="7" t="s">
        <v>155</v>
      </c>
      <c r="O804" s="7" t="s">
        <v>111</v>
      </c>
      <c r="P804" s="7" t="s">
        <v>111</v>
      </c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 t="s">
        <v>91</v>
      </c>
      <c r="AC804" s="7"/>
      <c r="AD804" s="7" t="s">
        <v>92</v>
      </c>
      <c r="AE804" s="7" t="s">
        <v>6323</v>
      </c>
      <c r="AF804" s="7" t="s">
        <v>6324</v>
      </c>
      <c r="AG804" s="7"/>
      <c r="AH804" s="7"/>
      <c r="AI804" s="7" t="s">
        <v>95</v>
      </c>
      <c r="AJ804" s="7" t="s">
        <v>96</v>
      </c>
      <c r="AK804" s="7">
        <v>81554</v>
      </c>
      <c r="AL804" s="7">
        <v>188973</v>
      </c>
      <c r="AM804" s="7">
        <v>188973</v>
      </c>
      <c r="AN804" s="7">
        <v>81554</v>
      </c>
      <c r="AO804" s="7" t="s">
        <v>97</v>
      </c>
      <c r="AP804" s="10" t="s">
        <v>6346</v>
      </c>
      <c r="AQ804" s="7" t="s">
        <v>6347</v>
      </c>
      <c r="AR804" s="7" t="s">
        <v>6347</v>
      </c>
    </row>
    <row r="805" spans="1:44" x14ac:dyDescent="0.25">
      <c r="A805" s="7">
        <v>2531</v>
      </c>
      <c r="B805" s="7" t="s">
        <v>6348</v>
      </c>
      <c r="C805" s="7" t="s">
        <v>6349</v>
      </c>
      <c r="D805" s="7"/>
      <c r="E805" s="7" t="s">
        <v>6350</v>
      </c>
      <c r="F805" s="7" t="s">
        <v>6351</v>
      </c>
      <c r="G805" s="7" t="s">
        <v>6350</v>
      </c>
      <c r="H805" s="7" t="s">
        <v>6352</v>
      </c>
      <c r="I805" s="7" t="s">
        <v>6353</v>
      </c>
      <c r="J805" s="7">
        <v>3</v>
      </c>
      <c r="K805" s="10" t="s">
        <v>123</v>
      </c>
      <c r="L805" s="7"/>
      <c r="M805" s="7"/>
      <c r="N805" s="7"/>
      <c r="O805" s="7"/>
      <c r="P805" s="7"/>
      <c r="Q805" s="7" t="s">
        <v>123</v>
      </c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 t="s">
        <v>91</v>
      </c>
      <c r="AC805" s="7"/>
      <c r="AD805" s="7" t="s">
        <v>92</v>
      </c>
      <c r="AE805" s="7" t="s">
        <v>6323</v>
      </c>
      <c r="AF805" s="7" t="s">
        <v>6354</v>
      </c>
      <c r="AG805" s="7"/>
      <c r="AH805" s="7"/>
      <c r="AI805" s="7" t="s">
        <v>95</v>
      </c>
      <c r="AJ805" s="7" t="s">
        <v>96</v>
      </c>
      <c r="AK805" s="7">
        <v>81563</v>
      </c>
      <c r="AL805" s="7">
        <v>188987</v>
      </c>
      <c r="AM805" s="7">
        <v>188987</v>
      </c>
      <c r="AN805" s="7">
        <v>81563</v>
      </c>
      <c r="AO805" s="7" t="s">
        <v>97</v>
      </c>
      <c r="AP805" s="10" t="s">
        <v>6355</v>
      </c>
      <c r="AQ805" s="7" t="s">
        <v>6356</v>
      </c>
      <c r="AR805" s="7" t="s">
        <v>6356</v>
      </c>
    </row>
    <row r="806" spans="1:44" x14ac:dyDescent="0.25">
      <c r="A806" s="7">
        <v>23821</v>
      </c>
      <c r="B806" s="7" t="s">
        <v>6348</v>
      </c>
      <c r="C806" s="7" t="s">
        <v>6349</v>
      </c>
      <c r="D806" s="7" t="s">
        <v>6357</v>
      </c>
      <c r="E806" s="7" t="s">
        <v>6358</v>
      </c>
      <c r="F806" s="7" t="s">
        <v>6359</v>
      </c>
      <c r="G806" s="7" t="s">
        <v>6358</v>
      </c>
      <c r="H806" s="7" t="s">
        <v>6360</v>
      </c>
      <c r="I806" s="7" t="s">
        <v>6361</v>
      </c>
      <c r="J806" s="7">
        <v>3</v>
      </c>
      <c r="K806" s="10" t="s">
        <v>123</v>
      </c>
      <c r="L806" s="7"/>
      <c r="M806" s="7"/>
      <c r="N806" s="7"/>
      <c r="O806" s="7"/>
      <c r="P806" s="7"/>
      <c r="Q806" s="7" t="s">
        <v>123</v>
      </c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 t="s">
        <v>91</v>
      </c>
      <c r="AC806" s="7"/>
      <c r="AD806" s="7" t="s">
        <v>92</v>
      </c>
      <c r="AE806" s="7" t="s">
        <v>6323</v>
      </c>
      <c r="AF806" s="7" t="s">
        <v>6354</v>
      </c>
      <c r="AG806" s="7"/>
      <c r="AH806" s="7"/>
      <c r="AI806" s="7" t="s">
        <v>95</v>
      </c>
      <c r="AJ806" s="7" t="s">
        <v>96</v>
      </c>
      <c r="AK806" s="7">
        <v>131226</v>
      </c>
      <c r="AL806" s="7">
        <v>81563</v>
      </c>
      <c r="AM806" s="7">
        <v>81563</v>
      </c>
      <c r="AN806" s="7">
        <v>131226</v>
      </c>
      <c r="AO806" s="7" t="s">
        <v>583</v>
      </c>
      <c r="AP806" s="10" t="s">
        <v>6362</v>
      </c>
      <c r="AQ806" s="7" t="s">
        <v>6363</v>
      </c>
      <c r="AR806" s="7" t="s">
        <v>6363</v>
      </c>
    </row>
    <row r="807" spans="1:44" x14ac:dyDescent="0.25">
      <c r="A807" s="7">
        <v>2936</v>
      </c>
      <c r="B807" s="7" t="s">
        <v>6364</v>
      </c>
      <c r="C807" s="7" t="s">
        <v>6365</v>
      </c>
      <c r="D807" s="7"/>
      <c r="E807" s="7" t="s">
        <v>6366</v>
      </c>
      <c r="F807" s="7" t="s">
        <v>6367</v>
      </c>
      <c r="G807" s="7" t="s">
        <v>6366</v>
      </c>
      <c r="H807" s="7" t="s">
        <v>6368</v>
      </c>
      <c r="I807" s="7" t="s">
        <v>6369</v>
      </c>
      <c r="J807" s="7">
        <v>3</v>
      </c>
      <c r="K807" s="10" t="s">
        <v>111</v>
      </c>
      <c r="L807" s="7"/>
      <c r="M807" s="7"/>
      <c r="N807" s="7"/>
      <c r="O807" s="7"/>
      <c r="P807" s="7"/>
      <c r="Q807" s="7" t="s">
        <v>123</v>
      </c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 t="s">
        <v>91</v>
      </c>
      <c r="AC807" s="7"/>
      <c r="AD807" s="7" t="s">
        <v>92</v>
      </c>
      <c r="AE807" s="7" t="s">
        <v>6323</v>
      </c>
      <c r="AF807" s="7" t="s">
        <v>6354</v>
      </c>
      <c r="AG807" s="7"/>
      <c r="AH807" s="7"/>
      <c r="AI807" s="7" t="s">
        <v>95</v>
      </c>
      <c r="AJ807" s="7" t="s">
        <v>96</v>
      </c>
      <c r="AK807" s="7">
        <v>771347</v>
      </c>
      <c r="AL807" s="7">
        <v>81563</v>
      </c>
      <c r="AM807" s="7">
        <v>81563</v>
      </c>
      <c r="AN807" s="7">
        <v>771347</v>
      </c>
      <c r="AO807" s="7" t="s">
        <v>583</v>
      </c>
      <c r="AP807" s="10" t="s">
        <v>6370</v>
      </c>
      <c r="AQ807" s="7" t="s">
        <v>6371</v>
      </c>
      <c r="AR807" s="7" t="s">
        <v>6371</v>
      </c>
    </row>
    <row r="808" spans="1:44" x14ac:dyDescent="0.25">
      <c r="A808" s="7">
        <v>2265</v>
      </c>
      <c r="B808" s="7" t="s">
        <v>6372</v>
      </c>
      <c r="C808" s="7" t="s">
        <v>6373</v>
      </c>
      <c r="D808" s="7"/>
      <c r="E808" s="7" t="s">
        <v>6374</v>
      </c>
      <c r="F808" s="7" t="s">
        <v>6375</v>
      </c>
      <c r="G808" s="7" t="s">
        <v>6374</v>
      </c>
      <c r="H808" s="7" t="s">
        <v>6376</v>
      </c>
      <c r="I808" s="7" t="s">
        <v>6377</v>
      </c>
      <c r="J808" s="7">
        <v>3</v>
      </c>
      <c r="K808" s="10" t="s">
        <v>123</v>
      </c>
      <c r="L808" s="7"/>
      <c r="M808" s="7"/>
      <c r="N808" s="7"/>
      <c r="O808" s="7"/>
      <c r="P808" s="7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 t="s">
        <v>91</v>
      </c>
      <c r="AC808" s="7"/>
      <c r="AD808" s="7" t="s">
        <v>92</v>
      </c>
      <c r="AE808" s="7" t="s">
        <v>6323</v>
      </c>
      <c r="AF808" s="7" t="s">
        <v>6354</v>
      </c>
      <c r="AG808" s="7"/>
      <c r="AH808" s="7"/>
      <c r="AI808" s="7" t="s">
        <v>95</v>
      </c>
      <c r="AJ808" s="7" t="s">
        <v>96</v>
      </c>
      <c r="AK808" s="7">
        <v>131227</v>
      </c>
      <c r="AL808" s="7">
        <v>81563</v>
      </c>
      <c r="AM808" s="7">
        <v>81563</v>
      </c>
      <c r="AN808" s="7">
        <v>131227</v>
      </c>
      <c r="AO808" s="7" t="s">
        <v>583</v>
      </c>
      <c r="AP808" s="10" t="s">
        <v>6378</v>
      </c>
      <c r="AQ808" s="7" t="s">
        <v>6379</v>
      </c>
      <c r="AR808" s="7" t="s">
        <v>6379</v>
      </c>
    </row>
    <row r="809" spans="1:44" x14ac:dyDescent="0.25">
      <c r="A809" s="7">
        <v>37402</v>
      </c>
      <c r="B809" s="7" t="s">
        <v>6380</v>
      </c>
      <c r="C809" s="7" t="s">
        <v>6381</v>
      </c>
      <c r="D809" s="7" t="s">
        <v>6382</v>
      </c>
      <c r="E809" s="7" t="s">
        <v>6383</v>
      </c>
      <c r="F809" s="7" t="s">
        <v>6384</v>
      </c>
      <c r="G809" s="7" t="s">
        <v>6383</v>
      </c>
      <c r="H809" s="7" t="s">
        <v>6385</v>
      </c>
      <c r="I809" s="7" t="s">
        <v>6386</v>
      </c>
      <c r="J809" s="7">
        <v>3</v>
      </c>
      <c r="K809" s="10" t="s">
        <v>90</v>
      </c>
      <c r="L809" s="7"/>
      <c r="M809" s="7"/>
      <c r="N809" s="7"/>
      <c r="O809" s="7"/>
      <c r="P809" s="7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 t="s">
        <v>91</v>
      </c>
      <c r="AC809" s="7"/>
      <c r="AD809" s="7" t="s">
        <v>92</v>
      </c>
      <c r="AE809" s="7" t="s">
        <v>6323</v>
      </c>
      <c r="AF809" s="7" t="s">
        <v>6354</v>
      </c>
      <c r="AG809" s="7"/>
      <c r="AH809" s="7"/>
      <c r="AI809" s="7" t="s">
        <v>95</v>
      </c>
      <c r="AJ809" s="7" t="s">
        <v>96</v>
      </c>
      <c r="AK809" s="7">
        <v>81567</v>
      </c>
      <c r="AL809" s="7">
        <v>188987</v>
      </c>
      <c r="AM809" s="7">
        <v>188987</v>
      </c>
      <c r="AN809" s="7">
        <v>81567</v>
      </c>
      <c r="AO809" s="7" t="s">
        <v>97</v>
      </c>
      <c r="AP809" s="10" t="s">
        <v>6387</v>
      </c>
      <c r="AQ809" s="7" t="s">
        <v>6388</v>
      </c>
      <c r="AR809" s="7" t="s">
        <v>6388</v>
      </c>
    </row>
    <row r="810" spans="1:44" x14ac:dyDescent="0.25">
      <c r="A810" s="7">
        <v>42576</v>
      </c>
      <c r="B810" s="7" t="s">
        <v>6389</v>
      </c>
      <c r="C810" s="7" t="s">
        <v>6390</v>
      </c>
      <c r="D810" s="7" t="s">
        <v>6391</v>
      </c>
      <c r="E810" s="7" t="s">
        <v>6392</v>
      </c>
      <c r="F810" s="7" t="s">
        <v>6393</v>
      </c>
      <c r="G810" s="7" t="s">
        <v>6392</v>
      </c>
      <c r="H810" s="7" t="s">
        <v>6394</v>
      </c>
      <c r="I810" s="7" t="s">
        <v>6395</v>
      </c>
      <c r="J810" s="7">
        <v>3</v>
      </c>
      <c r="K810" s="10" t="s">
        <v>123</v>
      </c>
      <c r="L810" s="7"/>
      <c r="M810" s="7"/>
      <c r="N810" s="7"/>
      <c r="O810" s="7"/>
      <c r="P810" s="7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 t="s">
        <v>91</v>
      </c>
      <c r="AC810" s="7"/>
      <c r="AD810" s="7" t="s">
        <v>92</v>
      </c>
      <c r="AE810" s="7" t="s">
        <v>6323</v>
      </c>
      <c r="AF810" s="7" t="s">
        <v>6354</v>
      </c>
      <c r="AG810" s="7"/>
      <c r="AH810" s="7"/>
      <c r="AI810" s="7" t="s">
        <v>95</v>
      </c>
      <c r="AJ810" s="7" t="s">
        <v>96</v>
      </c>
      <c r="AK810" s="7">
        <v>81569</v>
      </c>
      <c r="AL810" s="7">
        <v>188987</v>
      </c>
      <c r="AM810" s="7">
        <v>188987</v>
      </c>
      <c r="AN810" s="7">
        <v>81569</v>
      </c>
      <c r="AO810" s="7" t="s">
        <v>97</v>
      </c>
      <c r="AP810" s="10" t="s">
        <v>6396</v>
      </c>
      <c r="AQ810" s="7" t="s">
        <v>6397</v>
      </c>
      <c r="AR810" s="7" t="s">
        <v>6397</v>
      </c>
    </row>
    <row r="811" spans="1:44" x14ac:dyDescent="0.25">
      <c r="A811" s="7">
        <v>40979</v>
      </c>
      <c r="B811" s="7" t="s">
        <v>6398</v>
      </c>
      <c r="C811" s="7" t="s">
        <v>6399</v>
      </c>
      <c r="D811" s="7" t="s">
        <v>6400</v>
      </c>
      <c r="E811" s="7" t="s">
        <v>6401</v>
      </c>
      <c r="F811" s="7" t="s">
        <v>6402</v>
      </c>
      <c r="G811" s="7" t="s">
        <v>6401</v>
      </c>
      <c r="H811" s="7" t="s">
        <v>6403</v>
      </c>
      <c r="I811" s="7" t="s">
        <v>6404</v>
      </c>
      <c r="J811" s="7">
        <v>3</v>
      </c>
      <c r="K811" s="10" t="s">
        <v>123</v>
      </c>
      <c r="L811" s="7"/>
      <c r="M811" s="7"/>
      <c r="N811" s="7"/>
      <c r="O811" s="7"/>
      <c r="P811" s="7"/>
      <c r="Q811" s="7" t="s">
        <v>123</v>
      </c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 t="s">
        <v>91</v>
      </c>
      <c r="AC811" s="7"/>
      <c r="AD811" s="7" t="s">
        <v>92</v>
      </c>
      <c r="AE811" s="7" t="s">
        <v>6323</v>
      </c>
      <c r="AF811" s="7" t="s">
        <v>6354</v>
      </c>
      <c r="AG811" s="7"/>
      <c r="AH811" s="7"/>
      <c r="AI811" s="7" t="s">
        <v>95</v>
      </c>
      <c r="AJ811" s="7" t="s">
        <v>96</v>
      </c>
      <c r="AK811" s="7">
        <v>81570</v>
      </c>
      <c r="AL811" s="7">
        <v>188987</v>
      </c>
      <c r="AM811" s="7">
        <v>188987</v>
      </c>
      <c r="AN811" s="7">
        <v>81570</v>
      </c>
      <c r="AO811" s="7" t="s">
        <v>97</v>
      </c>
      <c r="AP811" s="10" t="s">
        <v>6405</v>
      </c>
      <c r="AQ811" s="7" t="s">
        <v>6406</v>
      </c>
      <c r="AR811" s="7" t="s">
        <v>6406</v>
      </c>
    </row>
    <row r="812" spans="1:44" x14ac:dyDescent="0.25">
      <c r="A812" s="7">
        <v>17004</v>
      </c>
      <c r="B812" s="7" t="s">
        <v>6398</v>
      </c>
      <c r="C812" s="7" t="s">
        <v>6407</v>
      </c>
      <c r="D812" s="7"/>
      <c r="E812" s="7" t="s">
        <v>6408</v>
      </c>
      <c r="F812" s="7" t="s">
        <v>6409</v>
      </c>
      <c r="G812" s="7" t="s">
        <v>6408</v>
      </c>
      <c r="H812" s="7" t="s">
        <v>6410</v>
      </c>
      <c r="I812" s="7" t="s">
        <v>6408</v>
      </c>
      <c r="J812" s="7">
        <v>3</v>
      </c>
      <c r="K812" s="10" t="s">
        <v>123</v>
      </c>
      <c r="L812" s="7"/>
      <c r="M812" s="7"/>
      <c r="N812" s="7"/>
      <c r="O812" s="7"/>
      <c r="P812" s="7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 t="s">
        <v>91</v>
      </c>
      <c r="AC812" s="7"/>
      <c r="AD812" s="7" t="s">
        <v>92</v>
      </c>
      <c r="AE812" s="7" t="s">
        <v>6323</v>
      </c>
      <c r="AF812" s="7" t="s">
        <v>6354</v>
      </c>
      <c r="AG812" s="7"/>
      <c r="AH812" s="7"/>
      <c r="AI812" s="7" t="s">
        <v>95</v>
      </c>
      <c r="AJ812" s="7" t="s">
        <v>96</v>
      </c>
      <c r="AK812" s="7">
        <v>131230</v>
      </c>
      <c r="AL812" s="7">
        <v>81570</v>
      </c>
      <c r="AM812" s="7">
        <v>81570</v>
      </c>
      <c r="AN812" s="7">
        <v>131230</v>
      </c>
      <c r="AO812" s="7" t="s">
        <v>583</v>
      </c>
      <c r="AP812" s="10" t="s">
        <v>6411</v>
      </c>
      <c r="AQ812" s="7" t="s">
        <v>6412</v>
      </c>
      <c r="AR812" s="7" t="s">
        <v>6412</v>
      </c>
    </row>
    <row r="813" spans="1:44" x14ac:dyDescent="0.25">
      <c r="A813" s="7">
        <v>29468</v>
      </c>
      <c r="B813" s="7" t="s">
        <v>6413</v>
      </c>
      <c r="C813" s="7"/>
      <c r="D813" s="7"/>
      <c r="E813" s="7" t="s">
        <v>6414</v>
      </c>
      <c r="F813" s="7" t="s">
        <v>6415</v>
      </c>
      <c r="G813" s="7" t="s">
        <v>6414</v>
      </c>
      <c r="H813" s="7" t="s">
        <v>6416</v>
      </c>
      <c r="I813" s="7" t="s">
        <v>6417</v>
      </c>
      <c r="J813" s="7">
        <v>3</v>
      </c>
      <c r="K813" s="10" t="s">
        <v>155</v>
      </c>
      <c r="L813" s="7"/>
      <c r="M813" s="7"/>
      <c r="N813" s="7"/>
      <c r="O813" s="7"/>
      <c r="P813" s="7"/>
      <c r="Q813" s="7" t="s">
        <v>123</v>
      </c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 t="s">
        <v>91</v>
      </c>
      <c r="AC813" s="7"/>
      <c r="AD813" s="7" t="s">
        <v>92</v>
      </c>
      <c r="AE813" s="7" t="s">
        <v>6323</v>
      </c>
      <c r="AF813" s="7" t="s">
        <v>6354</v>
      </c>
      <c r="AG813" s="7"/>
      <c r="AH813" s="7"/>
      <c r="AI813" s="7" t="s">
        <v>95</v>
      </c>
      <c r="AJ813" s="7" t="s">
        <v>96</v>
      </c>
      <c r="AK813" s="7">
        <v>612587</v>
      </c>
      <c r="AL813" s="7">
        <v>81570</v>
      </c>
      <c r="AM813" s="7">
        <v>81570</v>
      </c>
      <c r="AN813" s="7">
        <v>612587</v>
      </c>
      <c r="AO813" s="7" t="s">
        <v>583</v>
      </c>
      <c r="AP813" s="10" t="s">
        <v>6418</v>
      </c>
      <c r="AQ813" s="7" t="s">
        <v>6419</v>
      </c>
      <c r="AR813" s="7" t="s">
        <v>6419</v>
      </c>
    </row>
    <row r="814" spans="1:44" x14ac:dyDescent="0.25">
      <c r="A814" s="7">
        <v>9335</v>
      </c>
      <c r="B814" s="7" t="s">
        <v>6420</v>
      </c>
      <c r="C814" s="7"/>
      <c r="D814" s="7"/>
      <c r="E814" s="7" t="s">
        <v>6421</v>
      </c>
      <c r="F814" s="7" t="s">
        <v>6422</v>
      </c>
      <c r="G814" s="7" t="s">
        <v>6421</v>
      </c>
      <c r="H814" s="7" t="s">
        <v>6423</v>
      </c>
      <c r="I814" s="7" t="s">
        <v>6424</v>
      </c>
      <c r="J814" s="7">
        <v>3</v>
      </c>
      <c r="K814" s="10" t="s">
        <v>155</v>
      </c>
      <c r="L814" s="7"/>
      <c r="M814" s="7"/>
      <c r="N814" s="7"/>
      <c r="O814" s="7"/>
      <c r="P814" s="7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 t="s">
        <v>91</v>
      </c>
      <c r="AC814" s="7"/>
      <c r="AD814" s="7" t="s">
        <v>92</v>
      </c>
      <c r="AE814" s="7" t="s">
        <v>6323</v>
      </c>
      <c r="AF814" s="7" t="s">
        <v>6354</v>
      </c>
      <c r="AG814" s="7"/>
      <c r="AH814" s="7"/>
      <c r="AI814" s="7" t="s">
        <v>95</v>
      </c>
      <c r="AJ814" s="7" t="s">
        <v>96</v>
      </c>
      <c r="AK814" s="7">
        <v>162506</v>
      </c>
      <c r="AL814" s="7">
        <v>188987</v>
      </c>
      <c r="AM814" s="7">
        <v>188987</v>
      </c>
      <c r="AN814" s="7">
        <v>162506</v>
      </c>
      <c r="AO814" s="7" t="s">
        <v>97</v>
      </c>
      <c r="AP814" s="10" t="s">
        <v>6425</v>
      </c>
      <c r="AQ814" s="7" t="s">
        <v>6426</v>
      </c>
      <c r="AR814" s="7" t="s">
        <v>6426</v>
      </c>
    </row>
    <row r="815" spans="1:44" x14ac:dyDescent="0.25">
      <c r="A815" s="7">
        <v>44595</v>
      </c>
      <c r="B815" s="7" t="s">
        <v>6427</v>
      </c>
      <c r="C815" s="7"/>
      <c r="D815" s="7" t="s">
        <v>6428</v>
      </c>
      <c r="E815" s="7" t="s">
        <v>6429</v>
      </c>
      <c r="F815" s="7" t="s">
        <v>6430</v>
      </c>
      <c r="G815" s="7" t="s">
        <v>6429</v>
      </c>
      <c r="H815" s="7" t="s">
        <v>6431</v>
      </c>
      <c r="I815" s="7" t="s">
        <v>6432</v>
      </c>
      <c r="J815" s="7">
        <v>3</v>
      </c>
      <c r="K815" s="10" t="s">
        <v>155</v>
      </c>
      <c r="L815" s="7"/>
      <c r="M815" s="7"/>
      <c r="N815" s="7"/>
      <c r="O815" s="7"/>
      <c r="P815" s="7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 t="s">
        <v>91</v>
      </c>
      <c r="AC815" s="7"/>
      <c r="AD815" s="7" t="s">
        <v>92</v>
      </c>
      <c r="AE815" s="7" t="s">
        <v>6323</v>
      </c>
      <c r="AF815" s="7" t="s">
        <v>6354</v>
      </c>
      <c r="AG815" s="7"/>
      <c r="AH815" s="7"/>
      <c r="AI815" s="7" t="s">
        <v>95</v>
      </c>
      <c r="AJ815" s="7" t="s">
        <v>96</v>
      </c>
      <c r="AK815" s="7">
        <v>162503</v>
      </c>
      <c r="AL815" s="7">
        <v>188987</v>
      </c>
      <c r="AM815" s="7">
        <v>188987</v>
      </c>
      <c r="AN815" s="7">
        <v>162503</v>
      </c>
      <c r="AO815" s="7" t="s">
        <v>97</v>
      </c>
      <c r="AP815" s="10" t="s">
        <v>6433</v>
      </c>
      <c r="AQ815" s="7" t="s">
        <v>6434</v>
      </c>
      <c r="AR815" s="7" t="s">
        <v>6434</v>
      </c>
    </row>
    <row r="816" spans="1:44" x14ac:dyDescent="0.25">
      <c r="A816" s="7">
        <v>7205</v>
      </c>
      <c r="B816" s="7" t="s">
        <v>6435</v>
      </c>
      <c r="C816" s="7"/>
      <c r="D816" s="7"/>
      <c r="E816" s="7" t="s">
        <v>6436</v>
      </c>
      <c r="F816" s="7" t="s">
        <v>6437</v>
      </c>
      <c r="G816" s="7" t="s">
        <v>6436</v>
      </c>
      <c r="H816" s="7" t="s">
        <v>6438</v>
      </c>
      <c r="I816" s="7" t="s">
        <v>6436</v>
      </c>
      <c r="J816" s="7">
        <v>3</v>
      </c>
      <c r="K816" s="10" t="s">
        <v>155</v>
      </c>
      <c r="L816" s="7"/>
      <c r="M816" s="7"/>
      <c r="N816" s="7"/>
      <c r="O816" s="7"/>
      <c r="P816" s="7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 t="s">
        <v>91</v>
      </c>
      <c r="AC816" s="7"/>
      <c r="AD816" s="7" t="s">
        <v>92</v>
      </c>
      <c r="AE816" s="7" t="s">
        <v>6323</v>
      </c>
      <c r="AF816" s="7" t="s">
        <v>6354</v>
      </c>
      <c r="AG816" s="7"/>
      <c r="AH816" s="7"/>
      <c r="AI816" s="7" t="s">
        <v>95</v>
      </c>
      <c r="AJ816" s="7" t="s">
        <v>96</v>
      </c>
      <c r="AK816" s="7">
        <v>610834</v>
      </c>
      <c r="AL816" s="7">
        <v>188987</v>
      </c>
      <c r="AM816" s="7">
        <v>188987</v>
      </c>
      <c r="AN816" s="7">
        <v>610834</v>
      </c>
      <c r="AO816" s="7" t="s">
        <v>97</v>
      </c>
      <c r="AP816" s="10" t="s">
        <v>6439</v>
      </c>
      <c r="AQ816" s="7" t="s">
        <v>6440</v>
      </c>
      <c r="AR816" s="7" t="s">
        <v>6440</v>
      </c>
    </row>
    <row r="817" spans="1:44" x14ac:dyDescent="0.25">
      <c r="A817" s="7">
        <v>34834</v>
      </c>
      <c r="B817" s="7" t="s">
        <v>6441</v>
      </c>
      <c r="C817" s="7" t="s">
        <v>6442</v>
      </c>
      <c r="D817" s="7" t="s">
        <v>6443</v>
      </c>
      <c r="E817" s="7" t="s">
        <v>6444</v>
      </c>
      <c r="F817" s="7" t="s">
        <v>6445</v>
      </c>
      <c r="G817" s="7" t="s">
        <v>6444</v>
      </c>
      <c r="H817" s="7" t="s">
        <v>6446</v>
      </c>
      <c r="I817" s="7" t="s">
        <v>6444</v>
      </c>
      <c r="J817" s="7"/>
      <c r="K817" s="10" t="s">
        <v>123</v>
      </c>
      <c r="L817" s="7"/>
      <c r="M817" s="7"/>
      <c r="N817" s="7"/>
      <c r="O817" s="7"/>
      <c r="P817" s="7"/>
      <c r="Q817" s="7" t="s">
        <v>123</v>
      </c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 t="s">
        <v>91</v>
      </c>
      <c r="AC817" s="7"/>
      <c r="AD817" s="7" t="s">
        <v>92</v>
      </c>
      <c r="AE817" s="7" t="s">
        <v>6323</v>
      </c>
      <c r="AF817" s="7" t="s">
        <v>6354</v>
      </c>
      <c r="AG817" s="7"/>
      <c r="AH817" s="7"/>
      <c r="AI817" s="7" t="s">
        <v>95</v>
      </c>
      <c r="AJ817" s="7" t="s">
        <v>96</v>
      </c>
      <c r="AK817" s="7">
        <v>188987</v>
      </c>
      <c r="AL817" s="7">
        <v>187255</v>
      </c>
      <c r="AM817" s="7">
        <v>187255</v>
      </c>
      <c r="AN817" s="7">
        <v>188987</v>
      </c>
      <c r="AO817" s="7" t="s">
        <v>104</v>
      </c>
      <c r="AP817" s="10" t="s">
        <v>6447</v>
      </c>
      <c r="AQ817" s="7" t="s">
        <v>6448</v>
      </c>
      <c r="AR817" s="7" t="s">
        <v>6448</v>
      </c>
    </row>
    <row r="818" spans="1:44" x14ac:dyDescent="0.25">
      <c r="A818" s="7">
        <v>30401</v>
      </c>
      <c r="B818" s="7" t="s">
        <v>6449</v>
      </c>
      <c r="C818" s="7"/>
      <c r="D818" s="7"/>
      <c r="E818" s="7" t="s">
        <v>6450</v>
      </c>
      <c r="F818" s="7" t="s">
        <v>6451</v>
      </c>
      <c r="G818" s="7" t="s">
        <v>6450</v>
      </c>
      <c r="H818" s="7" t="s">
        <v>6452</v>
      </c>
      <c r="I818" s="7" t="s">
        <v>6450</v>
      </c>
      <c r="J818" s="7">
        <v>3</v>
      </c>
      <c r="K818" s="10" t="s">
        <v>155</v>
      </c>
      <c r="L818" s="7"/>
      <c r="M818" s="7"/>
      <c r="N818" s="7"/>
      <c r="O818" s="7"/>
      <c r="P818" s="7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 t="s">
        <v>91</v>
      </c>
      <c r="AC818" s="7"/>
      <c r="AD818" s="7" t="s">
        <v>92</v>
      </c>
      <c r="AE818" s="7" t="s">
        <v>6323</v>
      </c>
      <c r="AF818" s="7" t="s">
        <v>6354</v>
      </c>
      <c r="AG818" s="7"/>
      <c r="AH818" s="7"/>
      <c r="AI818" s="7" t="s">
        <v>95</v>
      </c>
      <c r="AJ818" s="7" t="s">
        <v>96</v>
      </c>
      <c r="AK818" s="7">
        <v>160288</v>
      </c>
      <c r="AL818" s="7">
        <v>188987</v>
      </c>
      <c r="AM818" s="7">
        <v>188987</v>
      </c>
      <c r="AN818" s="7">
        <v>160288</v>
      </c>
      <c r="AO818" s="7" t="s">
        <v>97</v>
      </c>
      <c r="AP818" s="10" t="s">
        <v>6453</v>
      </c>
      <c r="AQ818" s="7" t="s">
        <v>6454</v>
      </c>
      <c r="AR818" s="7" t="s">
        <v>6454</v>
      </c>
    </row>
    <row r="819" spans="1:44" x14ac:dyDescent="0.25">
      <c r="A819" s="7">
        <v>16807</v>
      </c>
      <c r="B819" s="7" t="s">
        <v>140</v>
      </c>
      <c r="C819" s="7" t="s">
        <v>6455</v>
      </c>
      <c r="D819" s="7"/>
      <c r="E819" s="7" t="s">
        <v>6456</v>
      </c>
      <c r="F819" s="7" t="s">
        <v>6457</v>
      </c>
      <c r="G819" s="7" t="s">
        <v>6456</v>
      </c>
      <c r="H819" s="7" t="s">
        <v>6458</v>
      </c>
      <c r="I819" s="7" t="s">
        <v>6459</v>
      </c>
      <c r="J819" s="7">
        <v>7</v>
      </c>
      <c r="K819" s="10" t="s">
        <v>90</v>
      </c>
      <c r="L819" s="7"/>
      <c r="M819" s="7" t="s">
        <v>155</v>
      </c>
      <c r="N819" s="7" t="s">
        <v>155</v>
      </c>
      <c r="O819" s="7" t="s">
        <v>111</v>
      </c>
      <c r="P819" s="7" t="s">
        <v>111</v>
      </c>
      <c r="Q819" s="7"/>
      <c r="R819" s="7"/>
      <c r="S819" s="7"/>
      <c r="T819" s="7"/>
      <c r="U819" s="7"/>
      <c r="V819" s="7"/>
      <c r="W819" s="7"/>
      <c r="X819" s="7"/>
      <c r="Y819" s="7" t="s">
        <v>155</v>
      </c>
      <c r="Z819" s="7"/>
      <c r="AA819" s="7"/>
      <c r="AB819" s="7" t="s">
        <v>91</v>
      </c>
      <c r="AC819" s="7"/>
      <c r="AD819" s="7" t="s">
        <v>92</v>
      </c>
      <c r="AE819" s="7" t="s">
        <v>1235</v>
      </c>
      <c r="AF819" s="7" t="s">
        <v>6460</v>
      </c>
      <c r="AG819" s="7" t="s">
        <v>6461</v>
      </c>
      <c r="AH819" s="7"/>
      <c r="AI819" s="7" t="s">
        <v>95</v>
      </c>
      <c r="AJ819" s="7" t="s">
        <v>96</v>
      </c>
      <c r="AK819" s="7">
        <v>81588</v>
      </c>
      <c r="AL819" s="7">
        <v>446221</v>
      </c>
      <c r="AM819" s="7">
        <v>446221</v>
      </c>
      <c r="AN819" s="7">
        <v>81588</v>
      </c>
      <c r="AO819" s="7" t="s">
        <v>97</v>
      </c>
      <c r="AP819" s="10" t="s">
        <v>6462</v>
      </c>
      <c r="AQ819" s="7" t="s">
        <v>6463</v>
      </c>
      <c r="AR819" s="7" t="s">
        <v>6463</v>
      </c>
    </row>
    <row r="820" spans="1:44" x14ac:dyDescent="0.25">
      <c r="A820" s="7">
        <v>35023</v>
      </c>
      <c r="B820" s="7" t="s">
        <v>6464</v>
      </c>
      <c r="C820" s="7" t="s">
        <v>6465</v>
      </c>
      <c r="D820" s="7"/>
      <c r="E820" s="7" t="s">
        <v>6466</v>
      </c>
      <c r="F820" s="7" t="s">
        <v>6467</v>
      </c>
      <c r="G820" s="7" t="s">
        <v>6466</v>
      </c>
      <c r="H820" s="7" t="s">
        <v>6468</v>
      </c>
      <c r="I820" s="7" t="s">
        <v>6466</v>
      </c>
      <c r="J820" s="7">
        <v>7</v>
      </c>
      <c r="K820" s="10" t="s">
        <v>155</v>
      </c>
      <c r="L820" s="7"/>
      <c r="M820" s="7"/>
      <c r="N820" s="7"/>
      <c r="O820" s="7"/>
      <c r="P820" s="7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 t="s">
        <v>91</v>
      </c>
      <c r="AC820" s="7"/>
      <c r="AD820" s="7" t="s">
        <v>92</v>
      </c>
      <c r="AE820" s="7" t="s">
        <v>1235</v>
      </c>
      <c r="AF820" s="7" t="s">
        <v>6460</v>
      </c>
      <c r="AG820" s="7" t="s">
        <v>6461</v>
      </c>
      <c r="AH820" s="7"/>
      <c r="AI820" s="7" t="s">
        <v>95</v>
      </c>
      <c r="AJ820" s="7" t="s">
        <v>96</v>
      </c>
      <c r="AK820" s="7">
        <v>81589</v>
      </c>
      <c r="AL820" s="7">
        <v>446221</v>
      </c>
      <c r="AM820" s="7">
        <v>446221</v>
      </c>
      <c r="AN820" s="7">
        <v>81589</v>
      </c>
      <c r="AO820" s="7" t="s">
        <v>97</v>
      </c>
      <c r="AP820" s="10" t="s">
        <v>6469</v>
      </c>
      <c r="AQ820" s="7" t="s">
        <v>6470</v>
      </c>
      <c r="AR820" s="7" t="s">
        <v>6470</v>
      </c>
    </row>
    <row r="821" spans="1:44" x14ac:dyDescent="0.25">
      <c r="A821" s="7">
        <v>35671</v>
      </c>
      <c r="B821" s="7" t="s">
        <v>140</v>
      </c>
      <c r="C821" s="7" t="s">
        <v>6471</v>
      </c>
      <c r="D821" s="7"/>
      <c r="E821" s="7" t="s">
        <v>6472</v>
      </c>
      <c r="F821" s="7" t="s">
        <v>6473</v>
      </c>
      <c r="G821" s="7" t="s">
        <v>6472</v>
      </c>
      <c r="H821" s="7" t="s">
        <v>6474</v>
      </c>
      <c r="I821" s="7" t="s">
        <v>6475</v>
      </c>
      <c r="J821" s="7">
        <v>7</v>
      </c>
      <c r="K821" s="10" t="s">
        <v>155</v>
      </c>
      <c r="L821" s="7"/>
      <c r="M821" s="7"/>
      <c r="N821" s="7"/>
      <c r="O821" s="7"/>
      <c r="P821" s="7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 t="s">
        <v>91</v>
      </c>
      <c r="AC821" s="7"/>
      <c r="AD821" s="7" t="s">
        <v>92</v>
      </c>
      <c r="AE821" s="7" t="s">
        <v>1235</v>
      </c>
      <c r="AF821" s="7" t="s">
        <v>6460</v>
      </c>
      <c r="AG821" s="7" t="s">
        <v>6461</v>
      </c>
      <c r="AH821" s="7"/>
      <c r="AI821" s="7" t="s">
        <v>95</v>
      </c>
      <c r="AJ821" s="7" t="s">
        <v>96</v>
      </c>
      <c r="AK821" s="7">
        <v>81591</v>
      </c>
      <c r="AL821" s="7">
        <v>446221</v>
      </c>
      <c r="AM821" s="7">
        <v>446221</v>
      </c>
      <c r="AN821" s="7">
        <v>81591</v>
      </c>
      <c r="AO821" s="7" t="s">
        <v>97</v>
      </c>
      <c r="AP821" s="10" t="s">
        <v>6476</v>
      </c>
      <c r="AQ821" s="7" t="s">
        <v>6477</v>
      </c>
      <c r="AR821" s="7" t="s">
        <v>6477</v>
      </c>
    </row>
    <row r="822" spans="1:44" x14ac:dyDescent="0.25">
      <c r="A822" s="7">
        <v>18809</v>
      </c>
      <c r="B822" s="7" t="s">
        <v>6464</v>
      </c>
      <c r="C822" s="7" t="s">
        <v>6478</v>
      </c>
      <c r="D822" s="7"/>
      <c r="E822" s="7" t="s">
        <v>6479</v>
      </c>
      <c r="F822" s="7" t="s">
        <v>6480</v>
      </c>
      <c r="G822" s="7" t="s">
        <v>6479</v>
      </c>
      <c r="H822" s="7" t="s">
        <v>6481</v>
      </c>
      <c r="I822" s="7" t="s">
        <v>6479</v>
      </c>
      <c r="J822" s="7">
        <v>7</v>
      </c>
      <c r="K822" s="10" t="s">
        <v>155</v>
      </c>
      <c r="L822" s="7"/>
      <c r="M822" s="7" t="s">
        <v>155</v>
      </c>
      <c r="N822" s="7" t="s">
        <v>155</v>
      </c>
      <c r="O822" s="7" t="s">
        <v>111</v>
      </c>
      <c r="P822" s="7" t="s">
        <v>111</v>
      </c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 t="s">
        <v>91</v>
      </c>
      <c r="AC822" s="7"/>
      <c r="AD822" s="7" t="s">
        <v>92</v>
      </c>
      <c r="AE822" s="7" t="s">
        <v>1235</v>
      </c>
      <c r="AF822" s="7" t="s">
        <v>6460</v>
      </c>
      <c r="AG822" s="7" t="s">
        <v>6461</v>
      </c>
      <c r="AH822" s="7"/>
      <c r="AI822" s="7" t="s">
        <v>95</v>
      </c>
      <c r="AJ822" s="7" t="s">
        <v>96</v>
      </c>
      <c r="AK822" s="7">
        <v>81592</v>
      </c>
      <c r="AL822" s="7">
        <v>446221</v>
      </c>
      <c r="AM822" s="7">
        <v>446221</v>
      </c>
      <c r="AN822" s="7">
        <v>81592</v>
      </c>
      <c r="AO822" s="7" t="s">
        <v>97</v>
      </c>
      <c r="AP822" s="10" t="s">
        <v>6482</v>
      </c>
      <c r="AQ822" s="7" t="s">
        <v>6483</v>
      </c>
      <c r="AR822" s="7" t="s">
        <v>6483</v>
      </c>
    </row>
    <row r="823" spans="1:44" x14ac:dyDescent="0.25">
      <c r="A823" s="7">
        <v>12914</v>
      </c>
      <c r="B823" s="7" t="s">
        <v>140</v>
      </c>
      <c r="C823" s="7" t="s">
        <v>6484</v>
      </c>
      <c r="D823" s="7"/>
      <c r="E823" s="7" t="s">
        <v>6485</v>
      </c>
      <c r="F823" s="7" t="s">
        <v>6486</v>
      </c>
      <c r="G823" s="7" t="s">
        <v>6485</v>
      </c>
      <c r="H823" s="7" t="s">
        <v>6487</v>
      </c>
      <c r="I823" s="7" t="s">
        <v>6488</v>
      </c>
      <c r="J823" s="7">
        <v>7</v>
      </c>
      <c r="K823" s="10" t="s">
        <v>155</v>
      </c>
      <c r="L823" s="7"/>
      <c r="M823" s="7" t="s">
        <v>155</v>
      </c>
      <c r="N823" s="7" t="s">
        <v>155</v>
      </c>
      <c r="O823" s="7" t="s">
        <v>111</v>
      </c>
      <c r="P823" s="7" t="s">
        <v>111</v>
      </c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 t="s">
        <v>91</v>
      </c>
      <c r="AC823" s="7"/>
      <c r="AD823" s="7" t="s">
        <v>92</v>
      </c>
      <c r="AE823" s="7" t="s">
        <v>1235</v>
      </c>
      <c r="AF823" s="7" t="s">
        <v>6460</v>
      </c>
      <c r="AG823" s="7" t="s">
        <v>6461</v>
      </c>
      <c r="AH823" s="7"/>
      <c r="AI823" s="7" t="s">
        <v>95</v>
      </c>
      <c r="AJ823" s="7" t="s">
        <v>96</v>
      </c>
      <c r="AK823" s="7">
        <v>81593</v>
      </c>
      <c r="AL823" s="7">
        <v>446221</v>
      </c>
      <c r="AM823" s="7">
        <v>446221</v>
      </c>
      <c r="AN823" s="7">
        <v>81593</v>
      </c>
      <c r="AO823" s="7" t="s">
        <v>97</v>
      </c>
      <c r="AP823" s="10" t="s">
        <v>6489</v>
      </c>
      <c r="AQ823" s="7" t="s">
        <v>6490</v>
      </c>
      <c r="AR823" s="7" t="s">
        <v>6490</v>
      </c>
    </row>
    <row r="824" spans="1:44" x14ac:dyDescent="0.25">
      <c r="A824" s="7">
        <v>17108</v>
      </c>
      <c r="B824" s="7" t="s">
        <v>158</v>
      </c>
      <c r="C824" s="7" t="s">
        <v>6491</v>
      </c>
      <c r="D824" s="7"/>
      <c r="E824" s="7" t="s">
        <v>6492</v>
      </c>
      <c r="F824" s="7" t="s">
        <v>6493</v>
      </c>
      <c r="G824" s="7" t="s">
        <v>6492</v>
      </c>
      <c r="H824" s="7" t="s">
        <v>6494</v>
      </c>
      <c r="I824" s="7" t="s">
        <v>6495</v>
      </c>
      <c r="J824" s="7">
        <v>7</v>
      </c>
      <c r="K824" s="10" t="s">
        <v>155</v>
      </c>
      <c r="L824" s="7"/>
      <c r="M824" s="7"/>
      <c r="N824" s="7"/>
      <c r="O824" s="7"/>
      <c r="P824" s="7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 t="s">
        <v>91</v>
      </c>
      <c r="AC824" s="7"/>
      <c r="AD824" s="7" t="s">
        <v>92</v>
      </c>
      <c r="AE824" s="7" t="s">
        <v>1235</v>
      </c>
      <c r="AF824" s="7" t="s">
        <v>6460</v>
      </c>
      <c r="AG824" s="7" t="s">
        <v>6461</v>
      </c>
      <c r="AH824" s="7"/>
      <c r="AI824" s="7" t="s">
        <v>95</v>
      </c>
      <c r="AJ824" s="7" t="s">
        <v>96</v>
      </c>
      <c r="AK824" s="7">
        <v>81594</v>
      </c>
      <c r="AL824" s="7">
        <v>446221</v>
      </c>
      <c r="AM824" s="7">
        <v>446221</v>
      </c>
      <c r="AN824" s="7">
        <v>81594</v>
      </c>
      <c r="AO824" s="7" t="s">
        <v>97</v>
      </c>
      <c r="AP824" s="10" t="s">
        <v>6496</v>
      </c>
      <c r="AQ824" s="7" t="s">
        <v>6497</v>
      </c>
      <c r="AR824" s="7" t="s">
        <v>6497</v>
      </c>
    </row>
    <row r="825" spans="1:44" x14ac:dyDescent="0.25">
      <c r="A825" s="7">
        <v>29777</v>
      </c>
      <c r="B825" s="7" t="s">
        <v>6498</v>
      </c>
      <c r="C825" s="7"/>
      <c r="D825" s="7"/>
      <c r="E825" s="7" t="s">
        <v>6499</v>
      </c>
      <c r="F825" s="7" t="s">
        <v>6500</v>
      </c>
      <c r="G825" s="7" t="s">
        <v>6499</v>
      </c>
      <c r="H825" s="7" t="s">
        <v>6501</v>
      </c>
      <c r="I825" s="7" t="s">
        <v>6502</v>
      </c>
      <c r="J825" s="7">
        <v>7</v>
      </c>
      <c r="K825" s="10" t="s">
        <v>111</v>
      </c>
      <c r="L825" s="7" t="s">
        <v>111</v>
      </c>
      <c r="M825" s="7" t="s">
        <v>111</v>
      </c>
      <c r="N825" s="7" t="s">
        <v>111</v>
      </c>
      <c r="O825" s="7" t="s">
        <v>111</v>
      </c>
      <c r="P825" s="7" t="s">
        <v>111</v>
      </c>
      <c r="Q825" s="7" t="s">
        <v>111</v>
      </c>
      <c r="R825" s="7" t="s">
        <v>111</v>
      </c>
      <c r="S825" s="7" t="s">
        <v>111</v>
      </c>
      <c r="T825" s="7" t="s">
        <v>112</v>
      </c>
      <c r="U825" s="7" t="s">
        <v>111</v>
      </c>
      <c r="V825" s="7" t="s">
        <v>111</v>
      </c>
      <c r="W825" s="7" t="s">
        <v>111</v>
      </c>
      <c r="X825" s="7" t="s">
        <v>111</v>
      </c>
      <c r="Y825" s="7" t="s">
        <v>111</v>
      </c>
      <c r="Z825" s="7" t="s">
        <v>111</v>
      </c>
      <c r="AA825" s="7" t="s">
        <v>111</v>
      </c>
      <c r="AB825" s="7" t="s">
        <v>91</v>
      </c>
      <c r="AC825" s="7"/>
      <c r="AD825" s="7" t="s">
        <v>92</v>
      </c>
      <c r="AE825" s="7" t="s">
        <v>1235</v>
      </c>
      <c r="AF825" s="7" t="s">
        <v>6460</v>
      </c>
      <c r="AG825" s="7" t="s">
        <v>6461</v>
      </c>
      <c r="AH825" s="7"/>
      <c r="AI825" s="7" t="s">
        <v>95</v>
      </c>
      <c r="AJ825" s="7" t="s">
        <v>96</v>
      </c>
      <c r="AK825" s="7">
        <v>705803</v>
      </c>
      <c r="AL825" s="7">
        <v>446221</v>
      </c>
      <c r="AM825" s="7">
        <v>446221</v>
      </c>
      <c r="AN825" s="7">
        <v>705803</v>
      </c>
      <c r="AO825" s="7" t="s">
        <v>97</v>
      </c>
      <c r="AP825" s="10" t="s">
        <v>6503</v>
      </c>
      <c r="AQ825" s="7" t="s">
        <v>6504</v>
      </c>
      <c r="AR825" s="7" t="s">
        <v>6504</v>
      </c>
    </row>
    <row r="826" spans="1:44" x14ac:dyDescent="0.25">
      <c r="A826" s="7">
        <v>36221</v>
      </c>
      <c r="B826" s="7" t="s">
        <v>1037</v>
      </c>
      <c r="C826" s="7"/>
      <c r="D826" s="7"/>
      <c r="E826" s="7" t="s">
        <v>6505</v>
      </c>
      <c r="F826" s="7" t="s">
        <v>6506</v>
      </c>
      <c r="G826" s="7" t="s">
        <v>6505</v>
      </c>
      <c r="H826" s="7" t="s">
        <v>6507</v>
      </c>
      <c r="I826" s="7" t="s">
        <v>6508</v>
      </c>
      <c r="J826" s="7">
        <v>7</v>
      </c>
      <c r="K826" s="10" t="s">
        <v>90</v>
      </c>
      <c r="L826" s="7"/>
      <c r="M826" s="7" t="s">
        <v>155</v>
      </c>
      <c r="N826" s="7" t="s">
        <v>155</v>
      </c>
      <c r="O826" s="7" t="s">
        <v>111</v>
      </c>
      <c r="P826" s="7" t="s">
        <v>111</v>
      </c>
      <c r="Q826" s="7"/>
      <c r="R826" s="7"/>
      <c r="S826" s="7"/>
      <c r="T826" s="7"/>
      <c r="U826" s="7"/>
      <c r="V826" s="7"/>
      <c r="W826" s="7"/>
      <c r="X826" s="7"/>
      <c r="Y826" s="7" t="s">
        <v>155</v>
      </c>
      <c r="Z826" s="7"/>
      <c r="AA826" s="7"/>
      <c r="AB826" s="7" t="s">
        <v>91</v>
      </c>
      <c r="AC826" s="7"/>
      <c r="AD826" s="7" t="s">
        <v>92</v>
      </c>
      <c r="AE826" s="7" t="s">
        <v>1235</v>
      </c>
      <c r="AF826" s="7" t="s">
        <v>6460</v>
      </c>
      <c r="AG826" s="7" t="s">
        <v>6461</v>
      </c>
      <c r="AH826" s="7"/>
      <c r="AI826" s="7" t="s">
        <v>95</v>
      </c>
      <c r="AJ826" s="7" t="s">
        <v>96</v>
      </c>
      <c r="AK826" s="7">
        <v>81595</v>
      </c>
      <c r="AL826" s="7">
        <v>446221</v>
      </c>
      <c r="AM826" s="7">
        <v>446221</v>
      </c>
      <c r="AN826" s="7">
        <v>81595</v>
      </c>
      <c r="AO826" s="7" t="s">
        <v>97</v>
      </c>
      <c r="AP826" s="10" t="s">
        <v>6509</v>
      </c>
      <c r="AQ826" s="7" t="s">
        <v>6510</v>
      </c>
      <c r="AR826" s="7" t="s">
        <v>6510</v>
      </c>
    </row>
    <row r="827" spans="1:44" x14ac:dyDescent="0.25">
      <c r="A827" s="7">
        <v>33761</v>
      </c>
      <c r="B827" s="7" t="s">
        <v>6511</v>
      </c>
      <c r="C827" s="7"/>
      <c r="D827" s="7"/>
      <c r="E827" s="7" t="s">
        <v>6512</v>
      </c>
      <c r="F827" s="7" t="s">
        <v>6513</v>
      </c>
      <c r="G827" s="7" t="s">
        <v>6512</v>
      </c>
      <c r="H827" s="7" t="s">
        <v>6514</v>
      </c>
      <c r="I827" s="7" t="s">
        <v>6512</v>
      </c>
      <c r="J827" s="7">
        <v>7</v>
      </c>
      <c r="K827" s="10" t="s">
        <v>111</v>
      </c>
      <c r="L827" s="7" t="s">
        <v>111</v>
      </c>
      <c r="M827" s="7" t="s">
        <v>111</v>
      </c>
      <c r="N827" s="7" t="s">
        <v>111</v>
      </c>
      <c r="O827" s="7" t="s">
        <v>111</v>
      </c>
      <c r="P827" s="7" t="s">
        <v>111</v>
      </c>
      <c r="Q827" s="7" t="s">
        <v>111</v>
      </c>
      <c r="R827" s="7" t="s">
        <v>112</v>
      </c>
      <c r="S827" s="7" t="s">
        <v>111</v>
      </c>
      <c r="T827" s="7" t="s">
        <v>111</v>
      </c>
      <c r="U827" s="7" t="s">
        <v>111</v>
      </c>
      <c r="V827" s="7" t="s">
        <v>111</v>
      </c>
      <c r="W827" s="7" t="s">
        <v>111</v>
      </c>
      <c r="X827" s="7" t="s">
        <v>111</v>
      </c>
      <c r="Y827" s="7" t="s">
        <v>111</v>
      </c>
      <c r="Z827" s="7" t="s">
        <v>111</v>
      </c>
      <c r="AA827" s="7" t="s">
        <v>111</v>
      </c>
      <c r="AB827" s="7" t="s">
        <v>91</v>
      </c>
      <c r="AC827" s="7"/>
      <c r="AD827" s="7" t="s">
        <v>92</v>
      </c>
      <c r="AE827" s="7" t="s">
        <v>1235</v>
      </c>
      <c r="AF827" s="7" t="s">
        <v>6460</v>
      </c>
      <c r="AG827" s="7" t="s">
        <v>6461</v>
      </c>
      <c r="AH827" s="7"/>
      <c r="AI827" s="7" t="s">
        <v>95</v>
      </c>
      <c r="AJ827" s="7" t="s">
        <v>96</v>
      </c>
      <c r="AK827" s="7">
        <v>807189</v>
      </c>
      <c r="AL827" s="7">
        <v>446221</v>
      </c>
      <c r="AM827" s="7">
        <v>446221</v>
      </c>
      <c r="AN827" s="7">
        <v>807189</v>
      </c>
      <c r="AO827" s="7" t="s">
        <v>97</v>
      </c>
      <c r="AP827" s="10" t="s">
        <v>6515</v>
      </c>
      <c r="AQ827" s="7" t="s">
        <v>6516</v>
      </c>
      <c r="AR827" s="7" t="s">
        <v>6516</v>
      </c>
    </row>
    <row r="828" spans="1:44" x14ac:dyDescent="0.25">
      <c r="A828" s="7">
        <v>31332</v>
      </c>
      <c r="B828" s="7" t="s">
        <v>140</v>
      </c>
      <c r="C828" s="7" t="s">
        <v>6491</v>
      </c>
      <c r="D828" s="7"/>
      <c r="E828" s="7" t="s">
        <v>6517</v>
      </c>
      <c r="F828" s="7" t="s">
        <v>6518</v>
      </c>
      <c r="G828" s="7" t="s">
        <v>6517</v>
      </c>
      <c r="H828" s="7" t="s">
        <v>6519</v>
      </c>
      <c r="I828" s="7" t="s">
        <v>6520</v>
      </c>
      <c r="J828" s="7">
        <v>7</v>
      </c>
      <c r="K828" s="10" t="s">
        <v>155</v>
      </c>
      <c r="L828" s="7"/>
      <c r="M828" s="7"/>
      <c r="N828" s="7"/>
      <c r="O828" s="7"/>
      <c r="P828" s="7"/>
      <c r="Q828" s="7"/>
      <c r="R828" s="7"/>
      <c r="S828" s="7"/>
      <c r="T828" s="7"/>
      <c r="U828" s="7"/>
      <c r="V828" s="7"/>
      <c r="W828" s="7"/>
      <c r="X828" s="7"/>
      <c r="Y828" s="7" t="s">
        <v>155</v>
      </c>
      <c r="Z828" s="7"/>
      <c r="AA828" s="7"/>
      <c r="AB828" s="7" t="s">
        <v>91</v>
      </c>
      <c r="AC828" s="7"/>
      <c r="AD828" s="7" t="s">
        <v>92</v>
      </c>
      <c r="AE828" s="7" t="s">
        <v>1235</v>
      </c>
      <c r="AF828" s="7" t="s">
        <v>6460</v>
      </c>
      <c r="AG828" s="7" t="s">
        <v>6461</v>
      </c>
      <c r="AH828" s="7"/>
      <c r="AI828" s="7" t="s">
        <v>95</v>
      </c>
      <c r="AJ828" s="7" t="s">
        <v>96</v>
      </c>
      <c r="AK828" s="7">
        <v>81596</v>
      </c>
      <c r="AL828" s="7">
        <v>446221</v>
      </c>
      <c r="AM828" s="7">
        <v>446221</v>
      </c>
      <c r="AN828" s="7">
        <v>81596</v>
      </c>
      <c r="AO828" s="7" t="s">
        <v>97</v>
      </c>
      <c r="AP828" s="10" t="s">
        <v>6521</v>
      </c>
      <c r="AQ828" s="7" t="s">
        <v>6522</v>
      </c>
      <c r="AR828" s="7" t="s">
        <v>6522</v>
      </c>
    </row>
    <row r="829" spans="1:44" x14ac:dyDescent="0.25">
      <c r="A829" s="7">
        <v>29258</v>
      </c>
      <c r="B829" s="7" t="s">
        <v>618</v>
      </c>
      <c r="C829" s="7" t="s">
        <v>6491</v>
      </c>
      <c r="D829" s="7"/>
      <c r="E829" s="7" t="s">
        <v>6523</v>
      </c>
      <c r="F829" s="7" t="s">
        <v>6524</v>
      </c>
      <c r="G829" s="7" t="s">
        <v>6523</v>
      </c>
      <c r="H829" s="7" t="s">
        <v>6525</v>
      </c>
      <c r="I829" s="7" t="s">
        <v>6523</v>
      </c>
      <c r="J829" s="7">
        <v>7</v>
      </c>
      <c r="K829" s="10" t="s">
        <v>155</v>
      </c>
      <c r="L829" s="7"/>
      <c r="M829" s="7"/>
      <c r="N829" s="7"/>
      <c r="O829" s="7"/>
      <c r="P829" s="7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 t="s">
        <v>91</v>
      </c>
      <c r="AC829" s="7"/>
      <c r="AD829" s="7" t="s">
        <v>92</v>
      </c>
      <c r="AE829" s="7" t="s">
        <v>1235</v>
      </c>
      <c r="AF829" s="7" t="s">
        <v>6460</v>
      </c>
      <c r="AG829" s="7" t="s">
        <v>6461</v>
      </c>
      <c r="AH829" s="7"/>
      <c r="AI829" s="7" t="s">
        <v>95</v>
      </c>
      <c r="AJ829" s="7" t="s">
        <v>96</v>
      </c>
      <c r="AK829" s="7">
        <v>81597</v>
      </c>
      <c r="AL829" s="7">
        <v>446221</v>
      </c>
      <c r="AM829" s="7">
        <v>446221</v>
      </c>
      <c r="AN829" s="7">
        <v>81597</v>
      </c>
      <c r="AO829" s="7" t="s">
        <v>97</v>
      </c>
      <c r="AP829" s="10" t="s">
        <v>6526</v>
      </c>
      <c r="AQ829" s="7" t="s">
        <v>6527</v>
      </c>
      <c r="AR829" s="7" t="s">
        <v>6527</v>
      </c>
    </row>
    <row r="830" spans="1:44" x14ac:dyDescent="0.25">
      <c r="A830" s="7">
        <v>3201</v>
      </c>
      <c r="B830" s="7" t="s">
        <v>618</v>
      </c>
      <c r="C830" s="7"/>
      <c r="D830" s="7"/>
      <c r="E830" s="7" t="s">
        <v>6528</v>
      </c>
      <c r="F830" s="7" t="s">
        <v>6529</v>
      </c>
      <c r="G830" s="7" t="s">
        <v>6528</v>
      </c>
      <c r="H830" s="7" t="s">
        <v>6530</v>
      </c>
      <c r="I830" s="7" t="s">
        <v>6531</v>
      </c>
      <c r="J830" s="7">
        <v>3</v>
      </c>
      <c r="K830" s="10" t="s">
        <v>123</v>
      </c>
      <c r="L830" s="7"/>
      <c r="M830" s="7" t="s">
        <v>123</v>
      </c>
      <c r="N830" s="7" t="s">
        <v>123</v>
      </c>
      <c r="O830" s="7"/>
      <c r="P830" s="7"/>
      <c r="Q830" s="7"/>
      <c r="R830" s="7" t="s">
        <v>123</v>
      </c>
      <c r="S830" s="7" t="s">
        <v>155</v>
      </c>
      <c r="T830" s="7" t="s">
        <v>123</v>
      </c>
      <c r="U830" s="7"/>
      <c r="V830" s="7"/>
      <c r="W830" s="7"/>
      <c r="X830" s="7"/>
      <c r="Y830" s="7"/>
      <c r="Z830" s="7"/>
      <c r="AA830" s="7"/>
      <c r="AB830" s="7" t="s">
        <v>91</v>
      </c>
      <c r="AC830" s="7"/>
      <c r="AD830" s="7" t="s">
        <v>92</v>
      </c>
      <c r="AE830" s="7" t="s">
        <v>1235</v>
      </c>
      <c r="AF830" s="7" t="s">
        <v>6460</v>
      </c>
      <c r="AG830" s="7" t="s">
        <v>6461</v>
      </c>
      <c r="AH830" s="7"/>
      <c r="AI830" s="7" t="s">
        <v>95</v>
      </c>
      <c r="AJ830" s="7" t="s">
        <v>96</v>
      </c>
      <c r="AK830" s="7">
        <v>446221</v>
      </c>
      <c r="AL830" s="7">
        <v>599282</v>
      </c>
      <c r="AM830" s="7">
        <v>599282</v>
      </c>
      <c r="AN830" s="7">
        <v>446221</v>
      </c>
      <c r="AO830" s="7" t="s">
        <v>104</v>
      </c>
      <c r="AP830" s="10" t="s">
        <v>6532</v>
      </c>
      <c r="AQ830" s="7" t="s">
        <v>6533</v>
      </c>
      <c r="AR830" s="7" t="s">
        <v>6533</v>
      </c>
    </row>
    <row r="831" spans="1:44" x14ac:dyDescent="0.25">
      <c r="A831" s="7">
        <v>37960</v>
      </c>
      <c r="B831" s="7" t="s">
        <v>6534</v>
      </c>
      <c r="C831" s="7"/>
      <c r="D831" s="7"/>
      <c r="E831" s="7" t="s">
        <v>6535</v>
      </c>
      <c r="F831" s="7" t="s">
        <v>6536</v>
      </c>
      <c r="G831" s="7" t="s">
        <v>6535</v>
      </c>
      <c r="H831" s="7" t="s">
        <v>6537</v>
      </c>
      <c r="I831" s="7" t="s">
        <v>6535</v>
      </c>
      <c r="J831" s="7">
        <v>7</v>
      </c>
      <c r="K831" s="10" t="s">
        <v>155</v>
      </c>
      <c r="L831" s="7"/>
      <c r="M831" s="7"/>
      <c r="N831" s="7"/>
      <c r="O831" s="7"/>
      <c r="P831" s="7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 t="s">
        <v>91</v>
      </c>
      <c r="AC831" s="7"/>
      <c r="AD831" s="7" t="s">
        <v>92</v>
      </c>
      <c r="AE831" s="7" t="s">
        <v>1235</v>
      </c>
      <c r="AF831" s="7" t="s">
        <v>6460</v>
      </c>
      <c r="AG831" s="7" t="s">
        <v>6461</v>
      </c>
      <c r="AH831" s="7"/>
      <c r="AI831" s="7" t="s">
        <v>95</v>
      </c>
      <c r="AJ831" s="7" t="s">
        <v>96</v>
      </c>
      <c r="AK831" s="7">
        <v>81599</v>
      </c>
      <c r="AL831" s="7">
        <v>446221</v>
      </c>
      <c r="AM831" s="7">
        <v>446221</v>
      </c>
      <c r="AN831" s="7">
        <v>81599</v>
      </c>
      <c r="AO831" s="7" t="s">
        <v>97</v>
      </c>
      <c r="AP831" s="10" t="s">
        <v>6538</v>
      </c>
      <c r="AQ831" s="7" t="s">
        <v>6539</v>
      </c>
      <c r="AR831" s="7" t="s">
        <v>6539</v>
      </c>
    </row>
    <row r="832" spans="1:44" x14ac:dyDescent="0.25">
      <c r="A832" s="7">
        <v>40222</v>
      </c>
      <c r="B832" s="7" t="s">
        <v>6464</v>
      </c>
      <c r="C832" s="7"/>
      <c r="D832" s="7"/>
      <c r="E832" s="7" t="s">
        <v>6540</v>
      </c>
      <c r="F832" s="7" t="s">
        <v>6541</v>
      </c>
      <c r="G832" s="7" t="s">
        <v>6540</v>
      </c>
      <c r="H832" s="7" t="s">
        <v>6542</v>
      </c>
      <c r="I832" s="7" t="s">
        <v>6540</v>
      </c>
      <c r="J832" s="7">
        <v>7</v>
      </c>
      <c r="K832" s="10" t="s">
        <v>155</v>
      </c>
      <c r="L832" s="7"/>
      <c r="M832" s="7"/>
      <c r="N832" s="7"/>
      <c r="O832" s="7"/>
      <c r="P832" s="7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 t="s">
        <v>91</v>
      </c>
      <c r="AC832" s="7"/>
      <c r="AD832" s="7" t="s">
        <v>92</v>
      </c>
      <c r="AE832" s="7" t="s">
        <v>1235</v>
      </c>
      <c r="AF832" s="7" t="s">
        <v>6460</v>
      </c>
      <c r="AG832" s="7" t="s">
        <v>6461</v>
      </c>
      <c r="AH832" s="7"/>
      <c r="AI832" s="7" t="s">
        <v>95</v>
      </c>
      <c r="AJ832" s="7" t="s">
        <v>96</v>
      </c>
      <c r="AK832" s="7">
        <v>717727</v>
      </c>
      <c r="AL832" s="7">
        <v>446221</v>
      </c>
      <c r="AM832" s="7">
        <v>446221</v>
      </c>
      <c r="AN832" s="7">
        <v>717727</v>
      </c>
      <c r="AO832" s="7" t="s">
        <v>97</v>
      </c>
      <c r="AP832" s="10" t="s">
        <v>6543</v>
      </c>
      <c r="AQ832" s="7" t="s">
        <v>6544</v>
      </c>
      <c r="AR832" s="7" t="s">
        <v>6544</v>
      </c>
    </row>
    <row r="833" spans="1:44" x14ac:dyDescent="0.25">
      <c r="A833" s="7">
        <v>39622</v>
      </c>
      <c r="B833" s="7" t="s">
        <v>1037</v>
      </c>
      <c r="C833" s="7" t="s">
        <v>6491</v>
      </c>
      <c r="D833" s="7"/>
      <c r="E833" s="7" t="s">
        <v>6545</v>
      </c>
      <c r="F833" s="7" t="s">
        <v>6546</v>
      </c>
      <c r="G833" s="7" t="s">
        <v>6545</v>
      </c>
      <c r="H833" s="7" t="s">
        <v>6547</v>
      </c>
      <c r="I833" s="7" t="s">
        <v>6548</v>
      </c>
      <c r="J833" s="7">
        <v>7</v>
      </c>
      <c r="K833" s="10" t="s">
        <v>155</v>
      </c>
      <c r="L833" s="7"/>
      <c r="M833" s="7"/>
      <c r="N833" s="7"/>
      <c r="O833" s="7"/>
      <c r="P833" s="7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 t="s">
        <v>91</v>
      </c>
      <c r="AC833" s="7"/>
      <c r="AD833" s="7" t="s">
        <v>92</v>
      </c>
      <c r="AE833" s="7" t="s">
        <v>1235</v>
      </c>
      <c r="AF833" s="7" t="s">
        <v>6460</v>
      </c>
      <c r="AG833" s="7" t="s">
        <v>6461</v>
      </c>
      <c r="AH833" s="7"/>
      <c r="AI833" s="7" t="s">
        <v>95</v>
      </c>
      <c r="AJ833" s="7" t="s">
        <v>96</v>
      </c>
      <c r="AK833" s="7">
        <v>81600</v>
      </c>
      <c r="AL833" s="7">
        <v>446221</v>
      </c>
      <c r="AM833" s="7">
        <v>446221</v>
      </c>
      <c r="AN833" s="7">
        <v>81600</v>
      </c>
      <c r="AO833" s="7" t="s">
        <v>97</v>
      </c>
      <c r="AP833" s="10" t="s">
        <v>6549</v>
      </c>
      <c r="AQ833" s="7" t="s">
        <v>6550</v>
      </c>
      <c r="AR833" s="7" t="s">
        <v>6550</v>
      </c>
    </row>
    <row r="834" spans="1:44" x14ac:dyDescent="0.25">
      <c r="A834" s="7">
        <v>15600</v>
      </c>
      <c r="B834" s="7" t="s">
        <v>618</v>
      </c>
      <c r="C834" s="7"/>
      <c r="D834" s="7"/>
      <c r="E834" s="7" t="s">
        <v>6551</v>
      </c>
      <c r="F834" s="7" t="s">
        <v>6552</v>
      </c>
      <c r="G834" s="7" t="s">
        <v>6551</v>
      </c>
      <c r="H834" s="7" t="s">
        <v>6553</v>
      </c>
      <c r="I834" s="7" t="s">
        <v>6551</v>
      </c>
      <c r="J834" s="7">
        <v>7</v>
      </c>
      <c r="K834" s="10" t="s">
        <v>155</v>
      </c>
      <c r="L834" s="7"/>
      <c r="M834" s="7"/>
      <c r="N834" s="7"/>
      <c r="O834" s="7"/>
      <c r="P834" s="7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 t="s">
        <v>91</v>
      </c>
      <c r="AC834" s="7"/>
      <c r="AD834" s="7" t="s">
        <v>92</v>
      </c>
      <c r="AE834" s="7" t="s">
        <v>1235</v>
      </c>
      <c r="AF834" s="7" t="s">
        <v>6460</v>
      </c>
      <c r="AG834" s="7" t="s">
        <v>6461</v>
      </c>
      <c r="AH834" s="7"/>
      <c r="AI834" s="7" t="s">
        <v>95</v>
      </c>
      <c r="AJ834" s="7" t="s">
        <v>96</v>
      </c>
      <c r="AK834" s="7">
        <v>161043</v>
      </c>
      <c r="AL834" s="7">
        <v>446221</v>
      </c>
      <c r="AM834" s="7">
        <v>446221</v>
      </c>
      <c r="AN834" s="7">
        <v>161043</v>
      </c>
      <c r="AO834" s="7" t="s">
        <v>97</v>
      </c>
      <c r="AP834" s="10" t="s">
        <v>6554</v>
      </c>
      <c r="AQ834" s="7" t="s">
        <v>6555</v>
      </c>
      <c r="AR834" s="7" t="s">
        <v>6555</v>
      </c>
    </row>
    <row r="835" spans="1:44" x14ac:dyDescent="0.25">
      <c r="A835" s="7">
        <v>29776</v>
      </c>
      <c r="B835" s="7" t="s">
        <v>6556</v>
      </c>
      <c r="C835" s="7"/>
      <c r="D835" s="7"/>
      <c r="E835" s="7" t="s">
        <v>6557</v>
      </c>
      <c r="F835" s="7" t="s">
        <v>6558</v>
      </c>
      <c r="G835" s="7" t="s">
        <v>6557</v>
      </c>
      <c r="H835" s="7" t="s">
        <v>6559</v>
      </c>
      <c r="I835" s="7" t="s">
        <v>6560</v>
      </c>
      <c r="J835" s="7">
        <v>3</v>
      </c>
      <c r="K835" s="10" t="s">
        <v>155</v>
      </c>
      <c r="L835" s="7" t="s">
        <v>155</v>
      </c>
      <c r="M835" s="7" t="s">
        <v>90</v>
      </c>
      <c r="N835" s="7" t="s">
        <v>90</v>
      </c>
      <c r="O835" s="7"/>
      <c r="P835" s="7"/>
      <c r="Q835" s="7"/>
      <c r="R835" s="7" t="s">
        <v>155</v>
      </c>
      <c r="S835" s="7" t="s">
        <v>155</v>
      </c>
      <c r="T835" s="7" t="s">
        <v>90</v>
      </c>
      <c r="U835" s="7"/>
      <c r="V835" s="7"/>
      <c r="W835" s="7"/>
      <c r="X835" s="7" t="s">
        <v>155</v>
      </c>
      <c r="Y835" s="7" t="s">
        <v>155</v>
      </c>
      <c r="Z835" s="7"/>
      <c r="AA835" s="7"/>
      <c r="AB835" s="7" t="s">
        <v>91</v>
      </c>
      <c r="AC835" s="7"/>
      <c r="AD835" s="7" t="s">
        <v>92</v>
      </c>
      <c r="AE835" s="7" t="s">
        <v>1235</v>
      </c>
      <c r="AF835" s="7" t="s">
        <v>6460</v>
      </c>
      <c r="AG835" s="7" t="s">
        <v>6461</v>
      </c>
      <c r="AH835" s="7"/>
      <c r="AI835" s="7" t="s">
        <v>95</v>
      </c>
      <c r="AJ835" s="7" t="s">
        <v>96</v>
      </c>
      <c r="AK835" s="7">
        <v>639239</v>
      </c>
      <c r="AL835" s="7">
        <v>446221</v>
      </c>
      <c r="AM835" s="7">
        <v>446221</v>
      </c>
      <c r="AN835" s="7">
        <v>639239</v>
      </c>
      <c r="AO835" s="7" t="s">
        <v>97</v>
      </c>
      <c r="AP835" s="10" t="s">
        <v>6561</v>
      </c>
      <c r="AQ835" s="7" t="s">
        <v>6562</v>
      </c>
      <c r="AR835" s="7" t="s">
        <v>6562</v>
      </c>
    </row>
    <row r="836" spans="1:44" x14ac:dyDescent="0.25">
      <c r="A836" s="7">
        <v>18866</v>
      </c>
      <c r="B836" s="7" t="s">
        <v>6563</v>
      </c>
      <c r="C836" s="7"/>
      <c r="D836" s="7" t="s">
        <v>6564</v>
      </c>
      <c r="E836" s="7" t="s">
        <v>6565</v>
      </c>
      <c r="F836" s="7" t="s">
        <v>6566</v>
      </c>
      <c r="G836" s="7" t="s">
        <v>6565</v>
      </c>
      <c r="H836" s="7" t="s">
        <v>6567</v>
      </c>
      <c r="I836" s="7" t="s">
        <v>6568</v>
      </c>
      <c r="J836" s="7">
        <v>3</v>
      </c>
      <c r="K836" s="10" t="s">
        <v>123</v>
      </c>
      <c r="L836" s="7"/>
      <c r="M836" s="7"/>
      <c r="N836" s="7"/>
      <c r="O836" s="7"/>
      <c r="P836" s="7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 t="s">
        <v>91</v>
      </c>
      <c r="AC836" s="7"/>
      <c r="AD836" s="7" t="s">
        <v>92</v>
      </c>
      <c r="AE836" s="7" t="s">
        <v>756</v>
      </c>
      <c r="AF836" s="7" t="s">
        <v>757</v>
      </c>
      <c r="AG836" s="7"/>
      <c r="AH836" s="7"/>
      <c r="AI836" s="7" t="s">
        <v>136</v>
      </c>
      <c r="AJ836" s="7" t="s">
        <v>137</v>
      </c>
      <c r="AK836" s="7">
        <v>4864</v>
      </c>
      <c r="AL836" s="7">
        <v>188989</v>
      </c>
      <c r="AM836" s="7">
        <v>188989</v>
      </c>
      <c r="AN836" s="7">
        <v>4864</v>
      </c>
      <c r="AO836" s="7" t="s">
        <v>97</v>
      </c>
      <c r="AP836" s="10" t="s">
        <v>6569</v>
      </c>
      <c r="AQ836" s="7" t="s">
        <v>6570</v>
      </c>
      <c r="AR836" s="7" t="s">
        <v>6570</v>
      </c>
    </row>
    <row r="837" spans="1:44" x14ac:dyDescent="0.25">
      <c r="A837" s="7">
        <v>2192</v>
      </c>
      <c r="B837" s="7" t="s">
        <v>6571</v>
      </c>
      <c r="C837" s="7"/>
      <c r="D837" s="7" t="s">
        <v>6572</v>
      </c>
      <c r="E837" s="7" t="s">
        <v>6573</v>
      </c>
      <c r="F837" s="7" t="s">
        <v>6574</v>
      </c>
      <c r="G837" s="7" t="s">
        <v>6573</v>
      </c>
      <c r="H837" s="7" t="s">
        <v>6575</v>
      </c>
      <c r="I837" s="7" t="s">
        <v>6576</v>
      </c>
      <c r="J837" s="7">
        <v>3</v>
      </c>
      <c r="K837" s="10" t="s">
        <v>123</v>
      </c>
      <c r="L837" s="7"/>
      <c r="M837" s="7"/>
      <c r="N837" s="7"/>
      <c r="O837" s="7"/>
      <c r="P837" s="7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 t="s">
        <v>91</v>
      </c>
      <c r="AC837" s="7"/>
      <c r="AD837" s="7" t="s">
        <v>92</v>
      </c>
      <c r="AE837" s="7" t="s">
        <v>756</v>
      </c>
      <c r="AF837" s="7" t="s">
        <v>757</v>
      </c>
      <c r="AG837" s="7"/>
      <c r="AH837" s="7"/>
      <c r="AI837" s="7" t="s">
        <v>136</v>
      </c>
      <c r="AJ837" s="7" t="s">
        <v>137</v>
      </c>
      <c r="AK837" s="7">
        <v>4865</v>
      </c>
      <c r="AL837" s="7">
        <v>188989</v>
      </c>
      <c r="AM837" s="7">
        <v>188989</v>
      </c>
      <c r="AN837" s="7">
        <v>4865</v>
      </c>
      <c r="AO837" s="7" t="s">
        <v>97</v>
      </c>
      <c r="AP837" s="10" t="s">
        <v>6577</v>
      </c>
      <c r="AQ837" s="7" t="s">
        <v>6578</v>
      </c>
      <c r="AR837" s="7" t="s">
        <v>6578</v>
      </c>
    </row>
    <row r="838" spans="1:44" x14ac:dyDescent="0.25">
      <c r="A838" s="7">
        <v>36103</v>
      </c>
      <c r="B838" s="7" t="s">
        <v>6579</v>
      </c>
      <c r="C838" s="7"/>
      <c r="D838" s="7"/>
      <c r="E838" s="7" t="s">
        <v>6580</v>
      </c>
      <c r="F838" s="7" t="s">
        <v>6581</v>
      </c>
      <c r="G838" s="7" t="s">
        <v>6580</v>
      </c>
      <c r="H838" s="7" t="s">
        <v>6582</v>
      </c>
      <c r="I838" s="7" t="s">
        <v>6583</v>
      </c>
      <c r="J838" s="7">
        <v>3</v>
      </c>
      <c r="K838" s="10" t="s">
        <v>123</v>
      </c>
      <c r="L838" s="7"/>
      <c r="M838" s="7"/>
      <c r="N838" s="7"/>
      <c r="O838" s="7"/>
      <c r="P838" s="7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 t="s">
        <v>91</v>
      </c>
      <c r="AC838" s="7"/>
      <c r="AD838" s="7" t="s">
        <v>92</v>
      </c>
      <c r="AE838" s="7" t="s">
        <v>756</v>
      </c>
      <c r="AF838" s="7" t="s">
        <v>757</v>
      </c>
      <c r="AG838" s="7"/>
      <c r="AH838" s="7"/>
      <c r="AI838" s="7" t="s">
        <v>136</v>
      </c>
      <c r="AJ838" s="7" t="s">
        <v>137</v>
      </c>
      <c r="AK838" s="7">
        <v>434169</v>
      </c>
      <c r="AL838" s="7">
        <v>188989</v>
      </c>
      <c r="AM838" s="7">
        <v>188989</v>
      </c>
      <c r="AN838" s="7">
        <v>434169</v>
      </c>
      <c r="AO838" s="7" t="s">
        <v>97</v>
      </c>
      <c r="AP838" s="10" t="s">
        <v>6584</v>
      </c>
      <c r="AQ838" s="7" t="s">
        <v>6585</v>
      </c>
      <c r="AR838" s="7" t="s">
        <v>6585</v>
      </c>
    </row>
    <row r="839" spans="1:44" x14ac:dyDescent="0.25">
      <c r="A839" s="7">
        <v>41016</v>
      </c>
      <c r="B839" s="7" t="s">
        <v>6586</v>
      </c>
      <c r="C839" s="7"/>
      <c r="D839" s="7" t="s">
        <v>6587</v>
      </c>
      <c r="E839" s="7" t="s">
        <v>6588</v>
      </c>
      <c r="F839" s="7" t="s">
        <v>6589</v>
      </c>
      <c r="G839" s="7" t="s">
        <v>6588</v>
      </c>
      <c r="H839" s="7" t="s">
        <v>6590</v>
      </c>
      <c r="I839" s="7" t="s">
        <v>6588</v>
      </c>
      <c r="J839" s="7">
        <v>3</v>
      </c>
      <c r="K839" s="10" t="s">
        <v>123</v>
      </c>
      <c r="L839" s="7"/>
      <c r="M839" s="7"/>
      <c r="N839" s="7"/>
      <c r="O839" s="7"/>
      <c r="P839" s="7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 t="s">
        <v>91</v>
      </c>
      <c r="AC839" s="7"/>
      <c r="AD839" s="7" t="s">
        <v>92</v>
      </c>
      <c r="AE839" s="7" t="s">
        <v>756</v>
      </c>
      <c r="AF839" s="7" t="s">
        <v>757</v>
      </c>
      <c r="AG839" s="7"/>
      <c r="AH839" s="7"/>
      <c r="AI839" s="7" t="s">
        <v>136</v>
      </c>
      <c r="AJ839" s="7" t="s">
        <v>137</v>
      </c>
      <c r="AK839" s="7">
        <v>4866</v>
      </c>
      <c r="AL839" s="7">
        <v>188989</v>
      </c>
      <c r="AM839" s="7">
        <v>188989</v>
      </c>
      <c r="AN839" s="7">
        <v>4866</v>
      </c>
      <c r="AO839" s="7" t="s">
        <v>97</v>
      </c>
      <c r="AP839" s="10" t="s">
        <v>6591</v>
      </c>
      <c r="AQ839" s="7" t="s">
        <v>6592</v>
      </c>
      <c r="AR839" s="7" t="s">
        <v>6592</v>
      </c>
    </row>
    <row r="840" spans="1:44" x14ac:dyDescent="0.25">
      <c r="A840" s="7">
        <v>1062</v>
      </c>
      <c r="B840" s="7" t="s">
        <v>6593</v>
      </c>
      <c r="C840" s="7"/>
      <c r="D840" s="7"/>
      <c r="E840" s="7" t="s">
        <v>6594</v>
      </c>
      <c r="F840" s="7" t="s">
        <v>6595</v>
      </c>
      <c r="G840" s="7" t="s">
        <v>6594</v>
      </c>
      <c r="H840" s="7" t="s">
        <v>6596</v>
      </c>
      <c r="I840" s="7" t="s">
        <v>6597</v>
      </c>
      <c r="J840" s="7">
        <v>3</v>
      </c>
      <c r="K840" s="10" t="s">
        <v>123</v>
      </c>
      <c r="L840" s="7"/>
      <c r="M840" s="7"/>
      <c r="N840" s="7"/>
      <c r="O840" s="7"/>
      <c r="P840" s="7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 t="s">
        <v>91</v>
      </c>
      <c r="AC840" s="7"/>
      <c r="AD840" s="7" t="s">
        <v>92</v>
      </c>
      <c r="AE840" s="7" t="s">
        <v>756</v>
      </c>
      <c r="AF840" s="7" t="s">
        <v>757</v>
      </c>
      <c r="AG840" s="7"/>
      <c r="AH840" s="7"/>
      <c r="AI840" s="7" t="s">
        <v>136</v>
      </c>
      <c r="AJ840" s="7" t="s">
        <v>137</v>
      </c>
      <c r="AK840" s="7">
        <v>434171</v>
      </c>
      <c r="AL840" s="7">
        <v>188989</v>
      </c>
      <c r="AM840" s="7">
        <v>188989</v>
      </c>
      <c r="AN840" s="7">
        <v>434171</v>
      </c>
      <c r="AO840" s="7" t="s">
        <v>97</v>
      </c>
      <c r="AP840" s="10" t="s">
        <v>6598</v>
      </c>
      <c r="AQ840" s="7" t="s">
        <v>6599</v>
      </c>
      <c r="AR840" s="7" t="s">
        <v>6599</v>
      </c>
    </row>
    <row r="841" spans="1:44" x14ac:dyDescent="0.25">
      <c r="A841" s="7">
        <v>26425</v>
      </c>
      <c r="B841" s="7" t="s">
        <v>6600</v>
      </c>
      <c r="C841" s="7"/>
      <c r="D841" s="7" t="s">
        <v>6601</v>
      </c>
      <c r="E841" s="7" t="s">
        <v>6602</v>
      </c>
      <c r="F841" s="7" t="s">
        <v>6603</v>
      </c>
      <c r="G841" s="7" t="s">
        <v>6602</v>
      </c>
      <c r="H841" s="7" t="s">
        <v>6604</v>
      </c>
      <c r="I841" s="7" t="s">
        <v>6605</v>
      </c>
      <c r="J841" s="7">
        <v>3</v>
      </c>
      <c r="K841" s="10" t="s">
        <v>123</v>
      </c>
      <c r="L841" s="7"/>
      <c r="M841" s="7"/>
      <c r="N841" s="7"/>
      <c r="O841" s="7"/>
      <c r="P841" s="7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 t="s">
        <v>91</v>
      </c>
      <c r="AC841" s="7"/>
      <c r="AD841" s="7" t="s">
        <v>92</v>
      </c>
      <c r="AE841" s="7" t="s">
        <v>756</v>
      </c>
      <c r="AF841" s="7" t="s">
        <v>757</v>
      </c>
      <c r="AG841" s="7"/>
      <c r="AH841" s="7"/>
      <c r="AI841" s="7" t="s">
        <v>136</v>
      </c>
      <c r="AJ841" s="7" t="s">
        <v>137</v>
      </c>
      <c r="AK841" s="7">
        <v>3910</v>
      </c>
      <c r="AL841" s="7">
        <v>188989</v>
      </c>
      <c r="AM841" s="7">
        <v>188989</v>
      </c>
      <c r="AN841" s="7">
        <v>3910</v>
      </c>
      <c r="AO841" s="7" t="s">
        <v>97</v>
      </c>
      <c r="AP841" s="10" t="s">
        <v>6606</v>
      </c>
      <c r="AQ841" s="7" t="s">
        <v>6607</v>
      </c>
      <c r="AR841" s="7" t="s">
        <v>6607</v>
      </c>
    </row>
    <row r="842" spans="1:44" x14ac:dyDescent="0.25">
      <c r="A842" s="7">
        <v>17762</v>
      </c>
      <c r="B842" s="7" t="s">
        <v>6608</v>
      </c>
      <c r="C842" s="7"/>
      <c r="D842" s="7"/>
      <c r="E842" s="7" t="s">
        <v>6609</v>
      </c>
      <c r="F842" s="7" t="s">
        <v>6610</v>
      </c>
      <c r="G842" s="7" t="s">
        <v>6609</v>
      </c>
      <c r="H842" s="7" t="s">
        <v>6611</v>
      </c>
      <c r="I842" s="7" t="s">
        <v>6609</v>
      </c>
      <c r="J842" s="7">
        <v>3</v>
      </c>
      <c r="K842" s="10" t="s">
        <v>123</v>
      </c>
      <c r="L842" s="7"/>
      <c r="M842" s="7"/>
      <c r="N842" s="7"/>
      <c r="O842" s="7"/>
      <c r="P842" s="7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 t="s">
        <v>91</v>
      </c>
      <c r="AC842" s="7"/>
      <c r="AD842" s="7" t="s">
        <v>92</v>
      </c>
      <c r="AE842" s="7" t="s">
        <v>756</v>
      </c>
      <c r="AF842" s="7" t="s">
        <v>757</v>
      </c>
      <c r="AG842" s="7"/>
      <c r="AH842" s="7"/>
      <c r="AI842" s="7" t="s">
        <v>136</v>
      </c>
      <c r="AJ842" s="7" t="s">
        <v>137</v>
      </c>
      <c r="AK842" s="7">
        <v>188989</v>
      </c>
      <c r="AL842" s="7">
        <v>187141</v>
      </c>
      <c r="AM842" s="7">
        <v>187141</v>
      </c>
      <c r="AN842" s="7">
        <v>188989</v>
      </c>
      <c r="AO842" s="7" t="s">
        <v>104</v>
      </c>
      <c r="AP842" s="10" t="s">
        <v>6612</v>
      </c>
      <c r="AQ842" s="7" t="s">
        <v>6613</v>
      </c>
      <c r="AR842" s="7" t="s">
        <v>6613</v>
      </c>
    </row>
    <row r="843" spans="1:44" x14ac:dyDescent="0.25">
      <c r="A843" s="7">
        <v>38788</v>
      </c>
      <c r="B843" s="7" t="s">
        <v>6614</v>
      </c>
      <c r="C843" s="7" t="s">
        <v>6615</v>
      </c>
      <c r="D843" s="7" t="s">
        <v>6616</v>
      </c>
      <c r="E843" s="7" t="s">
        <v>6617</v>
      </c>
      <c r="F843" s="7" t="s">
        <v>6618</v>
      </c>
      <c r="G843" s="7" t="s">
        <v>6617</v>
      </c>
      <c r="H843" s="7" t="s">
        <v>6619</v>
      </c>
      <c r="I843" s="7" t="s">
        <v>6620</v>
      </c>
      <c r="J843" s="7">
        <v>7</v>
      </c>
      <c r="K843" s="10" t="s">
        <v>123</v>
      </c>
      <c r="L843" s="7"/>
      <c r="M843" s="7"/>
      <c r="N843" s="7"/>
      <c r="O843" s="7"/>
      <c r="P843" s="7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 t="s">
        <v>91</v>
      </c>
      <c r="AC843" s="7"/>
      <c r="AD843" s="7" t="s">
        <v>92</v>
      </c>
      <c r="AE843" s="7" t="s">
        <v>1253</v>
      </c>
      <c r="AF843" s="7" t="s">
        <v>1254</v>
      </c>
      <c r="AG843" s="7"/>
      <c r="AH843" s="7"/>
      <c r="AI843" s="7" t="s">
        <v>95</v>
      </c>
      <c r="AJ843" s="7" t="s">
        <v>96</v>
      </c>
      <c r="AK843" s="7">
        <v>81610</v>
      </c>
      <c r="AL843" s="7">
        <v>188993</v>
      </c>
      <c r="AM843" s="7">
        <v>188993</v>
      </c>
      <c r="AN843" s="7">
        <v>81610</v>
      </c>
      <c r="AO843" s="7" t="s">
        <v>97</v>
      </c>
      <c r="AP843" s="10" t="s">
        <v>6621</v>
      </c>
      <c r="AQ843" s="7" t="s">
        <v>6622</v>
      </c>
      <c r="AR843" s="7" t="s">
        <v>6622</v>
      </c>
    </row>
    <row r="844" spans="1:44" x14ac:dyDescent="0.25">
      <c r="A844" s="7">
        <v>15478</v>
      </c>
      <c r="B844" s="7" t="s">
        <v>6623</v>
      </c>
      <c r="C844" s="7" t="s">
        <v>6624</v>
      </c>
      <c r="D844" s="7"/>
      <c r="E844" s="7" t="s">
        <v>6625</v>
      </c>
      <c r="F844" s="7" t="s">
        <v>6626</v>
      </c>
      <c r="G844" s="7" t="s">
        <v>6625</v>
      </c>
      <c r="H844" s="7" t="s">
        <v>6627</v>
      </c>
      <c r="I844" s="7" t="s">
        <v>6628</v>
      </c>
      <c r="J844" s="7">
        <v>7</v>
      </c>
      <c r="K844" s="10" t="s">
        <v>123</v>
      </c>
      <c r="L844" s="7"/>
      <c r="M844" s="7"/>
      <c r="N844" s="7"/>
      <c r="O844" s="7"/>
      <c r="P844" s="7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 t="s">
        <v>91</v>
      </c>
      <c r="AC844" s="7"/>
      <c r="AD844" s="7" t="s">
        <v>92</v>
      </c>
      <c r="AE844" s="7" t="s">
        <v>1253</v>
      </c>
      <c r="AF844" s="7" t="s">
        <v>1254</v>
      </c>
      <c r="AG844" s="7"/>
      <c r="AH844" s="7"/>
      <c r="AI844" s="7" t="s">
        <v>95</v>
      </c>
      <c r="AJ844" s="7" t="s">
        <v>96</v>
      </c>
      <c r="AK844" s="7">
        <v>81620</v>
      </c>
      <c r="AL844" s="7">
        <v>188993</v>
      </c>
      <c r="AM844" s="7">
        <v>188993</v>
      </c>
      <c r="AN844" s="7">
        <v>81620</v>
      </c>
      <c r="AO844" s="7" t="s">
        <v>97</v>
      </c>
      <c r="AP844" s="10" t="s">
        <v>6629</v>
      </c>
      <c r="AQ844" s="7" t="s">
        <v>6630</v>
      </c>
      <c r="AR844" s="7" t="s">
        <v>6630</v>
      </c>
    </row>
    <row r="845" spans="1:44" x14ac:dyDescent="0.25">
      <c r="A845" s="7">
        <v>32081</v>
      </c>
      <c r="B845" s="7" t="s">
        <v>6623</v>
      </c>
      <c r="C845" s="7"/>
      <c r="D845" s="7"/>
      <c r="E845" s="7" t="s">
        <v>6631</v>
      </c>
      <c r="F845" s="7" t="s">
        <v>6632</v>
      </c>
      <c r="G845" s="7" t="s">
        <v>6631</v>
      </c>
      <c r="H845" s="7" t="s">
        <v>6633</v>
      </c>
      <c r="I845" s="7" t="s">
        <v>6631</v>
      </c>
      <c r="J845" s="7">
        <v>7</v>
      </c>
      <c r="K845" s="10" t="s">
        <v>123</v>
      </c>
      <c r="L845" s="7"/>
      <c r="M845" s="7"/>
      <c r="N845" s="7"/>
      <c r="O845" s="7"/>
      <c r="P845" s="7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 t="s">
        <v>91</v>
      </c>
      <c r="AC845" s="7"/>
      <c r="AD845" s="7" t="s">
        <v>92</v>
      </c>
      <c r="AE845" s="7" t="s">
        <v>1253</v>
      </c>
      <c r="AF845" s="7" t="s">
        <v>1254</v>
      </c>
      <c r="AG845" s="7"/>
      <c r="AH845" s="7"/>
      <c r="AI845" s="7" t="s">
        <v>95</v>
      </c>
      <c r="AJ845" s="7" t="s">
        <v>96</v>
      </c>
      <c r="AK845" s="7">
        <v>718300</v>
      </c>
      <c r="AL845" s="7">
        <v>81620</v>
      </c>
      <c r="AM845" s="7">
        <v>81620</v>
      </c>
      <c r="AN845" s="7">
        <v>718300</v>
      </c>
      <c r="AO845" s="7" t="s">
        <v>583</v>
      </c>
      <c r="AP845" s="10" t="s">
        <v>6634</v>
      </c>
      <c r="AQ845" s="7" t="s">
        <v>6635</v>
      </c>
      <c r="AR845" s="7" t="s">
        <v>6635</v>
      </c>
    </row>
    <row r="846" spans="1:44" x14ac:dyDescent="0.25">
      <c r="A846" s="7">
        <v>13828</v>
      </c>
      <c r="B846" s="7" t="s">
        <v>6636</v>
      </c>
      <c r="C846" s="7" t="s">
        <v>6637</v>
      </c>
      <c r="D846" s="7" t="s">
        <v>6638</v>
      </c>
      <c r="E846" s="7" t="s">
        <v>6639</v>
      </c>
      <c r="F846" s="7" t="s">
        <v>6640</v>
      </c>
      <c r="G846" s="7" t="s">
        <v>6639</v>
      </c>
      <c r="H846" s="7" t="s">
        <v>6641</v>
      </c>
      <c r="I846" s="7" t="s">
        <v>6642</v>
      </c>
      <c r="J846" s="7">
        <v>7</v>
      </c>
      <c r="K846" s="10" t="s">
        <v>123</v>
      </c>
      <c r="L846" s="7"/>
      <c r="M846" s="7"/>
      <c r="N846" s="7"/>
      <c r="O846" s="7"/>
      <c r="P846" s="7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 t="s">
        <v>91</v>
      </c>
      <c r="AC846" s="7"/>
      <c r="AD846" s="7" t="s">
        <v>92</v>
      </c>
      <c r="AE846" s="7" t="s">
        <v>1253</v>
      </c>
      <c r="AF846" s="7" t="s">
        <v>1254</v>
      </c>
      <c r="AG846" s="7"/>
      <c r="AH846" s="7"/>
      <c r="AI846" s="7" t="s">
        <v>95</v>
      </c>
      <c r="AJ846" s="7" t="s">
        <v>96</v>
      </c>
      <c r="AK846" s="7">
        <v>81624</v>
      </c>
      <c r="AL846" s="7">
        <v>188993</v>
      </c>
      <c r="AM846" s="7">
        <v>188993</v>
      </c>
      <c r="AN846" s="7">
        <v>81624</v>
      </c>
      <c r="AO846" s="7" t="s">
        <v>97</v>
      </c>
      <c r="AP846" s="10" t="s">
        <v>6643</v>
      </c>
      <c r="AQ846" s="7" t="s">
        <v>6644</v>
      </c>
      <c r="AR846" s="7" t="s">
        <v>6644</v>
      </c>
    </row>
    <row r="847" spans="1:44" x14ac:dyDescent="0.25">
      <c r="A847" s="7">
        <v>42700</v>
      </c>
      <c r="B847" s="7" t="s">
        <v>6636</v>
      </c>
      <c r="C847" s="7"/>
      <c r="D847" s="7"/>
      <c r="E847" s="7" t="s">
        <v>6645</v>
      </c>
      <c r="F847" s="7" t="s">
        <v>6646</v>
      </c>
      <c r="G847" s="7" t="s">
        <v>6645</v>
      </c>
      <c r="H847" s="7" t="s">
        <v>6647</v>
      </c>
      <c r="I847" s="7" t="s">
        <v>6645</v>
      </c>
      <c r="J847" s="7">
        <v>7</v>
      </c>
      <c r="K847" s="10" t="s">
        <v>123</v>
      </c>
      <c r="L847" s="7"/>
      <c r="M847" s="7"/>
      <c r="N847" s="7"/>
      <c r="O847" s="7"/>
      <c r="P847" s="7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 t="s">
        <v>91</v>
      </c>
      <c r="AC847" s="7"/>
      <c r="AD847" s="7" t="s">
        <v>92</v>
      </c>
      <c r="AE847" s="7" t="s">
        <v>1253</v>
      </c>
      <c r="AF847" s="7" t="s">
        <v>1254</v>
      </c>
      <c r="AG847" s="7"/>
      <c r="AH847" s="7"/>
      <c r="AI847" s="7" t="s">
        <v>95</v>
      </c>
      <c r="AJ847" s="7" t="s">
        <v>96</v>
      </c>
      <c r="AK847" s="7">
        <v>718301</v>
      </c>
      <c r="AL847" s="7">
        <v>81624</v>
      </c>
      <c r="AM847" s="7">
        <v>81624</v>
      </c>
      <c r="AN847" s="7">
        <v>718301</v>
      </c>
      <c r="AO847" s="7" t="s">
        <v>583</v>
      </c>
      <c r="AP847" s="10" t="s">
        <v>6648</v>
      </c>
      <c r="AQ847" s="7" t="s">
        <v>6649</v>
      </c>
      <c r="AR847" s="7" t="s">
        <v>6649</v>
      </c>
    </row>
    <row r="848" spans="1:44" x14ac:dyDescent="0.25">
      <c r="A848" s="7">
        <v>28049</v>
      </c>
      <c r="B848" s="7" t="s">
        <v>618</v>
      </c>
      <c r="C848" s="7" t="s">
        <v>6650</v>
      </c>
      <c r="D848" s="7" t="s">
        <v>6651</v>
      </c>
      <c r="E848" s="7" t="s">
        <v>6652</v>
      </c>
      <c r="F848" s="7" t="s">
        <v>6653</v>
      </c>
      <c r="G848" s="7" t="s">
        <v>6652</v>
      </c>
      <c r="H848" s="7" t="s">
        <v>6654</v>
      </c>
      <c r="I848" s="7" t="s">
        <v>6655</v>
      </c>
      <c r="J848" s="7">
        <v>7</v>
      </c>
      <c r="K848" s="10" t="s">
        <v>123</v>
      </c>
      <c r="L848" s="7"/>
      <c r="M848" s="7"/>
      <c r="N848" s="7"/>
      <c r="O848" s="7"/>
      <c r="P848" s="7"/>
      <c r="Q848" s="7" t="s">
        <v>90</v>
      </c>
      <c r="R848" s="7"/>
      <c r="S848" s="7"/>
      <c r="T848" s="7"/>
      <c r="U848" s="7" t="s">
        <v>90</v>
      </c>
      <c r="V848" s="7"/>
      <c r="W848" s="7" t="s">
        <v>90</v>
      </c>
      <c r="X848" s="7"/>
      <c r="Y848" s="7"/>
      <c r="Z848" s="7"/>
      <c r="AA848" s="7"/>
      <c r="AB848" s="7" t="s">
        <v>91</v>
      </c>
      <c r="AC848" s="7"/>
      <c r="AD848" s="7" t="s">
        <v>92</v>
      </c>
      <c r="AE848" s="7" t="s">
        <v>1253</v>
      </c>
      <c r="AF848" s="7" t="s">
        <v>1254</v>
      </c>
      <c r="AG848" s="7"/>
      <c r="AH848" s="7"/>
      <c r="AI848" s="7" t="s">
        <v>95</v>
      </c>
      <c r="AJ848" s="7" t="s">
        <v>96</v>
      </c>
      <c r="AK848" s="7">
        <v>81637</v>
      </c>
      <c r="AL848" s="7">
        <v>188993</v>
      </c>
      <c r="AM848" s="7">
        <v>188993</v>
      </c>
      <c r="AN848" s="7">
        <v>81637</v>
      </c>
      <c r="AO848" s="7" t="s">
        <v>97</v>
      </c>
      <c r="AP848" s="10" t="s">
        <v>6656</v>
      </c>
      <c r="AQ848" s="7" t="s">
        <v>6657</v>
      </c>
      <c r="AR848" s="7" t="s">
        <v>6657</v>
      </c>
    </row>
    <row r="849" spans="1:44" x14ac:dyDescent="0.25">
      <c r="A849" s="7">
        <v>33405</v>
      </c>
      <c r="B849" s="7" t="s">
        <v>6658</v>
      </c>
      <c r="C849" s="7" t="s">
        <v>6659</v>
      </c>
      <c r="D849" s="7"/>
      <c r="E849" s="7" t="s">
        <v>6660</v>
      </c>
      <c r="F849" s="7" t="s">
        <v>6661</v>
      </c>
      <c r="G849" s="7" t="s">
        <v>6660</v>
      </c>
      <c r="H849" s="7" t="s">
        <v>6662</v>
      </c>
      <c r="I849" s="7" t="s">
        <v>6663</v>
      </c>
      <c r="J849" s="7">
        <v>7</v>
      </c>
      <c r="K849" s="10" t="s">
        <v>123</v>
      </c>
      <c r="L849" s="7"/>
      <c r="M849" s="7"/>
      <c r="N849" s="7"/>
      <c r="O849" s="7"/>
      <c r="P849" s="7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 t="s">
        <v>91</v>
      </c>
      <c r="AC849" s="7"/>
      <c r="AD849" s="7" t="s">
        <v>92</v>
      </c>
      <c r="AE849" s="7" t="s">
        <v>1253</v>
      </c>
      <c r="AF849" s="7" t="s">
        <v>1254</v>
      </c>
      <c r="AG849" s="7"/>
      <c r="AH849" s="7"/>
      <c r="AI849" s="7" t="s">
        <v>95</v>
      </c>
      <c r="AJ849" s="7" t="s">
        <v>96</v>
      </c>
      <c r="AK849" s="7">
        <v>81638</v>
      </c>
      <c r="AL849" s="7">
        <v>188993</v>
      </c>
      <c r="AM849" s="7">
        <v>188993</v>
      </c>
      <c r="AN849" s="7">
        <v>81638</v>
      </c>
      <c r="AO849" s="7" t="s">
        <v>97</v>
      </c>
      <c r="AP849" s="10" t="s">
        <v>6664</v>
      </c>
      <c r="AQ849" s="7" t="s">
        <v>6665</v>
      </c>
      <c r="AR849" s="7" t="s">
        <v>6665</v>
      </c>
    </row>
    <row r="850" spans="1:44" x14ac:dyDescent="0.25">
      <c r="A850" s="7">
        <v>415</v>
      </c>
      <c r="B850" s="7" t="s">
        <v>6658</v>
      </c>
      <c r="C850" s="7"/>
      <c r="D850" s="7"/>
      <c r="E850" s="7" t="s">
        <v>6666</v>
      </c>
      <c r="F850" s="7" t="s">
        <v>6667</v>
      </c>
      <c r="G850" s="7" t="s">
        <v>6666</v>
      </c>
      <c r="H850" s="7" t="s">
        <v>6668</v>
      </c>
      <c r="I850" s="7" t="s">
        <v>6666</v>
      </c>
      <c r="J850" s="7">
        <v>7</v>
      </c>
      <c r="K850" s="10" t="s">
        <v>123</v>
      </c>
      <c r="L850" s="7"/>
      <c r="M850" s="7"/>
      <c r="N850" s="7"/>
      <c r="O850" s="7"/>
      <c r="P850" s="7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 t="s">
        <v>91</v>
      </c>
      <c r="AC850" s="7"/>
      <c r="AD850" s="7" t="s">
        <v>92</v>
      </c>
      <c r="AE850" s="7" t="s">
        <v>1253</v>
      </c>
      <c r="AF850" s="7" t="s">
        <v>1254</v>
      </c>
      <c r="AG850" s="7"/>
      <c r="AH850" s="7"/>
      <c r="AI850" s="7" t="s">
        <v>95</v>
      </c>
      <c r="AJ850" s="7" t="s">
        <v>96</v>
      </c>
      <c r="AK850" s="7">
        <v>718302</v>
      </c>
      <c r="AL850" s="7">
        <v>81638</v>
      </c>
      <c r="AM850" s="7">
        <v>81638</v>
      </c>
      <c r="AN850" s="7">
        <v>718302</v>
      </c>
      <c r="AO850" s="7" t="s">
        <v>583</v>
      </c>
      <c r="AP850" s="10" t="s">
        <v>6669</v>
      </c>
      <c r="AQ850" s="7" t="s">
        <v>6670</v>
      </c>
      <c r="AR850" s="7" t="s">
        <v>6670</v>
      </c>
    </row>
    <row r="851" spans="1:44" x14ac:dyDescent="0.25">
      <c r="A851" s="7">
        <v>20681</v>
      </c>
      <c r="B851" s="7" t="s">
        <v>6671</v>
      </c>
      <c r="C851" s="7" t="s">
        <v>6672</v>
      </c>
      <c r="D851" s="7" t="s">
        <v>6673</v>
      </c>
      <c r="E851" s="7" t="s">
        <v>6674</v>
      </c>
      <c r="F851" s="7" t="s">
        <v>6675</v>
      </c>
      <c r="G851" s="7" t="s">
        <v>6674</v>
      </c>
      <c r="H851" s="7" t="s">
        <v>6676</v>
      </c>
      <c r="I851" s="7" t="s">
        <v>6677</v>
      </c>
      <c r="J851" s="7">
        <v>3</v>
      </c>
      <c r="K851" s="10" t="s">
        <v>123</v>
      </c>
      <c r="L851" s="7"/>
      <c r="M851" s="7"/>
      <c r="N851" s="7"/>
      <c r="O851" s="7"/>
      <c r="P851" s="7"/>
      <c r="Q851" s="7"/>
      <c r="R851" s="7"/>
      <c r="S851" s="7"/>
      <c r="T851" s="7"/>
      <c r="U851" s="7" t="s">
        <v>6678</v>
      </c>
      <c r="V851" s="7"/>
      <c r="W851" s="7" t="s">
        <v>6678</v>
      </c>
      <c r="X851" s="7"/>
      <c r="Y851" s="7"/>
      <c r="Z851" s="7"/>
      <c r="AA851" s="7"/>
      <c r="AB851" s="7" t="s">
        <v>91</v>
      </c>
      <c r="AC851" s="7"/>
      <c r="AD851" s="7" t="s">
        <v>92</v>
      </c>
      <c r="AE851" s="7" t="s">
        <v>1253</v>
      </c>
      <c r="AF851" s="7" t="s">
        <v>1254</v>
      </c>
      <c r="AG851" s="7"/>
      <c r="AH851" s="7"/>
      <c r="AI851" s="7" t="s">
        <v>95</v>
      </c>
      <c r="AJ851" s="7" t="s">
        <v>96</v>
      </c>
      <c r="AK851" s="7">
        <v>81648</v>
      </c>
      <c r="AL851" s="7">
        <v>188993</v>
      </c>
      <c r="AM851" s="7">
        <v>188993</v>
      </c>
      <c r="AN851" s="7">
        <v>81648</v>
      </c>
      <c r="AO851" s="7" t="s">
        <v>97</v>
      </c>
      <c r="AP851" s="10" t="s">
        <v>6679</v>
      </c>
      <c r="AQ851" s="7" t="s">
        <v>6680</v>
      </c>
      <c r="AR851" s="7" t="s">
        <v>6680</v>
      </c>
    </row>
    <row r="852" spans="1:44" x14ac:dyDescent="0.25">
      <c r="A852" s="7">
        <v>23274</v>
      </c>
      <c r="B852" s="7" t="s">
        <v>6671</v>
      </c>
      <c r="C852" s="7"/>
      <c r="D852" s="7"/>
      <c r="E852" s="7" t="s">
        <v>6681</v>
      </c>
      <c r="F852" s="7" t="s">
        <v>6682</v>
      </c>
      <c r="G852" s="7" t="s">
        <v>6681</v>
      </c>
      <c r="H852" s="7" t="s">
        <v>6683</v>
      </c>
      <c r="I852" s="7" t="s">
        <v>6681</v>
      </c>
      <c r="J852" s="7">
        <v>7</v>
      </c>
      <c r="K852" s="10" t="s">
        <v>123</v>
      </c>
      <c r="L852" s="7"/>
      <c r="M852" s="7"/>
      <c r="N852" s="7"/>
      <c r="O852" s="7"/>
      <c r="P852" s="7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 t="s">
        <v>91</v>
      </c>
      <c r="AC852" s="7"/>
      <c r="AD852" s="7" t="s">
        <v>92</v>
      </c>
      <c r="AE852" s="7" t="s">
        <v>1253</v>
      </c>
      <c r="AF852" s="7" t="s">
        <v>1254</v>
      </c>
      <c r="AG852" s="7"/>
      <c r="AH852" s="7"/>
      <c r="AI852" s="7" t="s">
        <v>95</v>
      </c>
      <c r="AJ852" s="7" t="s">
        <v>96</v>
      </c>
      <c r="AK852" s="7">
        <v>718303</v>
      </c>
      <c r="AL852" s="7">
        <v>81648</v>
      </c>
      <c r="AM852" s="7">
        <v>81648</v>
      </c>
      <c r="AN852" s="7">
        <v>718303</v>
      </c>
      <c r="AO852" s="7" t="s">
        <v>583</v>
      </c>
      <c r="AP852" s="10" t="s">
        <v>6684</v>
      </c>
      <c r="AQ852" s="7" t="s">
        <v>6685</v>
      </c>
      <c r="AR852" s="7" t="s">
        <v>6685</v>
      </c>
    </row>
    <row r="853" spans="1:44" x14ac:dyDescent="0.25">
      <c r="A853" s="7">
        <v>44311</v>
      </c>
      <c r="B853" s="7" t="s">
        <v>618</v>
      </c>
      <c r="C853" s="7" t="s">
        <v>6686</v>
      </c>
      <c r="D853" s="7" t="s">
        <v>6687</v>
      </c>
      <c r="E853" s="7" t="s">
        <v>6688</v>
      </c>
      <c r="F853" s="7" t="s">
        <v>6689</v>
      </c>
      <c r="G853" s="7" t="s">
        <v>6688</v>
      </c>
      <c r="H853" s="7" t="s">
        <v>6690</v>
      </c>
      <c r="I853" s="7" t="s">
        <v>6691</v>
      </c>
      <c r="J853" s="7">
        <v>7</v>
      </c>
      <c r="K853" s="10" t="s">
        <v>123</v>
      </c>
      <c r="L853" s="7"/>
      <c r="M853" s="7"/>
      <c r="N853" s="7"/>
      <c r="O853" s="7"/>
      <c r="P853" s="7"/>
      <c r="Q853" s="7" t="s">
        <v>90</v>
      </c>
      <c r="R853" s="7"/>
      <c r="S853" s="7"/>
      <c r="T853" s="7"/>
      <c r="U853" s="7" t="s">
        <v>90</v>
      </c>
      <c r="V853" s="7"/>
      <c r="W853" s="7" t="s">
        <v>90</v>
      </c>
      <c r="X853" s="7"/>
      <c r="Y853" s="7"/>
      <c r="Z853" s="7"/>
      <c r="AA853" s="7"/>
      <c r="AB853" s="7" t="s">
        <v>91</v>
      </c>
      <c r="AC853" s="7"/>
      <c r="AD853" s="7" t="s">
        <v>92</v>
      </c>
      <c r="AE853" s="7" t="s">
        <v>1253</v>
      </c>
      <c r="AF853" s="7" t="s">
        <v>1254</v>
      </c>
      <c r="AG853" s="7"/>
      <c r="AH853" s="7"/>
      <c r="AI853" s="7" t="s">
        <v>95</v>
      </c>
      <c r="AJ853" s="7" t="s">
        <v>96</v>
      </c>
      <c r="AK853" s="7">
        <v>81656</v>
      </c>
      <c r="AL853" s="7">
        <v>188993</v>
      </c>
      <c r="AM853" s="7">
        <v>188993</v>
      </c>
      <c r="AN853" s="7">
        <v>81656</v>
      </c>
      <c r="AO853" s="7" t="s">
        <v>97</v>
      </c>
      <c r="AP853" s="10" t="s">
        <v>6692</v>
      </c>
      <c r="AQ853" s="7" t="s">
        <v>6693</v>
      </c>
      <c r="AR853" s="7" t="s">
        <v>6693</v>
      </c>
    </row>
    <row r="854" spans="1:44" x14ac:dyDescent="0.25">
      <c r="A854" s="7">
        <v>45735</v>
      </c>
      <c r="B854" s="7" t="s">
        <v>618</v>
      </c>
      <c r="C854" s="7" t="s">
        <v>6686</v>
      </c>
      <c r="D854" s="7"/>
      <c r="E854" s="7" t="s">
        <v>6694</v>
      </c>
      <c r="F854" s="7" t="s">
        <v>6695</v>
      </c>
      <c r="G854" s="7" t="s">
        <v>6694</v>
      </c>
      <c r="H854" s="7" t="s">
        <v>6696</v>
      </c>
      <c r="I854" s="7" t="s">
        <v>6694</v>
      </c>
      <c r="J854" s="7">
        <v>7</v>
      </c>
      <c r="K854" s="10" t="s">
        <v>123</v>
      </c>
      <c r="L854" s="7"/>
      <c r="M854" s="7"/>
      <c r="N854" s="7"/>
      <c r="O854" s="7"/>
      <c r="P854" s="7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 t="s">
        <v>91</v>
      </c>
      <c r="AC854" s="7"/>
      <c r="AD854" s="7" t="s">
        <v>92</v>
      </c>
      <c r="AE854" s="7" t="s">
        <v>1253</v>
      </c>
      <c r="AF854" s="7" t="s">
        <v>1254</v>
      </c>
      <c r="AG854" s="7"/>
      <c r="AH854" s="7"/>
      <c r="AI854" s="7" t="s">
        <v>95</v>
      </c>
      <c r="AJ854" s="7" t="s">
        <v>96</v>
      </c>
      <c r="AK854" s="7">
        <v>131242</v>
      </c>
      <c r="AL854" s="7">
        <v>81656</v>
      </c>
      <c r="AM854" s="7">
        <v>81656</v>
      </c>
      <c r="AN854" s="7">
        <v>131242</v>
      </c>
      <c r="AO854" s="7" t="s">
        <v>583</v>
      </c>
      <c r="AP854" s="10" t="s">
        <v>6697</v>
      </c>
      <c r="AQ854" s="7" t="s">
        <v>6698</v>
      </c>
      <c r="AR854" s="7" t="s">
        <v>6698</v>
      </c>
    </row>
    <row r="855" spans="1:44" x14ac:dyDescent="0.25">
      <c r="A855" s="7">
        <v>12011</v>
      </c>
      <c r="B855" s="7"/>
      <c r="C855" s="7"/>
      <c r="D855" s="7"/>
      <c r="E855" s="7" t="s">
        <v>6699</v>
      </c>
      <c r="F855" s="7" t="s">
        <v>6700</v>
      </c>
      <c r="G855" s="7" t="s">
        <v>6699</v>
      </c>
      <c r="H855" s="7" t="s">
        <v>6701</v>
      </c>
      <c r="I855" s="7" t="s">
        <v>6699</v>
      </c>
      <c r="J855" s="7">
        <v>7</v>
      </c>
      <c r="K855" s="10" t="s">
        <v>123</v>
      </c>
      <c r="L855" s="7"/>
      <c r="M855" s="7"/>
      <c r="N855" s="7"/>
      <c r="O855" s="7"/>
      <c r="P855" s="7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 t="s">
        <v>91</v>
      </c>
      <c r="AC855" s="7"/>
      <c r="AD855" s="7" t="s">
        <v>92</v>
      </c>
      <c r="AE855" s="7" t="s">
        <v>1253</v>
      </c>
      <c r="AF855" s="7" t="s">
        <v>1254</v>
      </c>
      <c r="AG855" s="7"/>
      <c r="AH855" s="7"/>
      <c r="AI855" s="7" t="s">
        <v>95</v>
      </c>
      <c r="AJ855" s="7" t="s">
        <v>96</v>
      </c>
      <c r="AK855" s="7">
        <v>143394</v>
      </c>
      <c r="AL855" s="7">
        <v>131242</v>
      </c>
      <c r="AM855" s="7">
        <v>131242</v>
      </c>
      <c r="AN855" s="7">
        <v>143394</v>
      </c>
      <c r="AO855" s="7" t="s">
        <v>1189</v>
      </c>
      <c r="AP855" s="10" t="s">
        <v>6702</v>
      </c>
      <c r="AQ855" s="7" t="s">
        <v>6703</v>
      </c>
      <c r="AR855" s="7" t="s">
        <v>6703</v>
      </c>
    </row>
    <row r="856" spans="1:44" x14ac:dyDescent="0.25">
      <c r="A856" s="7">
        <v>18621</v>
      </c>
      <c r="B856" s="7" t="s">
        <v>6704</v>
      </c>
      <c r="C856" s="7" t="s">
        <v>6705</v>
      </c>
      <c r="D856" s="7"/>
      <c r="E856" s="7" t="s">
        <v>6706</v>
      </c>
      <c r="F856" s="7" t="s">
        <v>6707</v>
      </c>
      <c r="G856" s="7" t="s">
        <v>6706</v>
      </c>
      <c r="H856" s="7" t="s">
        <v>6708</v>
      </c>
      <c r="I856" s="7" t="s">
        <v>6709</v>
      </c>
      <c r="J856" s="7">
        <v>7</v>
      </c>
      <c r="K856" s="10" t="s">
        <v>123</v>
      </c>
      <c r="L856" s="7"/>
      <c r="M856" s="7"/>
      <c r="N856" s="7"/>
      <c r="O856" s="7"/>
      <c r="P856" s="7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 t="s">
        <v>91</v>
      </c>
      <c r="AC856" s="7"/>
      <c r="AD856" s="7" t="s">
        <v>92</v>
      </c>
      <c r="AE856" s="7" t="s">
        <v>1253</v>
      </c>
      <c r="AF856" s="7" t="s">
        <v>1254</v>
      </c>
      <c r="AG856" s="7"/>
      <c r="AH856" s="7"/>
      <c r="AI856" s="7" t="s">
        <v>95</v>
      </c>
      <c r="AJ856" s="7" t="s">
        <v>96</v>
      </c>
      <c r="AK856" s="7">
        <v>81658</v>
      </c>
      <c r="AL856" s="7">
        <v>188993</v>
      </c>
      <c r="AM856" s="7">
        <v>188993</v>
      </c>
      <c r="AN856" s="7">
        <v>81658</v>
      </c>
      <c r="AO856" s="7" t="s">
        <v>97</v>
      </c>
      <c r="AP856" s="10" t="s">
        <v>6710</v>
      </c>
      <c r="AQ856" s="7" t="s">
        <v>6711</v>
      </c>
      <c r="AR856" s="7" t="s">
        <v>6711</v>
      </c>
    </row>
    <row r="857" spans="1:44" x14ac:dyDescent="0.25">
      <c r="A857" s="7">
        <v>21292</v>
      </c>
      <c r="B857" s="7" t="s">
        <v>6712</v>
      </c>
      <c r="C857" s="7"/>
      <c r="D857" s="7"/>
      <c r="E857" s="7" t="s">
        <v>6713</v>
      </c>
      <c r="F857" s="7" t="s">
        <v>6714</v>
      </c>
      <c r="G857" s="7" t="s">
        <v>6713</v>
      </c>
      <c r="H857" s="7" t="s">
        <v>6715</v>
      </c>
      <c r="I857" s="7" t="s">
        <v>6713</v>
      </c>
      <c r="J857" s="7">
        <v>7</v>
      </c>
      <c r="K857" s="10" t="s">
        <v>90</v>
      </c>
      <c r="L857" s="7"/>
      <c r="M857" s="7"/>
      <c r="N857" s="7"/>
      <c r="O857" s="7"/>
      <c r="P857" s="7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 t="s">
        <v>91</v>
      </c>
      <c r="AC857" s="7"/>
      <c r="AD857" s="7" t="s">
        <v>92</v>
      </c>
      <c r="AE857" s="7" t="s">
        <v>1253</v>
      </c>
      <c r="AF857" s="7" t="s">
        <v>1254</v>
      </c>
      <c r="AG857" s="7"/>
      <c r="AH857" s="7"/>
      <c r="AI857" s="7" t="s">
        <v>95</v>
      </c>
      <c r="AJ857" s="7" t="s">
        <v>96</v>
      </c>
      <c r="AK857" s="7">
        <v>610835</v>
      </c>
      <c r="AL857" s="7">
        <v>188993</v>
      </c>
      <c r="AM857" s="7">
        <v>188993</v>
      </c>
      <c r="AN857" s="7">
        <v>610835</v>
      </c>
      <c r="AO857" s="7" t="s">
        <v>97</v>
      </c>
      <c r="AP857" s="10" t="s">
        <v>6716</v>
      </c>
      <c r="AQ857" s="7" t="s">
        <v>6717</v>
      </c>
      <c r="AR857" s="7" t="s">
        <v>6717</v>
      </c>
    </row>
    <row r="858" spans="1:44" x14ac:dyDescent="0.25">
      <c r="A858" s="7">
        <v>10899</v>
      </c>
      <c r="B858" s="7" t="s">
        <v>618</v>
      </c>
      <c r="C858" s="7"/>
      <c r="D858" s="7" t="s">
        <v>6718</v>
      </c>
      <c r="E858" s="7" t="s">
        <v>6719</v>
      </c>
      <c r="F858" s="7" t="s">
        <v>6720</v>
      </c>
      <c r="G858" s="7" t="s">
        <v>6719</v>
      </c>
      <c r="H858" s="7" t="s">
        <v>6721</v>
      </c>
      <c r="I858" s="7" t="s">
        <v>6719</v>
      </c>
      <c r="J858" s="7"/>
      <c r="K858" s="10" t="s">
        <v>123</v>
      </c>
      <c r="L858" s="7"/>
      <c r="M858" s="7"/>
      <c r="N858" s="7"/>
      <c r="O858" s="7"/>
      <c r="P858" s="7"/>
      <c r="Q858" s="7" t="s">
        <v>123</v>
      </c>
      <c r="R858" s="7"/>
      <c r="S858" s="7"/>
      <c r="T858" s="7"/>
      <c r="U858" s="7" t="s">
        <v>123</v>
      </c>
      <c r="V858" s="7"/>
      <c r="W858" s="7" t="s">
        <v>123</v>
      </c>
      <c r="X858" s="7"/>
      <c r="Y858" s="7"/>
      <c r="Z858" s="7"/>
      <c r="AA858" s="7"/>
      <c r="AB858" s="7" t="s">
        <v>91</v>
      </c>
      <c r="AC858" s="7"/>
      <c r="AD858" s="7" t="s">
        <v>92</v>
      </c>
      <c r="AE858" s="7" t="s">
        <v>1253</v>
      </c>
      <c r="AF858" s="7" t="s">
        <v>1254</v>
      </c>
      <c r="AG858" s="7"/>
      <c r="AH858" s="7"/>
      <c r="AI858" s="7" t="s">
        <v>95</v>
      </c>
      <c r="AJ858" s="7" t="s">
        <v>96</v>
      </c>
      <c r="AK858" s="7">
        <v>188993</v>
      </c>
      <c r="AL858" s="7">
        <v>187444</v>
      </c>
      <c r="AM858" s="7">
        <v>187444</v>
      </c>
      <c r="AN858" s="7">
        <v>188993</v>
      </c>
      <c r="AO858" s="7" t="s">
        <v>104</v>
      </c>
      <c r="AP858" s="10" t="s">
        <v>6722</v>
      </c>
      <c r="AQ858" s="7" t="s">
        <v>6723</v>
      </c>
      <c r="AR858" s="7" t="s">
        <v>6723</v>
      </c>
    </row>
    <row r="859" spans="1:44" x14ac:dyDescent="0.25">
      <c r="A859" s="7">
        <v>45844</v>
      </c>
      <c r="B859" s="7" t="s">
        <v>6724</v>
      </c>
      <c r="C859" s="7"/>
      <c r="D859" s="7"/>
      <c r="E859" s="7" t="s">
        <v>6725</v>
      </c>
      <c r="F859" s="7" t="s">
        <v>6726</v>
      </c>
      <c r="G859" s="7" t="s">
        <v>6725</v>
      </c>
      <c r="H859" s="7" t="s">
        <v>6727</v>
      </c>
      <c r="I859" s="7" t="s">
        <v>6728</v>
      </c>
      <c r="J859" s="7">
        <v>3</v>
      </c>
      <c r="K859" s="10" t="s">
        <v>90</v>
      </c>
      <c r="L859" s="7"/>
      <c r="M859" s="7"/>
      <c r="N859" s="7"/>
      <c r="O859" s="7"/>
      <c r="P859" s="7"/>
      <c r="Q859" s="7"/>
      <c r="R859" s="7"/>
      <c r="S859" s="7"/>
      <c r="T859" s="7"/>
      <c r="U859" s="7"/>
      <c r="V859" s="7"/>
      <c r="W859" s="7"/>
      <c r="X859" s="7"/>
      <c r="Y859" s="7" t="s">
        <v>155</v>
      </c>
      <c r="Z859" s="7"/>
      <c r="AA859" s="7"/>
      <c r="AB859" s="7" t="s">
        <v>91</v>
      </c>
      <c r="AC859" s="7"/>
      <c r="AD859" s="7" t="s">
        <v>92</v>
      </c>
      <c r="AE859" s="7" t="s">
        <v>1253</v>
      </c>
      <c r="AF859" s="7" t="s">
        <v>1254</v>
      </c>
      <c r="AG859" s="7"/>
      <c r="AH859" s="7"/>
      <c r="AI859" s="7" t="s">
        <v>95</v>
      </c>
      <c r="AJ859" s="7" t="s">
        <v>96</v>
      </c>
      <c r="AK859" s="7">
        <v>81668</v>
      </c>
      <c r="AL859" s="7">
        <v>188993</v>
      </c>
      <c r="AM859" s="7">
        <v>188993</v>
      </c>
      <c r="AN859" s="7">
        <v>81668</v>
      </c>
      <c r="AO859" s="7" t="s">
        <v>97</v>
      </c>
      <c r="AP859" s="10" t="s">
        <v>6729</v>
      </c>
      <c r="AQ859" s="7" t="s">
        <v>6730</v>
      </c>
      <c r="AR859" s="7" t="s">
        <v>6730</v>
      </c>
    </row>
    <row r="860" spans="1:44" x14ac:dyDescent="0.25">
      <c r="A860" s="7">
        <v>22830</v>
      </c>
      <c r="B860" s="7" t="s">
        <v>6731</v>
      </c>
      <c r="C860" s="7" t="s">
        <v>6732</v>
      </c>
      <c r="D860" s="7" t="s">
        <v>6733</v>
      </c>
      <c r="E860" s="7" t="s">
        <v>6734</v>
      </c>
      <c r="F860" s="7" t="s">
        <v>6735</v>
      </c>
      <c r="G860" s="7" t="s">
        <v>6734</v>
      </c>
      <c r="H860" s="7" t="s">
        <v>6736</v>
      </c>
      <c r="I860" s="7" t="s">
        <v>6737</v>
      </c>
      <c r="J860" s="7">
        <v>3</v>
      </c>
      <c r="K860" s="10" t="s">
        <v>155</v>
      </c>
      <c r="L860" s="7" t="s">
        <v>155</v>
      </c>
      <c r="M860" s="7" t="s">
        <v>155</v>
      </c>
      <c r="N860" s="7" t="s">
        <v>155</v>
      </c>
      <c r="O860" s="7" t="s">
        <v>111</v>
      </c>
      <c r="P860" s="7" t="s">
        <v>111</v>
      </c>
      <c r="Q860" s="7"/>
      <c r="R860" s="7"/>
      <c r="S860" s="7"/>
      <c r="T860" s="7" t="s">
        <v>90</v>
      </c>
      <c r="U860" s="7"/>
      <c r="V860" s="7"/>
      <c r="W860" s="7"/>
      <c r="X860" s="7"/>
      <c r="Y860" s="7"/>
      <c r="Z860" s="7"/>
      <c r="AA860" s="7"/>
      <c r="AB860" s="7" t="s">
        <v>91</v>
      </c>
      <c r="AC860" s="7"/>
      <c r="AD860" s="7" t="s">
        <v>92</v>
      </c>
      <c r="AE860" s="7" t="s">
        <v>634</v>
      </c>
      <c r="AF860" s="7" t="s">
        <v>6738</v>
      </c>
      <c r="AG860" s="7"/>
      <c r="AH860" s="7" t="s">
        <v>6739</v>
      </c>
      <c r="AI860" s="7" t="s">
        <v>95</v>
      </c>
      <c r="AJ860" s="7" t="s">
        <v>96</v>
      </c>
      <c r="AK860" s="7">
        <v>639101</v>
      </c>
      <c r="AL860" s="7">
        <v>189000</v>
      </c>
      <c r="AM860" s="7">
        <v>189000</v>
      </c>
      <c r="AN860" s="7">
        <v>639101</v>
      </c>
      <c r="AO860" s="7" t="s">
        <v>97</v>
      </c>
      <c r="AP860" s="10" t="s">
        <v>6740</v>
      </c>
      <c r="AQ860" s="7" t="s">
        <v>6741</v>
      </c>
      <c r="AR860" s="7" t="s">
        <v>6741</v>
      </c>
    </row>
    <row r="861" spans="1:44" x14ac:dyDescent="0.25">
      <c r="A861" s="7">
        <v>7288</v>
      </c>
      <c r="B861" s="7" t="s">
        <v>6731</v>
      </c>
      <c r="C861" s="7"/>
      <c r="D861" s="7"/>
      <c r="E861" s="7" t="s">
        <v>6742</v>
      </c>
      <c r="F861" s="7" t="s">
        <v>6743</v>
      </c>
      <c r="G861" s="7" t="s">
        <v>6742</v>
      </c>
      <c r="H861" s="7" t="s">
        <v>6744</v>
      </c>
      <c r="I861" s="7" t="s">
        <v>6745</v>
      </c>
      <c r="J861" s="7">
        <v>3</v>
      </c>
      <c r="K861" s="10" t="s">
        <v>155</v>
      </c>
      <c r="L861" s="7" t="s">
        <v>155</v>
      </c>
      <c r="M861" s="7" t="s">
        <v>155</v>
      </c>
      <c r="N861" s="7" t="s">
        <v>155</v>
      </c>
      <c r="O861" s="7"/>
      <c r="P861" s="7"/>
      <c r="Q861" s="7"/>
      <c r="R861" s="7"/>
      <c r="S861" s="7"/>
      <c r="T861" s="7" t="s">
        <v>90</v>
      </c>
      <c r="U861" s="7"/>
      <c r="V861" s="7"/>
      <c r="W861" s="7"/>
      <c r="X861" s="7"/>
      <c r="Y861" s="7"/>
      <c r="Z861" s="7"/>
      <c r="AA861" s="7"/>
      <c r="AB861" s="7" t="s">
        <v>91</v>
      </c>
      <c r="AC861" s="7"/>
      <c r="AD861" s="7" t="s">
        <v>92</v>
      </c>
      <c r="AE861" s="7" t="s">
        <v>634</v>
      </c>
      <c r="AF861" s="7" t="s">
        <v>6738</v>
      </c>
      <c r="AG861" s="7"/>
      <c r="AH861" s="7" t="s">
        <v>6739</v>
      </c>
      <c r="AI861" s="7" t="s">
        <v>95</v>
      </c>
      <c r="AJ861" s="7" t="s">
        <v>96</v>
      </c>
      <c r="AK861" s="7">
        <v>189000</v>
      </c>
      <c r="AL861" s="7">
        <v>851969</v>
      </c>
      <c r="AM861" s="7">
        <v>851969</v>
      </c>
      <c r="AN861" s="7">
        <v>189000</v>
      </c>
      <c r="AO861" s="7" t="s">
        <v>104</v>
      </c>
      <c r="AP861" s="10" t="s">
        <v>6746</v>
      </c>
      <c r="AQ861" s="7" t="s">
        <v>6747</v>
      </c>
      <c r="AR861" s="7" t="s">
        <v>6747</v>
      </c>
    </row>
    <row r="862" spans="1:44" x14ac:dyDescent="0.25">
      <c r="A862" s="7">
        <v>13942</v>
      </c>
      <c r="B862" s="7" t="s">
        <v>605</v>
      </c>
      <c r="C862" s="7"/>
      <c r="D862" s="7"/>
      <c r="E862" s="7" t="s">
        <v>6748</v>
      </c>
      <c r="F862" s="7" t="s">
        <v>6749</v>
      </c>
      <c r="G862" s="7" t="s">
        <v>6748</v>
      </c>
      <c r="H862" s="7" t="s">
        <v>6750</v>
      </c>
      <c r="I862" s="7" t="s">
        <v>6748</v>
      </c>
      <c r="J862" s="7">
        <v>3</v>
      </c>
      <c r="K862" s="10" t="s">
        <v>111</v>
      </c>
      <c r="L862" s="7" t="s">
        <v>111</v>
      </c>
      <c r="M862" s="7" t="s">
        <v>111</v>
      </c>
      <c r="N862" s="7" t="s">
        <v>111</v>
      </c>
      <c r="O862" s="7" t="s">
        <v>111</v>
      </c>
      <c r="P862" s="7" t="s">
        <v>111</v>
      </c>
      <c r="Q862" s="7" t="s">
        <v>111</v>
      </c>
      <c r="R862" s="7" t="s">
        <v>111</v>
      </c>
      <c r="S862" s="7" t="s">
        <v>111</v>
      </c>
      <c r="T862" s="7" t="s">
        <v>111</v>
      </c>
      <c r="U862" s="7" t="s">
        <v>111</v>
      </c>
      <c r="V862" s="7" t="s">
        <v>111</v>
      </c>
      <c r="W862" s="7" t="s">
        <v>111</v>
      </c>
      <c r="X862" s="7" t="s">
        <v>112</v>
      </c>
      <c r="Y862" s="7" t="s">
        <v>111</v>
      </c>
      <c r="Z862" s="7" t="s">
        <v>111</v>
      </c>
      <c r="AA862" s="7" t="s">
        <v>111</v>
      </c>
      <c r="AB862" s="7" t="s">
        <v>91</v>
      </c>
      <c r="AC862" s="7"/>
      <c r="AD862" s="7" t="s">
        <v>92</v>
      </c>
      <c r="AE862" s="7" t="s">
        <v>4376</v>
      </c>
      <c r="AF862" s="7" t="s">
        <v>6751</v>
      </c>
      <c r="AG862" s="7"/>
      <c r="AH862" s="7"/>
      <c r="AI862" s="7" t="s">
        <v>95</v>
      </c>
      <c r="AJ862" s="7" t="s">
        <v>96</v>
      </c>
      <c r="AK862" s="7">
        <v>447463</v>
      </c>
      <c r="AL862" s="7">
        <v>445911</v>
      </c>
      <c r="AM862" s="7">
        <v>445911</v>
      </c>
      <c r="AN862" s="7">
        <v>447463</v>
      </c>
      <c r="AO862" s="7" t="s">
        <v>97</v>
      </c>
      <c r="AP862" s="10" t="s">
        <v>6752</v>
      </c>
      <c r="AQ862" s="7" t="s">
        <v>6753</v>
      </c>
      <c r="AR862" s="7" t="s">
        <v>6753</v>
      </c>
    </row>
    <row r="863" spans="1:44" x14ac:dyDescent="0.25">
      <c r="A863" s="7">
        <v>3489</v>
      </c>
      <c r="B863" s="7" t="s">
        <v>6754</v>
      </c>
      <c r="C863" s="7"/>
      <c r="D863" s="7"/>
      <c r="E863" s="7" t="s">
        <v>6755</v>
      </c>
      <c r="F863" s="7" t="s">
        <v>6756</v>
      </c>
      <c r="G863" s="7" t="s">
        <v>6755</v>
      </c>
      <c r="H863" s="7" t="s">
        <v>6757</v>
      </c>
      <c r="I863" s="7" t="s">
        <v>6758</v>
      </c>
      <c r="J863" s="7">
        <v>3</v>
      </c>
      <c r="K863" s="10" t="s">
        <v>111</v>
      </c>
      <c r="L863" s="7" t="s">
        <v>111</v>
      </c>
      <c r="M863" s="7" t="s">
        <v>111</v>
      </c>
      <c r="N863" s="7" t="s">
        <v>111</v>
      </c>
      <c r="O863" s="7" t="s">
        <v>111</v>
      </c>
      <c r="P863" s="7" t="s">
        <v>111</v>
      </c>
      <c r="Q863" s="7" t="s">
        <v>111</v>
      </c>
      <c r="R863" s="7" t="s">
        <v>111</v>
      </c>
      <c r="S863" s="7" t="s">
        <v>111</v>
      </c>
      <c r="T863" s="7" t="s">
        <v>111</v>
      </c>
      <c r="U863" s="7" t="s">
        <v>111</v>
      </c>
      <c r="V863" s="7" t="s">
        <v>111</v>
      </c>
      <c r="W863" s="7" t="s">
        <v>111</v>
      </c>
      <c r="X863" s="7" t="s">
        <v>111</v>
      </c>
      <c r="Y863" s="7" t="s">
        <v>112</v>
      </c>
      <c r="Z863" s="7" t="s">
        <v>111</v>
      </c>
      <c r="AA863" s="7" t="s">
        <v>111</v>
      </c>
      <c r="AB863" s="7" t="s">
        <v>91</v>
      </c>
      <c r="AC863" s="7"/>
      <c r="AD863" s="7" t="s">
        <v>92</v>
      </c>
      <c r="AE863" s="7" t="s">
        <v>4376</v>
      </c>
      <c r="AF863" s="7" t="s">
        <v>6751</v>
      </c>
      <c r="AG863" s="7"/>
      <c r="AH863" s="7"/>
      <c r="AI863" s="7" t="s">
        <v>95</v>
      </c>
      <c r="AJ863" s="7" t="s">
        <v>96</v>
      </c>
      <c r="AK863" s="7">
        <v>671453</v>
      </c>
      <c r="AL863" s="7">
        <v>445911</v>
      </c>
      <c r="AM863" s="7">
        <v>445911</v>
      </c>
      <c r="AN863" s="7">
        <v>671453</v>
      </c>
      <c r="AO863" s="7" t="s">
        <v>97</v>
      </c>
      <c r="AP863" s="10" t="s">
        <v>6759</v>
      </c>
      <c r="AQ863" s="7" t="s">
        <v>6760</v>
      </c>
      <c r="AR863" s="7" t="s">
        <v>6760</v>
      </c>
    </row>
    <row r="864" spans="1:44" x14ac:dyDescent="0.25">
      <c r="A864" s="7">
        <v>41511</v>
      </c>
      <c r="B864" s="7" t="s">
        <v>6761</v>
      </c>
      <c r="C864" s="7"/>
      <c r="D864" s="7"/>
      <c r="E864" s="7" t="s">
        <v>6762</v>
      </c>
      <c r="F864" s="7" t="s">
        <v>6763</v>
      </c>
      <c r="G864" s="7" t="s">
        <v>6762</v>
      </c>
      <c r="H864" s="7" t="s">
        <v>6764</v>
      </c>
      <c r="I864" s="7" t="s">
        <v>6762</v>
      </c>
      <c r="J864" s="7">
        <v>3</v>
      </c>
      <c r="K864" s="10" t="s">
        <v>111</v>
      </c>
      <c r="L864" s="7" t="s">
        <v>111</v>
      </c>
      <c r="M864" s="7" t="s">
        <v>111</v>
      </c>
      <c r="N864" s="7" t="s">
        <v>111</v>
      </c>
      <c r="O864" s="7" t="s">
        <v>111</v>
      </c>
      <c r="P864" s="7" t="s">
        <v>111</v>
      </c>
      <c r="Q864" s="7" t="s">
        <v>111</v>
      </c>
      <c r="R864" s="7" t="s">
        <v>111</v>
      </c>
      <c r="S864" s="7" t="s">
        <v>111</v>
      </c>
      <c r="T864" s="7" t="s">
        <v>111</v>
      </c>
      <c r="U864" s="7" t="s">
        <v>111</v>
      </c>
      <c r="V864" s="7" t="s">
        <v>111</v>
      </c>
      <c r="W864" s="7" t="s">
        <v>111</v>
      </c>
      <c r="X864" s="7" t="s">
        <v>111</v>
      </c>
      <c r="Y864" s="7" t="s">
        <v>112</v>
      </c>
      <c r="Z864" s="7" t="s">
        <v>111</v>
      </c>
      <c r="AA864" s="7" t="s">
        <v>111</v>
      </c>
      <c r="AB864" s="7" t="s">
        <v>91</v>
      </c>
      <c r="AC864" s="7"/>
      <c r="AD864" s="7" t="s">
        <v>92</v>
      </c>
      <c r="AE864" s="7" t="s">
        <v>574</v>
      </c>
      <c r="AF864" s="7" t="s">
        <v>575</v>
      </c>
      <c r="AG864" s="7"/>
      <c r="AH864" s="7"/>
      <c r="AI864" s="7" t="s">
        <v>95</v>
      </c>
      <c r="AJ864" s="7" t="s">
        <v>96</v>
      </c>
      <c r="AK864" s="7">
        <v>672967</v>
      </c>
      <c r="AL864" s="7">
        <v>672351</v>
      </c>
      <c r="AM864" s="7">
        <v>672351</v>
      </c>
      <c r="AN864" s="7">
        <v>672967</v>
      </c>
      <c r="AO864" s="7" t="s">
        <v>97</v>
      </c>
      <c r="AP864" s="10" t="s">
        <v>6765</v>
      </c>
      <c r="AQ864" s="7" t="s">
        <v>6766</v>
      </c>
      <c r="AR864" s="7" t="s">
        <v>6766</v>
      </c>
    </row>
    <row r="865" spans="1:44" x14ac:dyDescent="0.25">
      <c r="A865" s="7">
        <v>1882</v>
      </c>
      <c r="B865" s="7" t="s">
        <v>6767</v>
      </c>
      <c r="C865" s="7"/>
      <c r="D865" s="7"/>
      <c r="E865" s="7" t="s">
        <v>6768</v>
      </c>
      <c r="F865" s="7" t="s">
        <v>6769</v>
      </c>
      <c r="G865" s="7" t="s">
        <v>6768</v>
      </c>
      <c r="H865" s="7" t="s">
        <v>6770</v>
      </c>
      <c r="I865" s="7" t="s">
        <v>6768</v>
      </c>
      <c r="J865" s="7">
        <v>1</v>
      </c>
      <c r="K865" s="10" t="s">
        <v>123</v>
      </c>
      <c r="L865" s="7"/>
      <c r="M865" s="7"/>
      <c r="N865" s="7"/>
      <c r="O865" s="7"/>
      <c r="P865" s="7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 t="s">
        <v>91</v>
      </c>
      <c r="AC865" s="7" t="s">
        <v>702</v>
      </c>
      <c r="AD865" s="7" t="s">
        <v>703</v>
      </c>
      <c r="AE865" s="7" t="s">
        <v>704</v>
      </c>
      <c r="AF865" s="7" t="s">
        <v>705</v>
      </c>
      <c r="AG865" s="7"/>
      <c r="AH865" s="7"/>
      <c r="AI865" s="7" t="s">
        <v>707</v>
      </c>
      <c r="AJ865" s="7" t="s">
        <v>708</v>
      </c>
      <c r="AK865" s="7">
        <v>72461</v>
      </c>
      <c r="AL865" s="7">
        <v>349668</v>
      </c>
      <c r="AM865" s="7">
        <v>349668</v>
      </c>
      <c r="AN865" s="7">
        <v>72461</v>
      </c>
      <c r="AO865" s="7" t="s">
        <v>97</v>
      </c>
      <c r="AP865" s="10" t="s">
        <v>6771</v>
      </c>
      <c r="AQ865" s="7" t="s">
        <v>6772</v>
      </c>
      <c r="AR865" s="7" t="s">
        <v>6772</v>
      </c>
    </row>
    <row r="866" spans="1:44" x14ac:dyDescent="0.25">
      <c r="A866" s="7">
        <v>16654</v>
      </c>
      <c r="B866" s="7" t="s">
        <v>6773</v>
      </c>
      <c r="C866" s="7"/>
      <c r="D866" s="7"/>
      <c r="E866" s="7" t="s">
        <v>6774</v>
      </c>
      <c r="F866" s="7" t="s">
        <v>6775</v>
      </c>
      <c r="G866" s="7" t="s">
        <v>6774</v>
      </c>
      <c r="H866" s="7" t="s">
        <v>6776</v>
      </c>
      <c r="I866" s="7" t="s">
        <v>6777</v>
      </c>
      <c r="J866" s="7">
        <v>1</v>
      </c>
      <c r="K866" s="10" t="s">
        <v>123</v>
      </c>
      <c r="L866" s="7"/>
      <c r="M866" s="7"/>
      <c r="N866" s="7"/>
      <c r="O866" s="7"/>
      <c r="P866" s="7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 t="s">
        <v>91</v>
      </c>
      <c r="AC866" s="7" t="s">
        <v>702</v>
      </c>
      <c r="AD866" s="7" t="s">
        <v>703</v>
      </c>
      <c r="AE866" s="7" t="s">
        <v>704</v>
      </c>
      <c r="AF866" s="7" t="s">
        <v>705</v>
      </c>
      <c r="AG866" s="7"/>
      <c r="AH866" s="7"/>
      <c r="AI866" s="7" t="s">
        <v>707</v>
      </c>
      <c r="AJ866" s="7" t="s">
        <v>708</v>
      </c>
      <c r="AK866" s="7">
        <v>72462</v>
      </c>
      <c r="AL866" s="7">
        <v>349668</v>
      </c>
      <c r="AM866" s="7">
        <v>349668</v>
      </c>
      <c r="AN866" s="7">
        <v>72462</v>
      </c>
      <c r="AO866" s="7" t="s">
        <v>97</v>
      </c>
      <c r="AP866" s="10" t="s">
        <v>6778</v>
      </c>
      <c r="AQ866" s="7" t="s">
        <v>6779</v>
      </c>
      <c r="AR866" s="7" t="s">
        <v>6779</v>
      </c>
    </row>
    <row r="867" spans="1:44" x14ac:dyDescent="0.25">
      <c r="A867" s="7">
        <v>27238</v>
      </c>
      <c r="B867" s="7" t="s">
        <v>6767</v>
      </c>
      <c r="C867" s="7"/>
      <c r="D867" s="7"/>
      <c r="E867" s="7" t="s">
        <v>6780</v>
      </c>
      <c r="F867" s="7" t="s">
        <v>6781</v>
      </c>
      <c r="G867" s="7" t="s">
        <v>6780</v>
      </c>
      <c r="H867" s="7" t="s">
        <v>6782</v>
      </c>
      <c r="I867" s="7" t="s">
        <v>6780</v>
      </c>
      <c r="J867" s="7">
        <v>1</v>
      </c>
      <c r="K867" s="10" t="s">
        <v>123</v>
      </c>
      <c r="L867" s="7"/>
      <c r="M867" s="7"/>
      <c r="N867" s="7"/>
      <c r="O867" s="7"/>
      <c r="P867" s="7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 t="s">
        <v>91</v>
      </c>
      <c r="AC867" s="7" t="s">
        <v>702</v>
      </c>
      <c r="AD867" s="7" t="s">
        <v>703</v>
      </c>
      <c r="AE867" s="7" t="s">
        <v>704</v>
      </c>
      <c r="AF867" s="7" t="s">
        <v>705</v>
      </c>
      <c r="AG867" s="7"/>
      <c r="AH867" s="7"/>
      <c r="AI867" s="7" t="s">
        <v>707</v>
      </c>
      <c r="AJ867" s="7" t="s">
        <v>708</v>
      </c>
      <c r="AK867" s="7">
        <v>349668</v>
      </c>
      <c r="AL867" s="7">
        <v>188070</v>
      </c>
      <c r="AM867" s="7">
        <v>188070</v>
      </c>
      <c r="AN867" s="7">
        <v>349668</v>
      </c>
      <c r="AO867" s="7" t="s">
        <v>104</v>
      </c>
      <c r="AP867" s="10" t="s">
        <v>6783</v>
      </c>
      <c r="AQ867" s="7" t="s">
        <v>6784</v>
      </c>
      <c r="AR867" s="7" t="s">
        <v>6784</v>
      </c>
    </row>
    <row r="868" spans="1:44" x14ac:dyDescent="0.25">
      <c r="A868" s="7">
        <v>8205</v>
      </c>
      <c r="B868" s="7" t="s">
        <v>6785</v>
      </c>
      <c r="C868" s="7"/>
      <c r="D868" s="7"/>
      <c r="E868" s="7" t="s">
        <v>6786</v>
      </c>
      <c r="F868" s="7" t="s">
        <v>6787</v>
      </c>
      <c r="G868" s="7" t="s">
        <v>6786</v>
      </c>
      <c r="H868" s="7" t="s">
        <v>6788</v>
      </c>
      <c r="I868" s="7" t="s">
        <v>6789</v>
      </c>
      <c r="J868" s="7">
        <v>3</v>
      </c>
      <c r="K868" s="10" t="s">
        <v>111</v>
      </c>
      <c r="L868" s="7" t="s">
        <v>111</v>
      </c>
      <c r="M868" s="7" t="s">
        <v>111</v>
      </c>
      <c r="N868" s="7" t="s">
        <v>111</v>
      </c>
      <c r="O868" s="7" t="s">
        <v>111</v>
      </c>
      <c r="P868" s="7" t="s">
        <v>111</v>
      </c>
      <c r="Q868" s="7" t="s">
        <v>111</v>
      </c>
      <c r="R868" s="7" t="s">
        <v>111</v>
      </c>
      <c r="S868" s="7" t="s">
        <v>111</v>
      </c>
      <c r="T868" s="7" t="s">
        <v>111</v>
      </c>
      <c r="U868" s="7" t="s">
        <v>111</v>
      </c>
      <c r="V868" s="7" t="s">
        <v>111</v>
      </c>
      <c r="W868" s="7" t="s">
        <v>111</v>
      </c>
      <c r="X868" s="7" t="s">
        <v>111</v>
      </c>
      <c r="Y868" s="7" t="s">
        <v>112</v>
      </c>
      <c r="Z868" s="7" t="s">
        <v>111</v>
      </c>
      <c r="AA868" s="7" t="s">
        <v>111</v>
      </c>
      <c r="AB868" s="7" t="s">
        <v>91</v>
      </c>
      <c r="AC868" s="7"/>
      <c r="AD868" s="7" t="s">
        <v>92</v>
      </c>
      <c r="AE868" s="7" t="s">
        <v>6790</v>
      </c>
      <c r="AF868" s="7" t="s">
        <v>6791</v>
      </c>
      <c r="AG868" s="7"/>
      <c r="AH868" s="7"/>
      <c r="AI868" s="7" t="s">
        <v>95</v>
      </c>
      <c r="AJ868" s="7" t="s">
        <v>1793</v>
      </c>
      <c r="AK868" s="7">
        <v>673932</v>
      </c>
      <c r="AL868" s="7">
        <v>454443</v>
      </c>
      <c r="AM868" s="7">
        <v>454443</v>
      </c>
      <c r="AN868" s="7">
        <v>673932</v>
      </c>
      <c r="AO868" s="7" t="s">
        <v>97</v>
      </c>
      <c r="AP868" s="10" t="s">
        <v>6792</v>
      </c>
      <c r="AQ868" s="7" t="s">
        <v>6793</v>
      </c>
      <c r="AR868" s="7" t="s">
        <v>6793</v>
      </c>
    </row>
    <row r="869" spans="1:44" x14ac:dyDescent="0.25">
      <c r="A869" s="7">
        <v>42957</v>
      </c>
      <c r="B869" s="7" t="s">
        <v>6794</v>
      </c>
      <c r="C869" s="7"/>
      <c r="D869" s="7"/>
      <c r="E869" s="7" t="s">
        <v>6795</v>
      </c>
      <c r="F869" s="7" t="s">
        <v>6796</v>
      </c>
      <c r="G869" s="7" t="s">
        <v>6795</v>
      </c>
      <c r="H869" s="7" t="s">
        <v>6797</v>
      </c>
      <c r="I869" s="7" t="s">
        <v>6798</v>
      </c>
      <c r="J869" s="7">
        <v>3</v>
      </c>
      <c r="K869" s="10" t="s">
        <v>111</v>
      </c>
      <c r="L869" s="7" t="s">
        <v>111</v>
      </c>
      <c r="M869" s="7" t="s">
        <v>111</v>
      </c>
      <c r="N869" s="7" t="s">
        <v>111</v>
      </c>
      <c r="O869" s="7" t="s">
        <v>111</v>
      </c>
      <c r="P869" s="7" t="s">
        <v>111</v>
      </c>
      <c r="Q869" s="7" t="s">
        <v>111</v>
      </c>
      <c r="R869" s="7" t="s">
        <v>111</v>
      </c>
      <c r="S869" s="7" t="s">
        <v>111</v>
      </c>
      <c r="T869" s="7" t="s">
        <v>112</v>
      </c>
      <c r="U869" s="7" t="s">
        <v>111</v>
      </c>
      <c r="V869" s="7" t="s">
        <v>111</v>
      </c>
      <c r="W869" s="7" t="s">
        <v>111</v>
      </c>
      <c r="X869" s="7" t="s">
        <v>111</v>
      </c>
      <c r="Y869" s="7" t="s">
        <v>111</v>
      </c>
      <c r="Z869" s="7" t="s">
        <v>111</v>
      </c>
      <c r="AA869" s="7" t="s">
        <v>111</v>
      </c>
      <c r="AB869" s="7" t="s">
        <v>91</v>
      </c>
      <c r="AC869" s="7"/>
      <c r="AD869" s="7" t="s">
        <v>92</v>
      </c>
      <c r="AE869" s="7" t="s">
        <v>6790</v>
      </c>
      <c r="AF869" s="7" t="s">
        <v>6791</v>
      </c>
      <c r="AG869" s="7"/>
      <c r="AH869" s="7"/>
      <c r="AI869" s="7" t="s">
        <v>95</v>
      </c>
      <c r="AJ869" s="7" t="s">
        <v>1793</v>
      </c>
      <c r="AK869" s="7">
        <v>707883</v>
      </c>
      <c r="AL869" s="7">
        <v>454443</v>
      </c>
      <c r="AM869" s="7">
        <v>454443</v>
      </c>
      <c r="AN869" s="7">
        <v>707883</v>
      </c>
      <c r="AO869" s="7" t="s">
        <v>97</v>
      </c>
      <c r="AP869" s="10" t="s">
        <v>6799</v>
      </c>
      <c r="AQ869" s="7" t="s">
        <v>6800</v>
      </c>
      <c r="AR869" s="7" t="s">
        <v>6800</v>
      </c>
    </row>
    <row r="870" spans="1:44" x14ac:dyDescent="0.25">
      <c r="A870" s="7">
        <v>23200</v>
      </c>
      <c r="B870" s="7" t="s">
        <v>6801</v>
      </c>
      <c r="C870" s="7"/>
      <c r="D870" s="7"/>
      <c r="E870" s="7" t="s">
        <v>6802</v>
      </c>
      <c r="F870" s="7" t="s">
        <v>6803</v>
      </c>
      <c r="G870" s="7" t="s">
        <v>6802</v>
      </c>
      <c r="H870" s="7" t="s">
        <v>6804</v>
      </c>
      <c r="I870" s="7" t="s">
        <v>6805</v>
      </c>
      <c r="J870" s="7">
        <v>3</v>
      </c>
      <c r="K870" s="10" t="s">
        <v>111</v>
      </c>
      <c r="L870" s="7" t="s">
        <v>111</v>
      </c>
      <c r="M870" s="7" t="s">
        <v>111</v>
      </c>
      <c r="N870" s="7" t="s">
        <v>111</v>
      </c>
      <c r="O870" s="7" t="s">
        <v>111</v>
      </c>
      <c r="P870" s="7" t="s">
        <v>111</v>
      </c>
      <c r="Q870" s="7" t="s">
        <v>111</v>
      </c>
      <c r="R870" s="7" t="s">
        <v>111</v>
      </c>
      <c r="S870" s="7" t="s">
        <v>111</v>
      </c>
      <c r="T870" s="7" t="s">
        <v>111</v>
      </c>
      <c r="U870" s="7" t="s">
        <v>111</v>
      </c>
      <c r="V870" s="7" t="s">
        <v>111</v>
      </c>
      <c r="W870" s="7" t="s">
        <v>111</v>
      </c>
      <c r="X870" s="7" t="s">
        <v>111</v>
      </c>
      <c r="Y870" s="7" t="s">
        <v>112</v>
      </c>
      <c r="Z870" s="7" t="s">
        <v>111</v>
      </c>
      <c r="AA870" s="7" t="s">
        <v>111</v>
      </c>
      <c r="AB870" s="7" t="s">
        <v>91</v>
      </c>
      <c r="AC870" s="7"/>
      <c r="AD870" s="7" t="s">
        <v>92</v>
      </c>
      <c r="AE870" s="7" t="s">
        <v>6790</v>
      </c>
      <c r="AF870" s="7" t="s">
        <v>6791</v>
      </c>
      <c r="AG870" s="7"/>
      <c r="AH870" s="7"/>
      <c r="AI870" s="7" t="s">
        <v>95</v>
      </c>
      <c r="AJ870" s="7" t="s">
        <v>1793</v>
      </c>
      <c r="AK870" s="7">
        <v>673933</v>
      </c>
      <c r="AL870" s="7">
        <v>454443</v>
      </c>
      <c r="AM870" s="7">
        <v>454443</v>
      </c>
      <c r="AN870" s="7">
        <v>673933</v>
      </c>
      <c r="AO870" s="7" t="s">
        <v>97</v>
      </c>
      <c r="AP870" s="10" t="s">
        <v>6806</v>
      </c>
      <c r="AQ870" s="7" t="s">
        <v>6807</v>
      </c>
      <c r="AR870" s="7" t="s">
        <v>6807</v>
      </c>
    </row>
    <row r="871" spans="1:44" x14ac:dyDescent="0.25">
      <c r="A871" s="7">
        <v>42283</v>
      </c>
      <c r="B871" s="7" t="s">
        <v>6808</v>
      </c>
      <c r="C871" s="7"/>
      <c r="D871" s="7" t="s">
        <v>6809</v>
      </c>
      <c r="E871" s="7" t="s">
        <v>6810</v>
      </c>
      <c r="F871" s="7" t="s">
        <v>6811</v>
      </c>
      <c r="G871" s="7" t="s">
        <v>6810</v>
      </c>
      <c r="H871" s="7" t="s">
        <v>6812</v>
      </c>
      <c r="I871" s="7" t="s">
        <v>6813</v>
      </c>
      <c r="J871" s="7">
        <v>7</v>
      </c>
      <c r="K871" s="10" t="s">
        <v>155</v>
      </c>
      <c r="L871" s="7"/>
      <c r="M871" s="7"/>
      <c r="N871" s="7"/>
      <c r="O871" s="7"/>
      <c r="P871" s="7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 t="s">
        <v>91</v>
      </c>
      <c r="AC871" s="7"/>
      <c r="AD871" s="7" t="s">
        <v>92</v>
      </c>
      <c r="AE871" s="7" t="s">
        <v>6814</v>
      </c>
      <c r="AF871" s="7" t="s">
        <v>6815</v>
      </c>
      <c r="AG871" s="7"/>
      <c r="AH871" s="7"/>
      <c r="AI871" s="7" t="s">
        <v>95</v>
      </c>
      <c r="AJ871" s="7" t="s">
        <v>96</v>
      </c>
      <c r="AK871" s="7">
        <v>81824</v>
      </c>
      <c r="AL871" s="7">
        <v>189005</v>
      </c>
      <c r="AM871" s="7">
        <v>189005</v>
      </c>
      <c r="AN871" s="7">
        <v>81824</v>
      </c>
      <c r="AO871" s="7" t="s">
        <v>97</v>
      </c>
      <c r="AP871" s="10" t="s">
        <v>6816</v>
      </c>
      <c r="AQ871" s="7" t="s">
        <v>6817</v>
      </c>
      <c r="AR871" s="7" t="s">
        <v>6817</v>
      </c>
    </row>
    <row r="872" spans="1:44" x14ac:dyDescent="0.25">
      <c r="A872" s="7">
        <v>18861</v>
      </c>
      <c r="B872" s="7" t="s">
        <v>6818</v>
      </c>
      <c r="C872" s="7"/>
      <c r="D872" s="7"/>
      <c r="E872" s="7" t="s">
        <v>6819</v>
      </c>
      <c r="F872" s="7" t="s">
        <v>6820</v>
      </c>
      <c r="G872" s="7" t="s">
        <v>6819</v>
      </c>
      <c r="H872" s="7" t="s">
        <v>6821</v>
      </c>
      <c r="I872" s="7" t="s">
        <v>6822</v>
      </c>
      <c r="J872" s="7">
        <v>3</v>
      </c>
      <c r="K872" s="10" t="s">
        <v>111</v>
      </c>
      <c r="L872" s="7" t="s">
        <v>111</v>
      </c>
      <c r="M872" s="7" t="s">
        <v>111</v>
      </c>
      <c r="N872" s="7" t="s">
        <v>111</v>
      </c>
      <c r="O872" s="7" t="s">
        <v>111</v>
      </c>
      <c r="P872" s="7" t="s">
        <v>111</v>
      </c>
      <c r="Q872" s="7" t="s">
        <v>111</v>
      </c>
      <c r="R872" s="7" t="s">
        <v>111</v>
      </c>
      <c r="S872" s="7" t="s">
        <v>111</v>
      </c>
      <c r="T872" s="7" t="s">
        <v>111</v>
      </c>
      <c r="U872" s="7" t="s">
        <v>111</v>
      </c>
      <c r="V872" s="7" t="s">
        <v>111</v>
      </c>
      <c r="W872" s="7" t="s">
        <v>111</v>
      </c>
      <c r="X872" s="7" t="s">
        <v>111</v>
      </c>
      <c r="Y872" s="7" t="s">
        <v>112</v>
      </c>
      <c r="Z872" s="7" t="s">
        <v>111</v>
      </c>
      <c r="AA872" s="7" t="s">
        <v>111</v>
      </c>
      <c r="AB872" s="7" t="s">
        <v>91</v>
      </c>
      <c r="AC872" s="7"/>
      <c r="AD872" s="7" t="s">
        <v>92</v>
      </c>
      <c r="AE872" s="7" t="s">
        <v>4687</v>
      </c>
      <c r="AF872" s="7" t="s">
        <v>6823</v>
      </c>
      <c r="AG872" s="7" t="s">
        <v>6824</v>
      </c>
      <c r="AH872" s="7" t="s">
        <v>6825</v>
      </c>
      <c r="AI872" s="7" t="s">
        <v>95</v>
      </c>
      <c r="AJ872" s="7" t="s">
        <v>96</v>
      </c>
      <c r="AK872" s="7">
        <v>672153</v>
      </c>
      <c r="AL872" s="7">
        <v>445404</v>
      </c>
      <c r="AM872" s="7">
        <v>445404</v>
      </c>
      <c r="AN872" s="7">
        <v>672153</v>
      </c>
      <c r="AO872" s="7" t="s">
        <v>97</v>
      </c>
      <c r="AP872" s="10" t="s">
        <v>6826</v>
      </c>
      <c r="AQ872" s="7" t="s">
        <v>6827</v>
      </c>
      <c r="AR872" s="7" t="s">
        <v>6827</v>
      </c>
    </row>
    <row r="873" spans="1:44" x14ac:dyDescent="0.25">
      <c r="A873" s="7">
        <v>17277</v>
      </c>
      <c r="B873" s="7" t="s">
        <v>6828</v>
      </c>
      <c r="C873" s="7"/>
      <c r="D873" s="7"/>
      <c r="E873" s="7" t="s">
        <v>6829</v>
      </c>
      <c r="F873" s="7" t="s">
        <v>6830</v>
      </c>
      <c r="G873" s="7" t="s">
        <v>6829</v>
      </c>
      <c r="H873" s="7" t="s">
        <v>6831</v>
      </c>
      <c r="I873" s="7" t="s">
        <v>6829</v>
      </c>
      <c r="J873" s="7">
        <v>3</v>
      </c>
      <c r="K873" s="10" t="s">
        <v>111</v>
      </c>
      <c r="L873" s="7" t="s">
        <v>111</v>
      </c>
      <c r="M873" s="7" t="s">
        <v>111</v>
      </c>
      <c r="N873" s="7" t="s">
        <v>111</v>
      </c>
      <c r="O873" s="7" t="s">
        <v>111</v>
      </c>
      <c r="P873" s="7" t="s">
        <v>111</v>
      </c>
      <c r="Q873" s="7" t="s">
        <v>111</v>
      </c>
      <c r="R873" s="7" t="s">
        <v>111</v>
      </c>
      <c r="S873" s="7" t="s">
        <v>111</v>
      </c>
      <c r="T873" s="7" t="s">
        <v>111</v>
      </c>
      <c r="U873" s="7" t="s">
        <v>111</v>
      </c>
      <c r="V873" s="7" t="s">
        <v>111</v>
      </c>
      <c r="W873" s="7" t="s">
        <v>111</v>
      </c>
      <c r="X873" s="7" t="s">
        <v>111</v>
      </c>
      <c r="Y873" s="7" t="s">
        <v>112</v>
      </c>
      <c r="Z873" s="7" t="s">
        <v>111</v>
      </c>
      <c r="AA873" s="7" t="s">
        <v>111</v>
      </c>
      <c r="AB873" s="7" t="s">
        <v>91</v>
      </c>
      <c r="AC873" s="7"/>
      <c r="AD873" s="7" t="s">
        <v>92</v>
      </c>
      <c r="AE873" s="7" t="s">
        <v>4687</v>
      </c>
      <c r="AF873" s="7" t="s">
        <v>6823</v>
      </c>
      <c r="AG873" s="7" t="s">
        <v>6824</v>
      </c>
      <c r="AH873" s="7" t="s">
        <v>6825</v>
      </c>
      <c r="AI873" s="7" t="s">
        <v>95</v>
      </c>
      <c r="AJ873" s="7" t="s">
        <v>96</v>
      </c>
      <c r="AK873" s="7">
        <v>670892</v>
      </c>
      <c r="AL873" s="7">
        <v>445404</v>
      </c>
      <c r="AM873" s="7">
        <v>445404</v>
      </c>
      <c r="AN873" s="7">
        <v>670892</v>
      </c>
      <c r="AO873" s="7" t="s">
        <v>97</v>
      </c>
      <c r="AP873" s="10" t="s">
        <v>6832</v>
      </c>
      <c r="AQ873" s="7" t="s">
        <v>6833</v>
      </c>
      <c r="AR873" s="7" t="s">
        <v>6833</v>
      </c>
    </row>
    <row r="874" spans="1:44" x14ac:dyDescent="0.25">
      <c r="A874" s="7">
        <v>16396</v>
      </c>
      <c r="B874" s="7" t="s">
        <v>6834</v>
      </c>
      <c r="C874" s="7"/>
      <c r="D874" s="7"/>
      <c r="E874" s="7" t="s">
        <v>6835</v>
      </c>
      <c r="F874" s="7" t="s">
        <v>6836</v>
      </c>
      <c r="G874" s="7" t="s">
        <v>6835</v>
      </c>
      <c r="H874" s="7" t="s">
        <v>6837</v>
      </c>
      <c r="I874" s="7" t="s">
        <v>6838</v>
      </c>
      <c r="J874" s="7">
        <v>3</v>
      </c>
      <c r="K874" s="10" t="s">
        <v>111</v>
      </c>
      <c r="L874" s="7" t="s">
        <v>111</v>
      </c>
      <c r="M874" s="7" t="s">
        <v>111</v>
      </c>
      <c r="N874" s="7" t="s">
        <v>111</v>
      </c>
      <c r="O874" s="7" t="s">
        <v>111</v>
      </c>
      <c r="P874" s="7" t="s">
        <v>111</v>
      </c>
      <c r="Q874" s="7" t="s">
        <v>111</v>
      </c>
      <c r="R874" s="7" t="s">
        <v>111</v>
      </c>
      <c r="S874" s="7" t="s">
        <v>111</v>
      </c>
      <c r="T874" s="7" t="s">
        <v>111</v>
      </c>
      <c r="U874" s="7" t="s">
        <v>111</v>
      </c>
      <c r="V874" s="7" t="s">
        <v>111</v>
      </c>
      <c r="W874" s="7" t="s">
        <v>111</v>
      </c>
      <c r="X874" s="7" t="s">
        <v>111</v>
      </c>
      <c r="Y874" s="7" t="s">
        <v>112</v>
      </c>
      <c r="Z874" s="7" t="s">
        <v>111</v>
      </c>
      <c r="AA874" s="7" t="s">
        <v>111</v>
      </c>
      <c r="AB874" s="7" t="s">
        <v>91</v>
      </c>
      <c r="AC874" s="7"/>
      <c r="AD874" s="7" t="s">
        <v>92</v>
      </c>
      <c r="AE874" s="7" t="s">
        <v>4687</v>
      </c>
      <c r="AF874" s="7" t="s">
        <v>6823</v>
      </c>
      <c r="AG874" s="7" t="s">
        <v>6824</v>
      </c>
      <c r="AH874" s="7" t="s">
        <v>6825</v>
      </c>
      <c r="AI874" s="7" t="s">
        <v>95</v>
      </c>
      <c r="AJ874" s="7" t="s">
        <v>96</v>
      </c>
      <c r="AK874" s="7">
        <v>670893</v>
      </c>
      <c r="AL874" s="7">
        <v>445404</v>
      </c>
      <c r="AM874" s="7">
        <v>445404</v>
      </c>
      <c r="AN874" s="7">
        <v>670893</v>
      </c>
      <c r="AO874" s="7" t="s">
        <v>97</v>
      </c>
      <c r="AP874" s="10" t="s">
        <v>6839</v>
      </c>
      <c r="AQ874" s="7" t="s">
        <v>6840</v>
      </c>
      <c r="AR874" s="7" t="s">
        <v>6840</v>
      </c>
    </row>
    <row r="875" spans="1:44" x14ac:dyDescent="0.25">
      <c r="A875" s="7">
        <v>23928</v>
      </c>
      <c r="B875" s="7" t="s">
        <v>6841</v>
      </c>
      <c r="C875" s="7" t="s">
        <v>6842</v>
      </c>
      <c r="D875" s="7"/>
      <c r="E875" s="7" t="s">
        <v>6843</v>
      </c>
      <c r="F875" s="7" t="s">
        <v>6844</v>
      </c>
      <c r="G875" s="7" t="s">
        <v>6843</v>
      </c>
      <c r="H875" s="7" t="s">
        <v>6845</v>
      </c>
      <c r="I875" s="7" t="s">
        <v>6846</v>
      </c>
      <c r="J875" s="7">
        <v>3</v>
      </c>
      <c r="K875" s="10" t="s">
        <v>111</v>
      </c>
      <c r="L875" s="7" t="s">
        <v>111</v>
      </c>
      <c r="M875" s="7" t="s">
        <v>111</v>
      </c>
      <c r="N875" s="7" t="s">
        <v>111</v>
      </c>
      <c r="O875" s="7" t="s">
        <v>111</v>
      </c>
      <c r="P875" s="7" t="s">
        <v>111</v>
      </c>
      <c r="Q875" s="7" t="s">
        <v>111</v>
      </c>
      <c r="R875" s="7" t="s">
        <v>111</v>
      </c>
      <c r="S875" s="7" t="s">
        <v>111</v>
      </c>
      <c r="T875" s="7" t="s">
        <v>111</v>
      </c>
      <c r="U875" s="7" t="s">
        <v>111</v>
      </c>
      <c r="V875" s="7" t="s">
        <v>111</v>
      </c>
      <c r="W875" s="7" t="s">
        <v>111</v>
      </c>
      <c r="X875" s="7" t="s">
        <v>112</v>
      </c>
      <c r="Y875" s="7" t="s">
        <v>123</v>
      </c>
      <c r="Z875" s="7" t="s">
        <v>111</v>
      </c>
      <c r="AA875" s="7" t="s">
        <v>111</v>
      </c>
      <c r="AB875" s="7" t="s">
        <v>91</v>
      </c>
      <c r="AC875" s="7"/>
      <c r="AD875" s="7" t="s">
        <v>92</v>
      </c>
      <c r="AE875" s="7" t="s">
        <v>4687</v>
      </c>
      <c r="AF875" s="7" t="s">
        <v>6823</v>
      </c>
      <c r="AG875" s="7" t="s">
        <v>6824</v>
      </c>
      <c r="AH875" s="7" t="s">
        <v>6825</v>
      </c>
      <c r="AI875" s="7" t="s">
        <v>95</v>
      </c>
      <c r="AJ875" s="7" t="s">
        <v>96</v>
      </c>
      <c r="AK875" s="7">
        <v>446910</v>
      </c>
      <c r="AL875" s="7">
        <v>445404</v>
      </c>
      <c r="AM875" s="7">
        <v>445404</v>
      </c>
      <c r="AN875" s="7">
        <v>446910</v>
      </c>
      <c r="AO875" s="7" t="s">
        <v>97</v>
      </c>
      <c r="AP875" s="10" t="s">
        <v>6847</v>
      </c>
      <c r="AQ875" s="7" t="s">
        <v>6848</v>
      </c>
      <c r="AR875" s="7" t="s">
        <v>6848</v>
      </c>
    </row>
    <row r="876" spans="1:44" x14ac:dyDescent="0.25">
      <c r="A876" s="7">
        <v>24676</v>
      </c>
      <c r="B876" s="7" t="s">
        <v>6849</v>
      </c>
      <c r="C876" s="7"/>
      <c r="D876" s="7"/>
      <c r="E876" s="7" t="s">
        <v>6850</v>
      </c>
      <c r="F876" s="7" t="s">
        <v>6851</v>
      </c>
      <c r="G876" s="7" t="s">
        <v>6850</v>
      </c>
      <c r="H876" s="7" t="s">
        <v>6852</v>
      </c>
      <c r="I876" s="7" t="s">
        <v>6853</v>
      </c>
      <c r="J876" s="7">
        <v>3</v>
      </c>
      <c r="K876" s="10" t="s">
        <v>111</v>
      </c>
      <c r="L876" s="7" t="s">
        <v>111</v>
      </c>
      <c r="M876" s="7" t="s">
        <v>111</v>
      </c>
      <c r="N876" s="7" t="s">
        <v>111</v>
      </c>
      <c r="O876" s="7" t="s">
        <v>111</v>
      </c>
      <c r="P876" s="7" t="s">
        <v>111</v>
      </c>
      <c r="Q876" s="7" t="s">
        <v>111</v>
      </c>
      <c r="R876" s="7" t="s">
        <v>111</v>
      </c>
      <c r="S876" s="7" t="s">
        <v>111</v>
      </c>
      <c r="T876" s="7" t="s">
        <v>111</v>
      </c>
      <c r="U876" s="7" t="s">
        <v>111</v>
      </c>
      <c r="V876" s="7" t="s">
        <v>111</v>
      </c>
      <c r="W876" s="7" t="s">
        <v>111</v>
      </c>
      <c r="X876" s="7" t="s">
        <v>111</v>
      </c>
      <c r="Y876" s="7" t="s">
        <v>112</v>
      </c>
      <c r="Z876" s="7" t="s">
        <v>111</v>
      </c>
      <c r="AA876" s="7" t="s">
        <v>111</v>
      </c>
      <c r="AB876" s="7" t="s">
        <v>91</v>
      </c>
      <c r="AC876" s="7"/>
      <c r="AD876" s="7" t="s">
        <v>92</v>
      </c>
      <c r="AE876" s="7" t="s">
        <v>4687</v>
      </c>
      <c r="AF876" s="7" t="s">
        <v>6823</v>
      </c>
      <c r="AG876" s="7" t="s">
        <v>6824</v>
      </c>
      <c r="AH876" s="7" t="s">
        <v>6825</v>
      </c>
      <c r="AI876" s="7" t="s">
        <v>95</v>
      </c>
      <c r="AJ876" s="7" t="s">
        <v>96</v>
      </c>
      <c r="AK876" s="7">
        <v>672154</v>
      </c>
      <c r="AL876" s="7">
        <v>445404</v>
      </c>
      <c r="AM876" s="7">
        <v>445404</v>
      </c>
      <c r="AN876" s="7">
        <v>672154</v>
      </c>
      <c r="AO876" s="7" t="s">
        <v>97</v>
      </c>
      <c r="AP876" s="10" t="s">
        <v>6854</v>
      </c>
      <c r="AQ876" s="7" t="s">
        <v>6855</v>
      </c>
      <c r="AR876" s="7" t="s">
        <v>6855</v>
      </c>
    </row>
    <row r="877" spans="1:44" x14ac:dyDescent="0.25">
      <c r="A877" s="7">
        <v>30287</v>
      </c>
      <c r="B877" s="7" t="s">
        <v>6856</v>
      </c>
      <c r="C877" s="7"/>
      <c r="D877" s="7"/>
      <c r="E877" s="7" t="s">
        <v>6857</v>
      </c>
      <c r="F877" s="7" t="s">
        <v>6858</v>
      </c>
      <c r="G877" s="7" t="s">
        <v>6857</v>
      </c>
      <c r="H877" s="7" t="s">
        <v>6859</v>
      </c>
      <c r="I877" s="7" t="s">
        <v>6860</v>
      </c>
      <c r="J877" s="7">
        <v>3</v>
      </c>
      <c r="K877" s="10" t="s">
        <v>111</v>
      </c>
      <c r="L877" s="7" t="s">
        <v>111</v>
      </c>
      <c r="M877" s="7" t="s">
        <v>111</v>
      </c>
      <c r="N877" s="7" t="s">
        <v>111</v>
      </c>
      <c r="O877" s="7" t="s">
        <v>111</v>
      </c>
      <c r="P877" s="7" t="s">
        <v>111</v>
      </c>
      <c r="Q877" s="7" t="s">
        <v>111</v>
      </c>
      <c r="R877" s="7" t="s">
        <v>111</v>
      </c>
      <c r="S877" s="7" t="s">
        <v>111</v>
      </c>
      <c r="T877" s="7" t="s">
        <v>111</v>
      </c>
      <c r="U877" s="7" t="s">
        <v>111</v>
      </c>
      <c r="V877" s="7" t="s">
        <v>111</v>
      </c>
      <c r="W877" s="7" t="s">
        <v>111</v>
      </c>
      <c r="X877" s="7" t="s">
        <v>112</v>
      </c>
      <c r="Y877" s="7" t="s">
        <v>111</v>
      </c>
      <c r="Z877" s="7" t="s">
        <v>111</v>
      </c>
      <c r="AA877" s="7" t="s">
        <v>111</v>
      </c>
      <c r="AB877" s="7" t="s">
        <v>91</v>
      </c>
      <c r="AC877" s="7"/>
      <c r="AD877" s="7" t="s">
        <v>92</v>
      </c>
      <c r="AE877" s="7" t="s">
        <v>4687</v>
      </c>
      <c r="AF877" s="7" t="s">
        <v>6823</v>
      </c>
      <c r="AG877" s="7" t="s">
        <v>6824</v>
      </c>
      <c r="AH877" s="7" t="s">
        <v>6825</v>
      </c>
      <c r="AI877" s="7" t="s">
        <v>95</v>
      </c>
      <c r="AJ877" s="7" t="s">
        <v>96</v>
      </c>
      <c r="AK877" s="7">
        <v>446911</v>
      </c>
      <c r="AL877" s="7">
        <v>445404</v>
      </c>
      <c r="AM877" s="7">
        <v>445404</v>
      </c>
      <c r="AN877" s="7">
        <v>446911</v>
      </c>
      <c r="AO877" s="7" t="s">
        <v>97</v>
      </c>
      <c r="AP877" s="10" t="s">
        <v>6861</v>
      </c>
      <c r="AQ877" s="7" t="s">
        <v>6862</v>
      </c>
      <c r="AR877" s="7" t="s">
        <v>6862</v>
      </c>
    </row>
    <row r="878" spans="1:44" x14ac:dyDescent="0.25">
      <c r="A878" s="7">
        <v>24414</v>
      </c>
      <c r="B878" s="7" t="s">
        <v>6863</v>
      </c>
      <c r="C878" s="7"/>
      <c r="D878" s="7"/>
      <c r="E878" s="7" t="s">
        <v>6864</v>
      </c>
      <c r="F878" s="7" t="s">
        <v>6865</v>
      </c>
      <c r="G878" s="7" t="s">
        <v>6864</v>
      </c>
      <c r="H878" s="7" t="s">
        <v>6866</v>
      </c>
      <c r="I878" s="7" t="s">
        <v>6864</v>
      </c>
      <c r="J878" s="7">
        <v>7</v>
      </c>
      <c r="K878" s="10" t="s">
        <v>155</v>
      </c>
      <c r="L878" s="7"/>
      <c r="M878" s="7"/>
      <c r="N878" s="7"/>
      <c r="O878" s="7"/>
      <c r="P878" s="7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 t="s">
        <v>91</v>
      </c>
      <c r="AC878" s="7"/>
      <c r="AD878" s="7" t="s">
        <v>92</v>
      </c>
      <c r="AE878" s="7" t="s">
        <v>6814</v>
      </c>
      <c r="AF878" s="7" t="s">
        <v>6815</v>
      </c>
      <c r="AG878" s="7"/>
      <c r="AH878" s="7"/>
      <c r="AI878" s="7" t="s">
        <v>95</v>
      </c>
      <c r="AJ878" s="7" t="s">
        <v>96</v>
      </c>
      <c r="AK878" s="7">
        <v>81825</v>
      </c>
      <c r="AL878" s="7">
        <v>189005</v>
      </c>
      <c r="AM878" s="7">
        <v>189005</v>
      </c>
      <c r="AN878" s="7">
        <v>81825</v>
      </c>
      <c r="AO878" s="7" t="s">
        <v>97</v>
      </c>
      <c r="AP878" s="10" t="s">
        <v>6867</v>
      </c>
      <c r="AQ878" s="7" t="s">
        <v>6868</v>
      </c>
      <c r="AR878" s="7" t="s">
        <v>6868</v>
      </c>
    </row>
    <row r="879" spans="1:44" x14ac:dyDescent="0.25">
      <c r="A879" s="7">
        <v>15022</v>
      </c>
      <c r="B879" s="7" t="s">
        <v>6869</v>
      </c>
      <c r="C879" s="7"/>
      <c r="D879" s="7"/>
      <c r="E879" s="7" t="s">
        <v>6870</v>
      </c>
      <c r="F879" s="7" t="s">
        <v>6871</v>
      </c>
      <c r="G879" s="7" t="s">
        <v>6870</v>
      </c>
      <c r="H879" s="7" t="s">
        <v>6872</v>
      </c>
      <c r="I879" s="7" t="s">
        <v>6870</v>
      </c>
      <c r="J879" s="7">
        <v>3</v>
      </c>
      <c r="K879" s="10" t="s">
        <v>111</v>
      </c>
      <c r="L879" s="7" t="s">
        <v>111</v>
      </c>
      <c r="M879" s="7" t="s">
        <v>111</v>
      </c>
      <c r="N879" s="7" t="s">
        <v>111</v>
      </c>
      <c r="O879" s="7" t="s">
        <v>111</v>
      </c>
      <c r="P879" s="7" t="s">
        <v>111</v>
      </c>
      <c r="Q879" s="7" t="s">
        <v>111</v>
      </c>
      <c r="R879" s="7" t="s">
        <v>111</v>
      </c>
      <c r="S879" s="7" t="s">
        <v>111</v>
      </c>
      <c r="T879" s="7" t="s">
        <v>111</v>
      </c>
      <c r="U879" s="7" t="s">
        <v>111</v>
      </c>
      <c r="V879" s="7" t="s">
        <v>111</v>
      </c>
      <c r="W879" s="7" t="s">
        <v>111</v>
      </c>
      <c r="X879" s="7" t="s">
        <v>111</v>
      </c>
      <c r="Y879" s="7" t="s">
        <v>112</v>
      </c>
      <c r="Z879" s="7" t="s">
        <v>111</v>
      </c>
      <c r="AA879" s="7" t="s">
        <v>111</v>
      </c>
      <c r="AB879" s="7" t="s">
        <v>91</v>
      </c>
      <c r="AC879" s="7"/>
      <c r="AD879" s="7" t="s">
        <v>92</v>
      </c>
      <c r="AE879" s="7" t="s">
        <v>4687</v>
      </c>
      <c r="AF879" s="7" t="s">
        <v>6823</v>
      </c>
      <c r="AG879" s="7" t="s">
        <v>6824</v>
      </c>
      <c r="AH879" s="7" t="s">
        <v>6825</v>
      </c>
      <c r="AI879" s="7" t="s">
        <v>95</v>
      </c>
      <c r="AJ879" s="7" t="s">
        <v>96</v>
      </c>
      <c r="AK879" s="7">
        <v>670894</v>
      </c>
      <c r="AL879" s="7">
        <v>445404</v>
      </c>
      <c r="AM879" s="7">
        <v>445404</v>
      </c>
      <c r="AN879" s="7">
        <v>670894</v>
      </c>
      <c r="AO879" s="7" t="s">
        <v>97</v>
      </c>
      <c r="AP879" s="10" t="s">
        <v>6873</v>
      </c>
      <c r="AQ879" s="7" t="s">
        <v>6874</v>
      </c>
      <c r="AR879" s="7" t="s">
        <v>6874</v>
      </c>
    </row>
    <row r="880" spans="1:44" x14ac:dyDescent="0.25">
      <c r="A880" s="7">
        <v>16167</v>
      </c>
      <c r="B880" s="7" t="s">
        <v>6875</v>
      </c>
      <c r="C880" s="7"/>
      <c r="D880" s="7"/>
      <c r="E880" s="7" t="s">
        <v>6876</v>
      </c>
      <c r="F880" s="7" t="s">
        <v>6877</v>
      </c>
      <c r="G880" s="7" t="s">
        <v>6876</v>
      </c>
      <c r="H880" s="7" t="s">
        <v>6878</v>
      </c>
      <c r="I880" s="7" t="s">
        <v>6879</v>
      </c>
      <c r="J880" s="7">
        <v>3</v>
      </c>
      <c r="K880" s="10" t="s">
        <v>111</v>
      </c>
      <c r="L880" s="7" t="s">
        <v>111</v>
      </c>
      <c r="M880" s="7" t="s">
        <v>111</v>
      </c>
      <c r="N880" s="7" t="s">
        <v>111</v>
      </c>
      <c r="O880" s="7" t="s">
        <v>111</v>
      </c>
      <c r="P880" s="7" t="s">
        <v>111</v>
      </c>
      <c r="Q880" s="7" t="s">
        <v>111</v>
      </c>
      <c r="R880" s="7" t="s">
        <v>111</v>
      </c>
      <c r="S880" s="7" t="s">
        <v>111</v>
      </c>
      <c r="T880" s="7" t="s">
        <v>111</v>
      </c>
      <c r="U880" s="7" t="s">
        <v>111</v>
      </c>
      <c r="V880" s="7" t="s">
        <v>111</v>
      </c>
      <c r="W880" s="7" t="s">
        <v>111</v>
      </c>
      <c r="X880" s="7" t="s">
        <v>111</v>
      </c>
      <c r="Y880" s="7" t="s">
        <v>112</v>
      </c>
      <c r="Z880" s="7" t="s">
        <v>111</v>
      </c>
      <c r="AA880" s="7" t="s">
        <v>111</v>
      </c>
      <c r="AB880" s="7" t="s">
        <v>91</v>
      </c>
      <c r="AC880" s="7"/>
      <c r="AD880" s="7" t="s">
        <v>92</v>
      </c>
      <c r="AE880" s="7" t="s">
        <v>4687</v>
      </c>
      <c r="AF880" s="7" t="s">
        <v>6823</v>
      </c>
      <c r="AG880" s="7" t="s">
        <v>6824</v>
      </c>
      <c r="AH880" s="7" t="s">
        <v>6825</v>
      </c>
      <c r="AI880" s="7" t="s">
        <v>95</v>
      </c>
      <c r="AJ880" s="7" t="s">
        <v>96</v>
      </c>
      <c r="AK880" s="7">
        <v>670895</v>
      </c>
      <c r="AL880" s="7">
        <v>445404</v>
      </c>
      <c r="AM880" s="7">
        <v>445404</v>
      </c>
      <c r="AN880" s="7">
        <v>670895</v>
      </c>
      <c r="AO880" s="7" t="s">
        <v>97</v>
      </c>
      <c r="AP880" s="10" t="s">
        <v>6873</v>
      </c>
      <c r="AQ880" s="7" t="s">
        <v>6880</v>
      </c>
      <c r="AR880" s="7" t="s">
        <v>6880</v>
      </c>
    </row>
    <row r="881" spans="1:44" x14ac:dyDescent="0.25">
      <c r="A881" s="7">
        <v>27546</v>
      </c>
      <c r="B881" s="7" t="s">
        <v>6869</v>
      </c>
      <c r="C881" s="7"/>
      <c r="D881" s="7"/>
      <c r="E881" s="7" t="s">
        <v>6881</v>
      </c>
      <c r="F881" s="7" t="s">
        <v>6882</v>
      </c>
      <c r="G881" s="7" t="s">
        <v>6881</v>
      </c>
      <c r="H881" s="7" t="s">
        <v>6883</v>
      </c>
      <c r="I881" s="7" t="s">
        <v>6884</v>
      </c>
      <c r="J881" s="7">
        <v>3</v>
      </c>
      <c r="K881" s="10" t="s">
        <v>111</v>
      </c>
      <c r="L881" s="7" t="s">
        <v>111</v>
      </c>
      <c r="M881" s="7" t="s">
        <v>111</v>
      </c>
      <c r="N881" s="7" t="s">
        <v>111</v>
      </c>
      <c r="O881" s="7" t="s">
        <v>111</v>
      </c>
      <c r="P881" s="7" t="s">
        <v>111</v>
      </c>
      <c r="Q881" s="7" t="s">
        <v>111</v>
      </c>
      <c r="R881" s="7" t="s">
        <v>111</v>
      </c>
      <c r="S881" s="7" t="s">
        <v>111</v>
      </c>
      <c r="T881" s="7" t="s">
        <v>111</v>
      </c>
      <c r="U881" s="7" t="s">
        <v>111</v>
      </c>
      <c r="V881" s="7" t="s">
        <v>111</v>
      </c>
      <c r="W881" s="7" t="s">
        <v>111</v>
      </c>
      <c r="X881" s="7" t="s">
        <v>111</v>
      </c>
      <c r="Y881" s="7" t="s">
        <v>112</v>
      </c>
      <c r="Z881" s="7" t="s">
        <v>111</v>
      </c>
      <c r="AA881" s="7" t="s">
        <v>111</v>
      </c>
      <c r="AB881" s="7" t="s">
        <v>91</v>
      </c>
      <c r="AC881" s="7"/>
      <c r="AD881" s="7" t="s">
        <v>92</v>
      </c>
      <c r="AE881" s="7" t="s">
        <v>4687</v>
      </c>
      <c r="AF881" s="7" t="s">
        <v>6823</v>
      </c>
      <c r="AG881" s="7" t="s">
        <v>6824</v>
      </c>
      <c r="AH881" s="7" t="s">
        <v>6825</v>
      </c>
      <c r="AI881" s="7" t="s">
        <v>95</v>
      </c>
      <c r="AJ881" s="7" t="s">
        <v>96</v>
      </c>
      <c r="AK881" s="7">
        <v>672155</v>
      </c>
      <c r="AL881" s="7">
        <v>445404</v>
      </c>
      <c r="AM881" s="7">
        <v>445404</v>
      </c>
      <c r="AN881" s="7">
        <v>672155</v>
      </c>
      <c r="AO881" s="7" t="s">
        <v>97</v>
      </c>
      <c r="AP881" s="10" t="s">
        <v>6885</v>
      </c>
      <c r="AQ881" s="7" t="s">
        <v>6886</v>
      </c>
      <c r="AR881" s="7" t="s">
        <v>6886</v>
      </c>
    </row>
    <row r="882" spans="1:44" x14ac:dyDescent="0.25">
      <c r="A882" s="7">
        <v>21791</v>
      </c>
      <c r="B882" s="7" t="s">
        <v>6849</v>
      </c>
      <c r="C882" s="7"/>
      <c r="D882" s="7"/>
      <c r="E882" s="7" t="s">
        <v>6887</v>
      </c>
      <c r="F882" s="7" t="s">
        <v>6888</v>
      </c>
      <c r="G882" s="7" t="s">
        <v>6887</v>
      </c>
      <c r="H882" s="7" t="s">
        <v>6889</v>
      </c>
      <c r="I882" s="7" t="s">
        <v>6890</v>
      </c>
      <c r="J882" s="7">
        <v>3</v>
      </c>
      <c r="K882" s="10" t="s">
        <v>111</v>
      </c>
      <c r="L882" s="7" t="s">
        <v>111</v>
      </c>
      <c r="M882" s="7" t="s">
        <v>111</v>
      </c>
      <c r="N882" s="7" t="s">
        <v>111</v>
      </c>
      <c r="O882" s="7" t="s">
        <v>111</v>
      </c>
      <c r="P882" s="7" t="s">
        <v>111</v>
      </c>
      <c r="Q882" s="7" t="s">
        <v>111</v>
      </c>
      <c r="R882" s="7" t="s">
        <v>111</v>
      </c>
      <c r="S882" s="7" t="s">
        <v>111</v>
      </c>
      <c r="T882" s="7" t="s">
        <v>111</v>
      </c>
      <c r="U882" s="7" t="s">
        <v>111</v>
      </c>
      <c r="V882" s="7" t="s">
        <v>111</v>
      </c>
      <c r="W882" s="7" t="s">
        <v>111</v>
      </c>
      <c r="X882" s="7" t="s">
        <v>111</v>
      </c>
      <c r="Y882" s="7" t="s">
        <v>112</v>
      </c>
      <c r="Z882" s="7" t="s">
        <v>111</v>
      </c>
      <c r="AA882" s="7" t="s">
        <v>111</v>
      </c>
      <c r="AB882" s="7" t="s">
        <v>91</v>
      </c>
      <c r="AC882" s="7"/>
      <c r="AD882" s="7" t="s">
        <v>92</v>
      </c>
      <c r="AE882" s="7" t="s">
        <v>4687</v>
      </c>
      <c r="AF882" s="7" t="s">
        <v>6823</v>
      </c>
      <c r="AG882" s="7" t="s">
        <v>6824</v>
      </c>
      <c r="AH882" s="7" t="s">
        <v>6825</v>
      </c>
      <c r="AI882" s="7" t="s">
        <v>95</v>
      </c>
      <c r="AJ882" s="7" t="s">
        <v>96</v>
      </c>
      <c r="AK882" s="7">
        <v>670896</v>
      </c>
      <c r="AL882" s="7">
        <v>445404</v>
      </c>
      <c r="AM882" s="7">
        <v>445404</v>
      </c>
      <c r="AN882" s="7">
        <v>670896</v>
      </c>
      <c r="AO882" s="7" t="s">
        <v>97</v>
      </c>
      <c r="AP882" s="10" t="s">
        <v>6891</v>
      </c>
      <c r="AQ882" s="7" t="s">
        <v>6892</v>
      </c>
      <c r="AR882" s="7" t="s">
        <v>6892</v>
      </c>
    </row>
    <row r="883" spans="1:44" x14ac:dyDescent="0.25">
      <c r="A883" s="7">
        <v>10867</v>
      </c>
      <c r="B883" s="7" t="s">
        <v>3580</v>
      </c>
      <c r="C883" s="7"/>
      <c r="D883" s="7"/>
      <c r="E883" s="7" t="s">
        <v>6893</v>
      </c>
      <c r="F883" s="7" t="s">
        <v>6894</v>
      </c>
      <c r="G883" s="7" t="s">
        <v>6893</v>
      </c>
      <c r="H883" s="7" t="s">
        <v>6895</v>
      </c>
      <c r="I883" s="7" t="s">
        <v>6893</v>
      </c>
      <c r="J883" s="7">
        <v>7</v>
      </c>
      <c r="K883" s="10" t="s">
        <v>155</v>
      </c>
      <c r="L883" s="7"/>
      <c r="M883" s="7"/>
      <c r="N883" s="7"/>
      <c r="O883" s="7"/>
      <c r="P883" s="7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 t="s">
        <v>91</v>
      </c>
      <c r="AC883" s="7"/>
      <c r="AD883" s="7" t="s">
        <v>92</v>
      </c>
      <c r="AE883" s="7" t="s">
        <v>6814</v>
      </c>
      <c r="AF883" s="7" t="s">
        <v>6815</v>
      </c>
      <c r="AG883" s="7"/>
      <c r="AH883" s="7"/>
      <c r="AI883" s="7" t="s">
        <v>95</v>
      </c>
      <c r="AJ883" s="7" t="s">
        <v>96</v>
      </c>
      <c r="AK883" s="7">
        <v>81826</v>
      </c>
      <c r="AL883" s="7">
        <v>189005</v>
      </c>
      <c r="AM883" s="7">
        <v>189005</v>
      </c>
      <c r="AN883" s="7">
        <v>81826</v>
      </c>
      <c r="AO883" s="7" t="s">
        <v>97</v>
      </c>
      <c r="AP883" s="10" t="s">
        <v>6896</v>
      </c>
      <c r="AQ883" s="7" t="s">
        <v>6897</v>
      </c>
      <c r="AR883" s="7" t="s">
        <v>6897</v>
      </c>
    </row>
    <row r="884" spans="1:44" x14ac:dyDescent="0.25">
      <c r="A884" s="7">
        <v>36699</v>
      </c>
      <c r="B884" s="7" t="s">
        <v>6898</v>
      </c>
      <c r="C884" s="7"/>
      <c r="D884" s="7"/>
      <c r="E884" s="7" t="s">
        <v>6899</v>
      </c>
      <c r="F884" s="7" t="s">
        <v>6900</v>
      </c>
      <c r="G884" s="7" t="s">
        <v>6899</v>
      </c>
      <c r="H884" s="7" t="s">
        <v>6901</v>
      </c>
      <c r="I884" s="7" t="s">
        <v>6899</v>
      </c>
      <c r="J884" s="7">
        <v>3</v>
      </c>
      <c r="K884" s="10" t="s">
        <v>111</v>
      </c>
      <c r="L884" s="7" t="s">
        <v>111</v>
      </c>
      <c r="M884" s="7" t="s">
        <v>111</v>
      </c>
      <c r="N884" s="7" t="s">
        <v>111</v>
      </c>
      <c r="O884" s="7" t="s">
        <v>111</v>
      </c>
      <c r="P884" s="7" t="s">
        <v>111</v>
      </c>
      <c r="Q884" s="7" t="s">
        <v>111</v>
      </c>
      <c r="R884" s="7" t="s">
        <v>111</v>
      </c>
      <c r="S884" s="7" t="s">
        <v>111</v>
      </c>
      <c r="T884" s="7" t="s">
        <v>111</v>
      </c>
      <c r="U884" s="7" t="s">
        <v>111</v>
      </c>
      <c r="V884" s="7" t="s">
        <v>111</v>
      </c>
      <c r="W884" s="7" t="s">
        <v>111</v>
      </c>
      <c r="X884" s="7" t="s">
        <v>112</v>
      </c>
      <c r="Y884" s="7" t="s">
        <v>111</v>
      </c>
      <c r="Z884" s="7" t="s">
        <v>111</v>
      </c>
      <c r="AA884" s="7" t="s">
        <v>111</v>
      </c>
      <c r="AB884" s="7" t="s">
        <v>91</v>
      </c>
      <c r="AC884" s="7"/>
      <c r="AD884" s="7" t="s">
        <v>92</v>
      </c>
      <c r="AE884" s="7" t="s">
        <v>4687</v>
      </c>
      <c r="AF884" s="7" t="s">
        <v>6823</v>
      </c>
      <c r="AG884" s="7" t="s">
        <v>6824</v>
      </c>
      <c r="AH884" s="7" t="s">
        <v>6825</v>
      </c>
      <c r="AI884" s="7" t="s">
        <v>95</v>
      </c>
      <c r="AJ884" s="7" t="s">
        <v>96</v>
      </c>
      <c r="AK884" s="7">
        <v>446912</v>
      </c>
      <c r="AL884" s="7">
        <v>445404</v>
      </c>
      <c r="AM884" s="7">
        <v>445404</v>
      </c>
      <c r="AN884" s="7">
        <v>446912</v>
      </c>
      <c r="AO884" s="7" t="s">
        <v>97</v>
      </c>
      <c r="AP884" s="10" t="s">
        <v>6902</v>
      </c>
      <c r="AQ884" s="7" t="s">
        <v>6903</v>
      </c>
      <c r="AR884" s="7" t="s">
        <v>6903</v>
      </c>
    </row>
    <row r="885" spans="1:44" x14ac:dyDescent="0.25">
      <c r="A885" s="7">
        <v>23281</v>
      </c>
      <c r="B885" s="7" t="s">
        <v>6828</v>
      </c>
      <c r="C885" s="7"/>
      <c r="D885" s="7"/>
      <c r="E885" s="7" t="s">
        <v>6904</v>
      </c>
      <c r="F885" s="7" t="s">
        <v>6905</v>
      </c>
      <c r="G885" s="7" t="s">
        <v>6904</v>
      </c>
      <c r="H885" s="7" t="s">
        <v>6906</v>
      </c>
      <c r="I885" s="7" t="s">
        <v>6904</v>
      </c>
      <c r="J885" s="7">
        <v>3</v>
      </c>
      <c r="K885" s="10" t="s">
        <v>111</v>
      </c>
      <c r="L885" s="7" t="s">
        <v>111</v>
      </c>
      <c r="M885" s="7" t="s">
        <v>111</v>
      </c>
      <c r="N885" s="7" t="s">
        <v>111</v>
      </c>
      <c r="O885" s="7" t="s">
        <v>111</v>
      </c>
      <c r="P885" s="7" t="s">
        <v>111</v>
      </c>
      <c r="Q885" s="7" t="s">
        <v>111</v>
      </c>
      <c r="R885" s="7" t="s">
        <v>111</v>
      </c>
      <c r="S885" s="7" t="s">
        <v>111</v>
      </c>
      <c r="T885" s="7" t="s">
        <v>111</v>
      </c>
      <c r="U885" s="7" t="s">
        <v>111</v>
      </c>
      <c r="V885" s="7" t="s">
        <v>111</v>
      </c>
      <c r="W885" s="7" t="s">
        <v>111</v>
      </c>
      <c r="X885" s="7" t="s">
        <v>111</v>
      </c>
      <c r="Y885" s="7" t="s">
        <v>112</v>
      </c>
      <c r="Z885" s="7" t="s">
        <v>111</v>
      </c>
      <c r="AA885" s="7" t="s">
        <v>111</v>
      </c>
      <c r="AB885" s="7" t="s">
        <v>91</v>
      </c>
      <c r="AC885" s="7"/>
      <c r="AD885" s="7" t="s">
        <v>92</v>
      </c>
      <c r="AE885" s="7" t="s">
        <v>4687</v>
      </c>
      <c r="AF885" s="7" t="s">
        <v>6823</v>
      </c>
      <c r="AG885" s="7" t="s">
        <v>6824</v>
      </c>
      <c r="AH885" s="7" t="s">
        <v>6825</v>
      </c>
      <c r="AI885" s="7" t="s">
        <v>95</v>
      </c>
      <c r="AJ885" s="7" t="s">
        <v>96</v>
      </c>
      <c r="AK885" s="7">
        <v>670897</v>
      </c>
      <c r="AL885" s="7">
        <v>445404</v>
      </c>
      <c r="AM885" s="7">
        <v>445404</v>
      </c>
      <c r="AN885" s="7">
        <v>670897</v>
      </c>
      <c r="AO885" s="7" t="s">
        <v>97</v>
      </c>
      <c r="AP885" s="10" t="s">
        <v>6907</v>
      </c>
      <c r="AQ885" s="7" t="s">
        <v>6908</v>
      </c>
      <c r="AR885" s="7" t="s">
        <v>6908</v>
      </c>
    </row>
    <row r="886" spans="1:44" x14ac:dyDescent="0.25">
      <c r="A886" s="7">
        <v>43471</v>
      </c>
      <c r="B886" s="7" t="s">
        <v>6869</v>
      </c>
      <c r="C886" s="7"/>
      <c r="D886" s="7"/>
      <c r="E886" s="7" t="s">
        <v>6909</v>
      </c>
      <c r="F886" s="7" t="s">
        <v>6910</v>
      </c>
      <c r="G886" s="7" t="s">
        <v>6909</v>
      </c>
      <c r="H886" s="7" t="s">
        <v>6911</v>
      </c>
      <c r="I886" s="7" t="s">
        <v>6909</v>
      </c>
      <c r="J886" s="7">
        <v>3</v>
      </c>
      <c r="K886" s="10" t="s">
        <v>111</v>
      </c>
      <c r="L886" s="7" t="s">
        <v>111</v>
      </c>
      <c r="M886" s="7" t="s">
        <v>111</v>
      </c>
      <c r="N886" s="7" t="s">
        <v>111</v>
      </c>
      <c r="O886" s="7" t="s">
        <v>111</v>
      </c>
      <c r="P886" s="7" t="s">
        <v>111</v>
      </c>
      <c r="Q886" s="7" t="s">
        <v>111</v>
      </c>
      <c r="R886" s="7" t="s">
        <v>111</v>
      </c>
      <c r="S886" s="7" t="s">
        <v>111</v>
      </c>
      <c r="T886" s="7" t="s">
        <v>111</v>
      </c>
      <c r="U886" s="7" t="s">
        <v>111</v>
      </c>
      <c r="V886" s="7" t="s">
        <v>111</v>
      </c>
      <c r="W886" s="7" t="s">
        <v>111</v>
      </c>
      <c r="X886" s="7" t="s">
        <v>111</v>
      </c>
      <c r="Y886" s="7" t="s">
        <v>112</v>
      </c>
      <c r="Z886" s="7" t="s">
        <v>111</v>
      </c>
      <c r="AA886" s="7" t="s">
        <v>111</v>
      </c>
      <c r="AB886" s="7" t="s">
        <v>91</v>
      </c>
      <c r="AC886" s="7"/>
      <c r="AD886" s="7" t="s">
        <v>92</v>
      </c>
      <c r="AE886" s="7" t="s">
        <v>4687</v>
      </c>
      <c r="AF886" s="7" t="s">
        <v>6823</v>
      </c>
      <c r="AG886" s="7" t="s">
        <v>6824</v>
      </c>
      <c r="AH886" s="7" t="s">
        <v>6825</v>
      </c>
      <c r="AI886" s="7" t="s">
        <v>95</v>
      </c>
      <c r="AJ886" s="7" t="s">
        <v>96</v>
      </c>
      <c r="AK886" s="7">
        <v>670898</v>
      </c>
      <c r="AL886" s="7">
        <v>445404</v>
      </c>
      <c r="AM886" s="7">
        <v>445404</v>
      </c>
      <c r="AN886" s="7">
        <v>670898</v>
      </c>
      <c r="AO886" s="7" t="s">
        <v>97</v>
      </c>
      <c r="AP886" s="10" t="s">
        <v>6912</v>
      </c>
      <c r="AQ886" s="7" t="s">
        <v>6913</v>
      </c>
      <c r="AR886" s="7" t="s">
        <v>6913</v>
      </c>
    </row>
    <row r="887" spans="1:44" x14ac:dyDescent="0.25">
      <c r="A887" s="7">
        <v>3945</v>
      </c>
      <c r="B887" s="7" t="s">
        <v>3580</v>
      </c>
      <c r="C887" s="7"/>
      <c r="D887" s="7"/>
      <c r="E887" s="7" t="s">
        <v>6914</v>
      </c>
      <c r="F887" s="7" t="s">
        <v>6915</v>
      </c>
      <c r="G887" s="7" t="s">
        <v>6914</v>
      </c>
      <c r="H887" s="7" t="s">
        <v>6916</v>
      </c>
      <c r="I887" s="7" t="s">
        <v>6914</v>
      </c>
      <c r="J887" s="7">
        <v>3</v>
      </c>
      <c r="K887" s="10" t="s">
        <v>123</v>
      </c>
      <c r="L887" s="7" t="s">
        <v>123</v>
      </c>
      <c r="M887" s="7"/>
      <c r="N887" s="7"/>
      <c r="O887" s="7"/>
      <c r="P887" s="7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 t="s">
        <v>91</v>
      </c>
      <c r="AC887" s="7"/>
      <c r="AD887" s="7" t="s">
        <v>92</v>
      </c>
      <c r="AE887" s="7" t="s">
        <v>6814</v>
      </c>
      <c r="AF887" s="7" t="s">
        <v>6815</v>
      </c>
      <c r="AG887" s="7"/>
      <c r="AH887" s="7"/>
      <c r="AI887" s="7" t="s">
        <v>95</v>
      </c>
      <c r="AJ887" s="7" t="s">
        <v>96</v>
      </c>
      <c r="AK887" s="7">
        <v>189005</v>
      </c>
      <c r="AL887" s="7">
        <v>187225</v>
      </c>
      <c r="AM887" s="7">
        <v>187225</v>
      </c>
      <c r="AN887" s="7">
        <v>189005</v>
      </c>
      <c r="AO887" s="7" t="s">
        <v>104</v>
      </c>
      <c r="AP887" s="10" t="s">
        <v>6917</v>
      </c>
      <c r="AQ887" s="7" t="s">
        <v>6918</v>
      </c>
      <c r="AR887" s="7" t="s">
        <v>6918</v>
      </c>
    </row>
    <row r="888" spans="1:44" x14ac:dyDescent="0.25">
      <c r="A888" s="7">
        <v>27169</v>
      </c>
      <c r="B888" s="7" t="s">
        <v>6919</v>
      </c>
      <c r="C888" s="7"/>
      <c r="D888" s="7"/>
      <c r="E888" s="7" t="s">
        <v>6920</v>
      </c>
      <c r="F888" s="7" t="s">
        <v>6921</v>
      </c>
      <c r="G888" s="7" t="s">
        <v>6920</v>
      </c>
      <c r="H888" s="7" t="s">
        <v>6922</v>
      </c>
      <c r="I888" s="7" t="s">
        <v>6923</v>
      </c>
      <c r="J888" s="7">
        <v>3</v>
      </c>
      <c r="K888" s="10" t="s">
        <v>123</v>
      </c>
      <c r="L888" s="7" t="s">
        <v>123</v>
      </c>
      <c r="M888" s="7"/>
      <c r="N888" s="7"/>
      <c r="O888" s="7"/>
      <c r="P888" s="7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 t="s">
        <v>91</v>
      </c>
      <c r="AC888" s="7"/>
      <c r="AD888" s="7" t="s">
        <v>92</v>
      </c>
      <c r="AE888" s="7" t="s">
        <v>6814</v>
      </c>
      <c r="AF888" s="7" t="s">
        <v>6815</v>
      </c>
      <c r="AG888" s="7"/>
      <c r="AH888" s="7"/>
      <c r="AI888" s="7" t="s">
        <v>95</v>
      </c>
      <c r="AJ888" s="7" t="s">
        <v>96</v>
      </c>
      <c r="AK888" s="7">
        <v>187225</v>
      </c>
      <c r="AL888" s="7">
        <v>522844</v>
      </c>
      <c r="AM888" s="7">
        <v>522844</v>
      </c>
      <c r="AN888" s="7">
        <v>187225</v>
      </c>
      <c r="AO888" s="7" t="s">
        <v>723</v>
      </c>
      <c r="AP888" s="10" t="s">
        <v>6917</v>
      </c>
      <c r="AQ888" s="7" t="s">
        <v>6924</v>
      </c>
      <c r="AR888" s="7" t="s">
        <v>6924</v>
      </c>
    </row>
    <row r="889" spans="1:44" x14ac:dyDescent="0.25">
      <c r="A889" s="7">
        <v>16498</v>
      </c>
      <c r="B889" s="7" t="s">
        <v>6828</v>
      </c>
      <c r="C889" s="7"/>
      <c r="D889" s="7"/>
      <c r="E889" s="7" t="s">
        <v>6925</v>
      </c>
      <c r="F889" s="7" t="s">
        <v>6926</v>
      </c>
      <c r="G889" s="7" t="s">
        <v>6925</v>
      </c>
      <c r="H889" s="7" t="s">
        <v>6927</v>
      </c>
      <c r="I889" s="7" t="s">
        <v>6925</v>
      </c>
      <c r="J889" s="7">
        <v>3</v>
      </c>
      <c r="K889" s="10" t="s">
        <v>111</v>
      </c>
      <c r="L889" s="7" t="s">
        <v>111</v>
      </c>
      <c r="M889" s="7" t="s">
        <v>111</v>
      </c>
      <c r="N889" s="7" t="s">
        <v>111</v>
      </c>
      <c r="O889" s="7" t="s">
        <v>111</v>
      </c>
      <c r="P889" s="7" t="s">
        <v>111</v>
      </c>
      <c r="Q889" s="7" t="s">
        <v>111</v>
      </c>
      <c r="R889" s="7" t="s">
        <v>111</v>
      </c>
      <c r="S889" s="7" t="s">
        <v>111</v>
      </c>
      <c r="T889" s="7" t="s">
        <v>111</v>
      </c>
      <c r="U889" s="7" t="s">
        <v>111</v>
      </c>
      <c r="V889" s="7" t="s">
        <v>111</v>
      </c>
      <c r="W889" s="7" t="s">
        <v>111</v>
      </c>
      <c r="X889" s="7" t="s">
        <v>111</v>
      </c>
      <c r="Y889" s="7" t="s">
        <v>112</v>
      </c>
      <c r="Z889" s="7" t="s">
        <v>111</v>
      </c>
      <c r="AA889" s="7" t="s">
        <v>111</v>
      </c>
      <c r="AB889" s="7" t="s">
        <v>91</v>
      </c>
      <c r="AC889" s="7"/>
      <c r="AD889" s="7" t="s">
        <v>92</v>
      </c>
      <c r="AE889" s="7" t="s">
        <v>4687</v>
      </c>
      <c r="AF889" s="7" t="s">
        <v>6823</v>
      </c>
      <c r="AG889" s="7" t="s">
        <v>6824</v>
      </c>
      <c r="AH889" s="7" t="s">
        <v>6825</v>
      </c>
      <c r="AI889" s="7" t="s">
        <v>95</v>
      </c>
      <c r="AJ889" s="7" t="s">
        <v>96</v>
      </c>
      <c r="AK889" s="7">
        <v>670899</v>
      </c>
      <c r="AL889" s="7">
        <v>445404</v>
      </c>
      <c r="AM889" s="7">
        <v>445404</v>
      </c>
      <c r="AN889" s="7">
        <v>670899</v>
      </c>
      <c r="AO889" s="7" t="s">
        <v>97</v>
      </c>
      <c r="AP889" s="10" t="s">
        <v>6928</v>
      </c>
      <c r="AQ889" s="7" t="s">
        <v>6929</v>
      </c>
      <c r="AR889" s="7" t="s">
        <v>6929</v>
      </c>
    </row>
    <row r="890" spans="1:44" x14ac:dyDescent="0.25">
      <c r="A890" s="7">
        <v>27973</v>
      </c>
      <c r="B890" s="7" t="s">
        <v>6818</v>
      </c>
      <c r="C890" s="7"/>
      <c r="D890" s="7"/>
      <c r="E890" s="7" t="s">
        <v>6930</v>
      </c>
      <c r="F890" s="7" t="s">
        <v>6931</v>
      </c>
      <c r="G890" s="7" t="s">
        <v>6930</v>
      </c>
      <c r="H890" s="7" t="s">
        <v>6932</v>
      </c>
      <c r="I890" s="7" t="s">
        <v>6930</v>
      </c>
      <c r="J890" s="7">
        <v>3</v>
      </c>
      <c r="K890" s="10" t="s">
        <v>111</v>
      </c>
      <c r="L890" s="7" t="s">
        <v>111</v>
      </c>
      <c r="M890" s="7" t="s">
        <v>111</v>
      </c>
      <c r="N890" s="7" t="s">
        <v>111</v>
      </c>
      <c r="O890" s="7" t="s">
        <v>111</v>
      </c>
      <c r="P890" s="7" t="s">
        <v>111</v>
      </c>
      <c r="Q890" s="7" t="s">
        <v>111</v>
      </c>
      <c r="R890" s="7" t="s">
        <v>111</v>
      </c>
      <c r="S890" s="7" t="s">
        <v>111</v>
      </c>
      <c r="T890" s="7" t="s">
        <v>111</v>
      </c>
      <c r="U890" s="7" t="s">
        <v>111</v>
      </c>
      <c r="V890" s="7" t="s">
        <v>111</v>
      </c>
      <c r="W890" s="7" t="s">
        <v>111</v>
      </c>
      <c r="X890" s="7" t="s">
        <v>111</v>
      </c>
      <c r="Y890" s="7" t="s">
        <v>112</v>
      </c>
      <c r="Z890" s="7" t="s">
        <v>111</v>
      </c>
      <c r="AA890" s="7" t="s">
        <v>111</v>
      </c>
      <c r="AB890" s="7" t="s">
        <v>91</v>
      </c>
      <c r="AC890" s="7"/>
      <c r="AD890" s="7" t="s">
        <v>92</v>
      </c>
      <c r="AE890" s="7" t="s">
        <v>4687</v>
      </c>
      <c r="AF890" s="7" t="s">
        <v>6823</v>
      </c>
      <c r="AG890" s="7" t="s">
        <v>6824</v>
      </c>
      <c r="AH890" s="7" t="s">
        <v>6825</v>
      </c>
      <c r="AI890" s="7" t="s">
        <v>95</v>
      </c>
      <c r="AJ890" s="7" t="s">
        <v>96</v>
      </c>
      <c r="AK890" s="7">
        <v>671647</v>
      </c>
      <c r="AL890" s="7">
        <v>445404</v>
      </c>
      <c r="AM890" s="7">
        <v>445404</v>
      </c>
      <c r="AN890" s="7">
        <v>671647</v>
      </c>
      <c r="AO890" s="7" t="s">
        <v>97</v>
      </c>
      <c r="AP890" s="10" t="s">
        <v>6933</v>
      </c>
      <c r="AQ890" s="7" t="s">
        <v>6934</v>
      </c>
      <c r="AR890" s="7" t="s">
        <v>6934</v>
      </c>
    </row>
    <row r="891" spans="1:44" x14ac:dyDescent="0.25">
      <c r="A891" s="7">
        <v>25060</v>
      </c>
      <c r="B891" s="7" t="s">
        <v>6869</v>
      </c>
      <c r="C891" s="7"/>
      <c r="D891" s="7"/>
      <c r="E891" s="7" t="s">
        <v>6935</v>
      </c>
      <c r="F891" s="7" t="s">
        <v>6936</v>
      </c>
      <c r="G891" s="7" t="s">
        <v>6935</v>
      </c>
      <c r="H891" s="7" t="s">
        <v>6937</v>
      </c>
      <c r="I891" s="7" t="s">
        <v>6938</v>
      </c>
      <c r="J891" s="7">
        <v>3</v>
      </c>
      <c r="K891" s="10" t="s">
        <v>111</v>
      </c>
      <c r="L891" s="7" t="s">
        <v>111</v>
      </c>
      <c r="M891" s="7" t="s">
        <v>111</v>
      </c>
      <c r="N891" s="7" t="s">
        <v>111</v>
      </c>
      <c r="O891" s="7" t="s">
        <v>111</v>
      </c>
      <c r="P891" s="7" t="s">
        <v>111</v>
      </c>
      <c r="Q891" s="7" t="s">
        <v>111</v>
      </c>
      <c r="R891" s="7" t="s">
        <v>111</v>
      </c>
      <c r="S891" s="7" t="s">
        <v>111</v>
      </c>
      <c r="T891" s="7" t="s">
        <v>111</v>
      </c>
      <c r="U891" s="7" t="s">
        <v>111</v>
      </c>
      <c r="V891" s="7" t="s">
        <v>111</v>
      </c>
      <c r="W891" s="7" t="s">
        <v>111</v>
      </c>
      <c r="X891" s="7" t="s">
        <v>111</v>
      </c>
      <c r="Y891" s="7" t="s">
        <v>112</v>
      </c>
      <c r="Z891" s="7" t="s">
        <v>111</v>
      </c>
      <c r="AA891" s="7" t="s">
        <v>111</v>
      </c>
      <c r="AB891" s="7" t="s">
        <v>91</v>
      </c>
      <c r="AC891" s="7"/>
      <c r="AD891" s="7" t="s">
        <v>92</v>
      </c>
      <c r="AE891" s="7" t="s">
        <v>4687</v>
      </c>
      <c r="AF891" s="7" t="s">
        <v>6823</v>
      </c>
      <c r="AG891" s="7" t="s">
        <v>6824</v>
      </c>
      <c r="AH891" s="7" t="s">
        <v>6825</v>
      </c>
      <c r="AI891" s="7" t="s">
        <v>95</v>
      </c>
      <c r="AJ891" s="7" t="s">
        <v>96</v>
      </c>
      <c r="AK891" s="7">
        <v>670900</v>
      </c>
      <c r="AL891" s="7">
        <v>445404</v>
      </c>
      <c r="AM891" s="7">
        <v>445404</v>
      </c>
      <c r="AN891" s="7">
        <v>670900</v>
      </c>
      <c r="AO891" s="7" t="s">
        <v>97</v>
      </c>
      <c r="AP891" s="10" t="s">
        <v>6939</v>
      </c>
      <c r="AQ891" s="7" t="s">
        <v>6940</v>
      </c>
      <c r="AR891" s="7" t="s">
        <v>6940</v>
      </c>
    </row>
    <row r="892" spans="1:44" x14ac:dyDescent="0.25">
      <c r="A892" s="7">
        <v>42811</v>
      </c>
      <c r="B892" s="7" t="s">
        <v>6941</v>
      </c>
      <c r="C892" s="7" t="s">
        <v>6942</v>
      </c>
      <c r="D892" s="7" t="s">
        <v>6943</v>
      </c>
      <c r="E892" s="7" t="s">
        <v>6944</v>
      </c>
      <c r="F892" s="7" t="s">
        <v>6945</v>
      </c>
      <c r="G892" s="7" t="s">
        <v>6944</v>
      </c>
      <c r="H892" s="7" t="s">
        <v>6946</v>
      </c>
      <c r="I892" s="7" t="s">
        <v>6947</v>
      </c>
      <c r="J892" s="7">
        <v>3</v>
      </c>
      <c r="K892" s="10" t="s">
        <v>90</v>
      </c>
      <c r="L892" s="7"/>
      <c r="M892" s="7" t="s">
        <v>123</v>
      </c>
      <c r="N892" s="7" t="s">
        <v>123</v>
      </c>
      <c r="O892" s="7" t="s">
        <v>123</v>
      </c>
      <c r="P892" s="7" t="s">
        <v>123</v>
      </c>
      <c r="Q892" s="7"/>
      <c r="R892" s="7"/>
      <c r="S892" s="7"/>
      <c r="T892" s="7"/>
      <c r="U892" s="7"/>
      <c r="V892" s="7"/>
      <c r="W892" s="7"/>
      <c r="X892" s="7"/>
      <c r="Y892" s="7" t="s">
        <v>155</v>
      </c>
      <c r="Z892" s="7"/>
      <c r="AA892" s="7"/>
      <c r="AB892" s="7" t="s">
        <v>91</v>
      </c>
      <c r="AC892" s="7"/>
      <c r="AD892" s="7" t="s">
        <v>92</v>
      </c>
      <c r="AE892" s="7" t="s">
        <v>1274</v>
      </c>
      <c r="AF892" s="7" t="s">
        <v>1275</v>
      </c>
      <c r="AG892" s="7" t="s">
        <v>1276</v>
      </c>
      <c r="AH892" s="7" t="s">
        <v>6948</v>
      </c>
      <c r="AI892" s="7" t="s">
        <v>95</v>
      </c>
      <c r="AJ892" s="7" t="s">
        <v>96</v>
      </c>
      <c r="AK892" s="7">
        <v>81827</v>
      </c>
      <c r="AL892" s="7">
        <v>189007</v>
      </c>
      <c r="AM892" s="7">
        <v>189007</v>
      </c>
      <c r="AN892" s="7">
        <v>81827</v>
      </c>
      <c r="AO892" s="7" t="s">
        <v>97</v>
      </c>
      <c r="AP892" s="10" t="s">
        <v>6949</v>
      </c>
      <c r="AQ892" s="7" t="s">
        <v>6950</v>
      </c>
      <c r="AR892" s="7" t="s">
        <v>6950</v>
      </c>
    </row>
    <row r="893" spans="1:44" x14ac:dyDescent="0.25">
      <c r="A893" s="7">
        <v>8689</v>
      </c>
      <c r="B893" s="7" t="s">
        <v>6951</v>
      </c>
      <c r="C893" s="7"/>
      <c r="D893" s="7"/>
      <c r="E893" s="7" t="s">
        <v>6952</v>
      </c>
      <c r="F893" s="7" t="s">
        <v>6953</v>
      </c>
      <c r="G893" s="7" t="s">
        <v>6952</v>
      </c>
      <c r="H893" s="7" t="s">
        <v>6954</v>
      </c>
      <c r="I893" s="7" t="s">
        <v>6955</v>
      </c>
      <c r="J893" s="7">
        <v>3</v>
      </c>
      <c r="K893" s="10" t="s">
        <v>111</v>
      </c>
      <c r="L893" s="7" t="s">
        <v>123</v>
      </c>
      <c r="M893" s="7" t="s">
        <v>123</v>
      </c>
      <c r="N893" s="7" t="s">
        <v>123</v>
      </c>
      <c r="O893" s="7" t="s">
        <v>123</v>
      </c>
      <c r="P893" s="7" t="s">
        <v>123</v>
      </c>
      <c r="Q893" s="7"/>
      <c r="R893" s="7"/>
      <c r="S893" s="7"/>
      <c r="T893" s="7"/>
      <c r="U893" s="7"/>
      <c r="V893" s="7"/>
      <c r="W893" s="7"/>
      <c r="X893" s="7" t="s">
        <v>155</v>
      </c>
      <c r="Y893" s="7" t="s">
        <v>155</v>
      </c>
      <c r="Z893" s="7"/>
      <c r="AA893" s="7"/>
      <c r="AB893" s="7" t="s">
        <v>91</v>
      </c>
      <c r="AC893" s="7"/>
      <c r="AD893" s="7" t="s">
        <v>92</v>
      </c>
      <c r="AE893" s="7" t="s">
        <v>1274</v>
      </c>
      <c r="AF893" s="7" t="s">
        <v>1275</v>
      </c>
      <c r="AG893" s="7" t="s">
        <v>1276</v>
      </c>
      <c r="AH893" s="7" t="s">
        <v>6948</v>
      </c>
      <c r="AI893" s="7" t="s">
        <v>95</v>
      </c>
      <c r="AJ893" s="7" t="s">
        <v>96</v>
      </c>
      <c r="AK893" s="7">
        <v>637582</v>
      </c>
      <c r="AL893" s="7">
        <v>189007</v>
      </c>
      <c r="AM893" s="7">
        <v>189007</v>
      </c>
      <c r="AN893" s="7">
        <v>637582</v>
      </c>
      <c r="AO893" s="7" t="s">
        <v>97</v>
      </c>
      <c r="AP893" s="10" t="s">
        <v>6956</v>
      </c>
      <c r="AQ893" s="7" t="s">
        <v>6957</v>
      </c>
      <c r="AR893" s="7" t="s">
        <v>6957</v>
      </c>
    </row>
    <row r="894" spans="1:44" x14ac:dyDescent="0.25">
      <c r="A894" s="7">
        <v>35782</v>
      </c>
      <c r="B894" s="7" t="s">
        <v>6958</v>
      </c>
      <c r="C894" s="7"/>
      <c r="D894" s="7"/>
      <c r="E894" s="7" t="s">
        <v>6959</v>
      </c>
      <c r="F894" s="7" t="s">
        <v>6960</v>
      </c>
      <c r="G894" s="7" t="s">
        <v>6959</v>
      </c>
      <c r="H894" s="7" t="s">
        <v>6961</v>
      </c>
      <c r="I894" s="7" t="s">
        <v>6962</v>
      </c>
      <c r="J894" s="7">
        <v>7</v>
      </c>
      <c r="K894" s="10" t="s">
        <v>111</v>
      </c>
      <c r="L894" s="7" t="s">
        <v>123</v>
      </c>
      <c r="M894" s="7" t="s">
        <v>111</v>
      </c>
      <c r="N894" s="7" t="s">
        <v>123</v>
      </c>
      <c r="O894" s="7" t="s">
        <v>123</v>
      </c>
      <c r="P894" s="7" t="s">
        <v>111</v>
      </c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 t="s">
        <v>91</v>
      </c>
      <c r="AC894" s="7"/>
      <c r="AD894" s="7" t="s">
        <v>92</v>
      </c>
      <c r="AE894" s="7" t="s">
        <v>1274</v>
      </c>
      <c r="AF894" s="7" t="s">
        <v>1275</v>
      </c>
      <c r="AG894" s="7" t="s">
        <v>1276</v>
      </c>
      <c r="AH894" s="7" t="s">
        <v>6948</v>
      </c>
      <c r="AI894" s="7" t="s">
        <v>95</v>
      </c>
      <c r="AJ894" s="7" t="s">
        <v>96</v>
      </c>
      <c r="AK894" s="7">
        <v>629059</v>
      </c>
      <c r="AL894" s="7">
        <v>189007</v>
      </c>
      <c r="AM894" s="7">
        <v>189007</v>
      </c>
      <c r="AN894" s="7">
        <v>629059</v>
      </c>
      <c r="AO894" s="7" t="s">
        <v>97</v>
      </c>
      <c r="AP894" s="10" t="s">
        <v>6963</v>
      </c>
      <c r="AQ894" s="7" t="s">
        <v>6964</v>
      </c>
      <c r="AR894" s="7" t="s">
        <v>6964</v>
      </c>
    </row>
    <row r="895" spans="1:44" x14ac:dyDescent="0.25">
      <c r="A895" s="7">
        <v>979</v>
      </c>
      <c r="B895" s="7" t="s">
        <v>6965</v>
      </c>
      <c r="C895" s="7" t="s">
        <v>6966</v>
      </c>
      <c r="D895" s="7"/>
      <c r="E895" s="7" t="s">
        <v>6967</v>
      </c>
      <c r="F895" s="7" t="s">
        <v>6968</v>
      </c>
      <c r="G895" s="7" t="s">
        <v>6967</v>
      </c>
      <c r="H895" s="7" t="s">
        <v>6969</v>
      </c>
      <c r="I895" s="7" t="s">
        <v>6970</v>
      </c>
      <c r="J895" s="7">
        <v>3</v>
      </c>
      <c r="K895" s="10" t="s">
        <v>90</v>
      </c>
      <c r="L895" s="7" t="s">
        <v>123</v>
      </c>
      <c r="M895" s="7" t="s">
        <v>111</v>
      </c>
      <c r="N895" s="7" t="s">
        <v>90</v>
      </c>
      <c r="O895" s="7" t="s">
        <v>111</v>
      </c>
      <c r="P895" s="7" t="s">
        <v>111</v>
      </c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 t="s">
        <v>91</v>
      </c>
      <c r="AC895" s="7"/>
      <c r="AD895" s="7" t="s">
        <v>92</v>
      </c>
      <c r="AE895" s="7" t="s">
        <v>1274</v>
      </c>
      <c r="AF895" s="7" t="s">
        <v>1275</v>
      </c>
      <c r="AG895" s="7" t="s">
        <v>1276</v>
      </c>
      <c r="AH895" s="7" t="s">
        <v>6948</v>
      </c>
      <c r="AI895" s="7" t="s">
        <v>95</v>
      </c>
      <c r="AJ895" s="7" t="s">
        <v>96</v>
      </c>
      <c r="AK895" s="7">
        <v>81831</v>
      </c>
      <c r="AL895" s="7">
        <v>189007</v>
      </c>
      <c r="AM895" s="7">
        <v>189007</v>
      </c>
      <c r="AN895" s="7">
        <v>81831</v>
      </c>
      <c r="AO895" s="7" t="s">
        <v>97</v>
      </c>
      <c r="AP895" s="10" t="s">
        <v>6971</v>
      </c>
      <c r="AQ895" s="7" t="s">
        <v>6972</v>
      </c>
      <c r="AR895" s="7" t="s">
        <v>6972</v>
      </c>
    </row>
    <row r="896" spans="1:44" x14ac:dyDescent="0.25">
      <c r="A896" s="7">
        <v>7430</v>
      </c>
      <c r="B896" s="7" t="s">
        <v>6973</v>
      </c>
      <c r="C896" s="7"/>
      <c r="D896" s="7" t="s">
        <v>6974</v>
      </c>
      <c r="E896" s="7" t="s">
        <v>6975</v>
      </c>
      <c r="F896" s="7" t="s">
        <v>6976</v>
      </c>
      <c r="G896" s="7" t="s">
        <v>6975</v>
      </c>
      <c r="H896" s="7" t="s">
        <v>6977</v>
      </c>
      <c r="I896" s="7" t="s">
        <v>6978</v>
      </c>
      <c r="J896" s="7">
        <v>3</v>
      </c>
      <c r="K896" s="10" t="s">
        <v>664</v>
      </c>
      <c r="L896" s="7" t="s">
        <v>123</v>
      </c>
      <c r="M896" s="7" t="s">
        <v>123</v>
      </c>
      <c r="N896" s="7" t="s">
        <v>123</v>
      </c>
      <c r="O896" s="7" t="s">
        <v>123</v>
      </c>
      <c r="P896" s="7" t="s">
        <v>123</v>
      </c>
      <c r="Q896" s="7"/>
      <c r="R896" s="7" t="s">
        <v>123</v>
      </c>
      <c r="S896" s="7"/>
      <c r="T896" s="7" t="s">
        <v>665</v>
      </c>
      <c r="U896" s="7"/>
      <c r="V896" s="7"/>
      <c r="W896" s="7"/>
      <c r="X896" s="7" t="s">
        <v>90</v>
      </c>
      <c r="Y896" s="7" t="s">
        <v>155</v>
      </c>
      <c r="Z896" s="7" t="s">
        <v>123</v>
      </c>
      <c r="AA896" s="7"/>
      <c r="AB896" s="7" t="s">
        <v>91</v>
      </c>
      <c r="AC896" s="7"/>
      <c r="AD896" s="7" t="s">
        <v>92</v>
      </c>
      <c r="AE896" s="7" t="s">
        <v>1274</v>
      </c>
      <c r="AF896" s="7" t="s">
        <v>1275</v>
      </c>
      <c r="AG896" s="7" t="s">
        <v>1276</v>
      </c>
      <c r="AH896" s="7" t="s">
        <v>6948</v>
      </c>
      <c r="AI896" s="7" t="s">
        <v>95</v>
      </c>
      <c r="AJ896" s="7" t="s">
        <v>96</v>
      </c>
      <c r="AK896" s="7">
        <v>81832</v>
      </c>
      <c r="AL896" s="7">
        <v>189007</v>
      </c>
      <c r="AM896" s="7">
        <v>189007</v>
      </c>
      <c r="AN896" s="7">
        <v>81832</v>
      </c>
      <c r="AO896" s="7" t="s">
        <v>97</v>
      </c>
      <c r="AP896" s="10" t="s">
        <v>6979</v>
      </c>
      <c r="AQ896" s="7" t="s">
        <v>6980</v>
      </c>
      <c r="AR896" s="7" t="s">
        <v>6980</v>
      </c>
    </row>
    <row r="897" spans="1:44" x14ac:dyDescent="0.25">
      <c r="A897" s="7">
        <v>7503</v>
      </c>
      <c r="B897" s="7" t="s">
        <v>630</v>
      </c>
      <c r="C897" s="7"/>
      <c r="D897" s="7"/>
      <c r="E897" s="7" t="s">
        <v>6981</v>
      </c>
      <c r="F897" s="7" t="s">
        <v>6982</v>
      </c>
      <c r="G897" s="7" t="s">
        <v>6981</v>
      </c>
      <c r="H897" s="7" t="s">
        <v>6983</v>
      </c>
      <c r="I897" s="7" t="s">
        <v>6984</v>
      </c>
      <c r="J897" s="7">
        <v>3</v>
      </c>
      <c r="K897" s="10" t="s">
        <v>90</v>
      </c>
      <c r="L897" s="7" t="s">
        <v>123</v>
      </c>
      <c r="M897" s="7" t="s">
        <v>123</v>
      </c>
      <c r="N897" s="7" t="s">
        <v>123</v>
      </c>
      <c r="O897" s="7" t="s">
        <v>123</v>
      </c>
      <c r="P897" s="7" t="s">
        <v>123</v>
      </c>
      <c r="Q897" s="7"/>
      <c r="R897" s="7" t="s">
        <v>123</v>
      </c>
      <c r="S897" s="7" t="s">
        <v>90</v>
      </c>
      <c r="T897" s="7" t="s">
        <v>665</v>
      </c>
      <c r="U897" s="7"/>
      <c r="V897" s="7"/>
      <c r="W897" s="7"/>
      <c r="X897" s="7" t="s">
        <v>123</v>
      </c>
      <c r="Y897" s="7" t="s">
        <v>123</v>
      </c>
      <c r="Z897" s="7" t="s">
        <v>123</v>
      </c>
      <c r="AA897" s="7"/>
      <c r="AB897" s="7" t="s">
        <v>91</v>
      </c>
      <c r="AC897" s="7"/>
      <c r="AD897" s="7" t="s">
        <v>92</v>
      </c>
      <c r="AE897" s="7" t="s">
        <v>1274</v>
      </c>
      <c r="AF897" s="7" t="s">
        <v>1275</v>
      </c>
      <c r="AG897" s="7" t="s">
        <v>1276</v>
      </c>
      <c r="AH897" s="7" t="s">
        <v>6948</v>
      </c>
      <c r="AI897" s="7" t="s">
        <v>95</v>
      </c>
      <c r="AJ897" s="7" t="s">
        <v>96</v>
      </c>
      <c r="AK897" s="7">
        <v>189007</v>
      </c>
      <c r="AL897" s="7">
        <v>884112</v>
      </c>
      <c r="AM897" s="7">
        <v>884112</v>
      </c>
      <c r="AN897" s="7">
        <v>189007</v>
      </c>
      <c r="AO897" s="7" t="s">
        <v>104</v>
      </c>
      <c r="AP897" s="10" t="s">
        <v>6985</v>
      </c>
      <c r="AQ897" s="7" t="s">
        <v>6986</v>
      </c>
      <c r="AR897" s="7" t="s">
        <v>6986</v>
      </c>
    </row>
    <row r="898" spans="1:44" x14ac:dyDescent="0.25">
      <c r="A898" s="7">
        <v>6132</v>
      </c>
      <c r="B898" s="7" t="s">
        <v>618</v>
      </c>
      <c r="C898" s="7" t="s">
        <v>6987</v>
      </c>
      <c r="D898" s="7"/>
      <c r="E898" s="7" t="s">
        <v>6988</v>
      </c>
      <c r="F898" s="7" t="s">
        <v>6989</v>
      </c>
      <c r="G898" s="7" t="s">
        <v>6988</v>
      </c>
      <c r="H898" s="7" t="s">
        <v>6990</v>
      </c>
      <c r="I898" s="7" t="s">
        <v>6991</v>
      </c>
      <c r="J898" s="7">
        <v>7</v>
      </c>
      <c r="K898" s="10" t="s">
        <v>123</v>
      </c>
      <c r="L898" s="7"/>
      <c r="M898" s="7"/>
      <c r="N898" s="7"/>
      <c r="O898" s="7"/>
      <c r="P898" s="7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 t="s">
        <v>91</v>
      </c>
      <c r="AC898" s="7"/>
      <c r="AD898" s="7" t="s">
        <v>92</v>
      </c>
      <c r="AE898" s="7" t="s">
        <v>398</v>
      </c>
      <c r="AF898" s="7" t="s">
        <v>399</v>
      </c>
      <c r="AG898" s="7" t="s">
        <v>400</v>
      </c>
      <c r="AH898" s="7" t="s">
        <v>401</v>
      </c>
      <c r="AI898" s="7" t="s">
        <v>95</v>
      </c>
      <c r="AJ898" s="7" t="s">
        <v>96</v>
      </c>
      <c r="AK898" s="7">
        <v>81837</v>
      </c>
      <c r="AL898" s="7">
        <v>189008</v>
      </c>
      <c r="AM898" s="7">
        <v>189008</v>
      </c>
      <c r="AN898" s="7">
        <v>81837</v>
      </c>
      <c r="AO898" s="7" t="s">
        <v>97</v>
      </c>
      <c r="AP898" s="10" t="s">
        <v>2254</v>
      </c>
      <c r="AQ898" s="7" t="s">
        <v>6992</v>
      </c>
      <c r="AR898" s="7" t="s">
        <v>6992</v>
      </c>
    </row>
    <row r="899" spans="1:44" x14ac:dyDescent="0.25">
      <c r="A899" s="7">
        <v>23051</v>
      </c>
      <c r="B899" s="7" t="s">
        <v>6993</v>
      </c>
      <c r="C899" s="7" t="s">
        <v>6994</v>
      </c>
      <c r="D899" s="7"/>
      <c r="E899" s="7" t="s">
        <v>6995</v>
      </c>
      <c r="F899" s="7" t="s">
        <v>6996</v>
      </c>
      <c r="G899" s="7" t="s">
        <v>6995</v>
      </c>
      <c r="H899" s="7" t="s">
        <v>6997</v>
      </c>
      <c r="I899" s="7" t="s">
        <v>6998</v>
      </c>
      <c r="J899" s="7">
        <v>7</v>
      </c>
      <c r="K899" s="10" t="s">
        <v>123</v>
      </c>
      <c r="L899" s="7"/>
      <c r="M899" s="7"/>
      <c r="N899" s="7"/>
      <c r="O899" s="7"/>
      <c r="P899" s="7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 t="s">
        <v>91</v>
      </c>
      <c r="AC899" s="7"/>
      <c r="AD899" s="7" t="s">
        <v>92</v>
      </c>
      <c r="AE899" s="7" t="s">
        <v>1560</v>
      </c>
      <c r="AF899" s="7" t="s">
        <v>6999</v>
      </c>
      <c r="AG899" s="7"/>
      <c r="AH899" s="7"/>
      <c r="AI899" s="7" t="s">
        <v>95</v>
      </c>
      <c r="AJ899" s="7" t="s">
        <v>96</v>
      </c>
      <c r="AK899" s="7">
        <v>81869</v>
      </c>
      <c r="AL899" s="7">
        <v>189009</v>
      </c>
      <c r="AM899" s="7">
        <v>189009</v>
      </c>
      <c r="AN899" s="7">
        <v>81869</v>
      </c>
      <c r="AO899" s="7" t="s">
        <v>97</v>
      </c>
      <c r="AP899" s="10" t="s">
        <v>7000</v>
      </c>
      <c r="AQ899" s="7" t="s">
        <v>7001</v>
      </c>
      <c r="AR899" s="7" t="s">
        <v>7001</v>
      </c>
    </row>
    <row r="900" spans="1:44" x14ac:dyDescent="0.25">
      <c r="A900" s="7">
        <v>9290</v>
      </c>
      <c r="B900" s="7" t="s">
        <v>618</v>
      </c>
      <c r="C900" s="7" t="s">
        <v>7002</v>
      </c>
      <c r="D900" s="7" t="s">
        <v>7003</v>
      </c>
      <c r="E900" s="7" t="s">
        <v>7004</v>
      </c>
      <c r="F900" s="7" t="s">
        <v>7005</v>
      </c>
      <c r="G900" s="7" t="s">
        <v>7004</v>
      </c>
      <c r="H900" s="7" t="s">
        <v>7006</v>
      </c>
      <c r="I900" s="7" t="s">
        <v>7007</v>
      </c>
      <c r="J900" s="7">
        <v>7</v>
      </c>
      <c r="K900" s="10" t="s">
        <v>123</v>
      </c>
      <c r="L900" s="7"/>
      <c r="M900" s="7"/>
      <c r="N900" s="7"/>
      <c r="O900" s="7"/>
      <c r="P900" s="7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 t="s">
        <v>91</v>
      </c>
      <c r="AC900" s="7"/>
      <c r="AD900" s="7" t="s">
        <v>92</v>
      </c>
      <c r="AE900" s="7" t="s">
        <v>398</v>
      </c>
      <c r="AF900" s="7" t="s">
        <v>399</v>
      </c>
      <c r="AG900" s="7" t="s">
        <v>400</v>
      </c>
      <c r="AH900" s="7" t="s">
        <v>401</v>
      </c>
      <c r="AI900" s="7" t="s">
        <v>95</v>
      </c>
      <c r="AJ900" s="7" t="s">
        <v>96</v>
      </c>
      <c r="AK900" s="7">
        <v>81856</v>
      </c>
      <c r="AL900" s="7">
        <v>189008</v>
      </c>
      <c r="AM900" s="7">
        <v>189008</v>
      </c>
      <c r="AN900" s="7">
        <v>81856</v>
      </c>
      <c r="AO900" s="7" t="s">
        <v>97</v>
      </c>
      <c r="AP900" s="10" t="s">
        <v>27</v>
      </c>
      <c r="AQ900" s="7" t="s">
        <v>7008</v>
      </c>
      <c r="AR900" s="7" t="s">
        <v>7008</v>
      </c>
    </row>
    <row r="901" spans="1:44" x14ac:dyDescent="0.25">
      <c r="A901" s="7">
        <v>12804</v>
      </c>
      <c r="B901" s="7" t="s">
        <v>7009</v>
      </c>
      <c r="C901" s="7" t="s">
        <v>7010</v>
      </c>
      <c r="D901" s="7"/>
      <c r="E901" s="7" t="s">
        <v>7011</v>
      </c>
      <c r="F901" s="7" t="s">
        <v>7012</v>
      </c>
      <c r="G901" s="7" t="s">
        <v>7011</v>
      </c>
      <c r="H901" s="7" t="s">
        <v>7013</v>
      </c>
      <c r="I901" s="7" t="s">
        <v>7011</v>
      </c>
      <c r="J901" s="7">
        <v>7</v>
      </c>
      <c r="K901" s="10" t="s">
        <v>123</v>
      </c>
      <c r="L901" s="7"/>
      <c r="M901" s="7"/>
      <c r="N901" s="7"/>
      <c r="O901" s="7"/>
      <c r="P901" s="7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 t="s">
        <v>91</v>
      </c>
      <c r="AC901" s="7"/>
      <c r="AD901" s="7" t="s">
        <v>92</v>
      </c>
      <c r="AE901" s="7" t="s">
        <v>1560</v>
      </c>
      <c r="AF901" s="7" t="s">
        <v>6999</v>
      </c>
      <c r="AG901" s="7"/>
      <c r="AH901" s="7"/>
      <c r="AI901" s="7" t="s">
        <v>95</v>
      </c>
      <c r="AJ901" s="7" t="s">
        <v>96</v>
      </c>
      <c r="AK901" s="7">
        <v>81872</v>
      </c>
      <c r="AL901" s="7">
        <v>189009</v>
      </c>
      <c r="AM901" s="7">
        <v>189009</v>
      </c>
      <c r="AN901" s="7">
        <v>81872</v>
      </c>
      <c r="AO901" s="7" t="s">
        <v>97</v>
      </c>
      <c r="AP901" s="10" t="s">
        <v>7014</v>
      </c>
      <c r="AQ901" s="7" t="s">
        <v>7015</v>
      </c>
      <c r="AR901" s="7" t="s">
        <v>7015</v>
      </c>
    </row>
    <row r="902" spans="1:44" x14ac:dyDescent="0.25">
      <c r="A902" s="7">
        <v>29357</v>
      </c>
      <c r="B902" s="7" t="s">
        <v>7009</v>
      </c>
      <c r="C902" s="7"/>
      <c r="D902" s="7"/>
      <c r="E902" s="7" t="s">
        <v>7016</v>
      </c>
      <c r="F902" s="7" t="s">
        <v>7017</v>
      </c>
      <c r="G902" s="7" t="s">
        <v>7016</v>
      </c>
      <c r="H902" s="7" t="s">
        <v>7018</v>
      </c>
      <c r="I902" s="7" t="s">
        <v>7019</v>
      </c>
      <c r="J902" s="7">
        <v>7</v>
      </c>
      <c r="K902" s="10" t="s">
        <v>123</v>
      </c>
      <c r="L902" s="7"/>
      <c r="M902" s="7"/>
      <c r="N902" s="7"/>
      <c r="O902" s="7"/>
      <c r="P902" s="7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 t="s">
        <v>91</v>
      </c>
      <c r="AC902" s="7"/>
      <c r="AD902" s="7" t="s">
        <v>92</v>
      </c>
      <c r="AE902" s="7" t="s">
        <v>1560</v>
      </c>
      <c r="AF902" s="7" t="s">
        <v>6999</v>
      </c>
      <c r="AG902" s="7"/>
      <c r="AH902" s="7"/>
      <c r="AI902" s="7" t="s">
        <v>95</v>
      </c>
      <c r="AJ902" s="7" t="s">
        <v>96</v>
      </c>
      <c r="AK902" s="7">
        <v>612588</v>
      </c>
      <c r="AL902" s="7">
        <v>81872</v>
      </c>
      <c r="AM902" s="7">
        <v>81872</v>
      </c>
      <c r="AN902" s="7">
        <v>612588</v>
      </c>
      <c r="AO902" s="7" t="s">
        <v>583</v>
      </c>
      <c r="AP902" s="10" t="s">
        <v>7020</v>
      </c>
      <c r="AQ902" s="7" t="s">
        <v>7021</v>
      </c>
      <c r="AR902" s="7" t="s">
        <v>7021</v>
      </c>
    </row>
    <row r="903" spans="1:44" x14ac:dyDescent="0.25">
      <c r="A903" s="7">
        <v>14514</v>
      </c>
      <c r="B903" s="7" t="s">
        <v>7009</v>
      </c>
      <c r="C903" s="7" t="s">
        <v>7010</v>
      </c>
      <c r="D903" s="7"/>
      <c r="E903" s="7" t="s">
        <v>7022</v>
      </c>
      <c r="F903" s="7" t="s">
        <v>7023</v>
      </c>
      <c r="G903" s="7" t="s">
        <v>7022</v>
      </c>
      <c r="H903" s="7" t="s">
        <v>7024</v>
      </c>
      <c r="I903" s="7" t="s">
        <v>7025</v>
      </c>
      <c r="J903" s="7">
        <v>7</v>
      </c>
      <c r="K903" s="10" t="s">
        <v>123</v>
      </c>
      <c r="L903" s="7"/>
      <c r="M903" s="7"/>
      <c r="N903" s="7"/>
      <c r="O903" s="7"/>
      <c r="P903" s="7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 t="s">
        <v>91</v>
      </c>
      <c r="AC903" s="7"/>
      <c r="AD903" s="7" t="s">
        <v>92</v>
      </c>
      <c r="AE903" s="7" t="s">
        <v>1560</v>
      </c>
      <c r="AF903" s="7" t="s">
        <v>6999</v>
      </c>
      <c r="AG903" s="7"/>
      <c r="AH903" s="7"/>
      <c r="AI903" s="7" t="s">
        <v>95</v>
      </c>
      <c r="AJ903" s="7" t="s">
        <v>96</v>
      </c>
      <c r="AK903" s="7">
        <v>131264</v>
      </c>
      <c r="AL903" s="7">
        <v>81872</v>
      </c>
      <c r="AM903" s="7">
        <v>81872</v>
      </c>
      <c r="AN903" s="7">
        <v>131264</v>
      </c>
      <c r="AO903" s="7" t="s">
        <v>583</v>
      </c>
      <c r="AP903" s="10" t="s">
        <v>7026</v>
      </c>
      <c r="AQ903" s="7" t="s">
        <v>7027</v>
      </c>
      <c r="AR903" s="7" t="s">
        <v>7027</v>
      </c>
    </row>
    <row r="904" spans="1:44" x14ac:dyDescent="0.25">
      <c r="A904" s="7">
        <v>9689</v>
      </c>
      <c r="B904" s="7" t="s">
        <v>618</v>
      </c>
      <c r="C904" s="7"/>
      <c r="D904" s="7" t="s">
        <v>7028</v>
      </c>
      <c r="E904" s="7" t="s">
        <v>7029</v>
      </c>
      <c r="F904" s="7" t="s">
        <v>7030</v>
      </c>
      <c r="G904" s="7" t="s">
        <v>7029</v>
      </c>
      <c r="H904" s="7" t="s">
        <v>7031</v>
      </c>
      <c r="I904" s="7" t="s">
        <v>7029</v>
      </c>
      <c r="J904" s="7">
        <v>3</v>
      </c>
      <c r="K904" s="10" t="s">
        <v>123</v>
      </c>
      <c r="L904" s="7"/>
      <c r="M904" s="7"/>
      <c r="N904" s="7"/>
      <c r="O904" s="7"/>
      <c r="P904" s="7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 t="s">
        <v>91</v>
      </c>
      <c r="AC904" s="7"/>
      <c r="AD904" s="7" t="s">
        <v>92</v>
      </c>
      <c r="AE904" s="7" t="s">
        <v>398</v>
      </c>
      <c r="AF904" s="7" t="s">
        <v>399</v>
      </c>
      <c r="AG904" s="7" t="s">
        <v>400</v>
      </c>
      <c r="AH904" s="7" t="s">
        <v>401</v>
      </c>
      <c r="AI904" s="7" t="s">
        <v>95</v>
      </c>
      <c r="AJ904" s="7" t="s">
        <v>96</v>
      </c>
      <c r="AK904" s="7">
        <v>189008</v>
      </c>
      <c r="AL904" s="7">
        <v>843950</v>
      </c>
      <c r="AM904" s="7">
        <v>843950</v>
      </c>
      <c r="AN904" s="7">
        <v>189008</v>
      </c>
      <c r="AO904" s="7" t="s">
        <v>104</v>
      </c>
      <c r="AP904" s="10" t="s">
        <v>7032</v>
      </c>
      <c r="AQ904" s="7" t="s">
        <v>7033</v>
      </c>
      <c r="AR904" s="7" t="s">
        <v>7033</v>
      </c>
    </row>
    <row r="905" spans="1:44" x14ac:dyDescent="0.25">
      <c r="A905" s="7">
        <v>34128</v>
      </c>
      <c r="B905" s="7" t="s">
        <v>6993</v>
      </c>
      <c r="C905" s="7"/>
      <c r="D905" s="7"/>
      <c r="E905" s="7" t="s">
        <v>7034</v>
      </c>
      <c r="F905" s="7" t="s">
        <v>7035</v>
      </c>
      <c r="G905" s="7" t="s">
        <v>7034</v>
      </c>
      <c r="H905" s="7" t="s">
        <v>7036</v>
      </c>
      <c r="I905" s="7" t="s">
        <v>7034</v>
      </c>
      <c r="J905" s="7"/>
      <c r="K905" s="10" t="s">
        <v>123</v>
      </c>
      <c r="L905" s="7"/>
      <c r="M905" s="7"/>
      <c r="N905" s="7"/>
      <c r="O905" s="7"/>
      <c r="P905" s="7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 t="s">
        <v>91</v>
      </c>
      <c r="AC905" s="7"/>
      <c r="AD905" s="7" t="s">
        <v>92</v>
      </c>
      <c r="AE905" s="7" t="s">
        <v>1560</v>
      </c>
      <c r="AF905" s="7" t="s">
        <v>6999</v>
      </c>
      <c r="AG905" s="7"/>
      <c r="AH905" s="7"/>
      <c r="AI905" s="7" t="s">
        <v>95</v>
      </c>
      <c r="AJ905" s="7" t="s">
        <v>96</v>
      </c>
      <c r="AK905" s="7">
        <v>189009</v>
      </c>
      <c r="AL905" s="7">
        <v>187457</v>
      </c>
      <c r="AM905" s="7">
        <v>187457</v>
      </c>
      <c r="AN905" s="7">
        <v>189009</v>
      </c>
      <c r="AO905" s="7" t="s">
        <v>104</v>
      </c>
      <c r="AP905" s="10" t="s">
        <v>7032</v>
      </c>
      <c r="AQ905" s="7" t="s">
        <v>7037</v>
      </c>
      <c r="AR905" s="7" t="s">
        <v>7037</v>
      </c>
    </row>
    <row r="906" spans="1:44" x14ac:dyDescent="0.25">
      <c r="A906" s="7">
        <v>22929</v>
      </c>
      <c r="B906" s="7" t="s">
        <v>7038</v>
      </c>
      <c r="C906" s="7"/>
      <c r="D906" s="7"/>
      <c r="E906" s="7" t="s">
        <v>7039</v>
      </c>
      <c r="F906" s="7" t="s">
        <v>7040</v>
      </c>
      <c r="G906" s="7" t="s">
        <v>7039</v>
      </c>
      <c r="H906" s="7" t="s">
        <v>7041</v>
      </c>
      <c r="I906" s="7" t="s">
        <v>7039</v>
      </c>
      <c r="J906" s="7"/>
      <c r="K906" s="10" t="s">
        <v>90</v>
      </c>
      <c r="L906" s="7"/>
      <c r="M906" s="7"/>
      <c r="N906" s="7"/>
      <c r="O906" s="7"/>
      <c r="P906" s="7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 t="s">
        <v>91</v>
      </c>
      <c r="AC906" s="7"/>
      <c r="AD906" s="7" t="s">
        <v>92</v>
      </c>
      <c r="AE906" s="7" t="s">
        <v>3867</v>
      </c>
      <c r="AF906" s="7" t="s">
        <v>7042</v>
      </c>
      <c r="AG906" s="7"/>
      <c r="AH906" s="7"/>
      <c r="AI906" s="7" t="s">
        <v>95</v>
      </c>
      <c r="AJ906" s="7" t="s">
        <v>96</v>
      </c>
      <c r="AK906" s="7">
        <v>597815</v>
      </c>
      <c r="AL906" s="7">
        <v>593928</v>
      </c>
      <c r="AM906" s="7">
        <v>593928</v>
      </c>
      <c r="AN906" s="7">
        <v>597815</v>
      </c>
      <c r="AO906" s="7" t="s">
        <v>723</v>
      </c>
      <c r="AP906" s="10" t="s">
        <v>7043</v>
      </c>
      <c r="AQ906" s="7" t="s">
        <v>7044</v>
      </c>
      <c r="AR906" s="7" t="s">
        <v>7044</v>
      </c>
    </row>
    <row r="907" spans="1:44" x14ac:dyDescent="0.25">
      <c r="A907" s="7">
        <v>26771</v>
      </c>
      <c r="B907" s="7" t="s">
        <v>7045</v>
      </c>
      <c r="C907" s="7" t="s">
        <v>7046</v>
      </c>
      <c r="D907" s="7"/>
      <c r="E907" s="7" t="s">
        <v>7047</v>
      </c>
      <c r="F907" s="7" t="s">
        <v>7048</v>
      </c>
      <c r="G907" s="7" t="s">
        <v>7047</v>
      </c>
      <c r="H907" s="7" t="s">
        <v>7049</v>
      </c>
      <c r="I907" s="7" t="s">
        <v>7050</v>
      </c>
      <c r="J907" s="7">
        <v>7</v>
      </c>
      <c r="K907" s="10" t="s">
        <v>123</v>
      </c>
      <c r="L907" s="7"/>
      <c r="M907" s="7"/>
      <c r="N907" s="7"/>
      <c r="O907" s="7"/>
      <c r="P907" s="7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 t="s">
        <v>91</v>
      </c>
      <c r="AC907" s="7"/>
      <c r="AD907" s="7" t="s">
        <v>92</v>
      </c>
      <c r="AE907" s="7" t="s">
        <v>1551</v>
      </c>
      <c r="AF907" s="7" t="s">
        <v>1552</v>
      </c>
      <c r="AG907" s="7"/>
      <c r="AH907" s="7"/>
      <c r="AI907" s="7" t="s">
        <v>95</v>
      </c>
      <c r="AJ907" s="7" t="s">
        <v>96</v>
      </c>
      <c r="AK907" s="7">
        <v>81876</v>
      </c>
      <c r="AL907" s="7">
        <v>189013</v>
      </c>
      <c r="AM907" s="7">
        <v>189013</v>
      </c>
      <c r="AN907" s="7">
        <v>81876</v>
      </c>
      <c r="AO907" s="7" t="s">
        <v>97</v>
      </c>
      <c r="AP907" s="10" t="s">
        <v>7051</v>
      </c>
      <c r="AQ907" s="7" t="s">
        <v>7052</v>
      </c>
      <c r="AR907" s="7" t="s">
        <v>7052</v>
      </c>
    </row>
    <row r="908" spans="1:44" x14ac:dyDescent="0.25">
      <c r="A908" s="7">
        <v>540</v>
      </c>
      <c r="B908" s="7" t="s">
        <v>7053</v>
      </c>
      <c r="C908" s="7" t="s">
        <v>7054</v>
      </c>
      <c r="D908" s="7" t="s">
        <v>7055</v>
      </c>
      <c r="E908" s="7" t="s">
        <v>7056</v>
      </c>
      <c r="F908" s="7" t="s">
        <v>7057</v>
      </c>
      <c r="G908" s="7" t="s">
        <v>7056</v>
      </c>
      <c r="H908" s="7" t="s">
        <v>7058</v>
      </c>
      <c r="I908" s="7" t="s">
        <v>7059</v>
      </c>
      <c r="J908" s="7">
        <v>3</v>
      </c>
      <c r="K908" s="10" t="s">
        <v>123</v>
      </c>
      <c r="L908" s="7"/>
      <c r="M908" s="7"/>
      <c r="N908" s="7"/>
      <c r="O908" s="7"/>
      <c r="P908" s="7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 t="s">
        <v>91</v>
      </c>
      <c r="AC908" s="7"/>
      <c r="AD908" s="7" t="s">
        <v>92</v>
      </c>
      <c r="AE908" s="7" t="s">
        <v>1551</v>
      </c>
      <c r="AF908" s="7" t="s">
        <v>1552</v>
      </c>
      <c r="AG908" s="7"/>
      <c r="AH908" s="7"/>
      <c r="AI908" s="7" t="s">
        <v>95</v>
      </c>
      <c r="AJ908" s="7" t="s">
        <v>96</v>
      </c>
      <c r="AK908" s="7">
        <v>81878</v>
      </c>
      <c r="AL908" s="7">
        <v>189013</v>
      </c>
      <c r="AM908" s="7">
        <v>189013</v>
      </c>
      <c r="AN908" s="7">
        <v>81878</v>
      </c>
      <c r="AO908" s="7" t="s">
        <v>97</v>
      </c>
      <c r="AP908" s="10" t="s">
        <v>7060</v>
      </c>
      <c r="AQ908" s="7" t="s">
        <v>7061</v>
      </c>
      <c r="AR908" s="7" t="s">
        <v>7061</v>
      </c>
    </row>
    <row r="909" spans="1:44" x14ac:dyDescent="0.25">
      <c r="A909" s="7">
        <v>31546</v>
      </c>
      <c r="B909" s="7" t="s">
        <v>1037</v>
      </c>
      <c r="C909" s="7"/>
      <c r="D909" s="7"/>
      <c r="E909" s="7" t="s">
        <v>7062</v>
      </c>
      <c r="F909" s="7" t="s">
        <v>7063</v>
      </c>
      <c r="G909" s="7" t="s">
        <v>7062</v>
      </c>
      <c r="H909" s="7" t="s">
        <v>7064</v>
      </c>
      <c r="I909" s="7" t="s">
        <v>7065</v>
      </c>
      <c r="J909" s="7">
        <v>3</v>
      </c>
      <c r="K909" s="10" t="s">
        <v>155</v>
      </c>
      <c r="L909" s="7"/>
      <c r="M909" s="7"/>
      <c r="N909" s="7"/>
      <c r="O909" s="7"/>
      <c r="P909" s="7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 t="s">
        <v>91</v>
      </c>
      <c r="AC909" s="7"/>
      <c r="AD909" s="7" t="s">
        <v>92</v>
      </c>
      <c r="AE909" s="7" t="s">
        <v>1551</v>
      </c>
      <c r="AF909" s="7" t="s">
        <v>1552</v>
      </c>
      <c r="AG909" s="7"/>
      <c r="AH909" s="7"/>
      <c r="AI909" s="7" t="s">
        <v>95</v>
      </c>
      <c r="AJ909" s="7" t="s">
        <v>96</v>
      </c>
      <c r="AK909" s="7">
        <v>160975</v>
      </c>
      <c r="AL909" s="7">
        <v>189013</v>
      </c>
      <c r="AM909" s="7">
        <v>189013</v>
      </c>
      <c r="AN909" s="7">
        <v>160975</v>
      </c>
      <c r="AO909" s="7" t="s">
        <v>97</v>
      </c>
      <c r="AP909" s="10" t="s">
        <v>7066</v>
      </c>
      <c r="AQ909" s="7" t="s">
        <v>7067</v>
      </c>
      <c r="AR909" s="7" t="s">
        <v>7067</v>
      </c>
    </row>
    <row r="910" spans="1:44" x14ac:dyDescent="0.25">
      <c r="A910" s="7">
        <v>39216</v>
      </c>
      <c r="B910" s="7"/>
      <c r="C910" s="7"/>
      <c r="D910" s="7"/>
      <c r="E910" s="7" t="s">
        <v>7068</v>
      </c>
      <c r="F910" s="7" t="s">
        <v>7069</v>
      </c>
      <c r="G910" s="7" t="s">
        <v>7068</v>
      </c>
      <c r="H910" s="7" t="s">
        <v>7068</v>
      </c>
      <c r="I910" s="7" t="s">
        <v>7068</v>
      </c>
      <c r="J910" s="7">
        <v>7</v>
      </c>
      <c r="K910" s="10" t="s">
        <v>123</v>
      </c>
      <c r="L910" s="7"/>
      <c r="M910" s="7"/>
      <c r="N910" s="7"/>
      <c r="O910" s="7"/>
      <c r="P910" s="7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 t="s">
        <v>91</v>
      </c>
      <c r="AC910" s="7"/>
      <c r="AD910" s="7" t="s">
        <v>92</v>
      </c>
      <c r="AE910" s="7" t="s">
        <v>1551</v>
      </c>
      <c r="AF910" s="7" t="s">
        <v>1552</v>
      </c>
      <c r="AG910" s="7"/>
      <c r="AH910" s="7"/>
      <c r="AI910" s="7" t="s">
        <v>95</v>
      </c>
      <c r="AJ910" s="7" t="s">
        <v>96</v>
      </c>
      <c r="AK910" s="7">
        <v>810907</v>
      </c>
      <c r="AL910" s="7">
        <v>189013</v>
      </c>
      <c r="AM910" s="7">
        <v>189013</v>
      </c>
      <c r="AN910" s="7">
        <v>810907</v>
      </c>
      <c r="AO910" s="7" t="s">
        <v>97</v>
      </c>
      <c r="AP910" s="10" t="s">
        <v>7070</v>
      </c>
      <c r="AQ910" s="7" t="s">
        <v>7071</v>
      </c>
      <c r="AR910" s="7" t="s">
        <v>7071</v>
      </c>
    </row>
    <row r="911" spans="1:44" x14ac:dyDescent="0.25">
      <c r="A911" s="7">
        <v>1424</v>
      </c>
      <c r="B911" s="7" t="s">
        <v>7072</v>
      </c>
      <c r="C911" s="7" t="s">
        <v>7073</v>
      </c>
      <c r="D911" s="7"/>
      <c r="E911" s="7" t="s">
        <v>7074</v>
      </c>
      <c r="F911" s="7" t="s">
        <v>7075</v>
      </c>
      <c r="G911" s="7" t="s">
        <v>7074</v>
      </c>
      <c r="H911" s="7" t="s">
        <v>7076</v>
      </c>
      <c r="I911" s="7" t="s">
        <v>7074</v>
      </c>
      <c r="J911" s="7">
        <v>3</v>
      </c>
      <c r="K911" s="10" t="s">
        <v>90</v>
      </c>
      <c r="L911" s="7"/>
      <c r="M911" s="7"/>
      <c r="N911" s="7"/>
      <c r="O911" s="7"/>
      <c r="P911" s="7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 t="s">
        <v>91</v>
      </c>
      <c r="AC911" s="7"/>
      <c r="AD911" s="7" t="s">
        <v>92</v>
      </c>
      <c r="AE911" s="7" t="s">
        <v>1551</v>
      </c>
      <c r="AF911" s="7" t="s">
        <v>1552</v>
      </c>
      <c r="AG911" s="7"/>
      <c r="AH911" s="7"/>
      <c r="AI911" s="7" t="s">
        <v>95</v>
      </c>
      <c r="AJ911" s="7" t="s">
        <v>96</v>
      </c>
      <c r="AK911" s="7">
        <v>81896</v>
      </c>
      <c r="AL911" s="7">
        <v>189013</v>
      </c>
      <c r="AM911" s="7">
        <v>189013</v>
      </c>
      <c r="AN911" s="7">
        <v>81896</v>
      </c>
      <c r="AO911" s="7" t="s">
        <v>97</v>
      </c>
      <c r="AP911" s="10" t="s">
        <v>7077</v>
      </c>
      <c r="AQ911" s="7" t="s">
        <v>7078</v>
      </c>
      <c r="AR911" s="7" t="s">
        <v>7078</v>
      </c>
    </row>
    <row r="912" spans="1:44" x14ac:dyDescent="0.25">
      <c r="A912" s="7">
        <v>27547</v>
      </c>
      <c r="B912" s="7" t="s">
        <v>6058</v>
      </c>
      <c r="C912" s="7" t="s">
        <v>7079</v>
      </c>
      <c r="D912" s="7"/>
      <c r="E912" s="7" t="s">
        <v>7080</v>
      </c>
      <c r="F912" s="7" t="s">
        <v>7081</v>
      </c>
      <c r="G912" s="7" t="s">
        <v>7080</v>
      </c>
      <c r="H912" s="7" t="s">
        <v>7082</v>
      </c>
      <c r="I912" s="7" t="s">
        <v>7083</v>
      </c>
      <c r="J912" s="7">
        <v>7</v>
      </c>
      <c r="K912" s="10" t="s">
        <v>123</v>
      </c>
      <c r="L912" s="7"/>
      <c r="M912" s="7"/>
      <c r="N912" s="7"/>
      <c r="O912" s="7"/>
      <c r="P912" s="7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 t="s">
        <v>91</v>
      </c>
      <c r="AC912" s="7"/>
      <c r="AD912" s="7" t="s">
        <v>92</v>
      </c>
      <c r="AE912" s="7" t="s">
        <v>1551</v>
      </c>
      <c r="AF912" s="7" t="s">
        <v>1552</v>
      </c>
      <c r="AG912" s="7"/>
      <c r="AH912" s="7"/>
      <c r="AI912" s="7" t="s">
        <v>95</v>
      </c>
      <c r="AJ912" s="7" t="s">
        <v>96</v>
      </c>
      <c r="AK912" s="7">
        <v>81897</v>
      </c>
      <c r="AL912" s="7">
        <v>189013</v>
      </c>
      <c r="AM912" s="7">
        <v>189013</v>
      </c>
      <c r="AN912" s="7">
        <v>81897</v>
      </c>
      <c r="AO912" s="7" t="s">
        <v>97</v>
      </c>
      <c r="AP912" s="10" t="s">
        <v>7084</v>
      </c>
      <c r="AQ912" s="7" t="s">
        <v>7085</v>
      </c>
      <c r="AR912" s="7" t="s">
        <v>7085</v>
      </c>
    </row>
    <row r="913" spans="1:44" x14ac:dyDescent="0.25">
      <c r="A913" s="7">
        <v>26328</v>
      </c>
      <c r="B913" s="7" t="s">
        <v>6058</v>
      </c>
      <c r="C913" s="7" t="s">
        <v>7086</v>
      </c>
      <c r="D913" s="7"/>
      <c r="E913" s="7" t="s">
        <v>7087</v>
      </c>
      <c r="F913" s="7" t="s">
        <v>7088</v>
      </c>
      <c r="G913" s="7" t="s">
        <v>7087</v>
      </c>
      <c r="H913" s="7" t="s">
        <v>7089</v>
      </c>
      <c r="I913" s="7" t="s">
        <v>7090</v>
      </c>
      <c r="J913" s="7">
        <v>7</v>
      </c>
      <c r="K913" s="10" t="s">
        <v>1227</v>
      </c>
      <c r="L913" s="7"/>
      <c r="M913" s="7"/>
      <c r="N913" s="7"/>
      <c r="O913" s="7"/>
      <c r="P913" s="7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 t="s">
        <v>91</v>
      </c>
      <c r="AC913" s="7"/>
      <c r="AD913" s="7" t="s">
        <v>92</v>
      </c>
      <c r="AE913" s="7" t="s">
        <v>1551</v>
      </c>
      <c r="AF913" s="7" t="s">
        <v>1552</v>
      </c>
      <c r="AG913" s="7"/>
      <c r="AH913" s="7"/>
      <c r="AI913" s="7" t="s">
        <v>95</v>
      </c>
      <c r="AJ913" s="7" t="s">
        <v>96</v>
      </c>
      <c r="AK913" s="7">
        <v>81899</v>
      </c>
      <c r="AL913" s="7">
        <v>189013</v>
      </c>
      <c r="AM913" s="7">
        <v>189013</v>
      </c>
      <c r="AN913" s="7">
        <v>81899</v>
      </c>
      <c r="AO913" s="7" t="s">
        <v>97</v>
      </c>
      <c r="AP913" s="10" t="s">
        <v>7091</v>
      </c>
      <c r="AQ913" s="7" t="s">
        <v>7092</v>
      </c>
      <c r="AR913" s="7" t="s">
        <v>7092</v>
      </c>
    </row>
    <row r="914" spans="1:44" x14ac:dyDescent="0.25">
      <c r="A914" s="7">
        <v>21049</v>
      </c>
      <c r="B914" s="7" t="s">
        <v>7093</v>
      </c>
      <c r="C914" s="7"/>
      <c r="D914" s="7"/>
      <c r="E914" s="7" t="s">
        <v>7094</v>
      </c>
      <c r="F914" s="7" t="s">
        <v>7095</v>
      </c>
      <c r="G914" s="7" t="s">
        <v>7094</v>
      </c>
      <c r="H914" s="7" t="s">
        <v>7096</v>
      </c>
      <c r="I914" s="7" t="s">
        <v>7094</v>
      </c>
      <c r="J914" s="7">
        <v>7</v>
      </c>
      <c r="K914" s="10" t="s">
        <v>123</v>
      </c>
      <c r="L914" s="7"/>
      <c r="M914" s="7"/>
      <c r="N914" s="7"/>
      <c r="O914" s="7"/>
      <c r="P914" s="7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 t="s">
        <v>91</v>
      </c>
      <c r="AC914" s="7"/>
      <c r="AD914" s="7" t="s">
        <v>92</v>
      </c>
      <c r="AE914" s="7" t="s">
        <v>1551</v>
      </c>
      <c r="AF914" s="7" t="s">
        <v>1552</v>
      </c>
      <c r="AG914" s="7"/>
      <c r="AH914" s="7"/>
      <c r="AI914" s="7" t="s">
        <v>95</v>
      </c>
      <c r="AJ914" s="7" t="s">
        <v>96</v>
      </c>
      <c r="AK914" s="7">
        <v>161703</v>
      </c>
      <c r="AL914" s="7">
        <v>189013</v>
      </c>
      <c r="AM914" s="7">
        <v>189013</v>
      </c>
      <c r="AN914" s="7">
        <v>161703</v>
      </c>
      <c r="AO914" s="7" t="s">
        <v>97</v>
      </c>
      <c r="AP914" s="10" t="s">
        <v>7097</v>
      </c>
      <c r="AQ914" s="7" t="s">
        <v>7098</v>
      </c>
      <c r="AR914" s="7" t="s">
        <v>7098</v>
      </c>
    </row>
    <row r="915" spans="1:44" x14ac:dyDescent="0.25">
      <c r="A915" s="7">
        <v>6294</v>
      </c>
      <c r="B915" s="7" t="s">
        <v>7099</v>
      </c>
      <c r="C915" s="7"/>
      <c r="D915" s="7"/>
      <c r="E915" s="7" t="s">
        <v>7100</v>
      </c>
      <c r="F915" s="7" t="s">
        <v>7101</v>
      </c>
      <c r="G915" s="7" t="s">
        <v>7100</v>
      </c>
      <c r="H915" s="7" t="s">
        <v>7102</v>
      </c>
      <c r="I915" s="7" t="s">
        <v>7100</v>
      </c>
      <c r="J915" s="7">
        <v>3</v>
      </c>
      <c r="K915" s="10" t="s">
        <v>90</v>
      </c>
      <c r="L915" s="7"/>
      <c r="M915" s="7"/>
      <c r="N915" s="7"/>
      <c r="O915" s="7"/>
      <c r="P915" s="7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 t="s">
        <v>91</v>
      </c>
      <c r="AC915" s="7"/>
      <c r="AD915" s="7" t="s">
        <v>92</v>
      </c>
      <c r="AE915" s="7" t="s">
        <v>1551</v>
      </c>
      <c r="AF915" s="7" t="s">
        <v>1552</v>
      </c>
      <c r="AG915" s="7"/>
      <c r="AH915" s="7"/>
      <c r="AI915" s="7" t="s">
        <v>95</v>
      </c>
      <c r="AJ915" s="7" t="s">
        <v>96</v>
      </c>
      <c r="AK915" s="7">
        <v>81914</v>
      </c>
      <c r="AL915" s="7">
        <v>189013</v>
      </c>
      <c r="AM915" s="7">
        <v>189013</v>
      </c>
      <c r="AN915" s="7">
        <v>81914</v>
      </c>
      <c r="AO915" s="7" t="s">
        <v>97</v>
      </c>
      <c r="AP915" s="10" t="s">
        <v>7103</v>
      </c>
      <c r="AQ915" s="7" t="s">
        <v>7104</v>
      </c>
      <c r="AR915" s="7" t="s">
        <v>7104</v>
      </c>
    </row>
    <row r="916" spans="1:44" x14ac:dyDescent="0.25">
      <c r="A916" s="7">
        <v>21019</v>
      </c>
      <c r="B916" s="7" t="s">
        <v>7105</v>
      </c>
      <c r="C916" s="7" t="s">
        <v>7106</v>
      </c>
      <c r="D916" s="7"/>
      <c r="E916" s="7" t="s">
        <v>7107</v>
      </c>
      <c r="F916" s="7" t="s">
        <v>7108</v>
      </c>
      <c r="G916" s="7" t="s">
        <v>7107</v>
      </c>
      <c r="H916" s="7" t="s">
        <v>7109</v>
      </c>
      <c r="I916" s="7" t="s">
        <v>7110</v>
      </c>
      <c r="J916" s="7">
        <v>7</v>
      </c>
      <c r="K916" s="10" t="s">
        <v>2398</v>
      </c>
      <c r="L916" s="7"/>
      <c r="M916" s="7"/>
      <c r="N916" s="7"/>
      <c r="O916" s="7"/>
      <c r="P916" s="7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 t="s">
        <v>91</v>
      </c>
      <c r="AC916" s="7"/>
      <c r="AD916" s="7" t="s">
        <v>92</v>
      </c>
      <c r="AE916" s="7" t="s">
        <v>1551</v>
      </c>
      <c r="AF916" s="7" t="s">
        <v>1552</v>
      </c>
      <c r="AG916" s="7"/>
      <c r="AH916" s="7"/>
      <c r="AI916" s="7" t="s">
        <v>95</v>
      </c>
      <c r="AJ916" s="7" t="s">
        <v>96</v>
      </c>
      <c r="AK916" s="7">
        <v>81915</v>
      </c>
      <c r="AL916" s="7">
        <v>189013</v>
      </c>
      <c r="AM916" s="7">
        <v>189013</v>
      </c>
      <c r="AN916" s="7">
        <v>81915</v>
      </c>
      <c r="AO916" s="7" t="s">
        <v>97</v>
      </c>
      <c r="AP916" s="10" t="s">
        <v>7111</v>
      </c>
      <c r="AQ916" s="7" t="s">
        <v>7112</v>
      </c>
      <c r="AR916" s="7" t="s">
        <v>7112</v>
      </c>
    </row>
    <row r="917" spans="1:44" x14ac:dyDescent="0.25">
      <c r="A917" s="7">
        <v>24717</v>
      </c>
      <c r="B917" s="7" t="s">
        <v>618</v>
      </c>
      <c r="C917" s="7" t="s">
        <v>7113</v>
      </c>
      <c r="D917" s="7" t="s">
        <v>7114</v>
      </c>
      <c r="E917" s="7" t="s">
        <v>7115</v>
      </c>
      <c r="F917" s="7" t="s">
        <v>7116</v>
      </c>
      <c r="G917" s="7" t="s">
        <v>7115</v>
      </c>
      <c r="H917" s="7" t="s">
        <v>7117</v>
      </c>
      <c r="I917" s="7" t="s">
        <v>7118</v>
      </c>
      <c r="J917" s="7">
        <v>7</v>
      </c>
      <c r="K917" s="10" t="s">
        <v>123</v>
      </c>
      <c r="L917" s="7"/>
      <c r="M917" s="7"/>
      <c r="N917" s="7"/>
      <c r="O917" s="7"/>
      <c r="P917" s="7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 t="s">
        <v>91</v>
      </c>
      <c r="AC917" s="7"/>
      <c r="AD917" s="7" t="s">
        <v>92</v>
      </c>
      <c r="AE917" s="7" t="s">
        <v>1551</v>
      </c>
      <c r="AF917" s="7" t="s">
        <v>1552</v>
      </c>
      <c r="AG917" s="7"/>
      <c r="AH917" s="7"/>
      <c r="AI917" s="7" t="s">
        <v>95</v>
      </c>
      <c r="AJ917" s="7" t="s">
        <v>96</v>
      </c>
      <c r="AK917" s="7">
        <v>81923</v>
      </c>
      <c r="AL917" s="7">
        <v>189013</v>
      </c>
      <c r="AM917" s="7">
        <v>189013</v>
      </c>
      <c r="AN917" s="7">
        <v>81923</v>
      </c>
      <c r="AO917" s="7" t="s">
        <v>97</v>
      </c>
      <c r="AP917" s="10" t="s">
        <v>7119</v>
      </c>
      <c r="AQ917" s="7" t="s">
        <v>7120</v>
      </c>
      <c r="AR917" s="7" t="s">
        <v>7120</v>
      </c>
    </row>
    <row r="918" spans="1:44" x14ac:dyDescent="0.25">
      <c r="A918" s="7">
        <v>37460</v>
      </c>
      <c r="B918" s="7" t="s">
        <v>7121</v>
      </c>
      <c r="C918" s="7" t="s">
        <v>7122</v>
      </c>
      <c r="D918" s="7"/>
      <c r="E918" s="7" t="s">
        <v>7123</v>
      </c>
      <c r="F918" s="7" t="s">
        <v>7124</v>
      </c>
      <c r="G918" s="7" t="s">
        <v>7123</v>
      </c>
      <c r="H918" s="7" t="s">
        <v>7125</v>
      </c>
      <c r="I918" s="7" t="s">
        <v>7126</v>
      </c>
      <c r="J918" s="7">
        <v>7</v>
      </c>
      <c r="K918" s="10" t="s">
        <v>123</v>
      </c>
      <c r="L918" s="7"/>
      <c r="M918" s="7"/>
      <c r="N918" s="7"/>
      <c r="O918" s="7"/>
      <c r="P918" s="7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 t="s">
        <v>91</v>
      </c>
      <c r="AC918" s="7"/>
      <c r="AD918" s="7" t="s">
        <v>92</v>
      </c>
      <c r="AE918" s="7" t="s">
        <v>1551</v>
      </c>
      <c r="AF918" s="7" t="s">
        <v>1552</v>
      </c>
      <c r="AG918" s="7"/>
      <c r="AH918" s="7"/>
      <c r="AI918" s="7" t="s">
        <v>95</v>
      </c>
      <c r="AJ918" s="7" t="s">
        <v>96</v>
      </c>
      <c r="AK918" s="7">
        <v>131270</v>
      </c>
      <c r="AL918" s="7">
        <v>81923</v>
      </c>
      <c r="AM918" s="7">
        <v>81923</v>
      </c>
      <c r="AN918" s="7">
        <v>131270</v>
      </c>
      <c r="AO918" s="7" t="s">
        <v>583</v>
      </c>
      <c r="AP918" s="10" t="s">
        <v>7127</v>
      </c>
      <c r="AQ918" s="7" t="s">
        <v>7128</v>
      </c>
      <c r="AR918" s="7" t="s">
        <v>7128</v>
      </c>
    </row>
    <row r="919" spans="1:44" x14ac:dyDescent="0.25">
      <c r="A919" s="7">
        <v>39537</v>
      </c>
      <c r="B919" s="7" t="s">
        <v>618</v>
      </c>
      <c r="C919" s="7" t="s">
        <v>7129</v>
      </c>
      <c r="D919" s="7"/>
      <c r="E919" s="7" t="s">
        <v>7130</v>
      </c>
      <c r="F919" s="7" t="s">
        <v>7131</v>
      </c>
      <c r="G919" s="7" t="s">
        <v>7130</v>
      </c>
      <c r="H919" s="7" t="s">
        <v>7132</v>
      </c>
      <c r="I919" s="7" t="s">
        <v>7133</v>
      </c>
      <c r="J919" s="7">
        <v>7</v>
      </c>
      <c r="K919" s="10" t="s">
        <v>123</v>
      </c>
      <c r="L919" s="7"/>
      <c r="M919" s="7"/>
      <c r="N919" s="7"/>
      <c r="O919" s="7"/>
      <c r="P919" s="7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 t="s">
        <v>91</v>
      </c>
      <c r="AC919" s="7"/>
      <c r="AD919" s="7" t="s">
        <v>92</v>
      </c>
      <c r="AE919" s="7" t="s">
        <v>1551</v>
      </c>
      <c r="AF919" s="7" t="s">
        <v>1552</v>
      </c>
      <c r="AG919" s="7"/>
      <c r="AH919" s="7"/>
      <c r="AI919" s="7" t="s">
        <v>95</v>
      </c>
      <c r="AJ919" s="7" t="s">
        <v>96</v>
      </c>
      <c r="AK919" s="7">
        <v>131275</v>
      </c>
      <c r="AL919" s="7">
        <v>81923</v>
      </c>
      <c r="AM919" s="7">
        <v>81923</v>
      </c>
      <c r="AN919" s="7">
        <v>131275</v>
      </c>
      <c r="AO919" s="7" t="s">
        <v>583</v>
      </c>
      <c r="AP919" s="10" t="s">
        <v>7134</v>
      </c>
      <c r="AQ919" s="7" t="s">
        <v>7135</v>
      </c>
      <c r="AR919" s="7" t="s">
        <v>7135</v>
      </c>
    </row>
    <row r="920" spans="1:44" x14ac:dyDescent="0.25">
      <c r="A920" s="7">
        <v>15224</v>
      </c>
      <c r="B920" s="7"/>
      <c r="C920" s="7"/>
      <c r="D920" s="7"/>
      <c r="E920" s="7" t="s">
        <v>7136</v>
      </c>
      <c r="F920" s="7" t="s">
        <v>7137</v>
      </c>
      <c r="G920" s="7" t="s">
        <v>7136</v>
      </c>
      <c r="H920" s="7" t="s">
        <v>7138</v>
      </c>
      <c r="I920" s="7" t="s">
        <v>7136</v>
      </c>
      <c r="J920" s="7">
        <v>7</v>
      </c>
      <c r="K920" s="10" t="s">
        <v>123</v>
      </c>
      <c r="L920" s="7"/>
      <c r="M920" s="7"/>
      <c r="N920" s="7"/>
      <c r="O920" s="7"/>
      <c r="P920" s="7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 t="s">
        <v>91</v>
      </c>
      <c r="AC920" s="7"/>
      <c r="AD920" s="7" t="s">
        <v>92</v>
      </c>
      <c r="AE920" s="7" t="s">
        <v>1551</v>
      </c>
      <c r="AF920" s="7" t="s">
        <v>1552</v>
      </c>
      <c r="AG920" s="7"/>
      <c r="AH920" s="7"/>
      <c r="AI920" s="7" t="s">
        <v>95</v>
      </c>
      <c r="AJ920" s="7" t="s">
        <v>96</v>
      </c>
      <c r="AK920" s="7">
        <v>143434</v>
      </c>
      <c r="AL920" s="7">
        <v>131275</v>
      </c>
      <c r="AM920" s="7">
        <v>131275</v>
      </c>
      <c r="AN920" s="7">
        <v>143434</v>
      </c>
      <c r="AO920" s="7" t="s">
        <v>1189</v>
      </c>
      <c r="AP920" s="10" t="s">
        <v>7139</v>
      </c>
      <c r="AQ920" s="7" t="s">
        <v>7140</v>
      </c>
      <c r="AR920" s="7" t="s">
        <v>7140</v>
      </c>
    </row>
    <row r="921" spans="1:44" x14ac:dyDescent="0.25">
      <c r="A921" s="7">
        <v>14920</v>
      </c>
      <c r="B921" s="7" t="s">
        <v>999</v>
      </c>
      <c r="C921" s="7"/>
      <c r="D921" s="7"/>
      <c r="E921" s="7" t="s">
        <v>7141</v>
      </c>
      <c r="F921" s="7" t="s">
        <v>7142</v>
      </c>
      <c r="G921" s="7" t="s">
        <v>7141</v>
      </c>
      <c r="H921" s="7" t="s">
        <v>7143</v>
      </c>
      <c r="I921" s="7" t="s">
        <v>7144</v>
      </c>
      <c r="J921" s="7">
        <v>7</v>
      </c>
      <c r="K921" s="10" t="s">
        <v>90</v>
      </c>
      <c r="L921" s="7"/>
      <c r="M921" s="7"/>
      <c r="N921" s="7"/>
      <c r="O921" s="7"/>
      <c r="P921" s="7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 t="s">
        <v>91</v>
      </c>
      <c r="AC921" s="7"/>
      <c r="AD921" s="7" t="s">
        <v>92</v>
      </c>
      <c r="AE921" s="7" t="s">
        <v>1551</v>
      </c>
      <c r="AF921" s="7" t="s">
        <v>1552</v>
      </c>
      <c r="AG921" s="7"/>
      <c r="AH921" s="7"/>
      <c r="AI921" s="7" t="s">
        <v>95</v>
      </c>
      <c r="AJ921" s="7" t="s">
        <v>96</v>
      </c>
      <c r="AK921" s="7">
        <v>610845</v>
      </c>
      <c r="AL921" s="7">
        <v>189013</v>
      </c>
      <c r="AM921" s="7">
        <v>189013</v>
      </c>
      <c r="AN921" s="7">
        <v>610845</v>
      </c>
      <c r="AO921" s="7" t="s">
        <v>97</v>
      </c>
      <c r="AP921" s="10" t="s">
        <v>7145</v>
      </c>
      <c r="AQ921" s="7" t="s">
        <v>7146</v>
      </c>
      <c r="AR921" s="7" t="s">
        <v>7146</v>
      </c>
    </row>
    <row r="922" spans="1:44" x14ac:dyDescent="0.25">
      <c r="A922" s="7">
        <v>12032</v>
      </c>
      <c r="B922" s="7" t="s">
        <v>1801</v>
      </c>
      <c r="C922" s="7"/>
      <c r="D922" s="7"/>
      <c r="E922" s="7" t="s">
        <v>7147</v>
      </c>
      <c r="F922" s="7" t="s">
        <v>7148</v>
      </c>
      <c r="G922" s="7" t="s">
        <v>7147</v>
      </c>
      <c r="H922" s="7" t="s">
        <v>7149</v>
      </c>
      <c r="I922" s="7" t="s">
        <v>7150</v>
      </c>
      <c r="J922" s="7">
        <v>7</v>
      </c>
      <c r="K922" s="10" t="s">
        <v>123</v>
      </c>
      <c r="L922" s="7"/>
      <c r="M922" s="7"/>
      <c r="N922" s="7"/>
      <c r="O922" s="7"/>
      <c r="P922" s="7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 t="s">
        <v>91</v>
      </c>
      <c r="AC922" s="7"/>
      <c r="AD922" s="7" t="s">
        <v>92</v>
      </c>
      <c r="AE922" s="7" t="s">
        <v>1551</v>
      </c>
      <c r="AF922" s="7" t="s">
        <v>1552</v>
      </c>
      <c r="AG922" s="7"/>
      <c r="AH922" s="7"/>
      <c r="AI922" s="7" t="s">
        <v>95</v>
      </c>
      <c r="AJ922" s="7" t="s">
        <v>96</v>
      </c>
      <c r="AK922" s="7">
        <v>81926</v>
      </c>
      <c r="AL922" s="7">
        <v>189013</v>
      </c>
      <c r="AM922" s="7">
        <v>189013</v>
      </c>
      <c r="AN922" s="7">
        <v>81926</v>
      </c>
      <c r="AO922" s="7" t="s">
        <v>97</v>
      </c>
      <c r="AP922" s="10" t="s">
        <v>7151</v>
      </c>
      <c r="AQ922" s="7" t="s">
        <v>7152</v>
      </c>
      <c r="AR922" s="7" t="s">
        <v>7152</v>
      </c>
    </row>
    <row r="923" spans="1:44" x14ac:dyDescent="0.25">
      <c r="A923" s="7">
        <v>10028</v>
      </c>
      <c r="B923" s="7" t="s">
        <v>1801</v>
      </c>
      <c r="C923" s="7"/>
      <c r="D923" s="7"/>
      <c r="E923" s="7" t="s">
        <v>7153</v>
      </c>
      <c r="F923" s="7" t="s">
        <v>7154</v>
      </c>
      <c r="G923" s="7" t="s">
        <v>7153</v>
      </c>
      <c r="H923" s="7" t="s">
        <v>7155</v>
      </c>
      <c r="I923" s="7" t="s">
        <v>7153</v>
      </c>
      <c r="J923" s="7">
        <v>7</v>
      </c>
      <c r="K923" s="10" t="s">
        <v>123</v>
      </c>
      <c r="L923" s="7"/>
      <c r="M923" s="7"/>
      <c r="N923" s="7"/>
      <c r="O923" s="7"/>
      <c r="P923" s="7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 t="s">
        <v>91</v>
      </c>
      <c r="AC923" s="7"/>
      <c r="AD923" s="7" t="s">
        <v>92</v>
      </c>
      <c r="AE923" s="7" t="s">
        <v>1551</v>
      </c>
      <c r="AF923" s="7" t="s">
        <v>1552</v>
      </c>
      <c r="AG923" s="7"/>
      <c r="AH923" s="7"/>
      <c r="AI923" s="7" t="s">
        <v>95</v>
      </c>
      <c r="AJ923" s="7" t="s">
        <v>96</v>
      </c>
      <c r="AK923" s="7">
        <v>81935</v>
      </c>
      <c r="AL923" s="7">
        <v>189013</v>
      </c>
      <c r="AM923" s="7">
        <v>189013</v>
      </c>
      <c r="AN923" s="7">
        <v>81935</v>
      </c>
      <c r="AO923" s="7" t="s">
        <v>97</v>
      </c>
      <c r="AP923" s="10" t="s">
        <v>7156</v>
      </c>
      <c r="AQ923" s="7" t="s">
        <v>7157</v>
      </c>
      <c r="AR923" s="7" t="s">
        <v>7157</v>
      </c>
    </row>
    <row r="924" spans="1:44" x14ac:dyDescent="0.25">
      <c r="A924" s="7">
        <v>32269</v>
      </c>
      <c r="B924" s="7" t="s">
        <v>7158</v>
      </c>
      <c r="C924" s="7" t="s">
        <v>7159</v>
      </c>
      <c r="D924" s="7"/>
      <c r="E924" s="7" t="s">
        <v>7160</v>
      </c>
      <c r="F924" s="7" t="s">
        <v>7161</v>
      </c>
      <c r="G924" s="7" t="s">
        <v>7160</v>
      </c>
      <c r="H924" s="7" t="s">
        <v>7162</v>
      </c>
      <c r="I924" s="7" t="s">
        <v>7163</v>
      </c>
      <c r="J924" s="7">
        <v>7</v>
      </c>
      <c r="K924" s="10" t="s">
        <v>112</v>
      </c>
      <c r="L924" s="7" t="s">
        <v>111</v>
      </c>
      <c r="M924" s="7" t="s">
        <v>111</v>
      </c>
      <c r="N924" s="7" t="s">
        <v>111</v>
      </c>
      <c r="O924" s="7" t="s">
        <v>111</v>
      </c>
      <c r="P924" s="7" t="s">
        <v>111</v>
      </c>
      <c r="Q924" s="7" t="s">
        <v>111</v>
      </c>
      <c r="R924" s="7" t="s">
        <v>111</v>
      </c>
      <c r="S924" s="7" t="s">
        <v>111</v>
      </c>
      <c r="T924" s="7" t="s">
        <v>111</v>
      </c>
      <c r="U924" s="7" t="s">
        <v>111</v>
      </c>
      <c r="V924" s="7" t="s">
        <v>111</v>
      </c>
      <c r="W924" s="7" t="s">
        <v>111</v>
      </c>
      <c r="X924" s="7" t="s">
        <v>111</v>
      </c>
      <c r="Y924" s="7" t="s">
        <v>111</v>
      </c>
      <c r="Z924" s="7" t="s">
        <v>111</v>
      </c>
      <c r="AA924" s="7" t="s">
        <v>111</v>
      </c>
      <c r="AB924" s="7" t="s">
        <v>91</v>
      </c>
      <c r="AC924" s="7"/>
      <c r="AD924" s="7" t="s">
        <v>92</v>
      </c>
      <c r="AE924" s="7" t="s">
        <v>1551</v>
      </c>
      <c r="AF924" s="7" t="s">
        <v>1552</v>
      </c>
      <c r="AG924" s="7"/>
      <c r="AH924" s="7"/>
      <c r="AI924" s="7" t="s">
        <v>95</v>
      </c>
      <c r="AJ924" s="7" t="s">
        <v>96</v>
      </c>
      <c r="AK924" s="7">
        <v>81936</v>
      </c>
      <c r="AL924" s="7">
        <v>189013</v>
      </c>
      <c r="AM924" s="7">
        <v>189013</v>
      </c>
      <c r="AN924" s="7">
        <v>81936</v>
      </c>
      <c r="AO924" s="7" t="s">
        <v>97</v>
      </c>
      <c r="AP924" s="10" t="s">
        <v>7164</v>
      </c>
      <c r="AQ924" s="7" t="s">
        <v>7165</v>
      </c>
      <c r="AR924" s="7" t="s">
        <v>7165</v>
      </c>
    </row>
    <row r="925" spans="1:44" x14ac:dyDescent="0.25">
      <c r="A925" s="7">
        <v>45474</v>
      </c>
      <c r="B925" s="7" t="s">
        <v>5915</v>
      </c>
      <c r="C925" s="7"/>
      <c r="D925" s="7"/>
      <c r="E925" s="7" t="s">
        <v>7166</v>
      </c>
      <c r="F925" s="7" t="s">
        <v>7167</v>
      </c>
      <c r="G925" s="7" t="s">
        <v>7166</v>
      </c>
      <c r="H925" s="7" t="s">
        <v>7168</v>
      </c>
      <c r="I925" s="7" t="s">
        <v>7166</v>
      </c>
      <c r="J925" s="7">
        <v>7</v>
      </c>
      <c r="K925" s="10" t="s">
        <v>90</v>
      </c>
      <c r="L925" s="7"/>
      <c r="M925" s="7"/>
      <c r="N925" s="7"/>
      <c r="O925" s="7"/>
      <c r="P925" s="7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 t="s">
        <v>91</v>
      </c>
      <c r="AC925" s="7"/>
      <c r="AD925" s="7" t="s">
        <v>92</v>
      </c>
      <c r="AE925" s="7" t="s">
        <v>1551</v>
      </c>
      <c r="AF925" s="7" t="s">
        <v>1552</v>
      </c>
      <c r="AG925" s="7"/>
      <c r="AH925" s="7"/>
      <c r="AI925" s="7" t="s">
        <v>95</v>
      </c>
      <c r="AJ925" s="7" t="s">
        <v>96</v>
      </c>
      <c r="AK925" s="7">
        <v>810898</v>
      </c>
      <c r="AL925" s="7">
        <v>189013</v>
      </c>
      <c r="AM925" s="7">
        <v>189013</v>
      </c>
      <c r="AN925" s="7">
        <v>810898</v>
      </c>
      <c r="AO925" s="7" t="s">
        <v>97</v>
      </c>
      <c r="AP925" s="10" t="s">
        <v>7169</v>
      </c>
      <c r="AQ925" s="7" t="s">
        <v>7170</v>
      </c>
      <c r="AR925" s="7" t="s">
        <v>7170</v>
      </c>
    </row>
    <row r="926" spans="1:44" x14ac:dyDescent="0.25">
      <c r="A926" s="7">
        <v>36634</v>
      </c>
      <c r="B926" s="7" t="s">
        <v>7171</v>
      </c>
      <c r="C926" s="7"/>
      <c r="D926" s="7"/>
      <c r="E926" s="7" t="s">
        <v>7172</v>
      </c>
      <c r="F926" s="7" t="s">
        <v>7173</v>
      </c>
      <c r="G926" s="7" t="s">
        <v>7172</v>
      </c>
      <c r="H926" s="7" t="s">
        <v>7174</v>
      </c>
      <c r="I926" s="7" t="s">
        <v>7175</v>
      </c>
      <c r="J926" s="7">
        <v>3</v>
      </c>
      <c r="K926" s="10" t="s">
        <v>90</v>
      </c>
      <c r="L926" s="7"/>
      <c r="M926" s="7"/>
      <c r="N926" s="7"/>
      <c r="O926" s="7"/>
      <c r="P926" s="7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 t="s">
        <v>91</v>
      </c>
      <c r="AC926" s="7"/>
      <c r="AD926" s="7" t="s">
        <v>92</v>
      </c>
      <c r="AE926" s="7" t="s">
        <v>1551</v>
      </c>
      <c r="AF926" s="7" t="s">
        <v>1552</v>
      </c>
      <c r="AG926" s="7"/>
      <c r="AH926" s="7"/>
      <c r="AI926" s="7" t="s">
        <v>95</v>
      </c>
      <c r="AJ926" s="7" t="s">
        <v>96</v>
      </c>
      <c r="AK926" s="7">
        <v>81942</v>
      </c>
      <c r="AL926" s="7">
        <v>189013</v>
      </c>
      <c r="AM926" s="7">
        <v>189013</v>
      </c>
      <c r="AN926" s="7">
        <v>81942</v>
      </c>
      <c r="AO926" s="7" t="s">
        <v>97</v>
      </c>
      <c r="AP926" s="10" t="s">
        <v>7176</v>
      </c>
      <c r="AQ926" s="7" t="s">
        <v>7177</v>
      </c>
      <c r="AR926" s="7" t="s">
        <v>7177</v>
      </c>
    </row>
    <row r="927" spans="1:44" x14ac:dyDescent="0.25">
      <c r="A927" s="7">
        <v>4816</v>
      </c>
      <c r="B927" s="7" t="s">
        <v>7178</v>
      </c>
      <c r="C927" s="7" t="s">
        <v>7179</v>
      </c>
      <c r="D927" s="7"/>
      <c r="E927" s="7" t="s">
        <v>7180</v>
      </c>
      <c r="F927" s="7" t="s">
        <v>7181</v>
      </c>
      <c r="G927" s="7" t="s">
        <v>7180</v>
      </c>
      <c r="H927" s="7" t="s">
        <v>7182</v>
      </c>
      <c r="I927" s="7" t="s">
        <v>7183</v>
      </c>
      <c r="J927" s="7">
        <v>7</v>
      </c>
      <c r="K927" s="10" t="s">
        <v>123</v>
      </c>
      <c r="L927" s="7"/>
      <c r="M927" s="7"/>
      <c r="N927" s="7"/>
      <c r="O927" s="7"/>
      <c r="P927" s="7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 t="s">
        <v>91</v>
      </c>
      <c r="AC927" s="7"/>
      <c r="AD927" s="7" t="s">
        <v>92</v>
      </c>
      <c r="AE927" s="7" t="s">
        <v>1551</v>
      </c>
      <c r="AF927" s="7" t="s">
        <v>1552</v>
      </c>
      <c r="AG927" s="7"/>
      <c r="AH927" s="7"/>
      <c r="AI927" s="7" t="s">
        <v>95</v>
      </c>
      <c r="AJ927" s="7" t="s">
        <v>96</v>
      </c>
      <c r="AK927" s="7">
        <v>81943</v>
      </c>
      <c r="AL927" s="7">
        <v>189013</v>
      </c>
      <c r="AM927" s="7">
        <v>189013</v>
      </c>
      <c r="AN927" s="7">
        <v>81943</v>
      </c>
      <c r="AO927" s="7" t="s">
        <v>97</v>
      </c>
      <c r="AP927" s="10" t="s">
        <v>7184</v>
      </c>
      <c r="AQ927" s="7" t="s">
        <v>7185</v>
      </c>
      <c r="AR927" s="7" t="s">
        <v>7185</v>
      </c>
    </row>
    <row r="928" spans="1:44" x14ac:dyDescent="0.25">
      <c r="A928" s="7">
        <v>26258</v>
      </c>
      <c r="B928" s="7" t="s">
        <v>7186</v>
      </c>
      <c r="C928" s="7" t="s">
        <v>7187</v>
      </c>
      <c r="D928" s="7"/>
      <c r="E928" s="7" t="s">
        <v>7188</v>
      </c>
      <c r="F928" s="7" t="s">
        <v>7189</v>
      </c>
      <c r="G928" s="7" t="s">
        <v>7188</v>
      </c>
      <c r="H928" s="7" t="s">
        <v>7190</v>
      </c>
      <c r="I928" s="7" t="s">
        <v>7191</v>
      </c>
      <c r="J928" s="7">
        <v>7</v>
      </c>
      <c r="K928" s="10" t="s">
        <v>123</v>
      </c>
      <c r="L928" s="7"/>
      <c r="M928" s="7"/>
      <c r="N928" s="7"/>
      <c r="O928" s="7"/>
      <c r="P928" s="7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 t="s">
        <v>91</v>
      </c>
      <c r="AC928" s="7"/>
      <c r="AD928" s="7" t="s">
        <v>92</v>
      </c>
      <c r="AE928" s="7" t="s">
        <v>1551</v>
      </c>
      <c r="AF928" s="7" t="s">
        <v>1552</v>
      </c>
      <c r="AG928" s="7"/>
      <c r="AH928" s="7"/>
      <c r="AI928" s="7" t="s">
        <v>95</v>
      </c>
      <c r="AJ928" s="7" t="s">
        <v>96</v>
      </c>
      <c r="AK928" s="7">
        <v>81944</v>
      </c>
      <c r="AL928" s="7">
        <v>189013</v>
      </c>
      <c r="AM928" s="7">
        <v>189013</v>
      </c>
      <c r="AN928" s="7">
        <v>81944</v>
      </c>
      <c r="AO928" s="7" t="s">
        <v>97</v>
      </c>
      <c r="AP928" s="10" t="s">
        <v>7192</v>
      </c>
      <c r="AQ928" s="7" t="s">
        <v>7193</v>
      </c>
      <c r="AR928" s="7" t="s">
        <v>7193</v>
      </c>
    </row>
    <row r="929" spans="1:44" x14ac:dyDescent="0.25">
      <c r="A929" s="7">
        <v>7747</v>
      </c>
      <c r="B929" s="7" t="s">
        <v>6441</v>
      </c>
      <c r="C929" s="7"/>
      <c r="D929" s="7"/>
      <c r="E929" s="7" t="s">
        <v>7194</v>
      </c>
      <c r="F929" s="7" t="s">
        <v>7195</v>
      </c>
      <c r="G929" s="7" t="s">
        <v>7194</v>
      </c>
      <c r="H929" s="7" t="s">
        <v>7196</v>
      </c>
      <c r="I929" s="7" t="s">
        <v>7194</v>
      </c>
      <c r="J929" s="7"/>
      <c r="K929" s="10" t="s">
        <v>123</v>
      </c>
      <c r="L929" s="7"/>
      <c r="M929" s="7"/>
      <c r="N929" s="7"/>
      <c r="O929" s="7"/>
      <c r="P929" s="7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 t="s">
        <v>91</v>
      </c>
      <c r="AC929" s="7"/>
      <c r="AD929" s="7" t="s">
        <v>92</v>
      </c>
      <c r="AE929" s="7" t="s">
        <v>1551</v>
      </c>
      <c r="AF929" s="7" t="s">
        <v>1552</v>
      </c>
      <c r="AG929" s="7"/>
      <c r="AH929" s="7"/>
      <c r="AI929" s="7" t="s">
        <v>95</v>
      </c>
      <c r="AJ929" s="7" t="s">
        <v>96</v>
      </c>
      <c r="AK929" s="7">
        <v>189011</v>
      </c>
      <c r="AL929" s="7">
        <v>187230</v>
      </c>
      <c r="AM929" s="7">
        <v>187230</v>
      </c>
      <c r="AN929" s="7">
        <v>189011</v>
      </c>
      <c r="AO929" s="7" t="s">
        <v>104</v>
      </c>
      <c r="AP929" s="10" t="s">
        <v>7197</v>
      </c>
      <c r="AQ929" s="7" t="s">
        <v>7198</v>
      </c>
      <c r="AR929" s="7" t="s">
        <v>7198</v>
      </c>
    </row>
    <row r="930" spans="1:44" x14ac:dyDescent="0.25">
      <c r="A930" s="7">
        <v>3280</v>
      </c>
      <c r="B930" s="7" t="s">
        <v>618</v>
      </c>
      <c r="C930" s="7"/>
      <c r="D930" s="7" t="s">
        <v>7199</v>
      </c>
      <c r="E930" s="7" t="s">
        <v>7200</v>
      </c>
      <c r="F930" s="7" t="s">
        <v>7201</v>
      </c>
      <c r="G930" s="7" t="s">
        <v>7200</v>
      </c>
      <c r="H930" s="7" t="s">
        <v>7202</v>
      </c>
      <c r="I930" s="7" t="s">
        <v>7200</v>
      </c>
      <c r="J930" s="7"/>
      <c r="K930" s="10" t="s">
        <v>123</v>
      </c>
      <c r="L930" s="7"/>
      <c r="M930" s="7"/>
      <c r="N930" s="7"/>
      <c r="O930" s="7"/>
      <c r="P930" s="7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 t="s">
        <v>91</v>
      </c>
      <c r="AC930" s="7"/>
      <c r="AD930" s="7" t="s">
        <v>92</v>
      </c>
      <c r="AE930" s="7" t="s">
        <v>1551</v>
      </c>
      <c r="AF930" s="7" t="s">
        <v>1552</v>
      </c>
      <c r="AG930" s="7"/>
      <c r="AH930" s="7"/>
      <c r="AI930" s="7" t="s">
        <v>95</v>
      </c>
      <c r="AJ930" s="7" t="s">
        <v>96</v>
      </c>
      <c r="AK930" s="7">
        <v>189013</v>
      </c>
      <c r="AL930" s="7">
        <v>187230</v>
      </c>
      <c r="AM930" s="7">
        <v>187230</v>
      </c>
      <c r="AN930" s="7">
        <v>189013</v>
      </c>
      <c r="AO930" s="7" t="s">
        <v>104</v>
      </c>
      <c r="AP930" s="10" t="s">
        <v>7197</v>
      </c>
      <c r="AQ930" s="7" t="s">
        <v>7203</v>
      </c>
      <c r="AR930" s="7" t="s">
        <v>7203</v>
      </c>
    </row>
    <row r="931" spans="1:44" x14ac:dyDescent="0.25">
      <c r="A931" s="7">
        <v>3915</v>
      </c>
      <c r="B931" s="7" t="s">
        <v>7204</v>
      </c>
      <c r="C931" s="7" t="s">
        <v>7205</v>
      </c>
      <c r="D931" s="7"/>
      <c r="E931" s="7" t="s">
        <v>7206</v>
      </c>
      <c r="F931" s="7" t="s">
        <v>7207</v>
      </c>
      <c r="G931" s="7" t="s">
        <v>7206</v>
      </c>
      <c r="H931" s="7" t="s">
        <v>7208</v>
      </c>
      <c r="I931" s="7" t="s">
        <v>7209</v>
      </c>
      <c r="J931" s="7">
        <v>7</v>
      </c>
      <c r="K931" s="10" t="s">
        <v>123</v>
      </c>
      <c r="L931" s="7"/>
      <c r="M931" s="7"/>
      <c r="N931" s="7"/>
      <c r="O931" s="7"/>
      <c r="P931" s="7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 t="s">
        <v>91</v>
      </c>
      <c r="AC931" s="7"/>
      <c r="AD931" s="7" t="s">
        <v>92</v>
      </c>
      <c r="AE931" s="7" t="s">
        <v>1551</v>
      </c>
      <c r="AF931" s="7" t="s">
        <v>1552</v>
      </c>
      <c r="AG931" s="7"/>
      <c r="AH931" s="7"/>
      <c r="AI931" s="7" t="s">
        <v>95</v>
      </c>
      <c r="AJ931" s="7" t="s">
        <v>96</v>
      </c>
      <c r="AK931" s="7">
        <v>81875</v>
      </c>
      <c r="AL931" s="7">
        <v>189011</v>
      </c>
      <c r="AM931" s="7">
        <v>189011</v>
      </c>
      <c r="AN931" s="7">
        <v>81875</v>
      </c>
      <c r="AO931" s="7" t="s">
        <v>97</v>
      </c>
      <c r="AP931" s="10" t="s">
        <v>7210</v>
      </c>
      <c r="AQ931" s="7" t="s">
        <v>7211</v>
      </c>
      <c r="AR931" s="7" t="s">
        <v>7211</v>
      </c>
    </row>
    <row r="932" spans="1:44" x14ac:dyDescent="0.25">
      <c r="A932" s="7">
        <v>16816</v>
      </c>
      <c r="B932" s="7" t="s">
        <v>7212</v>
      </c>
      <c r="C932" s="7"/>
      <c r="D932" s="7"/>
      <c r="E932" s="7" t="s">
        <v>7213</v>
      </c>
      <c r="F932" s="7" t="s">
        <v>7214</v>
      </c>
      <c r="G932" s="7" t="s">
        <v>7213</v>
      </c>
      <c r="H932" s="7" t="s">
        <v>7215</v>
      </c>
      <c r="I932" s="7" t="s">
        <v>7213</v>
      </c>
      <c r="J932" s="7">
        <v>3</v>
      </c>
      <c r="K932" s="10" t="s">
        <v>90</v>
      </c>
      <c r="L932" s="7"/>
      <c r="M932" s="7"/>
      <c r="N932" s="7"/>
      <c r="O932" s="7"/>
      <c r="P932" s="7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 t="s">
        <v>91</v>
      </c>
      <c r="AC932" s="7"/>
      <c r="AD932" s="7" t="s">
        <v>92</v>
      </c>
      <c r="AE932" s="7" t="s">
        <v>1551</v>
      </c>
      <c r="AF932" s="7" t="s">
        <v>1552</v>
      </c>
      <c r="AG932" s="7"/>
      <c r="AH932" s="7"/>
      <c r="AI932" s="7" t="s">
        <v>95</v>
      </c>
      <c r="AJ932" s="7" t="s">
        <v>96</v>
      </c>
      <c r="AK932" s="7">
        <v>160382</v>
      </c>
      <c r="AL932" s="7">
        <v>189013</v>
      </c>
      <c r="AM932" s="7">
        <v>189013</v>
      </c>
      <c r="AN932" s="7">
        <v>160382</v>
      </c>
      <c r="AO932" s="7" t="s">
        <v>97</v>
      </c>
      <c r="AP932" s="10" t="s">
        <v>7216</v>
      </c>
      <c r="AQ932" s="7" t="s">
        <v>7217</v>
      </c>
      <c r="AR932" s="7" t="s">
        <v>7217</v>
      </c>
    </row>
    <row r="933" spans="1:44" x14ac:dyDescent="0.25">
      <c r="A933" s="7">
        <v>17661</v>
      </c>
      <c r="B933" s="7" t="s">
        <v>6818</v>
      </c>
      <c r="C933" s="7"/>
      <c r="D933" s="7"/>
      <c r="E933" s="7" t="s">
        <v>7218</v>
      </c>
      <c r="F933" s="7" t="s">
        <v>7219</v>
      </c>
      <c r="G933" s="7" t="s">
        <v>7218</v>
      </c>
      <c r="H933" s="7" t="s">
        <v>7220</v>
      </c>
      <c r="I933" s="7" t="s">
        <v>7221</v>
      </c>
      <c r="J933" s="7">
        <v>3</v>
      </c>
      <c r="K933" s="10" t="s">
        <v>111</v>
      </c>
      <c r="L933" s="7" t="s">
        <v>111</v>
      </c>
      <c r="M933" s="7" t="s">
        <v>111</v>
      </c>
      <c r="N933" s="7" t="s">
        <v>111</v>
      </c>
      <c r="O933" s="7" t="s">
        <v>111</v>
      </c>
      <c r="P933" s="7" t="s">
        <v>111</v>
      </c>
      <c r="Q933" s="7" t="s">
        <v>111</v>
      </c>
      <c r="R933" s="7" t="s">
        <v>111</v>
      </c>
      <c r="S933" s="7" t="s">
        <v>111</v>
      </c>
      <c r="T933" s="7" t="s">
        <v>111</v>
      </c>
      <c r="U933" s="7" t="s">
        <v>111</v>
      </c>
      <c r="V933" s="7" t="s">
        <v>111</v>
      </c>
      <c r="W933" s="7" t="s">
        <v>111</v>
      </c>
      <c r="X933" s="7" t="s">
        <v>111</v>
      </c>
      <c r="Y933" s="7" t="s">
        <v>112</v>
      </c>
      <c r="Z933" s="7" t="s">
        <v>111</v>
      </c>
      <c r="AA933" s="7" t="s">
        <v>111</v>
      </c>
      <c r="AB933" s="7" t="s">
        <v>91</v>
      </c>
      <c r="AC933" s="7"/>
      <c r="AD933" s="7" t="s">
        <v>92</v>
      </c>
      <c r="AE933" s="7" t="s">
        <v>4687</v>
      </c>
      <c r="AF933" s="7" t="s">
        <v>6823</v>
      </c>
      <c r="AG933" s="7" t="s">
        <v>6824</v>
      </c>
      <c r="AH933" s="7" t="s">
        <v>7222</v>
      </c>
      <c r="AI933" s="7" t="s">
        <v>95</v>
      </c>
      <c r="AJ933" s="7" t="s">
        <v>96</v>
      </c>
      <c r="AK933" s="7">
        <v>670901</v>
      </c>
      <c r="AL933" s="7">
        <v>445405</v>
      </c>
      <c r="AM933" s="7">
        <v>445405</v>
      </c>
      <c r="AN933" s="7">
        <v>670901</v>
      </c>
      <c r="AO933" s="7" t="s">
        <v>97</v>
      </c>
      <c r="AP933" s="10" t="s">
        <v>7223</v>
      </c>
      <c r="AQ933" s="7" t="s">
        <v>7224</v>
      </c>
      <c r="AR933" s="7" t="s">
        <v>7224</v>
      </c>
    </row>
    <row r="934" spans="1:44" x14ac:dyDescent="0.25">
      <c r="A934" s="7">
        <v>26273</v>
      </c>
      <c r="B934" s="7" t="s">
        <v>7225</v>
      </c>
      <c r="C934" s="7"/>
      <c r="D934" s="7"/>
      <c r="E934" s="7" t="s">
        <v>7226</v>
      </c>
      <c r="F934" s="7" t="s">
        <v>7227</v>
      </c>
      <c r="G934" s="7" t="s">
        <v>7226</v>
      </c>
      <c r="H934" s="7" t="s">
        <v>7228</v>
      </c>
      <c r="I934" s="7" t="s">
        <v>7229</v>
      </c>
      <c r="J934" s="7">
        <v>3</v>
      </c>
      <c r="K934" s="10" t="s">
        <v>111</v>
      </c>
      <c r="L934" s="7" t="s">
        <v>111</v>
      </c>
      <c r="M934" s="7" t="s">
        <v>111</v>
      </c>
      <c r="N934" s="7" t="s">
        <v>111</v>
      </c>
      <c r="O934" s="7" t="s">
        <v>111</v>
      </c>
      <c r="P934" s="7" t="s">
        <v>111</v>
      </c>
      <c r="Q934" s="7" t="s">
        <v>111</v>
      </c>
      <c r="R934" s="7" t="s">
        <v>111</v>
      </c>
      <c r="S934" s="7" t="s">
        <v>111</v>
      </c>
      <c r="T934" s="7" t="s">
        <v>111</v>
      </c>
      <c r="U934" s="7" t="s">
        <v>111</v>
      </c>
      <c r="V934" s="7" t="s">
        <v>111</v>
      </c>
      <c r="W934" s="7" t="s">
        <v>111</v>
      </c>
      <c r="X934" s="7" t="s">
        <v>111</v>
      </c>
      <c r="Y934" s="7" t="s">
        <v>112</v>
      </c>
      <c r="Z934" s="7" t="s">
        <v>111</v>
      </c>
      <c r="AA934" s="7" t="s">
        <v>111</v>
      </c>
      <c r="AB934" s="7" t="s">
        <v>91</v>
      </c>
      <c r="AC934" s="7"/>
      <c r="AD934" s="7" t="s">
        <v>92</v>
      </c>
      <c r="AE934" s="7" t="s">
        <v>4687</v>
      </c>
      <c r="AF934" s="7" t="s">
        <v>6823</v>
      </c>
      <c r="AG934" s="7" t="s">
        <v>6824</v>
      </c>
      <c r="AH934" s="7" t="s">
        <v>7222</v>
      </c>
      <c r="AI934" s="7" t="s">
        <v>95</v>
      </c>
      <c r="AJ934" s="7" t="s">
        <v>96</v>
      </c>
      <c r="AK934" s="7">
        <v>670902</v>
      </c>
      <c r="AL934" s="7">
        <v>445405</v>
      </c>
      <c r="AM934" s="7">
        <v>445405</v>
      </c>
      <c r="AN934" s="7">
        <v>670902</v>
      </c>
      <c r="AO934" s="7" t="s">
        <v>97</v>
      </c>
      <c r="AP934" s="10" t="s">
        <v>7230</v>
      </c>
      <c r="AQ934" s="7" t="s">
        <v>7231</v>
      </c>
      <c r="AR934" s="7" t="s">
        <v>7231</v>
      </c>
    </row>
    <row r="935" spans="1:44" x14ac:dyDescent="0.25">
      <c r="A935" s="7">
        <v>12040</v>
      </c>
      <c r="B935" s="7" t="s">
        <v>7232</v>
      </c>
      <c r="C935" s="7"/>
      <c r="D935" s="7"/>
      <c r="E935" s="7" t="s">
        <v>7233</v>
      </c>
      <c r="F935" s="7" t="s">
        <v>7234</v>
      </c>
      <c r="G935" s="7" t="s">
        <v>7233</v>
      </c>
      <c r="H935" s="7" t="s">
        <v>7235</v>
      </c>
      <c r="I935" s="7" t="s">
        <v>7236</v>
      </c>
      <c r="J935" s="7">
        <v>3</v>
      </c>
      <c r="K935" s="10" t="s">
        <v>111</v>
      </c>
      <c r="L935" s="7" t="s">
        <v>111</v>
      </c>
      <c r="M935" s="7" t="s">
        <v>111</v>
      </c>
      <c r="N935" s="7" t="s">
        <v>111</v>
      </c>
      <c r="O935" s="7" t="s">
        <v>111</v>
      </c>
      <c r="P935" s="7" t="s">
        <v>111</v>
      </c>
      <c r="Q935" s="7" t="s">
        <v>111</v>
      </c>
      <c r="R935" s="7" t="s">
        <v>111</v>
      </c>
      <c r="S935" s="7" t="s">
        <v>111</v>
      </c>
      <c r="T935" s="7" t="s">
        <v>111</v>
      </c>
      <c r="U935" s="7" t="s">
        <v>111</v>
      </c>
      <c r="V935" s="7" t="s">
        <v>111</v>
      </c>
      <c r="W935" s="7" t="s">
        <v>111</v>
      </c>
      <c r="X935" s="7" t="s">
        <v>111</v>
      </c>
      <c r="Y935" s="7" t="s">
        <v>112</v>
      </c>
      <c r="Z935" s="7" t="s">
        <v>111</v>
      </c>
      <c r="AA935" s="7" t="s">
        <v>111</v>
      </c>
      <c r="AB935" s="7" t="s">
        <v>91</v>
      </c>
      <c r="AC935" s="7"/>
      <c r="AD935" s="7" t="s">
        <v>92</v>
      </c>
      <c r="AE935" s="7" t="s">
        <v>4687</v>
      </c>
      <c r="AF935" s="7" t="s">
        <v>6823</v>
      </c>
      <c r="AG935" s="7" t="s">
        <v>6824</v>
      </c>
      <c r="AH935" s="7" t="s">
        <v>7222</v>
      </c>
      <c r="AI935" s="7" t="s">
        <v>95</v>
      </c>
      <c r="AJ935" s="7" t="s">
        <v>96</v>
      </c>
      <c r="AK935" s="7">
        <v>670903</v>
      </c>
      <c r="AL935" s="7">
        <v>445405</v>
      </c>
      <c r="AM935" s="7">
        <v>445405</v>
      </c>
      <c r="AN935" s="7">
        <v>670903</v>
      </c>
      <c r="AO935" s="7" t="s">
        <v>97</v>
      </c>
      <c r="AP935" s="10" t="s">
        <v>7237</v>
      </c>
      <c r="AQ935" s="7" t="s">
        <v>7238</v>
      </c>
      <c r="AR935" s="7" t="s">
        <v>7238</v>
      </c>
    </row>
    <row r="936" spans="1:44" x14ac:dyDescent="0.25">
      <c r="A936" s="7">
        <v>820</v>
      </c>
      <c r="B936" s="7" t="s">
        <v>6818</v>
      </c>
      <c r="C936" s="7"/>
      <c r="D936" s="7"/>
      <c r="E936" s="7" t="s">
        <v>7239</v>
      </c>
      <c r="F936" s="7" t="s">
        <v>7240</v>
      </c>
      <c r="G936" s="7" t="s">
        <v>7239</v>
      </c>
      <c r="H936" s="7" t="s">
        <v>7241</v>
      </c>
      <c r="I936" s="7" t="s">
        <v>7242</v>
      </c>
      <c r="J936" s="7">
        <v>3</v>
      </c>
      <c r="K936" s="10" t="s">
        <v>111</v>
      </c>
      <c r="L936" s="7" t="s">
        <v>111</v>
      </c>
      <c r="M936" s="7" t="s">
        <v>111</v>
      </c>
      <c r="N936" s="7" t="s">
        <v>111</v>
      </c>
      <c r="O936" s="7" t="s">
        <v>111</v>
      </c>
      <c r="P936" s="7" t="s">
        <v>111</v>
      </c>
      <c r="Q936" s="7" t="s">
        <v>111</v>
      </c>
      <c r="R936" s="7" t="s">
        <v>111</v>
      </c>
      <c r="S936" s="7" t="s">
        <v>111</v>
      </c>
      <c r="T936" s="7" t="s">
        <v>111</v>
      </c>
      <c r="U936" s="7" t="s">
        <v>111</v>
      </c>
      <c r="V936" s="7" t="s">
        <v>111</v>
      </c>
      <c r="W936" s="7" t="s">
        <v>111</v>
      </c>
      <c r="X936" s="7" t="s">
        <v>111</v>
      </c>
      <c r="Y936" s="7" t="s">
        <v>112</v>
      </c>
      <c r="Z936" s="7" t="s">
        <v>111</v>
      </c>
      <c r="AA936" s="7" t="s">
        <v>111</v>
      </c>
      <c r="AB936" s="7" t="s">
        <v>91</v>
      </c>
      <c r="AC936" s="7"/>
      <c r="AD936" s="7" t="s">
        <v>92</v>
      </c>
      <c r="AE936" s="7" t="s">
        <v>4687</v>
      </c>
      <c r="AF936" s="7" t="s">
        <v>6823</v>
      </c>
      <c r="AG936" s="7" t="s">
        <v>6824</v>
      </c>
      <c r="AH936" s="7" t="s">
        <v>7222</v>
      </c>
      <c r="AI936" s="7" t="s">
        <v>95</v>
      </c>
      <c r="AJ936" s="7" t="s">
        <v>96</v>
      </c>
      <c r="AK936" s="7">
        <v>672435</v>
      </c>
      <c r="AL936" s="7">
        <v>445405</v>
      </c>
      <c r="AM936" s="7">
        <v>445405</v>
      </c>
      <c r="AN936" s="7">
        <v>672435</v>
      </c>
      <c r="AO936" s="7" t="s">
        <v>97</v>
      </c>
      <c r="AP936" s="10" t="s">
        <v>7243</v>
      </c>
      <c r="AQ936" s="7" t="s">
        <v>7244</v>
      </c>
      <c r="AR936" s="7" t="s">
        <v>7244</v>
      </c>
    </row>
    <row r="937" spans="1:44" x14ac:dyDescent="0.25">
      <c r="A937" s="7">
        <v>44658</v>
      </c>
      <c r="B937" s="7" t="s">
        <v>6849</v>
      </c>
      <c r="C937" s="7"/>
      <c r="D937" s="7"/>
      <c r="E937" s="7" t="s">
        <v>7245</v>
      </c>
      <c r="F937" s="7" t="s">
        <v>7246</v>
      </c>
      <c r="G937" s="7" t="s">
        <v>7245</v>
      </c>
      <c r="H937" s="7" t="s">
        <v>7247</v>
      </c>
      <c r="I937" s="7" t="s">
        <v>7248</v>
      </c>
      <c r="J937" s="7">
        <v>3</v>
      </c>
      <c r="K937" s="10" t="s">
        <v>111</v>
      </c>
      <c r="L937" s="7" t="s">
        <v>111</v>
      </c>
      <c r="M937" s="7" t="s">
        <v>111</v>
      </c>
      <c r="N937" s="7" t="s">
        <v>111</v>
      </c>
      <c r="O937" s="7" t="s">
        <v>111</v>
      </c>
      <c r="P937" s="7" t="s">
        <v>111</v>
      </c>
      <c r="Q937" s="7" t="s">
        <v>111</v>
      </c>
      <c r="R937" s="7" t="s">
        <v>111</v>
      </c>
      <c r="S937" s="7" t="s">
        <v>111</v>
      </c>
      <c r="T937" s="7" t="s">
        <v>111</v>
      </c>
      <c r="U937" s="7" t="s">
        <v>111</v>
      </c>
      <c r="V937" s="7" t="s">
        <v>111</v>
      </c>
      <c r="W937" s="7" t="s">
        <v>111</v>
      </c>
      <c r="X937" s="7" t="s">
        <v>111</v>
      </c>
      <c r="Y937" s="7" t="s">
        <v>112</v>
      </c>
      <c r="Z937" s="7" t="s">
        <v>111</v>
      </c>
      <c r="AA937" s="7" t="s">
        <v>111</v>
      </c>
      <c r="AB937" s="7" t="s">
        <v>91</v>
      </c>
      <c r="AC937" s="7"/>
      <c r="AD937" s="7" t="s">
        <v>92</v>
      </c>
      <c r="AE937" s="7" t="s">
        <v>4687</v>
      </c>
      <c r="AF937" s="7" t="s">
        <v>6823</v>
      </c>
      <c r="AG937" s="7" t="s">
        <v>6824</v>
      </c>
      <c r="AH937" s="7" t="s">
        <v>7222</v>
      </c>
      <c r="AI937" s="7" t="s">
        <v>95</v>
      </c>
      <c r="AJ937" s="7" t="s">
        <v>96</v>
      </c>
      <c r="AK937" s="7">
        <v>670904</v>
      </c>
      <c r="AL937" s="7">
        <v>445405</v>
      </c>
      <c r="AM937" s="7">
        <v>445405</v>
      </c>
      <c r="AN937" s="7">
        <v>670904</v>
      </c>
      <c r="AO937" s="7" t="s">
        <v>97</v>
      </c>
      <c r="AP937" s="10" t="s">
        <v>7249</v>
      </c>
      <c r="AQ937" s="7" t="s">
        <v>7250</v>
      </c>
      <c r="AR937" s="7" t="s">
        <v>7250</v>
      </c>
    </row>
    <row r="938" spans="1:44" x14ac:dyDescent="0.25">
      <c r="A938" s="7">
        <v>2274</v>
      </c>
      <c r="B938" s="7" t="s">
        <v>7251</v>
      </c>
      <c r="C938" s="7"/>
      <c r="D938" s="7"/>
      <c r="E938" s="7" t="s">
        <v>7252</v>
      </c>
      <c r="F938" s="7" t="s">
        <v>7253</v>
      </c>
      <c r="G938" s="7" t="s">
        <v>7252</v>
      </c>
      <c r="H938" s="7" t="s">
        <v>7254</v>
      </c>
      <c r="I938" s="7" t="s">
        <v>7255</v>
      </c>
      <c r="J938" s="7">
        <v>3</v>
      </c>
      <c r="K938" s="10" t="s">
        <v>111</v>
      </c>
      <c r="L938" s="7" t="s">
        <v>111</v>
      </c>
      <c r="M938" s="7" t="s">
        <v>111</v>
      </c>
      <c r="N938" s="7" t="s">
        <v>111</v>
      </c>
      <c r="O938" s="7" t="s">
        <v>111</v>
      </c>
      <c r="P938" s="7" t="s">
        <v>111</v>
      </c>
      <c r="Q938" s="7" t="s">
        <v>111</v>
      </c>
      <c r="R938" s="7" t="s">
        <v>111</v>
      </c>
      <c r="S938" s="7" t="s">
        <v>111</v>
      </c>
      <c r="T938" s="7" t="s">
        <v>111</v>
      </c>
      <c r="U938" s="7" t="s">
        <v>111</v>
      </c>
      <c r="V938" s="7" t="s">
        <v>111</v>
      </c>
      <c r="W938" s="7" t="s">
        <v>111</v>
      </c>
      <c r="X938" s="7" t="s">
        <v>111</v>
      </c>
      <c r="Y938" s="7" t="s">
        <v>112</v>
      </c>
      <c r="Z938" s="7" t="s">
        <v>111</v>
      </c>
      <c r="AA938" s="7" t="s">
        <v>111</v>
      </c>
      <c r="AB938" s="7" t="s">
        <v>91</v>
      </c>
      <c r="AC938" s="7"/>
      <c r="AD938" s="7" t="s">
        <v>92</v>
      </c>
      <c r="AE938" s="7" t="s">
        <v>4687</v>
      </c>
      <c r="AF938" s="7" t="s">
        <v>6823</v>
      </c>
      <c r="AG938" s="7" t="s">
        <v>6824</v>
      </c>
      <c r="AH938" s="7" t="s">
        <v>7222</v>
      </c>
      <c r="AI938" s="7" t="s">
        <v>95</v>
      </c>
      <c r="AJ938" s="7" t="s">
        <v>96</v>
      </c>
      <c r="AK938" s="7">
        <v>670905</v>
      </c>
      <c r="AL938" s="7">
        <v>445405</v>
      </c>
      <c r="AM938" s="7">
        <v>445405</v>
      </c>
      <c r="AN938" s="7">
        <v>670905</v>
      </c>
      <c r="AO938" s="7" t="s">
        <v>97</v>
      </c>
      <c r="AP938" s="10" t="s">
        <v>7256</v>
      </c>
      <c r="AQ938" s="7" t="s">
        <v>7257</v>
      </c>
      <c r="AR938" s="7" t="s">
        <v>7257</v>
      </c>
    </row>
    <row r="939" spans="1:44" x14ac:dyDescent="0.25">
      <c r="A939" s="7">
        <v>18037</v>
      </c>
      <c r="B939" s="7" t="s">
        <v>7258</v>
      </c>
      <c r="C939" s="7"/>
      <c r="D939" s="7"/>
      <c r="E939" s="7" t="s">
        <v>7259</v>
      </c>
      <c r="F939" s="7" t="s">
        <v>7260</v>
      </c>
      <c r="G939" s="7" t="s">
        <v>7259</v>
      </c>
      <c r="H939" s="7" t="s">
        <v>7261</v>
      </c>
      <c r="I939" s="7" t="s">
        <v>7259</v>
      </c>
      <c r="J939" s="7">
        <v>3</v>
      </c>
      <c r="K939" s="10" t="s">
        <v>111</v>
      </c>
      <c r="L939" s="7" t="s">
        <v>111</v>
      </c>
      <c r="M939" s="7" t="s">
        <v>111</v>
      </c>
      <c r="N939" s="7" t="s">
        <v>111</v>
      </c>
      <c r="O939" s="7" t="s">
        <v>111</v>
      </c>
      <c r="P939" s="7" t="s">
        <v>111</v>
      </c>
      <c r="Q939" s="7" t="s">
        <v>111</v>
      </c>
      <c r="R939" s="7" t="s">
        <v>111</v>
      </c>
      <c r="S939" s="7" t="s">
        <v>111</v>
      </c>
      <c r="T939" s="7" t="s">
        <v>111</v>
      </c>
      <c r="U939" s="7" t="s">
        <v>111</v>
      </c>
      <c r="V939" s="7" t="s">
        <v>111</v>
      </c>
      <c r="W939" s="7" t="s">
        <v>111</v>
      </c>
      <c r="X939" s="7" t="s">
        <v>111</v>
      </c>
      <c r="Y939" s="7" t="s">
        <v>112</v>
      </c>
      <c r="Z939" s="7" t="s">
        <v>111</v>
      </c>
      <c r="AA939" s="7" t="s">
        <v>111</v>
      </c>
      <c r="AB939" s="7" t="s">
        <v>91</v>
      </c>
      <c r="AC939" s="7"/>
      <c r="AD939" s="7" t="s">
        <v>92</v>
      </c>
      <c r="AE939" s="7" t="s">
        <v>4687</v>
      </c>
      <c r="AF939" s="7" t="s">
        <v>6823</v>
      </c>
      <c r="AG939" s="7" t="s">
        <v>6824</v>
      </c>
      <c r="AH939" s="7" t="s">
        <v>7222</v>
      </c>
      <c r="AI939" s="7" t="s">
        <v>95</v>
      </c>
      <c r="AJ939" s="7" t="s">
        <v>96</v>
      </c>
      <c r="AK939" s="7">
        <v>670906</v>
      </c>
      <c r="AL939" s="7">
        <v>445405</v>
      </c>
      <c r="AM939" s="7">
        <v>445405</v>
      </c>
      <c r="AN939" s="7">
        <v>670906</v>
      </c>
      <c r="AO939" s="7" t="s">
        <v>97</v>
      </c>
      <c r="AP939" s="10" t="s">
        <v>7262</v>
      </c>
      <c r="AQ939" s="7" t="s">
        <v>7263</v>
      </c>
      <c r="AR939" s="7" t="s">
        <v>7263</v>
      </c>
    </row>
    <row r="940" spans="1:44" x14ac:dyDescent="0.25">
      <c r="A940" s="7">
        <v>7041</v>
      </c>
      <c r="B940" s="7" t="s">
        <v>7264</v>
      </c>
      <c r="C940" s="7"/>
      <c r="D940" s="7"/>
      <c r="E940" s="7" t="s">
        <v>7265</v>
      </c>
      <c r="F940" s="7" t="s">
        <v>7266</v>
      </c>
      <c r="G940" s="7" t="s">
        <v>7265</v>
      </c>
      <c r="H940" s="7" t="s">
        <v>7267</v>
      </c>
      <c r="I940" s="7" t="s">
        <v>7265</v>
      </c>
      <c r="J940" s="7">
        <v>3</v>
      </c>
      <c r="K940" s="10" t="s">
        <v>111</v>
      </c>
      <c r="L940" s="7" t="s">
        <v>111</v>
      </c>
      <c r="M940" s="7" t="s">
        <v>111</v>
      </c>
      <c r="N940" s="7" t="s">
        <v>111</v>
      </c>
      <c r="O940" s="7" t="s">
        <v>111</v>
      </c>
      <c r="P940" s="7" t="s">
        <v>111</v>
      </c>
      <c r="Q940" s="7" t="s">
        <v>111</v>
      </c>
      <c r="R940" s="7" t="s">
        <v>111</v>
      </c>
      <c r="S940" s="7" t="s">
        <v>111</v>
      </c>
      <c r="T940" s="7" t="s">
        <v>111</v>
      </c>
      <c r="U940" s="7" t="s">
        <v>111</v>
      </c>
      <c r="V940" s="7" t="s">
        <v>111</v>
      </c>
      <c r="W940" s="7" t="s">
        <v>111</v>
      </c>
      <c r="X940" s="7" t="s">
        <v>112</v>
      </c>
      <c r="Y940" s="7" t="s">
        <v>111</v>
      </c>
      <c r="Z940" s="7" t="s">
        <v>111</v>
      </c>
      <c r="AA940" s="7" t="s">
        <v>111</v>
      </c>
      <c r="AB940" s="7" t="s">
        <v>91</v>
      </c>
      <c r="AC940" s="7"/>
      <c r="AD940" s="7" t="s">
        <v>92</v>
      </c>
      <c r="AE940" s="7" t="s">
        <v>4687</v>
      </c>
      <c r="AF940" s="7" t="s">
        <v>6823</v>
      </c>
      <c r="AG940" s="7" t="s">
        <v>6824</v>
      </c>
      <c r="AH940" s="7" t="s">
        <v>7222</v>
      </c>
      <c r="AI940" s="7" t="s">
        <v>95</v>
      </c>
      <c r="AJ940" s="7" t="s">
        <v>96</v>
      </c>
      <c r="AK940" s="7">
        <v>446913</v>
      </c>
      <c r="AL940" s="7">
        <v>445405</v>
      </c>
      <c r="AM940" s="7">
        <v>445405</v>
      </c>
      <c r="AN940" s="7">
        <v>446913</v>
      </c>
      <c r="AO940" s="7" t="s">
        <v>97</v>
      </c>
      <c r="AP940" s="10" t="s">
        <v>7268</v>
      </c>
      <c r="AQ940" s="7" t="s">
        <v>7269</v>
      </c>
      <c r="AR940" s="7" t="s">
        <v>7269</v>
      </c>
    </row>
    <row r="941" spans="1:44" x14ac:dyDescent="0.25">
      <c r="A941" s="7">
        <v>21891</v>
      </c>
      <c r="B941" s="7" t="s">
        <v>6849</v>
      </c>
      <c r="C941" s="7"/>
      <c r="D941" s="7"/>
      <c r="E941" s="7" t="s">
        <v>7270</v>
      </c>
      <c r="F941" s="7" t="s">
        <v>7271</v>
      </c>
      <c r="G941" s="7" t="s">
        <v>7270</v>
      </c>
      <c r="H941" s="7" t="s">
        <v>7272</v>
      </c>
      <c r="I941" s="7" t="s">
        <v>7273</v>
      </c>
      <c r="J941" s="7">
        <v>3</v>
      </c>
      <c r="K941" s="10" t="s">
        <v>111</v>
      </c>
      <c r="L941" s="7" t="s">
        <v>111</v>
      </c>
      <c r="M941" s="7" t="s">
        <v>111</v>
      </c>
      <c r="N941" s="7" t="s">
        <v>111</v>
      </c>
      <c r="O941" s="7" t="s">
        <v>111</v>
      </c>
      <c r="P941" s="7" t="s">
        <v>111</v>
      </c>
      <c r="Q941" s="7" t="s">
        <v>111</v>
      </c>
      <c r="R941" s="7" t="s">
        <v>111</v>
      </c>
      <c r="S941" s="7" t="s">
        <v>111</v>
      </c>
      <c r="T941" s="7" t="s">
        <v>111</v>
      </c>
      <c r="U941" s="7" t="s">
        <v>111</v>
      </c>
      <c r="V941" s="7" t="s">
        <v>111</v>
      </c>
      <c r="W941" s="7" t="s">
        <v>111</v>
      </c>
      <c r="X941" s="7" t="s">
        <v>111</v>
      </c>
      <c r="Y941" s="7" t="s">
        <v>112</v>
      </c>
      <c r="Z941" s="7" t="s">
        <v>111</v>
      </c>
      <c r="AA941" s="7" t="s">
        <v>111</v>
      </c>
      <c r="AB941" s="7" t="s">
        <v>91</v>
      </c>
      <c r="AC941" s="7"/>
      <c r="AD941" s="7" t="s">
        <v>92</v>
      </c>
      <c r="AE941" s="7" t="s">
        <v>4687</v>
      </c>
      <c r="AF941" s="7" t="s">
        <v>6823</v>
      </c>
      <c r="AG941" s="7" t="s">
        <v>6824</v>
      </c>
      <c r="AH941" s="7" t="s">
        <v>7222</v>
      </c>
      <c r="AI941" s="7" t="s">
        <v>95</v>
      </c>
      <c r="AJ941" s="7" t="s">
        <v>96</v>
      </c>
      <c r="AK941" s="7">
        <v>670907</v>
      </c>
      <c r="AL941" s="7">
        <v>445405</v>
      </c>
      <c r="AM941" s="7">
        <v>445405</v>
      </c>
      <c r="AN941" s="7">
        <v>670907</v>
      </c>
      <c r="AO941" s="7" t="s">
        <v>97</v>
      </c>
      <c r="AP941" s="10" t="s">
        <v>7274</v>
      </c>
      <c r="AQ941" s="7" t="s">
        <v>7275</v>
      </c>
      <c r="AR941" s="7" t="s">
        <v>7275</v>
      </c>
    </row>
    <row r="942" spans="1:44" x14ac:dyDescent="0.25">
      <c r="A942" s="7">
        <v>21088</v>
      </c>
      <c r="B942" s="7" t="s">
        <v>2878</v>
      </c>
      <c r="C942" s="7"/>
      <c r="D942" s="7"/>
      <c r="E942" s="7" t="s">
        <v>7276</v>
      </c>
      <c r="F942" s="7" t="s">
        <v>7277</v>
      </c>
      <c r="G942" s="7" t="s">
        <v>7276</v>
      </c>
      <c r="H942" s="7" t="s">
        <v>7278</v>
      </c>
      <c r="I942" s="7" t="s">
        <v>7279</v>
      </c>
      <c r="J942" s="7">
        <v>3</v>
      </c>
      <c r="K942" s="10" t="s">
        <v>111</v>
      </c>
      <c r="L942" s="7" t="s">
        <v>111</v>
      </c>
      <c r="M942" s="7" t="s">
        <v>111</v>
      </c>
      <c r="N942" s="7" t="s">
        <v>111</v>
      </c>
      <c r="O942" s="7" t="s">
        <v>111</v>
      </c>
      <c r="P942" s="7" t="s">
        <v>111</v>
      </c>
      <c r="Q942" s="7" t="s">
        <v>111</v>
      </c>
      <c r="R942" s="7" t="s">
        <v>111</v>
      </c>
      <c r="S942" s="7" t="s">
        <v>111</v>
      </c>
      <c r="T942" s="7" t="s">
        <v>111</v>
      </c>
      <c r="U942" s="7" t="s">
        <v>111</v>
      </c>
      <c r="V942" s="7" t="s">
        <v>111</v>
      </c>
      <c r="W942" s="7" t="s">
        <v>111</v>
      </c>
      <c r="X942" s="7" t="s">
        <v>111</v>
      </c>
      <c r="Y942" s="7" t="s">
        <v>112</v>
      </c>
      <c r="Z942" s="7" t="s">
        <v>111</v>
      </c>
      <c r="AA942" s="7" t="s">
        <v>111</v>
      </c>
      <c r="AB942" s="7" t="s">
        <v>91</v>
      </c>
      <c r="AC942" s="7"/>
      <c r="AD942" s="7" t="s">
        <v>92</v>
      </c>
      <c r="AE942" s="7" t="s">
        <v>4687</v>
      </c>
      <c r="AF942" s="7" t="s">
        <v>6823</v>
      </c>
      <c r="AG942" s="7" t="s">
        <v>6824</v>
      </c>
      <c r="AH942" s="7" t="s">
        <v>7222</v>
      </c>
      <c r="AI942" s="7" t="s">
        <v>95</v>
      </c>
      <c r="AJ942" s="7" t="s">
        <v>96</v>
      </c>
      <c r="AK942" s="7">
        <v>670908</v>
      </c>
      <c r="AL942" s="7">
        <v>445405</v>
      </c>
      <c r="AM942" s="7">
        <v>445405</v>
      </c>
      <c r="AN942" s="7">
        <v>670908</v>
      </c>
      <c r="AO942" s="7" t="s">
        <v>97</v>
      </c>
      <c r="AP942" s="10" t="s">
        <v>7280</v>
      </c>
      <c r="AQ942" s="7" t="s">
        <v>7281</v>
      </c>
      <c r="AR942" s="7" t="s">
        <v>7281</v>
      </c>
    </row>
    <row r="943" spans="1:44" x14ac:dyDescent="0.25">
      <c r="A943" s="7">
        <v>43121</v>
      </c>
      <c r="B943" s="7" t="s">
        <v>7258</v>
      </c>
      <c r="C943" s="7"/>
      <c r="D943" s="7"/>
      <c r="E943" s="7" t="s">
        <v>7282</v>
      </c>
      <c r="F943" s="7" t="s">
        <v>7283</v>
      </c>
      <c r="G943" s="7" t="s">
        <v>7282</v>
      </c>
      <c r="H943" s="7" t="s">
        <v>7284</v>
      </c>
      <c r="I943" s="7" t="s">
        <v>7285</v>
      </c>
      <c r="J943" s="7">
        <v>3</v>
      </c>
      <c r="K943" s="10" t="s">
        <v>111</v>
      </c>
      <c r="L943" s="7" t="s">
        <v>111</v>
      </c>
      <c r="M943" s="7" t="s">
        <v>111</v>
      </c>
      <c r="N943" s="7" t="s">
        <v>111</v>
      </c>
      <c r="O943" s="7" t="s">
        <v>111</v>
      </c>
      <c r="P943" s="7" t="s">
        <v>111</v>
      </c>
      <c r="Q943" s="7" t="s">
        <v>111</v>
      </c>
      <c r="R943" s="7" t="s">
        <v>111</v>
      </c>
      <c r="S943" s="7" t="s">
        <v>111</v>
      </c>
      <c r="T943" s="7" t="s">
        <v>111</v>
      </c>
      <c r="U943" s="7" t="s">
        <v>111</v>
      </c>
      <c r="V943" s="7" t="s">
        <v>111</v>
      </c>
      <c r="W943" s="7" t="s">
        <v>111</v>
      </c>
      <c r="X943" s="7" t="s">
        <v>111</v>
      </c>
      <c r="Y943" s="7" t="s">
        <v>112</v>
      </c>
      <c r="Z943" s="7" t="s">
        <v>111</v>
      </c>
      <c r="AA943" s="7" t="s">
        <v>111</v>
      </c>
      <c r="AB943" s="7" t="s">
        <v>91</v>
      </c>
      <c r="AC943" s="7"/>
      <c r="AD943" s="7" t="s">
        <v>92</v>
      </c>
      <c r="AE943" s="7" t="s">
        <v>4687</v>
      </c>
      <c r="AF943" s="7" t="s">
        <v>6823</v>
      </c>
      <c r="AG943" s="7" t="s">
        <v>6824</v>
      </c>
      <c r="AH943" s="7" t="s">
        <v>7222</v>
      </c>
      <c r="AI943" s="7" t="s">
        <v>95</v>
      </c>
      <c r="AJ943" s="7" t="s">
        <v>96</v>
      </c>
      <c r="AK943" s="7">
        <v>670909</v>
      </c>
      <c r="AL943" s="7">
        <v>445405</v>
      </c>
      <c r="AM943" s="7">
        <v>445405</v>
      </c>
      <c r="AN943" s="7">
        <v>670909</v>
      </c>
      <c r="AO943" s="7" t="s">
        <v>97</v>
      </c>
      <c r="AP943" s="10" t="s">
        <v>7286</v>
      </c>
      <c r="AQ943" s="7" t="s">
        <v>7287</v>
      </c>
      <c r="AR943" s="7" t="s">
        <v>7287</v>
      </c>
    </row>
    <row r="944" spans="1:44" x14ac:dyDescent="0.25">
      <c r="A944" s="7">
        <v>3269</v>
      </c>
      <c r="B944" s="7" t="s">
        <v>7288</v>
      </c>
      <c r="C944" s="7"/>
      <c r="D944" s="7"/>
      <c r="E944" s="7" t="s">
        <v>7289</v>
      </c>
      <c r="F944" s="7" t="s">
        <v>7290</v>
      </c>
      <c r="G944" s="7" t="s">
        <v>7289</v>
      </c>
      <c r="H944" s="7" t="s">
        <v>7291</v>
      </c>
      <c r="I944" s="7" t="s">
        <v>7292</v>
      </c>
      <c r="J944" s="7">
        <v>3</v>
      </c>
      <c r="K944" s="10" t="s">
        <v>111</v>
      </c>
      <c r="L944" s="7" t="s">
        <v>111</v>
      </c>
      <c r="M944" s="7" t="s">
        <v>111</v>
      </c>
      <c r="N944" s="7" t="s">
        <v>111</v>
      </c>
      <c r="O944" s="7" t="s">
        <v>111</v>
      </c>
      <c r="P944" s="7" t="s">
        <v>111</v>
      </c>
      <c r="Q944" s="7" t="s">
        <v>111</v>
      </c>
      <c r="R944" s="7" t="s">
        <v>111</v>
      </c>
      <c r="S944" s="7" t="s">
        <v>111</v>
      </c>
      <c r="T944" s="7" t="s">
        <v>111</v>
      </c>
      <c r="U944" s="7" t="s">
        <v>111</v>
      </c>
      <c r="V944" s="7" t="s">
        <v>111</v>
      </c>
      <c r="W944" s="7" t="s">
        <v>111</v>
      </c>
      <c r="X944" s="7" t="s">
        <v>111</v>
      </c>
      <c r="Y944" s="7" t="s">
        <v>112</v>
      </c>
      <c r="Z944" s="7" t="s">
        <v>111</v>
      </c>
      <c r="AA944" s="7" t="s">
        <v>111</v>
      </c>
      <c r="AB944" s="7" t="s">
        <v>91</v>
      </c>
      <c r="AC944" s="7"/>
      <c r="AD944" s="7" t="s">
        <v>92</v>
      </c>
      <c r="AE944" s="7" t="s">
        <v>4687</v>
      </c>
      <c r="AF944" s="7" t="s">
        <v>6823</v>
      </c>
      <c r="AG944" s="7" t="s">
        <v>6824</v>
      </c>
      <c r="AH944" s="7" t="s">
        <v>7222</v>
      </c>
      <c r="AI944" s="7" t="s">
        <v>95</v>
      </c>
      <c r="AJ944" s="7" t="s">
        <v>96</v>
      </c>
      <c r="AK944" s="7">
        <v>671866</v>
      </c>
      <c r="AL944" s="7">
        <v>445405</v>
      </c>
      <c r="AM944" s="7">
        <v>445405</v>
      </c>
      <c r="AN944" s="7">
        <v>671866</v>
      </c>
      <c r="AO944" s="7" t="s">
        <v>97</v>
      </c>
      <c r="AP944" s="10" t="s">
        <v>7293</v>
      </c>
      <c r="AQ944" s="7" t="s">
        <v>7294</v>
      </c>
      <c r="AR944" s="7" t="s">
        <v>7294</v>
      </c>
    </row>
    <row r="945" spans="1:44" x14ac:dyDescent="0.25">
      <c r="A945" s="7">
        <v>41940</v>
      </c>
      <c r="B945" s="7" t="s">
        <v>7258</v>
      </c>
      <c r="C945" s="7"/>
      <c r="D945" s="7"/>
      <c r="E945" s="7" t="s">
        <v>7295</v>
      </c>
      <c r="F945" s="7" t="s">
        <v>7296</v>
      </c>
      <c r="G945" s="7" t="s">
        <v>7295</v>
      </c>
      <c r="H945" s="7" t="s">
        <v>7297</v>
      </c>
      <c r="I945" s="7" t="s">
        <v>7295</v>
      </c>
      <c r="J945" s="7">
        <v>3</v>
      </c>
      <c r="K945" s="10" t="s">
        <v>111</v>
      </c>
      <c r="L945" s="7" t="s">
        <v>111</v>
      </c>
      <c r="M945" s="7" t="s">
        <v>111</v>
      </c>
      <c r="N945" s="7" t="s">
        <v>111</v>
      </c>
      <c r="O945" s="7" t="s">
        <v>111</v>
      </c>
      <c r="P945" s="7" t="s">
        <v>111</v>
      </c>
      <c r="Q945" s="7" t="s">
        <v>111</v>
      </c>
      <c r="R945" s="7" t="s">
        <v>111</v>
      </c>
      <c r="S945" s="7" t="s">
        <v>111</v>
      </c>
      <c r="T945" s="7" t="s">
        <v>111</v>
      </c>
      <c r="U945" s="7" t="s">
        <v>111</v>
      </c>
      <c r="V945" s="7" t="s">
        <v>111</v>
      </c>
      <c r="W945" s="7" t="s">
        <v>111</v>
      </c>
      <c r="X945" s="7" t="s">
        <v>111</v>
      </c>
      <c r="Y945" s="7" t="s">
        <v>112</v>
      </c>
      <c r="Z945" s="7" t="s">
        <v>111</v>
      </c>
      <c r="AA945" s="7" t="s">
        <v>111</v>
      </c>
      <c r="AB945" s="7" t="s">
        <v>91</v>
      </c>
      <c r="AC945" s="7"/>
      <c r="AD945" s="7" t="s">
        <v>92</v>
      </c>
      <c r="AE945" s="7" t="s">
        <v>4687</v>
      </c>
      <c r="AF945" s="7" t="s">
        <v>6823</v>
      </c>
      <c r="AG945" s="7" t="s">
        <v>6824</v>
      </c>
      <c r="AH945" s="7" t="s">
        <v>7222</v>
      </c>
      <c r="AI945" s="7" t="s">
        <v>95</v>
      </c>
      <c r="AJ945" s="7" t="s">
        <v>96</v>
      </c>
      <c r="AK945" s="7">
        <v>670910</v>
      </c>
      <c r="AL945" s="7">
        <v>445405</v>
      </c>
      <c r="AM945" s="7">
        <v>445405</v>
      </c>
      <c r="AN945" s="7">
        <v>670910</v>
      </c>
      <c r="AO945" s="7" t="s">
        <v>97</v>
      </c>
      <c r="AP945" s="10" t="s">
        <v>7298</v>
      </c>
      <c r="AQ945" s="7" t="s">
        <v>7299</v>
      </c>
      <c r="AR945" s="7" t="s">
        <v>7299</v>
      </c>
    </row>
    <row r="946" spans="1:44" x14ac:dyDescent="0.25">
      <c r="A946" s="7">
        <v>45524</v>
      </c>
      <c r="B946" s="7" t="s">
        <v>7300</v>
      </c>
      <c r="C946" s="7"/>
      <c r="D946" s="7"/>
      <c r="E946" s="7" t="s">
        <v>7301</v>
      </c>
      <c r="F946" s="7" t="s">
        <v>7302</v>
      </c>
      <c r="G946" s="7" t="s">
        <v>7301</v>
      </c>
      <c r="H946" s="7" t="s">
        <v>7303</v>
      </c>
      <c r="I946" s="7" t="s">
        <v>7304</v>
      </c>
      <c r="J946" s="7">
        <v>3</v>
      </c>
      <c r="K946" s="10" t="s">
        <v>111</v>
      </c>
      <c r="L946" s="7" t="s">
        <v>111</v>
      </c>
      <c r="M946" s="7" t="s">
        <v>111</v>
      </c>
      <c r="N946" s="7" t="s">
        <v>111</v>
      </c>
      <c r="O946" s="7" t="s">
        <v>111</v>
      </c>
      <c r="P946" s="7" t="s">
        <v>111</v>
      </c>
      <c r="Q946" s="7" t="s">
        <v>111</v>
      </c>
      <c r="R946" s="7" t="s">
        <v>111</v>
      </c>
      <c r="S946" s="7" t="s">
        <v>111</v>
      </c>
      <c r="T946" s="7" t="s">
        <v>111</v>
      </c>
      <c r="U946" s="7" t="s">
        <v>111</v>
      </c>
      <c r="V946" s="7" t="s">
        <v>111</v>
      </c>
      <c r="W946" s="7" t="s">
        <v>111</v>
      </c>
      <c r="X946" s="7" t="s">
        <v>111</v>
      </c>
      <c r="Y946" s="7" t="s">
        <v>112</v>
      </c>
      <c r="Z946" s="7" t="s">
        <v>111</v>
      </c>
      <c r="AA946" s="7" t="s">
        <v>111</v>
      </c>
      <c r="AB946" s="7" t="s">
        <v>91</v>
      </c>
      <c r="AC946" s="7"/>
      <c r="AD946" s="7" t="s">
        <v>92</v>
      </c>
      <c r="AE946" s="7" t="s">
        <v>4687</v>
      </c>
      <c r="AF946" s="7" t="s">
        <v>6823</v>
      </c>
      <c r="AG946" s="7" t="s">
        <v>6824</v>
      </c>
      <c r="AH946" s="7" t="s">
        <v>7222</v>
      </c>
      <c r="AI946" s="7" t="s">
        <v>95</v>
      </c>
      <c r="AJ946" s="7" t="s">
        <v>96</v>
      </c>
      <c r="AK946" s="7">
        <v>670911</v>
      </c>
      <c r="AL946" s="7">
        <v>445405</v>
      </c>
      <c r="AM946" s="7">
        <v>445405</v>
      </c>
      <c r="AN946" s="7">
        <v>670911</v>
      </c>
      <c r="AO946" s="7" t="s">
        <v>97</v>
      </c>
      <c r="AP946" s="10" t="s">
        <v>7305</v>
      </c>
      <c r="AQ946" s="7" t="s">
        <v>7306</v>
      </c>
      <c r="AR946" s="7" t="s">
        <v>7306</v>
      </c>
    </row>
    <row r="947" spans="1:44" x14ac:dyDescent="0.25">
      <c r="A947" s="7">
        <v>10545</v>
      </c>
      <c r="B947" s="7" t="s">
        <v>7307</v>
      </c>
      <c r="C947" s="7"/>
      <c r="D947" s="7"/>
      <c r="E947" s="7" t="s">
        <v>7308</v>
      </c>
      <c r="F947" s="7" t="s">
        <v>7309</v>
      </c>
      <c r="G947" s="7" t="s">
        <v>7308</v>
      </c>
      <c r="H947" s="7" t="s">
        <v>7310</v>
      </c>
      <c r="I947" s="7" t="s">
        <v>7308</v>
      </c>
      <c r="J947" s="7">
        <v>3</v>
      </c>
      <c r="K947" s="10" t="s">
        <v>111</v>
      </c>
      <c r="L947" s="7" t="s">
        <v>111</v>
      </c>
      <c r="M947" s="7" t="s">
        <v>111</v>
      </c>
      <c r="N947" s="7" t="s">
        <v>111</v>
      </c>
      <c r="O947" s="7" t="s">
        <v>111</v>
      </c>
      <c r="P947" s="7" t="s">
        <v>111</v>
      </c>
      <c r="Q947" s="7" t="s">
        <v>111</v>
      </c>
      <c r="R947" s="7" t="s">
        <v>111</v>
      </c>
      <c r="S947" s="7" t="s">
        <v>111</v>
      </c>
      <c r="T947" s="7" t="s">
        <v>111</v>
      </c>
      <c r="U947" s="7" t="s">
        <v>111</v>
      </c>
      <c r="V947" s="7" t="s">
        <v>111</v>
      </c>
      <c r="W947" s="7" t="s">
        <v>111</v>
      </c>
      <c r="X947" s="7" t="s">
        <v>111</v>
      </c>
      <c r="Y947" s="7" t="s">
        <v>112</v>
      </c>
      <c r="Z947" s="7" t="s">
        <v>111</v>
      </c>
      <c r="AA947" s="7" t="s">
        <v>111</v>
      </c>
      <c r="AB947" s="7" t="s">
        <v>91</v>
      </c>
      <c r="AC947" s="7"/>
      <c r="AD947" s="7" t="s">
        <v>92</v>
      </c>
      <c r="AE947" s="7" t="s">
        <v>4687</v>
      </c>
      <c r="AF947" s="7" t="s">
        <v>6823</v>
      </c>
      <c r="AG947" s="7" t="s">
        <v>6824</v>
      </c>
      <c r="AH947" s="7" t="s">
        <v>7222</v>
      </c>
      <c r="AI947" s="7" t="s">
        <v>95</v>
      </c>
      <c r="AJ947" s="7" t="s">
        <v>96</v>
      </c>
      <c r="AK947" s="7">
        <v>670912</v>
      </c>
      <c r="AL947" s="7">
        <v>445405</v>
      </c>
      <c r="AM947" s="7">
        <v>445405</v>
      </c>
      <c r="AN947" s="7">
        <v>670912</v>
      </c>
      <c r="AO947" s="7" t="s">
        <v>97</v>
      </c>
      <c r="AP947" s="10" t="s">
        <v>7311</v>
      </c>
      <c r="AQ947" s="7" t="s">
        <v>7312</v>
      </c>
      <c r="AR947" s="7" t="s">
        <v>7312</v>
      </c>
    </row>
    <row r="948" spans="1:44" x14ac:dyDescent="0.25">
      <c r="A948" s="7">
        <v>34584</v>
      </c>
      <c r="B948" s="7" t="s">
        <v>7313</v>
      </c>
      <c r="C948" s="7"/>
      <c r="D948" s="7"/>
      <c r="E948" s="7" t="s">
        <v>7314</v>
      </c>
      <c r="F948" s="7" t="s">
        <v>7315</v>
      </c>
      <c r="G948" s="7" t="s">
        <v>7314</v>
      </c>
      <c r="H948" s="7" t="s">
        <v>7316</v>
      </c>
      <c r="I948" s="7" t="s">
        <v>7317</v>
      </c>
      <c r="J948" s="7">
        <v>3</v>
      </c>
      <c r="K948" s="10" t="s">
        <v>111</v>
      </c>
      <c r="L948" s="7" t="s">
        <v>111</v>
      </c>
      <c r="M948" s="7" t="s">
        <v>111</v>
      </c>
      <c r="N948" s="7" t="s">
        <v>111</v>
      </c>
      <c r="O948" s="7" t="s">
        <v>111</v>
      </c>
      <c r="P948" s="7" t="s">
        <v>111</v>
      </c>
      <c r="Q948" s="7" t="s">
        <v>111</v>
      </c>
      <c r="R948" s="7" t="s">
        <v>111</v>
      </c>
      <c r="S948" s="7" t="s">
        <v>111</v>
      </c>
      <c r="T948" s="7" t="s">
        <v>111</v>
      </c>
      <c r="U948" s="7" t="s">
        <v>111</v>
      </c>
      <c r="V948" s="7" t="s">
        <v>111</v>
      </c>
      <c r="W948" s="7" t="s">
        <v>111</v>
      </c>
      <c r="X948" s="7" t="s">
        <v>111</v>
      </c>
      <c r="Y948" s="7" t="s">
        <v>112</v>
      </c>
      <c r="Z948" s="7" t="s">
        <v>111</v>
      </c>
      <c r="AA948" s="7" t="s">
        <v>111</v>
      </c>
      <c r="AB948" s="7" t="s">
        <v>91</v>
      </c>
      <c r="AC948" s="7"/>
      <c r="AD948" s="7" t="s">
        <v>92</v>
      </c>
      <c r="AE948" s="7" t="s">
        <v>4687</v>
      </c>
      <c r="AF948" s="7" t="s">
        <v>6823</v>
      </c>
      <c r="AG948" s="7" t="s">
        <v>6824</v>
      </c>
      <c r="AH948" s="7" t="s">
        <v>7222</v>
      </c>
      <c r="AI948" s="7" t="s">
        <v>95</v>
      </c>
      <c r="AJ948" s="7" t="s">
        <v>96</v>
      </c>
      <c r="AK948" s="7">
        <v>671865</v>
      </c>
      <c r="AL948" s="7">
        <v>445405</v>
      </c>
      <c r="AM948" s="7">
        <v>445405</v>
      </c>
      <c r="AN948" s="7">
        <v>671865</v>
      </c>
      <c r="AO948" s="7" t="s">
        <v>97</v>
      </c>
      <c r="AP948" s="10" t="s">
        <v>7318</v>
      </c>
      <c r="AQ948" s="7" t="s">
        <v>7319</v>
      </c>
      <c r="AR948" s="7" t="s">
        <v>7319</v>
      </c>
    </row>
    <row r="949" spans="1:44" x14ac:dyDescent="0.25">
      <c r="A949" s="7">
        <v>31064</v>
      </c>
      <c r="B949" s="7" t="s">
        <v>7225</v>
      </c>
      <c r="C949" s="7"/>
      <c r="D949" s="7"/>
      <c r="E949" s="7" t="s">
        <v>7320</v>
      </c>
      <c r="F949" s="7" t="s">
        <v>7321</v>
      </c>
      <c r="G949" s="7" t="s">
        <v>7320</v>
      </c>
      <c r="H949" s="7" t="s">
        <v>7322</v>
      </c>
      <c r="I949" s="7" t="s">
        <v>7323</v>
      </c>
      <c r="J949" s="7">
        <v>3</v>
      </c>
      <c r="K949" s="10" t="s">
        <v>111</v>
      </c>
      <c r="L949" s="7" t="s">
        <v>111</v>
      </c>
      <c r="M949" s="7" t="s">
        <v>111</v>
      </c>
      <c r="N949" s="7" t="s">
        <v>111</v>
      </c>
      <c r="O949" s="7" t="s">
        <v>111</v>
      </c>
      <c r="P949" s="7" t="s">
        <v>111</v>
      </c>
      <c r="Q949" s="7" t="s">
        <v>111</v>
      </c>
      <c r="R949" s="7" t="s">
        <v>111</v>
      </c>
      <c r="S949" s="7" t="s">
        <v>111</v>
      </c>
      <c r="T949" s="7" t="s">
        <v>111</v>
      </c>
      <c r="U949" s="7" t="s">
        <v>111</v>
      </c>
      <c r="V949" s="7" t="s">
        <v>111</v>
      </c>
      <c r="W949" s="7" t="s">
        <v>111</v>
      </c>
      <c r="X949" s="7" t="s">
        <v>111</v>
      </c>
      <c r="Y949" s="7" t="s">
        <v>112</v>
      </c>
      <c r="Z949" s="7" t="s">
        <v>111</v>
      </c>
      <c r="AA949" s="7" t="s">
        <v>111</v>
      </c>
      <c r="AB949" s="7" t="s">
        <v>91</v>
      </c>
      <c r="AC949" s="7"/>
      <c r="AD949" s="7" t="s">
        <v>92</v>
      </c>
      <c r="AE949" s="7" t="s">
        <v>4687</v>
      </c>
      <c r="AF949" s="7" t="s">
        <v>6823</v>
      </c>
      <c r="AG949" s="7" t="s">
        <v>6824</v>
      </c>
      <c r="AH949" s="7" t="s">
        <v>7222</v>
      </c>
      <c r="AI949" s="7" t="s">
        <v>95</v>
      </c>
      <c r="AJ949" s="7" t="s">
        <v>96</v>
      </c>
      <c r="AK949" s="7">
        <v>670913</v>
      </c>
      <c r="AL949" s="7">
        <v>445405</v>
      </c>
      <c r="AM949" s="7">
        <v>445405</v>
      </c>
      <c r="AN949" s="7">
        <v>670913</v>
      </c>
      <c r="AO949" s="7" t="s">
        <v>97</v>
      </c>
      <c r="AP949" s="10" t="s">
        <v>7324</v>
      </c>
      <c r="AQ949" s="7" t="s">
        <v>7325</v>
      </c>
      <c r="AR949" s="7" t="s">
        <v>7325</v>
      </c>
    </row>
    <row r="950" spans="1:44" x14ac:dyDescent="0.25">
      <c r="A950" s="7">
        <v>17624</v>
      </c>
      <c r="B950" s="7" t="s">
        <v>6818</v>
      </c>
      <c r="C950" s="7"/>
      <c r="D950" s="7"/>
      <c r="E950" s="7" t="s">
        <v>7326</v>
      </c>
      <c r="F950" s="7" t="s">
        <v>7327</v>
      </c>
      <c r="G950" s="7" t="s">
        <v>7326</v>
      </c>
      <c r="H950" s="7" t="s">
        <v>7328</v>
      </c>
      <c r="I950" s="7" t="s">
        <v>7326</v>
      </c>
      <c r="J950" s="7">
        <v>3</v>
      </c>
      <c r="K950" s="10" t="s">
        <v>111</v>
      </c>
      <c r="L950" s="7" t="s">
        <v>111</v>
      </c>
      <c r="M950" s="7" t="s">
        <v>111</v>
      </c>
      <c r="N950" s="7" t="s">
        <v>111</v>
      </c>
      <c r="O950" s="7" t="s">
        <v>111</v>
      </c>
      <c r="P950" s="7" t="s">
        <v>111</v>
      </c>
      <c r="Q950" s="7" t="s">
        <v>111</v>
      </c>
      <c r="R950" s="7" t="s">
        <v>111</v>
      </c>
      <c r="S950" s="7" t="s">
        <v>111</v>
      </c>
      <c r="T950" s="7" t="s">
        <v>111</v>
      </c>
      <c r="U950" s="7" t="s">
        <v>111</v>
      </c>
      <c r="V950" s="7" t="s">
        <v>111</v>
      </c>
      <c r="W950" s="7" t="s">
        <v>111</v>
      </c>
      <c r="X950" s="7" t="s">
        <v>111</v>
      </c>
      <c r="Y950" s="7" t="s">
        <v>112</v>
      </c>
      <c r="Z950" s="7" t="s">
        <v>111</v>
      </c>
      <c r="AA950" s="7" t="s">
        <v>111</v>
      </c>
      <c r="AB950" s="7" t="s">
        <v>91</v>
      </c>
      <c r="AC950" s="7"/>
      <c r="AD950" s="7" t="s">
        <v>92</v>
      </c>
      <c r="AE950" s="7" t="s">
        <v>4687</v>
      </c>
      <c r="AF950" s="7" t="s">
        <v>6823</v>
      </c>
      <c r="AG950" s="7" t="s">
        <v>6824</v>
      </c>
      <c r="AH950" s="7" t="s">
        <v>7222</v>
      </c>
      <c r="AI950" s="7" t="s">
        <v>95</v>
      </c>
      <c r="AJ950" s="7" t="s">
        <v>96</v>
      </c>
      <c r="AK950" s="7">
        <v>672489</v>
      </c>
      <c r="AL950" s="7">
        <v>445405</v>
      </c>
      <c r="AM950" s="7">
        <v>445405</v>
      </c>
      <c r="AN950" s="7">
        <v>672489</v>
      </c>
      <c r="AO950" s="7" t="s">
        <v>97</v>
      </c>
      <c r="AP950" s="10" t="s">
        <v>7329</v>
      </c>
      <c r="AQ950" s="7" t="s">
        <v>7330</v>
      </c>
      <c r="AR950" s="7" t="s">
        <v>7330</v>
      </c>
    </row>
    <row r="951" spans="1:44" x14ac:dyDescent="0.25">
      <c r="A951" s="7">
        <v>24048</v>
      </c>
      <c r="B951" s="7" t="s">
        <v>7331</v>
      </c>
      <c r="C951" s="7"/>
      <c r="D951" s="7"/>
      <c r="E951" s="7" t="s">
        <v>7332</v>
      </c>
      <c r="F951" s="7" t="s">
        <v>7333</v>
      </c>
      <c r="G951" s="7" t="s">
        <v>7332</v>
      </c>
      <c r="H951" s="7" t="s">
        <v>7334</v>
      </c>
      <c r="I951" s="7" t="s">
        <v>7335</v>
      </c>
      <c r="J951" s="7">
        <v>3</v>
      </c>
      <c r="K951" s="10" t="s">
        <v>111</v>
      </c>
      <c r="L951" s="7" t="s">
        <v>111</v>
      </c>
      <c r="M951" s="7" t="s">
        <v>111</v>
      </c>
      <c r="N951" s="7" t="s">
        <v>111</v>
      </c>
      <c r="O951" s="7" t="s">
        <v>111</v>
      </c>
      <c r="P951" s="7" t="s">
        <v>111</v>
      </c>
      <c r="Q951" s="7" t="s">
        <v>111</v>
      </c>
      <c r="R951" s="7" t="s">
        <v>111</v>
      </c>
      <c r="S951" s="7" t="s">
        <v>111</v>
      </c>
      <c r="T951" s="7" t="s">
        <v>111</v>
      </c>
      <c r="U951" s="7" t="s">
        <v>111</v>
      </c>
      <c r="V951" s="7" t="s">
        <v>111</v>
      </c>
      <c r="W951" s="7" t="s">
        <v>111</v>
      </c>
      <c r="X951" s="7" t="s">
        <v>111</v>
      </c>
      <c r="Y951" s="7" t="s">
        <v>112</v>
      </c>
      <c r="Z951" s="7" t="s">
        <v>111</v>
      </c>
      <c r="AA951" s="7" t="s">
        <v>111</v>
      </c>
      <c r="AB951" s="7" t="s">
        <v>91</v>
      </c>
      <c r="AC951" s="7"/>
      <c r="AD951" s="7" t="s">
        <v>92</v>
      </c>
      <c r="AE951" s="7" t="s">
        <v>4687</v>
      </c>
      <c r="AF951" s="7" t="s">
        <v>6823</v>
      </c>
      <c r="AG951" s="7" t="s">
        <v>6824</v>
      </c>
      <c r="AH951" s="7" t="s">
        <v>7222</v>
      </c>
      <c r="AI951" s="7" t="s">
        <v>95</v>
      </c>
      <c r="AJ951" s="7" t="s">
        <v>96</v>
      </c>
      <c r="AK951" s="7">
        <v>670914</v>
      </c>
      <c r="AL951" s="7">
        <v>445405</v>
      </c>
      <c r="AM951" s="7">
        <v>445405</v>
      </c>
      <c r="AN951" s="7">
        <v>670914</v>
      </c>
      <c r="AO951" s="7" t="s">
        <v>97</v>
      </c>
      <c r="AP951" s="10" t="s">
        <v>7336</v>
      </c>
      <c r="AQ951" s="7" t="s">
        <v>7337</v>
      </c>
      <c r="AR951" s="7" t="s">
        <v>7337</v>
      </c>
    </row>
    <row r="952" spans="1:44" x14ac:dyDescent="0.25">
      <c r="A952" s="7">
        <v>16129</v>
      </c>
      <c r="B952" s="7" t="s">
        <v>7232</v>
      </c>
      <c r="C952" s="7"/>
      <c r="D952" s="7"/>
      <c r="E952" s="7" t="s">
        <v>7338</v>
      </c>
      <c r="F952" s="7" t="s">
        <v>7339</v>
      </c>
      <c r="G952" s="7" t="s">
        <v>7338</v>
      </c>
      <c r="H952" s="7" t="s">
        <v>7340</v>
      </c>
      <c r="I952" s="7" t="s">
        <v>7341</v>
      </c>
      <c r="J952" s="7">
        <v>3</v>
      </c>
      <c r="K952" s="10" t="s">
        <v>111</v>
      </c>
      <c r="L952" s="7" t="s">
        <v>111</v>
      </c>
      <c r="M952" s="7" t="s">
        <v>111</v>
      </c>
      <c r="N952" s="7" t="s">
        <v>111</v>
      </c>
      <c r="O952" s="7" t="s">
        <v>111</v>
      </c>
      <c r="P952" s="7" t="s">
        <v>111</v>
      </c>
      <c r="Q952" s="7" t="s">
        <v>111</v>
      </c>
      <c r="R952" s="7" t="s">
        <v>111</v>
      </c>
      <c r="S952" s="7" t="s">
        <v>111</v>
      </c>
      <c r="T952" s="7" t="s">
        <v>111</v>
      </c>
      <c r="U952" s="7" t="s">
        <v>111</v>
      </c>
      <c r="V952" s="7" t="s">
        <v>111</v>
      </c>
      <c r="W952" s="7" t="s">
        <v>111</v>
      </c>
      <c r="X952" s="7" t="s">
        <v>111</v>
      </c>
      <c r="Y952" s="7" t="s">
        <v>112</v>
      </c>
      <c r="Z952" s="7" t="s">
        <v>111</v>
      </c>
      <c r="AA952" s="7" t="s">
        <v>111</v>
      </c>
      <c r="AB952" s="7" t="s">
        <v>91</v>
      </c>
      <c r="AC952" s="7"/>
      <c r="AD952" s="7" t="s">
        <v>92</v>
      </c>
      <c r="AE952" s="7" t="s">
        <v>4687</v>
      </c>
      <c r="AF952" s="7" t="s">
        <v>6823</v>
      </c>
      <c r="AG952" s="7" t="s">
        <v>6824</v>
      </c>
      <c r="AH952" s="7" t="s">
        <v>7222</v>
      </c>
      <c r="AI952" s="7" t="s">
        <v>95</v>
      </c>
      <c r="AJ952" s="7" t="s">
        <v>96</v>
      </c>
      <c r="AK952" s="7">
        <v>670915</v>
      </c>
      <c r="AL952" s="7">
        <v>445405</v>
      </c>
      <c r="AM952" s="7">
        <v>445405</v>
      </c>
      <c r="AN952" s="7">
        <v>670915</v>
      </c>
      <c r="AO952" s="7" t="s">
        <v>97</v>
      </c>
      <c r="AP952" s="10" t="s">
        <v>7342</v>
      </c>
      <c r="AQ952" s="7" t="s">
        <v>7343</v>
      </c>
      <c r="AR952" s="7" t="s">
        <v>7343</v>
      </c>
    </row>
    <row r="953" spans="1:44" x14ac:dyDescent="0.25">
      <c r="A953" s="7">
        <v>22662</v>
      </c>
      <c r="B953" s="7" t="s">
        <v>7344</v>
      </c>
      <c r="C953" s="7"/>
      <c r="D953" s="7"/>
      <c r="E953" s="7" t="s">
        <v>7345</v>
      </c>
      <c r="F953" s="7" t="s">
        <v>7346</v>
      </c>
      <c r="G953" s="7" t="s">
        <v>7345</v>
      </c>
      <c r="H953" s="7" t="s">
        <v>7347</v>
      </c>
      <c r="I953" s="7" t="s">
        <v>7345</v>
      </c>
      <c r="J953" s="7">
        <v>3</v>
      </c>
      <c r="K953" s="10" t="s">
        <v>111</v>
      </c>
      <c r="L953" s="7" t="s">
        <v>111</v>
      </c>
      <c r="M953" s="7" t="s">
        <v>111</v>
      </c>
      <c r="N953" s="7" t="s">
        <v>111</v>
      </c>
      <c r="O953" s="7" t="s">
        <v>111</v>
      </c>
      <c r="P953" s="7" t="s">
        <v>111</v>
      </c>
      <c r="Q953" s="7" t="s">
        <v>111</v>
      </c>
      <c r="R953" s="7" t="s">
        <v>111</v>
      </c>
      <c r="S953" s="7" t="s">
        <v>111</v>
      </c>
      <c r="T953" s="7" t="s">
        <v>111</v>
      </c>
      <c r="U953" s="7" t="s">
        <v>111</v>
      </c>
      <c r="V953" s="7" t="s">
        <v>111</v>
      </c>
      <c r="W953" s="7" t="s">
        <v>111</v>
      </c>
      <c r="X953" s="7" t="s">
        <v>111</v>
      </c>
      <c r="Y953" s="7" t="s">
        <v>112</v>
      </c>
      <c r="Z953" s="7" t="s">
        <v>111</v>
      </c>
      <c r="AA953" s="7" t="s">
        <v>111</v>
      </c>
      <c r="AB953" s="7" t="s">
        <v>91</v>
      </c>
      <c r="AC953" s="7"/>
      <c r="AD953" s="7" t="s">
        <v>92</v>
      </c>
      <c r="AE953" s="7" t="s">
        <v>4687</v>
      </c>
      <c r="AF953" s="7" t="s">
        <v>6823</v>
      </c>
      <c r="AG953" s="7" t="s">
        <v>6824</v>
      </c>
      <c r="AH953" s="7" t="s">
        <v>7222</v>
      </c>
      <c r="AI953" s="7" t="s">
        <v>95</v>
      </c>
      <c r="AJ953" s="7" t="s">
        <v>96</v>
      </c>
      <c r="AK953" s="7">
        <v>671864</v>
      </c>
      <c r="AL953" s="7">
        <v>445405</v>
      </c>
      <c r="AM953" s="7">
        <v>445405</v>
      </c>
      <c r="AN953" s="7">
        <v>671864</v>
      </c>
      <c r="AO953" s="7" t="s">
        <v>97</v>
      </c>
      <c r="AP953" s="10" t="s">
        <v>7348</v>
      </c>
      <c r="AQ953" s="7" t="s">
        <v>7349</v>
      </c>
      <c r="AR953" s="7" t="s">
        <v>7349</v>
      </c>
    </row>
    <row r="954" spans="1:44" x14ac:dyDescent="0.25">
      <c r="A954" s="7">
        <v>34402</v>
      </c>
      <c r="B954" s="7" t="s">
        <v>7350</v>
      </c>
      <c r="C954" s="7"/>
      <c r="D954" s="7"/>
      <c r="E954" s="7" t="s">
        <v>7351</v>
      </c>
      <c r="F954" s="7" t="s">
        <v>7352</v>
      </c>
      <c r="G954" s="7" t="s">
        <v>7351</v>
      </c>
      <c r="H954" s="7" t="s">
        <v>7353</v>
      </c>
      <c r="I954" s="7" t="s">
        <v>7351</v>
      </c>
      <c r="J954" s="7">
        <v>1</v>
      </c>
      <c r="K954" s="10" t="s">
        <v>123</v>
      </c>
      <c r="L954" s="7"/>
      <c r="M954" s="7" t="s">
        <v>123</v>
      </c>
      <c r="N954" s="7" t="s">
        <v>123</v>
      </c>
      <c r="O954" s="7" t="s">
        <v>123</v>
      </c>
      <c r="P954" s="7"/>
      <c r="Q954" s="7"/>
      <c r="R954" s="7" t="s">
        <v>123</v>
      </c>
      <c r="S954" s="7" t="s">
        <v>123</v>
      </c>
      <c r="T954" s="7" t="s">
        <v>123</v>
      </c>
      <c r="U954" s="7"/>
      <c r="V954" s="7"/>
      <c r="W954" s="7"/>
      <c r="X954" s="7" t="s">
        <v>123</v>
      </c>
      <c r="Y954" s="7" t="s">
        <v>123</v>
      </c>
      <c r="Z954" s="7"/>
      <c r="AA954" s="7"/>
      <c r="AB954" s="7" t="s">
        <v>91</v>
      </c>
      <c r="AC954" s="7" t="s">
        <v>702</v>
      </c>
      <c r="AD954" s="7" t="s">
        <v>703</v>
      </c>
      <c r="AE954" s="7" t="s">
        <v>704</v>
      </c>
      <c r="AF954" s="7" t="s">
        <v>705</v>
      </c>
      <c r="AG954" s="7"/>
      <c r="AH954" s="7" t="s">
        <v>7354</v>
      </c>
      <c r="AI954" s="7" t="s">
        <v>707</v>
      </c>
      <c r="AJ954" s="7" t="s">
        <v>708</v>
      </c>
      <c r="AK954" s="7">
        <v>524122</v>
      </c>
      <c r="AL954" s="7">
        <v>188070</v>
      </c>
      <c r="AM954" s="7">
        <v>188070</v>
      </c>
      <c r="AN954" s="7">
        <v>524122</v>
      </c>
      <c r="AO954" s="7" t="s">
        <v>4903</v>
      </c>
      <c r="AP954" s="10" t="s">
        <v>7355</v>
      </c>
      <c r="AQ954" s="7" t="s">
        <v>7356</v>
      </c>
      <c r="AR954" s="7" t="s">
        <v>7356</v>
      </c>
    </row>
    <row r="955" spans="1:44" x14ac:dyDescent="0.25">
      <c r="A955" s="7">
        <v>8714</v>
      </c>
      <c r="B955" s="7" t="s">
        <v>7357</v>
      </c>
      <c r="C955" s="7" t="s">
        <v>7358</v>
      </c>
      <c r="D955" s="7"/>
      <c r="E955" s="7" t="s">
        <v>7359</v>
      </c>
      <c r="F955" s="7" t="s">
        <v>7360</v>
      </c>
      <c r="G955" s="7" t="s">
        <v>7359</v>
      </c>
      <c r="H955" s="7" t="s">
        <v>7361</v>
      </c>
      <c r="I955" s="7" t="s">
        <v>7359</v>
      </c>
      <c r="J955" s="7">
        <v>3</v>
      </c>
      <c r="K955" s="10" t="s">
        <v>90</v>
      </c>
      <c r="L955" s="7"/>
      <c r="M955" s="7"/>
      <c r="N955" s="7"/>
      <c r="O955" s="7"/>
      <c r="P955" s="7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 t="s">
        <v>91</v>
      </c>
      <c r="AC955" s="7"/>
      <c r="AD955" s="7" t="s">
        <v>92</v>
      </c>
      <c r="AE955" s="7" t="s">
        <v>1274</v>
      </c>
      <c r="AF955" s="7" t="s">
        <v>1275</v>
      </c>
      <c r="AG955" s="7" t="s">
        <v>7362</v>
      </c>
      <c r="AH955" s="7" t="s">
        <v>7363</v>
      </c>
      <c r="AI955" s="7" t="s">
        <v>95</v>
      </c>
      <c r="AJ955" s="7" t="s">
        <v>96</v>
      </c>
      <c r="AK955" s="7">
        <v>81954</v>
      </c>
      <c r="AL955" s="7">
        <v>189023</v>
      </c>
      <c r="AM955" s="7">
        <v>884115</v>
      </c>
      <c r="AN955" s="7">
        <v>81954</v>
      </c>
      <c r="AO955" s="7" t="s">
        <v>97</v>
      </c>
      <c r="AP955" s="10" t="s">
        <v>7364</v>
      </c>
      <c r="AQ955" s="7" t="s">
        <v>7365</v>
      </c>
      <c r="AR955" s="7" t="s">
        <v>7365</v>
      </c>
    </row>
    <row r="956" spans="1:44" x14ac:dyDescent="0.25">
      <c r="A956" s="7">
        <v>5591</v>
      </c>
      <c r="B956" s="7" t="s">
        <v>1143</v>
      </c>
      <c r="C956" s="7" t="s">
        <v>7366</v>
      </c>
      <c r="D956" s="7" t="s">
        <v>7367</v>
      </c>
      <c r="E956" s="7" t="s">
        <v>7368</v>
      </c>
      <c r="F956" s="7" t="s">
        <v>7369</v>
      </c>
      <c r="G956" s="7" t="s">
        <v>7368</v>
      </c>
      <c r="H956" s="7" t="s">
        <v>7370</v>
      </c>
      <c r="I956" s="7" t="s">
        <v>7371</v>
      </c>
      <c r="J956" s="7">
        <v>3</v>
      </c>
      <c r="K956" s="10" t="s">
        <v>90</v>
      </c>
      <c r="L956" s="7"/>
      <c r="M956" s="7"/>
      <c r="N956" s="7"/>
      <c r="O956" s="7"/>
      <c r="P956" s="7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 t="s">
        <v>91</v>
      </c>
      <c r="AC956" s="7"/>
      <c r="AD956" s="7" t="s">
        <v>92</v>
      </c>
      <c r="AE956" s="7" t="s">
        <v>1274</v>
      </c>
      <c r="AF956" s="7" t="s">
        <v>1275</v>
      </c>
      <c r="AG956" s="7" t="s">
        <v>7362</v>
      </c>
      <c r="AH956" s="7" t="s">
        <v>7363</v>
      </c>
      <c r="AI956" s="7" t="s">
        <v>95</v>
      </c>
      <c r="AJ956" s="7" t="s">
        <v>96</v>
      </c>
      <c r="AK956" s="7">
        <v>81955</v>
      </c>
      <c r="AL956" s="7">
        <v>189023</v>
      </c>
      <c r="AM956" s="7">
        <v>884115</v>
      </c>
      <c r="AN956" s="7">
        <v>81955</v>
      </c>
      <c r="AO956" s="7" t="s">
        <v>97</v>
      </c>
      <c r="AP956" s="10" t="s">
        <v>7372</v>
      </c>
      <c r="AQ956" s="7" t="s">
        <v>7373</v>
      </c>
      <c r="AR956" s="7" t="s">
        <v>7373</v>
      </c>
    </row>
    <row r="957" spans="1:44" x14ac:dyDescent="0.25">
      <c r="A957" s="7">
        <v>29356</v>
      </c>
      <c r="B957" s="7" t="s">
        <v>618</v>
      </c>
      <c r="C957" s="7" t="s">
        <v>7374</v>
      </c>
      <c r="D957" s="7" t="s">
        <v>7375</v>
      </c>
      <c r="E957" s="7" t="s">
        <v>7376</v>
      </c>
      <c r="F957" s="7" t="s">
        <v>7377</v>
      </c>
      <c r="G957" s="7" t="s">
        <v>7376</v>
      </c>
      <c r="H957" s="7" t="s">
        <v>7378</v>
      </c>
      <c r="I957" s="7" t="s">
        <v>7379</v>
      </c>
      <c r="J957" s="7">
        <v>7</v>
      </c>
      <c r="K957" s="10" t="s">
        <v>155</v>
      </c>
      <c r="L957" s="7"/>
      <c r="M957" s="7"/>
      <c r="N957" s="7"/>
      <c r="O957" s="7"/>
      <c r="P957" s="7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 t="s">
        <v>91</v>
      </c>
      <c r="AC957" s="7"/>
      <c r="AD957" s="7" t="s">
        <v>92</v>
      </c>
      <c r="AE957" s="7" t="s">
        <v>1235</v>
      </c>
      <c r="AF957" s="7" t="s">
        <v>1459</v>
      </c>
      <c r="AG957" s="7"/>
      <c r="AH957" s="7"/>
      <c r="AI957" s="7" t="s">
        <v>95</v>
      </c>
      <c r="AJ957" s="7" t="s">
        <v>96</v>
      </c>
      <c r="AK957" s="7">
        <v>82060</v>
      </c>
      <c r="AL957" s="7">
        <v>189025</v>
      </c>
      <c r="AM957" s="7">
        <v>189025</v>
      </c>
      <c r="AN957" s="7">
        <v>82060</v>
      </c>
      <c r="AO957" s="7" t="s">
        <v>97</v>
      </c>
      <c r="AP957" s="10" t="s">
        <v>7380</v>
      </c>
      <c r="AQ957" s="7" t="s">
        <v>7381</v>
      </c>
      <c r="AR957" s="7" t="s">
        <v>7381</v>
      </c>
    </row>
    <row r="958" spans="1:44" x14ac:dyDescent="0.25">
      <c r="A958" s="7">
        <v>34762</v>
      </c>
      <c r="B958" s="7" t="s">
        <v>7382</v>
      </c>
      <c r="C958" s="7" t="s">
        <v>7383</v>
      </c>
      <c r="D958" s="7" t="s">
        <v>7384</v>
      </c>
      <c r="E958" s="7" t="s">
        <v>7385</v>
      </c>
      <c r="F958" s="7" t="s">
        <v>7386</v>
      </c>
      <c r="G958" s="7" t="s">
        <v>7385</v>
      </c>
      <c r="H958" s="7" t="s">
        <v>7387</v>
      </c>
      <c r="I958" s="7" t="s">
        <v>7388</v>
      </c>
      <c r="J958" s="7">
        <v>3</v>
      </c>
      <c r="K958" s="10" t="s">
        <v>90</v>
      </c>
      <c r="L958" s="7"/>
      <c r="M958" s="7"/>
      <c r="N958" s="7"/>
      <c r="O958" s="7"/>
      <c r="P958" s="7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 t="s">
        <v>91</v>
      </c>
      <c r="AC958" s="7"/>
      <c r="AD958" s="7" t="s">
        <v>92</v>
      </c>
      <c r="AE958" s="7" t="s">
        <v>1274</v>
      </c>
      <c r="AF958" s="7" t="s">
        <v>1275</v>
      </c>
      <c r="AG958" s="7" t="s">
        <v>7362</v>
      </c>
      <c r="AH958" s="7" t="s">
        <v>7363</v>
      </c>
      <c r="AI958" s="7" t="s">
        <v>95</v>
      </c>
      <c r="AJ958" s="7" t="s">
        <v>96</v>
      </c>
      <c r="AK958" s="7">
        <v>81963</v>
      </c>
      <c r="AL958" s="7">
        <v>189023</v>
      </c>
      <c r="AM958" s="7">
        <v>884115</v>
      </c>
      <c r="AN958" s="7">
        <v>81963</v>
      </c>
      <c r="AO958" s="7" t="s">
        <v>97</v>
      </c>
      <c r="AP958" s="10" t="s">
        <v>7389</v>
      </c>
      <c r="AQ958" s="7" t="s">
        <v>7390</v>
      </c>
      <c r="AR958" s="7" t="s">
        <v>7390</v>
      </c>
    </row>
    <row r="959" spans="1:44" x14ac:dyDescent="0.25">
      <c r="A959" s="7">
        <v>22088</v>
      </c>
      <c r="B959" s="7" t="s">
        <v>618</v>
      </c>
      <c r="C959" s="7" t="s">
        <v>7391</v>
      </c>
      <c r="D959" s="7" t="s">
        <v>7392</v>
      </c>
      <c r="E959" s="7" t="s">
        <v>7393</v>
      </c>
      <c r="F959" s="7" t="s">
        <v>7394</v>
      </c>
      <c r="G959" s="7" t="s">
        <v>7393</v>
      </c>
      <c r="H959" s="7" t="s">
        <v>7395</v>
      </c>
      <c r="I959" s="7" t="s">
        <v>7396</v>
      </c>
      <c r="J959" s="7">
        <v>3</v>
      </c>
      <c r="K959" s="10" t="s">
        <v>123</v>
      </c>
      <c r="L959" s="7" t="s">
        <v>90</v>
      </c>
      <c r="M959" s="7"/>
      <c r="N959" s="7"/>
      <c r="O959" s="7"/>
      <c r="P959" s="7"/>
      <c r="Q959" s="7"/>
      <c r="R959" s="7"/>
      <c r="S959" s="7"/>
      <c r="T959" s="7" t="s">
        <v>90</v>
      </c>
      <c r="U959" s="7"/>
      <c r="V959" s="7"/>
      <c r="W959" s="7"/>
      <c r="X959" s="7" t="s">
        <v>90</v>
      </c>
      <c r="Y959" s="7"/>
      <c r="Z959" s="7"/>
      <c r="AA959" s="7"/>
      <c r="AB959" s="7" t="s">
        <v>91</v>
      </c>
      <c r="AC959" s="7"/>
      <c r="AD959" s="7" t="s">
        <v>92</v>
      </c>
      <c r="AE959" s="7" t="s">
        <v>1274</v>
      </c>
      <c r="AF959" s="7" t="s">
        <v>1275</v>
      </c>
      <c r="AG959" s="7" t="s">
        <v>7362</v>
      </c>
      <c r="AH959" s="7" t="s">
        <v>7363</v>
      </c>
      <c r="AI959" s="7" t="s">
        <v>95</v>
      </c>
      <c r="AJ959" s="7" t="s">
        <v>96</v>
      </c>
      <c r="AK959" s="7">
        <v>81966</v>
      </c>
      <c r="AL959" s="7">
        <v>189023</v>
      </c>
      <c r="AM959" s="7">
        <v>884115</v>
      </c>
      <c r="AN959" s="7">
        <v>81966</v>
      </c>
      <c r="AO959" s="7" t="s">
        <v>97</v>
      </c>
      <c r="AP959" s="10" t="s">
        <v>7389</v>
      </c>
      <c r="AQ959" s="7" t="s">
        <v>7397</v>
      </c>
      <c r="AR959" s="7" t="s">
        <v>7397</v>
      </c>
    </row>
    <row r="960" spans="1:44" x14ac:dyDescent="0.25">
      <c r="A960" s="7">
        <v>23526</v>
      </c>
      <c r="B960" s="7" t="s">
        <v>618</v>
      </c>
      <c r="C960" s="7" t="s">
        <v>7398</v>
      </c>
      <c r="D960" s="7"/>
      <c r="E960" s="7" t="s">
        <v>7399</v>
      </c>
      <c r="F960" s="7" t="s">
        <v>7400</v>
      </c>
      <c r="G960" s="7" t="s">
        <v>7399</v>
      </c>
      <c r="H960" s="7" t="s">
        <v>7401</v>
      </c>
      <c r="I960" s="7" t="s">
        <v>7399</v>
      </c>
      <c r="J960" s="7">
        <v>3</v>
      </c>
      <c r="K960" s="10" t="s">
        <v>665</v>
      </c>
      <c r="L960" s="7" t="s">
        <v>1227</v>
      </c>
      <c r="M960" s="7"/>
      <c r="N960" s="7"/>
      <c r="O960" s="7"/>
      <c r="P960" s="7"/>
      <c r="Q960" s="7"/>
      <c r="R960" s="7"/>
      <c r="S960" s="7"/>
      <c r="T960" s="7"/>
      <c r="U960" s="7"/>
      <c r="V960" s="7"/>
      <c r="W960" s="7"/>
      <c r="X960" s="7" t="s">
        <v>90</v>
      </c>
      <c r="Y960" s="7"/>
      <c r="Z960" s="7"/>
      <c r="AA960" s="7"/>
      <c r="AB960" s="7" t="s">
        <v>91</v>
      </c>
      <c r="AC960" s="7"/>
      <c r="AD960" s="7" t="s">
        <v>92</v>
      </c>
      <c r="AE960" s="7" t="s">
        <v>1274</v>
      </c>
      <c r="AF960" s="7" t="s">
        <v>1275</v>
      </c>
      <c r="AG960" s="7" t="s">
        <v>7362</v>
      </c>
      <c r="AH960" s="7" t="s">
        <v>7363</v>
      </c>
      <c r="AI960" s="7" t="s">
        <v>95</v>
      </c>
      <c r="AJ960" s="7" t="s">
        <v>96</v>
      </c>
      <c r="AK960" s="7">
        <v>131285</v>
      </c>
      <c r="AL960" s="7">
        <v>81966</v>
      </c>
      <c r="AM960" s="7">
        <v>81966</v>
      </c>
      <c r="AN960" s="7">
        <v>131285</v>
      </c>
      <c r="AO960" s="7" t="s">
        <v>583</v>
      </c>
      <c r="AP960" s="10" t="s">
        <v>7402</v>
      </c>
      <c r="AQ960" s="7" t="s">
        <v>7403</v>
      </c>
      <c r="AR960" s="7" t="s">
        <v>7403</v>
      </c>
    </row>
    <row r="961" spans="1:44" x14ac:dyDescent="0.25">
      <c r="A961" s="7">
        <v>31766</v>
      </c>
      <c r="B961" s="7" t="s">
        <v>7404</v>
      </c>
      <c r="C961" s="7" t="s">
        <v>7405</v>
      </c>
      <c r="D961" s="7"/>
      <c r="E961" s="7" t="s">
        <v>7406</v>
      </c>
      <c r="F961" s="7" t="s">
        <v>7407</v>
      </c>
      <c r="G961" s="7" t="s">
        <v>7406</v>
      </c>
      <c r="H961" s="7" t="s">
        <v>7408</v>
      </c>
      <c r="I961" s="7" t="s">
        <v>7409</v>
      </c>
      <c r="J961" s="7">
        <v>3</v>
      </c>
      <c r="K961" s="10" t="s">
        <v>90</v>
      </c>
      <c r="L961" s="7" t="s">
        <v>90</v>
      </c>
      <c r="M961" s="7"/>
      <c r="N961" s="7"/>
      <c r="O961" s="7"/>
      <c r="P961" s="7"/>
      <c r="Q961" s="7"/>
      <c r="R961" s="7"/>
      <c r="S961" s="7"/>
      <c r="T961" s="7" t="s">
        <v>90</v>
      </c>
      <c r="U961" s="7"/>
      <c r="V961" s="7"/>
      <c r="W961" s="7"/>
      <c r="X961" s="7" t="s">
        <v>90</v>
      </c>
      <c r="Y961" s="7"/>
      <c r="Z961" s="7"/>
      <c r="AA961" s="7"/>
      <c r="AB961" s="7" t="s">
        <v>91</v>
      </c>
      <c r="AC961" s="7"/>
      <c r="AD961" s="7" t="s">
        <v>92</v>
      </c>
      <c r="AE961" s="7" t="s">
        <v>1274</v>
      </c>
      <c r="AF961" s="7" t="s">
        <v>1275</v>
      </c>
      <c r="AG961" s="7" t="s">
        <v>7362</v>
      </c>
      <c r="AH961" s="7" t="s">
        <v>7363</v>
      </c>
      <c r="AI961" s="7" t="s">
        <v>95</v>
      </c>
      <c r="AJ961" s="7" t="s">
        <v>96</v>
      </c>
      <c r="AK961" s="7">
        <v>131286</v>
      </c>
      <c r="AL961" s="7">
        <v>81966</v>
      </c>
      <c r="AM961" s="7">
        <v>81966</v>
      </c>
      <c r="AN961" s="7">
        <v>131286</v>
      </c>
      <c r="AO961" s="7" t="s">
        <v>583</v>
      </c>
      <c r="AP961" s="10" t="s">
        <v>7410</v>
      </c>
      <c r="AQ961" s="7" t="s">
        <v>7411</v>
      </c>
      <c r="AR961" s="7" t="s">
        <v>7411</v>
      </c>
    </row>
    <row r="962" spans="1:44" x14ac:dyDescent="0.25">
      <c r="A962" s="7">
        <v>44089</v>
      </c>
      <c r="B962" s="7" t="s">
        <v>7412</v>
      </c>
      <c r="C962" s="7"/>
      <c r="D962" s="7" t="s">
        <v>7413</v>
      </c>
      <c r="E962" s="7" t="s">
        <v>7414</v>
      </c>
      <c r="F962" s="7" t="s">
        <v>7415</v>
      </c>
      <c r="G962" s="7" t="s">
        <v>7414</v>
      </c>
      <c r="H962" s="7" t="s">
        <v>7416</v>
      </c>
      <c r="I962" s="7" t="s">
        <v>7414</v>
      </c>
      <c r="J962" s="7">
        <v>3</v>
      </c>
      <c r="K962" s="10" t="s">
        <v>90</v>
      </c>
      <c r="L962" s="7"/>
      <c r="M962" s="7"/>
      <c r="N962" s="7"/>
      <c r="O962" s="7"/>
      <c r="P962" s="7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 t="s">
        <v>91</v>
      </c>
      <c r="AC962" s="7"/>
      <c r="AD962" s="7" t="s">
        <v>92</v>
      </c>
      <c r="AE962" s="7" t="s">
        <v>1274</v>
      </c>
      <c r="AF962" s="7" t="s">
        <v>1275</v>
      </c>
      <c r="AG962" s="7" t="s">
        <v>7362</v>
      </c>
      <c r="AH962" s="7" t="s">
        <v>7363</v>
      </c>
      <c r="AI962" s="7" t="s">
        <v>95</v>
      </c>
      <c r="AJ962" s="7" t="s">
        <v>96</v>
      </c>
      <c r="AK962" s="7">
        <v>81970</v>
      </c>
      <c r="AL962" s="7">
        <v>189023</v>
      </c>
      <c r="AM962" s="7">
        <v>884115</v>
      </c>
      <c r="AN962" s="7">
        <v>81970</v>
      </c>
      <c r="AO962" s="7" t="s">
        <v>97</v>
      </c>
      <c r="AP962" s="10" t="s">
        <v>7417</v>
      </c>
      <c r="AQ962" s="7" t="s">
        <v>7418</v>
      </c>
      <c r="AR962" s="7" t="s">
        <v>7418</v>
      </c>
    </row>
    <row r="963" spans="1:44" x14ac:dyDescent="0.25">
      <c r="A963" s="7">
        <v>38024</v>
      </c>
      <c r="B963" s="7" t="s">
        <v>618</v>
      </c>
      <c r="C963" s="7" t="s">
        <v>7419</v>
      </c>
      <c r="D963" s="7" t="s">
        <v>7420</v>
      </c>
      <c r="E963" s="7" t="s">
        <v>7421</v>
      </c>
      <c r="F963" s="7" t="s">
        <v>7422</v>
      </c>
      <c r="G963" s="7" t="s">
        <v>7421</v>
      </c>
      <c r="H963" s="7" t="s">
        <v>7423</v>
      </c>
      <c r="I963" s="7" t="s">
        <v>7424</v>
      </c>
      <c r="J963" s="7">
        <v>3</v>
      </c>
      <c r="K963" s="10" t="s">
        <v>155</v>
      </c>
      <c r="L963" s="7" t="s">
        <v>155</v>
      </c>
      <c r="M963" s="7" t="s">
        <v>123</v>
      </c>
      <c r="N963" s="7" t="s">
        <v>111</v>
      </c>
      <c r="O963" s="7" t="s">
        <v>111</v>
      </c>
      <c r="P963" s="7" t="s">
        <v>111</v>
      </c>
      <c r="Q963" s="7"/>
      <c r="R963" s="7"/>
      <c r="S963" s="7"/>
      <c r="T963" s="7" t="s">
        <v>90</v>
      </c>
      <c r="U963" s="7"/>
      <c r="V963" s="7"/>
      <c r="W963" s="7"/>
      <c r="X963" s="7"/>
      <c r="Y963" s="7" t="s">
        <v>90</v>
      </c>
      <c r="Z963" s="7"/>
      <c r="AA963" s="7"/>
      <c r="AB963" s="7" t="s">
        <v>91</v>
      </c>
      <c r="AC963" s="7"/>
      <c r="AD963" s="7" t="s">
        <v>92</v>
      </c>
      <c r="AE963" s="7" t="s">
        <v>1274</v>
      </c>
      <c r="AF963" s="7" t="s">
        <v>1275</v>
      </c>
      <c r="AG963" s="7" t="s">
        <v>7362</v>
      </c>
      <c r="AH963" s="7" t="s">
        <v>7363</v>
      </c>
      <c r="AI963" s="7" t="s">
        <v>95</v>
      </c>
      <c r="AJ963" s="7" t="s">
        <v>96</v>
      </c>
      <c r="AK963" s="7">
        <v>81971</v>
      </c>
      <c r="AL963" s="7">
        <v>189023</v>
      </c>
      <c r="AM963" s="7">
        <v>884114</v>
      </c>
      <c r="AN963" s="7">
        <v>81971</v>
      </c>
      <c r="AO963" s="7" t="s">
        <v>97</v>
      </c>
      <c r="AP963" s="10" t="s">
        <v>7425</v>
      </c>
      <c r="AQ963" s="7" t="s">
        <v>7426</v>
      </c>
      <c r="AR963" s="7" t="s">
        <v>7426</v>
      </c>
    </row>
    <row r="964" spans="1:44" x14ac:dyDescent="0.25">
      <c r="A964" s="7">
        <v>17384</v>
      </c>
      <c r="B964" s="7" t="s">
        <v>7427</v>
      </c>
      <c r="C964" s="7" t="s">
        <v>7428</v>
      </c>
      <c r="D964" s="7" t="s">
        <v>7429</v>
      </c>
      <c r="E964" s="7" t="s">
        <v>7430</v>
      </c>
      <c r="F964" s="7" t="s">
        <v>7431</v>
      </c>
      <c r="G964" s="7" t="s">
        <v>7430</v>
      </c>
      <c r="H964" s="7" t="s">
        <v>7432</v>
      </c>
      <c r="I964" s="7" t="s">
        <v>7433</v>
      </c>
      <c r="J964" s="7">
        <v>3</v>
      </c>
      <c r="K964" s="10" t="s">
        <v>90</v>
      </c>
      <c r="L964" s="7"/>
      <c r="M964" s="7"/>
      <c r="N964" s="7"/>
      <c r="O964" s="7"/>
      <c r="P964" s="7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 t="s">
        <v>91</v>
      </c>
      <c r="AC964" s="7"/>
      <c r="AD964" s="7" t="s">
        <v>92</v>
      </c>
      <c r="AE964" s="7" t="s">
        <v>1274</v>
      </c>
      <c r="AF964" s="7" t="s">
        <v>1275</v>
      </c>
      <c r="AG964" s="7" t="s">
        <v>7362</v>
      </c>
      <c r="AH964" s="7" t="s">
        <v>7363</v>
      </c>
      <c r="AI964" s="7" t="s">
        <v>95</v>
      </c>
      <c r="AJ964" s="7" t="s">
        <v>96</v>
      </c>
      <c r="AK964" s="7">
        <v>81974</v>
      </c>
      <c r="AL964" s="7">
        <v>189023</v>
      </c>
      <c r="AM964" s="7">
        <v>884115</v>
      </c>
      <c r="AN964" s="7">
        <v>81974</v>
      </c>
      <c r="AO964" s="7" t="s">
        <v>97</v>
      </c>
      <c r="AP964" s="10" t="s">
        <v>7434</v>
      </c>
      <c r="AQ964" s="7" t="s">
        <v>7435</v>
      </c>
      <c r="AR964" s="7" t="s">
        <v>7435</v>
      </c>
    </row>
    <row r="965" spans="1:44" x14ac:dyDescent="0.25">
      <c r="A965" s="7">
        <v>7691</v>
      </c>
      <c r="B965" s="7" t="s">
        <v>1143</v>
      </c>
      <c r="C965" s="7" t="s">
        <v>7436</v>
      </c>
      <c r="D965" s="7" t="s">
        <v>7437</v>
      </c>
      <c r="E965" s="7" t="s">
        <v>7438</v>
      </c>
      <c r="F965" s="7" t="s">
        <v>7439</v>
      </c>
      <c r="G965" s="7" t="s">
        <v>7438</v>
      </c>
      <c r="H965" s="7" t="s">
        <v>7440</v>
      </c>
      <c r="I965" s="7" t="s">
        <v>7441</v>
      </c>
      <c r="J965" s="7">
        <v>3</v>
      </c>
      <c r="K965" s="10" t="s">
        <v>155</v>
      </c>
      <c r="L965" s="7" t="s">
        <v>664</v>
      </c>
      <c r="M965" s="7" t="s">
        <v>111</v>
      </c>
      <c r="N965" s="7" t="s">
        <v>123</v>
      </c>
      <c r="O965" s="7" t="s">
        <v>111</v>
      </c>
      <c r="P965" s="7" t="s">
        <v>111</v>
      </c>
      <c r="Q965" s="7"/>
      <c r="R965" s="7"/>
      <c r="S965" s="7"/>
      <c r="T965" s="7" t="s">
        <v>90</v>
      </c>
      <c r="U965" s="7"/>
      <c r="V965" s="7"/>
      <c r="W965" s="7"/>
      <c r="X965" s="7"/>
      <c r="Y965" s="7" t="s">
        <v>90</v>
      </c>
      <c r="Z965" s="7"/>
      <c r="AA965" s="7"/>
      <c r="AB965" s="7" t="s">
        <v>91</v>
      </c>
      <c r="AC965" s="7"/>
      <c r="AD965" s="7" t="s">
        <v>92</v>
      </c>
      <c r="AE965" s="7" t="s">
        <v>1274</v>
      </c>
      <c r="AF965" s="7" t="s">
        <v>1275</v>
      </c>
      <c r="AG965" s="7" t="s">
        <v>7362</v>
      </c>
      <c r="AH965" s="7" t="s">
        <v>7363</v>
      </c>
      <c r="AI965" s="7" t="s">
        <v>95</v>
      </c>
      <c r="AJ965" s="7" t="s">
        <v>96</v>
      </c>
      <c r="AK965" s="7">
        <v>81976</v>
      </c>
      <c r="AL965" s="7">
        <v>189023</v>
      </c>
      <c r="AM965" s="7">
        <v>884114</v>
      </c>
      <c r="AN965" s="7">
        <v>81976</v>
      </c>
      <c r="AO965" s="7" t="s">
        <v>97</v>
      </c>
      <c r="AP965" s="10" t="s">
        <v>7442</v>
      </c>
      <c r="AQ965" s="7" t="s">
        <v>7443</v>
      </c>
      <c r="AR965" s="7" t="s">
        <v>7443</v>
      </c>
    </row>
    <row r="966" spans="1:44" x14ac:dyDescent="0.25">
      <c r="A966" s="7">
        <v>3459</v>
      </c>
      <c r="B966" s="7" t="s">
        <v>7444</v>
      </c>
      <c r="C966" s="7" t="s">
        <v>7445</v>
      </c>
      <c r="D966" s="7" t="s">
        <v>7446</v>
      </c>
      <c r="E966" s="7" t="s">
        <v>7447</v>
      </c>
      <c r="F966" s="7" t="s">
        <v>7448</v>
      </c>
      <c r="G966" s="7" t="s">
        <v>7447</v>
      </c>
      <c r="H966" s="7" t="s">
        <v>7449</v>
      </c>
      <c r="I966" s="7" t="s">
        <v>7450</v>
      </c>
      <c r="J966" s="7">
        <v>3</v>
      </c>
      <c r="K966" s="10" t="s">
        <v>90</v>
      </c>
      <c r="L966" s="7"/>
      <c r="M966" s="7"/>
      <c r="N966" s="7"/>
      <c r="O966" s="7"/>
      <c r="P966" s="7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 t="s">
        <v>91</v>
      </c>
      <c r="AC966" s="7"/>
      <c r="AD966" s="7" t="s">
        <v>92</v>
      </c>
      <c r="AE966" s="7" t="s">
        <v>1274</v>
      </c>
      <c r="AF966" s="7" t="s">
        <v>1275</v>
      </c>
      <c r="AG966" s="7" t="s">
        <v>7362</v>
      </c>
      <c r="AH966" s="7" t="s">
        <v>7363</v>
      </c>
      <c r="AI966" s="7" t="s">
        <v>95</v>
      </c>
      <c r="AJ966" s="7" t="s">
        <v>96</v>
      </c>
      <c r="AK966" s="7">
        <v>81978</v>
      </c>
      <c r="AL966" s="7">
        <v>189023</v>
      </c>
      <c r="AM966" s="7">
        <v>884115</v>
      </c>
      <c r="AN966" s="7">
        <v>81978</v>
      </c>
      <c r="AO966" s="7" t="s">
        <v>97</v>
      </c>
      <c r="AP966" s="10" t="s">
        <v>2253</v>
      </c>
      <c r="AQ966" s="7" t="s">
        <v>7451</v>
      </c>
      <c r="AR966" s="7" t="s">
        <v>7451</v>
      </c>
    </row>
    <row r="967" spans="1:44" x14ac:dyDescent="0.25">
      <c r="A967" s="7">
        <v>23735</v>
      </c>
      <c r="B967" s="7" t="s">
        <v>7452</v>
      </c>
      <c r="C967" s="7"/>
      <c r="D967" s="7"/>
      <c r="E967" s="7" t="s">
        <v>7453</v>
      </c>
      <c r="F967" s="7" t="s">
        <v>7454</v>
      </c>
      <c r="G967" s="7" t="s">
        <v>7453</v>
      </c>
      <c r="H967" s="7" t="s">
        <v>7455</v>
      </c>
      <c r="I967" s="7" t="s">
        <v>7453</v>
      </c>
      <c r="J967" s="7">
        <v>7</v>
      </c>
      <c r="K967" s="10" t="s">
        <v>664</v>
      </c>
      <c r="L967" s="7"/>
      <c r="M967" s="7"/>
      <c r="N967" s="7"/>
      <c r="O967" s="7"/>
      <c r="P967" s="7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 t="s">
        <v>91</v>
      </c>
      <c r="AC967" s="7"/>
      <c r="AD967" s="7" t="s">
        <v>92</v>
      </c>
      <c r="AE967" s="7" t="s">
        <v>1274</v>
      </c>
      <c r="AF967" s="7" t="s">
        <v>1275</v>
      </c>
      <c r="AG967" s="7" t="s">
        <v>7362</v>
      </c>
      <c r="AH967" s="7" t="s">
        <v>7363</v>
      </c>
      <c r="AI967" s="7" t="s">
        <v>95</v>
      </c>
      <c r="AJ967" s="7" t="s">
        <v>96</v>
      </c>
      <c r="AK967" s="7">
        <v>159531</v>
      </c>
      <c r="AL967" s="7">
        <v>189023</v>
      </c>
      <c r="AM967" s="7">
        <v>884115</v>
      </c>
      <c r="AN967" s="7">
        <v>159531</v>
      </c>
      <c r="AO967" s="7" t="s">
        <v>97</v>
      </c>
      <c r="AP967" s="10" t="s">
        <v>7456</v>
      </c>
      <c r="AQ967" s="7" t="s">
        <v>7457</v>
      </c>
      <c r="AR967" s="7" t="s">
        <v>7457</v>
      </c>
    </row>
    <row r="968" spans="1:44" x14ac:dyDescent="0.25">
      <c r="A968" s="7">
        <v>29749</v>
      </c>
      <c r="B968" s="7" t="s">
        <v>618</v>
      </c>
      <c r="C968" s="7" t="s">
        <v>7458</v>
      </c>
      <c r="D968" s="7" t="s">
        <v>7459</v>
      </c>
      <c r="E968" s="7" t="s">
        <v>7460</v>
      </c>
      <c r="F968" s="7" t="s">
        <v>7461</v>
      </c>
      <c r="G968" s="7" t="s">
        <v>7460</v>
      </c>
      <c r="H968" s="7" t="s">
        <v>7462</v>
      </c>
      <c r="I968" s="7" t="s">
        <v>7460</v>
      </c>
      <c r="J968" s="7">
        <v>3</v>
      </c>
      <c r="K968" s="10" t="s">
        <v>123</v>
      </c>
      <c r="L968" s="7"/>
      <c r="M968" s="7"/>
      <c r="N968" s="7"/>
      <c r="O968" s="7"/>
      <c r="P968" s="7"/>
      <c r="Q968" s="7"/>
      <c r="R968" s="7"/>
      <c r="S968" s="7" t="s">
        <v>90</v>
      </c>
      <c r="T968" s="7" t="s">
        <v>664</v>
      </c>
      <c r="U968" s="7"/>
      <c r="V968" s="7"/>
      <c r="W968" s="7"/>
      <c r="X968" s="7"/>
      <c r="Y968" s="7"/>
      <c r="Z968" s="7"/>
      <c r="AA968" s="7"/>
      <c r="AB968" s="7" t="s">
        <v>91</v>
      </c>
      <c r="AC968" s="7"/>
      <c r="AD968" s="7" t="s">
        <v>92</v>
      </c>
      <c r="AE968" s="7" t="s">
        <v>1274</v>
      </c>
      <c r="AF968" s="7" t="s">
        <v>1275</v>
      </c>
      <c r="AG968" s="7" t="s">
        <v>7362</v>
      </c>
      <c r="AH968" s="7" t="s">
        <v>7363</v>
      </c>
      <c r="AI968" s="7" t="s">
        <v>95</v>
      </c>
      <c r="AJ968" s="7" t="s">
        <v>96</v>
      </c>
      <c r="AK968" s="7">
        <v>81991</v>
      </c>
      <c r="AL968" s="7">
        <v>189023</v>
      </c>
      <c r="AM968" s="7">
        <v>884115</v>
      </c>
      <c r="AN968" s="7">
        <v>81991</v>
      </c>
      <c r="AO968" s="7" t="s">
        <v>97</v>
      </c>
      <c r="AP968" s="10" t="s">
        <v>7463</v>
      </c>
      <c r="AQ968" s="7" t="s">
        <v>7464</v>
      </c>
      <c r="AR968" s="7" t="s">
        <v>7464</v>
      </c>
    </row>
    <row r="969" spans="1:44" x14ac:dyDescent="0.25">
      <c r="A969" s="7">
        <v>35449</v>
      </c>
      <c r="B969" s="7" t="s">
        <v>618</v>
      </c>
      <c r="C969" s="7" t="s">
        <v>7458</v>
      </c>
      <c r="D969" s="7"/>
      <c r="E969" s="7" t="s">
        <v>7465</v>
      </c>
      <c r="F969" s="7" t="s">
        <v>7466</v>
      </c>
      <c r="G969" s="7" t="s">
        <v>7465</v>
      </c>
      <c r="H969" s="7" t="s">
        <v>7467</v>
      </c>
      <c r="I969" s="7" t="s">
        <v>7468</v>
      </c>
      <c r="J969" s="7">
        <v>7</v>
      </c>
      <c r="K969" s="10" t="s">
        <v>7469</v>
      </c>
      <c r="L969" s="7"/>
      <c r="M969" s="7"/>
      <c r="N969" s="7"/>
      <c r="O969" s="7"/>
      <c r="P969" s="7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 t="s">
        <v>91</v>
      </c>
      <c r="AC969" s="7"/>
      <c r="AD969" s="7" t="s">
        <v>92</v>
      </c>
      <c r="AE969" s="7" t="s">
        <v>1274</v>
      </c>
      <c r="AF969" s="7" t="s">
        <v>1275</v>
      </c>
      <c r="AG969" s="7" t="s">
        <v>7362</v>
      </c>
      <c r="AH969" s="7" t="s">
        <v>7363</v>
      </c>
      <c r="AI969" s="7" t="s">
        <v>95</v>
      </c>
      <c r="AJ969" s="7" t="s">
        <v>96</v>
      </c>
      <c r="AK969" s="7">
        <v>131291</v>
      </c>
      <c r="AL969" s="7">
        <v>81991</v>
      </c>
      <c r="AM969" s="7">
        <v>81991</v>
      </c>
      <c r="AN969" s="7">
        <v>131291</v>
      </c>
      <c r="AO969" s="7" t="s">
        <v>583</v>
      </c>
      <c r="AP969" s="10" t="s">
        <v>7470</v>
      </c>
      <c r="AQ969" s="7" t="s">
        <v>7471</v>
      </c>
      <c r="AR969" s="7" t="s">
        <v>7471</v>
      </c>
    </row>
    <row r="970" spans="1:44" x14ac:dyDescent="0.25">
      <c r="A970" s="7">
        <v>27428</v>
      </c>
      <c r="B970" s="7" t="s">
        <v>7472</v>
      </c>
      <c r="C970" s="7" t="s">
        <v>7473</v>
      </c>
      <c r="D970" s="7"/>
      <c r="E970" s="7" t="s">
        <v>7474</v>
      </c>
      <c r="F970" s="7" t="s">
        <v>7475</v>
      </c>
      <c r="G970" s="7" t="s">
        <v>7474</v>
      </c>
      <c r="H970" s="7" t="s">
        <v>7476</v>
      </c>
      <c r="I970" s="7" t="s">
        <v>7477</v>
      </c>
      <c r="J970" s="7">
        <v>7</v>
      </c>
      <c r="K970" s="10" t="s">
        <v>123</v>
      </c>
      <c r="L970" s="7"/>
      <c r="M970" s="7"/>
      <c r="N970" s="7"/>
      <c r="O970" s="7"/>
      <c r="P970" s="7"/>
      <c r="Q970" s="7"/>
      <c r="R970" s="7"/>
      <c r="S970" s="7" t="s">
        <v>90</v>
      </c>
      <c r="T970" s="7" t="s">
        <v>664</v>
      </c>
      <c r="U970" s="7"/>
      <c r="V970" s="7"/>
      <c r="W970" s="7"/>
      <c r="X970" s="7"/>
      <c r="Y970" s="7"/>
      <c r="Z970" s="7"/>
      <c r="AA970" s="7"/>
      <c r="AB970" s="7" t="s">
        <v>91</v>
      </c>
      <c r="AC970" s="7"/>
      <c r="AD970" s="7" t="s">
        <v>92</v>
      </c>
      <c r="AE970" s="7" t="s">
        <v>1274</v>
      </c>
      <c r="AF970" s="7" t="s">
        <v>1275</v>
      </c>
      <c r="AG970" s="7" t="s">
        <v>7362</v>
      </c>
      <c r="AH970" s="7" t="s">
        <v>7363</v>
      </c>
      <c r="AI970" s="7" t="s">
        <v>95</v>
      </c>
      <c r="AJ970" s="7" t="s">
        <v>96</v>
      </c>
      <c r="AK970" s="7">
        <v>131292</v>
      </c>
      <c r="AL970" s="7">
        <v>81991</v>
      </c>
      <c r="AM970" s="7">
        <v>81991</v>
      </c>
      <c r="AN970" s="7">
        <v>131292</v>
      </c>
      <c r="AO970" s="7" t="s">
        <v>583</v>
      </c>
      <c r="AP970" s="10" t="s">
        <v>7478</v>
      </c>
      <c r="AQ970" s="7" t="s">
        <v>7479</v>
      </c>
      <c r="AR970" s="7" t="s">
        <v>7479</v>
      </c>
    </row>
    <row r="971" spans="1:44" x14ac:dyDescent="0.25">
      <c r="A971" s="7">
        <v>19725</v>
      </c>
      <c r="B971" s="7" t="s">
        <v>618</v>
      </c>
      <c r="C971" s="7" t="s">
        <v>7480</v>
      </c>
      <c r="D971" s="7" t="s">
        <v>7481</v>
      </c>
      <c r="E971" s="7" t="s">
        <v>7482</v>
      </c>
      <c r="F971" s="7" t="s">
        <v>7483</v>
      </c>
      <c r="G971" s="7" t="s">
        <v>7482</v>
      </c>
      <c r="H971" s="7" t="s">
        <v>7484</v>
      </c>
      <c r="I971" s="7" t="s">
        <v>7485</v>
      </c>
      <c r="J971" s="7">
        <v>3</v>
      </c>
      <c r="K971" s="10" t="s">
        <v>90</v>
      </c>
      <c r="L971" s="7" t="s">
        <v>664</v>
      </c>
      <c r="M971" s="7" t="s">
        <v>111</v>
      </c>
      <c r="N971" s="7" t="s">
        <v>111</v>
      </c>
      <c r="O971" s="7" t="s">
        <v>111</v>
      </c>
      <c r="P971" s="7" t="s">
        <v>111</v>
      </c>
      <c r="Q971" s="7"/>
      <c r="R971" s="7" t="s">
        <v>665</v>
      </c>
      <c r="S971" s="7"/>
      <c r="T971" s="7" t="s">
        <v>90</v>
      </c>
      <c r="U971" s="7"/>
      <c r="V971" s="7"/>
      <c r="W971" s="7"/>
      <c r="X971" s="7" t="s">
        <v>155</v>
      </c>
      <c r="Y971" s="7" t="s">
        <v>90</v>
      </c>
      <c r="Z971" s="7"/>
      <c r="AA971" s="7"/>
      <c r="AB971" s="7" t="s">
        <v>91</v>
      </c>
      <c r="AC971" s="7"/>
      <c r="AD971" s="7" t="s">
        <v>92</v>
      </c>
      <c r="AE971" s="7" t="s">
        <v>1274</v>
      </c>
      <c r="AF971" s="7" t="s">
        <v>1275</v>
      </c>
      <c r="AG971" s="7" t="s">
        <v>7362</v>
      </c>
      <c r="AH971" s="7" t="s">
        <v>7363</v>
      </c>
      <c r="AI971" s="7" t="s">
        <v>95</v>
      </c>
      <c r="AJ971" s="7" t="s">
        <v>96</v>
      </c>
      <c r="AK971" s="7">
        <v>81992</v>
      </c>
      <c r="AL971" s="7">
        <v>189023</v>
      </c>
      <c r="AM971" s="7">
        <v>884114</v>
      </c>
      <c r="AN971" s="7">
        <v>81992</v>
      </c>
      <c r="AO971" s="7" t="s">
        <v>97</v>
      </c>
      <c r="AP971" s="10" t="s">
        <v>7486</v>
      </c>
      <c r="AQ971" s="7" t="s">
        <v>7487</v>
      </c>
      <c r="AR971" s="7" t="s">
        <v>7487</v>
      </c>
    </row>
    <row r="972" spans="1:44" x14ac:dyDescent="0.25">
      <c r="A972" s="7">
        <v>18765</v>
      </c>
      <c r="B972" s="7" t="s">
        <v>7488</v>
      </c>
      <c r="C972" s="7" t="s">
        <v>7489</v>
      </c>
      <c r="D972" s="7" t="s">
        <v>7490</v>
      </c>
      <c r="E972" s="7" t="s">
        <v>7491</v>
      </c>
      <c r="F972" s="7" t="s">
        <v>7492</v>
      </c>
      <c r="G972" s="7" t="s">
        <v>7491</v>
      </c>
      <c r="H972" s="7" t="s">
        <v>7493</v>
      </c>
      <c r="I972" s="7" t="s">
        <v>7494</v>
      </c>
      <c r="J972" s="7">
        <v>3</v>
      </c>
      <c r="K972" s="10" t="s">
        <v>90</v>
      </c>
      <c r="L972" s="7"/>
      <c r="M972" s="7"/>
      <c r="N972" s="7"/>
      <c r="O972" s="7"/>
      <c r="P972" s="7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 t="s">
        <v>91</v>
      </c>
      <c r="AC972" s="7"/>
      <c r="AD972" s="7" t="s">
        <v>92</v>
      </c>
      <c r="AE972" s="7" t="s">
        <v>1274</v>
      </c>
      <c r="AF972" s="7" t="s">
        <v>1275</v>
      </c>
      <c r="AG972" s="7" t="s">
        <v>7362</v>
      </c>
      <c r="AH972" s="7" t="s">
        <v>7363</v>
      </c>
      <c r="AI972" s="7" t="s">
        <v>95</v>
      </c>
      <c r="AJ972" s="7" t="s">
        <v>96</v>
      </c>
      <c r="AK972" s="7">
        <v>131294</v>
      </c>
      <c r="AL972" s="7">
        <v>81992</v>
      </c>
      <c r="AM972" s="7">
        <v>81992</v>
      </c>
      <c r="AN972" s="7">
        <v>131294</v>
      </c>
      <c r="AO972" s="7" t="s">
        <v>583</v>
      </c>
      <c r="AP972" s="10" t="s">
        <v>7495</v>
      </c>
      <c r="AQ972" s="7" t="s">
        <v>7496</v>
      </c>
      <c r="AR972" s="7" t="s">
        <v>7496</v>
      </c>
    </row>
    <row r="973" spans="1:44" x14ac:dyDescent="0.25">
      <c r="A973" s="7">
        <v>6203</v>
      </c>
      <c r="B973" s="7" t="s">
        <v>618</v>
      </c>
      <c r="C973" s="7"/>
      <c r="D973" s="7"/>
      <c r="E973" s="7" t="s">
        <v>7497</v>
      </c>
      <c r="F973" s="7" t="s">
        <v>7498</v>
      </c>
      <c r="G973" s="7" t="s">
        <v>7497</v>
      </c>
      <c r="H973" s="7" t="s">
        <v>7499</v>
      </c>
      <c r="I973" s="7" t="s">
        <v>7497</v>
      </c>
      <c r="J973" s="7">
        <v>7</v>
      </c>
      <c r="K973" s="10" t="s">
        <v>90</v>
      </c>
      <c r="L973" s="7"/>
      <c r="M973" s="7"/>
      <c r="N973" s="7"/>
      <c r="O973" s="7"/>
      <c r="P973" s="7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 t="s">
        <v>91</v>
      </c>
      <c r="AC973" s="7"/>
      <c r="AD973" s="7" t="s">
        <v>92</v>
      </c>
      <c r="AE973" s="7" t="s">
        <v>1274</v>
      </c>
      <c r="AF973" s="7" t="s">
        <v>1275</v>
      </c>
      <c r="AG973" s="7" t="s">
        <v>7362</v>
      </c>
      <c r="AH973" s="7" t="s">
        <v>7363</v>
      </c>
      <c r="AI973" s="7" t="s">
        <v>95</v>
      </c>
      <c r="AJ973" s="7" t="s">
        <v>96</v>
      </c>
      <c r="AK973" s="7">
        <v>612388</v>
      </c>
      <c r="AL973" s="7">
        <v>81992</v>
      </c>
      <c r="AM973" s="7">
        <v>81992</v>
      </c>
      <c r="AN973" s="7">
        <v>612388</v>
      </c>
      <c r="AO973" s="7" t="s">
        <v>583</v>
      </c>
      <c r="AP973" s="10" t="s">
        <v>7495</v>
      </c>
      <c r="AQ973" s="7" t="s">
        <v>7500</v>
      </c>
      <c r="AR973" s="7" t="s">
        <v>7500</v>
      </c>
    </row>
    <row r="974" spans="1:44" x14ac:dyDescent="0.25">
      <c r="A974" s="7">
        <v>15995</v>
      </c>
      <c r="B974" s="7" t="s">
        <v>618</v>
      </c>
      <c r="C974" s="7"/>
      <c r="D974" s="7"/>
      <c r="E974" s="7" t="s">
        <v>7501</v>
      </c>
      <c r="F974" s="7" t="s">
        <v>7502</v>
      </c>
      <c r="G974" s="7" t="s">
        <v>7501</v>
      </c>
      <c r="H974" s="7" t="s">
        <v>7503</v>
      </c>
      <c r="I974" s="7" t="s">
        <v>7504</v>
      </c>
      <c r="J974" s="7">
        <v>7</v>
      </c>
      <c r="K974" s="10" t="s">
        <v>90</v>
      </c>
      <c r="L974" s="7"/>
      <c r="M974" s="7"/>
      <c r="N974" s="7"/>
      <c r="O974" s="7"/>
      <c r="P974" s="7"/>
      <c r="Q974" s="7"/>
      <c r="R974" s="7"/>
      <c r="S974" s="7"/>
      <c r="T974" s="7" t="s">
        <v>90</v>
      </c>
      <c r="U974" s="7"/>
      <c r="V974" s="7"/>
      <c r="W974" s="7"/>
      <c r="X974" s="7"/>
      <c r="Y974" s="7"/>
      <c r="Z974" s="7"/>
      <c r="AA974" s="7"/>
      <c r="AB974" s="7" t="s">
        <v>91</v>
      </c>
      <c r="AC974" s="7"/>
      <c r="AD974" s="7" t="s">
        <v>92</v>
      </c>
      <c r="AE974" s="7" t="s">
        <v>1274</v>
      </c>
      <c r="AF974" s="7" t="s">
        <v>1275</v>
      </c>
      <c r="AG974" s="7" t="s">
        <v>7362</v>
      </c>
      <c r="AH974" s="7" t="s">
        <v>7363</v>
      </c>
      <c r="AI974" s="7" t="s">
        <v>95</v>
      </c>
      <c r="AJ974" s="7" t="s">
        <v>96</v>
      </c>
      <c r="AK974" s="7">
        <v>131296</v>
      </c>
      <c r="AL974" s="7">
        <v>81992</v>
      </c>
      <c r="AM974" s="7">
        <v>81992</v>
      </c>
      <c r="AN974" s="7">
        <v>131296</v>
      </c>
      <c r="AO974" s="7" t="s">
        <v>583</v>
      </c>
      <c r="AP974" s="10" t="s">
        <v>7505</v>
      </c>
      <c r="AQ974" s="7" t="s">
        <v>7506</v>
      </c>
      <c r="AR974" s="7" t="s">
        <v>7506</v>
      </c>
    </row>
    <row r="975" spans="1:44" x14ac:dyDescent="0.25">
      <c r="A975" s="7">
        <v>744</v>
      </c>
      <c r="B975" s="7"/>
      <c r="C975" s="7"/>
      <c r="D975" s="7"/>
      <c r="E975" s="7" t="s">
        <v>7507</v>
      </c>
      <c r="F975" s="7" t="s">
        <v>7508</v>
      </c>
      <c r="G975" s="7" t="s">
        <v>7507</v>
      </c>
      <c r="H975" s="7" t="s">
        <v>7509</v>
      </c>
      <c r="I975" s="7" t="s">
        <v>7510</v>
      </c>
      <c r="J975" s="7">
        <v>7</v>
      </c>
      <c r="K975" s="10" t="s">
        <v>90</v>
      </c>
      <c r="L975" s="7"/>
      <c r="M975" s="7"/>
      <c r="N975" s="7"/>
      <c r="O975" s="7"/>
      <c r="P975" s="7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 t="s">
        <v>91</v>
      </c>
      <c r="AC975" s="7"/>
      <c r="AD975" s="7" t="s">
        <v>92</v>
      </c>
      <c r="AE975" s="7" t="s">
        <v>1274</v>
      </c>
      <c r="AF975" s="7" t="s">
        <v>1275</v>
      </c>
      <c r="AG975" s="7" t="s">
        <v>7362</v>
      </c>
      <c r="AH975" s="7" t="s">
        <v>7363</v>
      </c>
      <c r="AI975" s="7" t="s">
        <v>95</v>
      </c>
      <c r="AJ975" s="7" t="s">
        <v>96</v>
      </c>
      <c r="AK975" s="7">
        <v>143448</v>
      </c>
      <c r="AL975" s="7">
        <v>131296</v>
      </c>
      <c r="AM975" s="7">
        <v>131296</v>
      </c>
      <c r="AN975" s="7">
        <v>143448</v>
      </c>
      <c r="AO975" s="7" t="s">
        <v>1189</v>
      </c>
      <c r="AP975" s="10" t="s">
        <v>7511</v>
      </c>
      <c r="AQ975" s="7" t="s">
        <v>7512</v>
      </c>
      <c r="AR975" s="7" t="s">
        <v>7512</v>
      </c>
    </row>
    <row r="976" spans="1:44" x14ac:dyDescent="0.25">
      <c r="A976" s="7">
        <v>21869</v>
      </c>
      <c r="B976" s="7" t="s">
        <v>618</v>
      </c>
      <c r="C976" s="7" t="s">
        <v>7513</v>
      </c>
      <c r="D976" s="7" t="s">
        <v>7514</v>
      </c>
      <c r="E976" s="7" t="s">
        <v>7515</v>
      </c>
      <c r="F976" s="7" t="s">
        <v>7516</v>
      </c>
      <c r="G976" s="7" t="s">
        <v>7515</v>
      </c>
      <c r="H976" s="7" t="s">
        <v>7517</v>
      </c>
      <c r="I976" s="7" t="s">
        <v>7518</v>
      </c>
      <c r="J976" s="7">
        <v>3</v>
      </c>
      <c r="K976" s="10" t="s">
        <v>90</v>
      </c>
      <c r="L976" s="7"/>
      <c r="M976" s="7"/>
      <c r="N976" s="7"/>
      <c r="O976" s="7"/>
      <c r="P976" s="7"/>
      <c r="Q976" s="7"/>
      <c r="R976" s="7"/>
      <c r="S976" s="7"/>
      <c r="T976" s="7" t="s">
        <v>90</v>
      </c>
      <c r="U976" s="7"/>
      <c r="V976" s="7"/>
      <c r="W976" s="7"/>
      <c r="X976" s="7"/>
      <c r="Y976" s="7"/>
      <c r="Z976" s="7"/>
      <c r="AA976" s="7"/>
      <c r="AB976" s="7" t="s">
        <v>91</v>
      </c>
      <c r="AC976" s="7"/>
      <c r="AD976" s="7" t="s">
        <v>92</v>
      </c>
      <c r="AE976" s="7" t="s">
        <v>1274</v>
      </c>
      <c r="AF976" s="7" t="s">
        <v>1275</v>
      </c>
      <c r="AG976" s="7" t="s">
        <v>7362</v>
      </c>
      <c r="AH976" s="7" t="s">
        <v>7363</v>
      </c>
      <c r="AI976" s="7" t="s">
        <v>95</v>
      </c>
      <c r="AJ976" s="7" t="s">
        <v>96</v>
      </c>
      <c r="AK976" s="7">
        <v>81994</v>
      </c>
      <c r="AL976" s="7">
        <v>189023</v>
      </c>
      <c r="AM976" s="7">
        <v>884114</v>
      </c>
      <c r="AN976" s="7">
        <v>81994</v>
      </c>
      <c r="AO976" s="7" t="s">
        <v>97</v>
      </c>
      <c r="AP976" s="10" t="s">
        <v>7519</v>
      </c>
      <c r="AQ976" s="7" t="s">
        <v>7520</v>
      </c>
      <c r="AR976" s="7" t="s">
        <v>7520</v>
      </c>
    </row>
    <row r="977" spans="1:44" x14ac:dyDescent="0.25">
      <c r="A977" s="7">
        <v>30878</v>
      </c>
      <c r="B977" s="7" t="s">
        <v>7521</v>
      </c>
      <c r="C977" s="7"/>
      <c r="D977" s="7" t="s">
        <v>7522</v>
      </c>
      <c r="E977" s="7" t="s">
        <v>7523</v>
      </c>
      <c r="F977" s="7" t="s">
        <v>7524</v>
      </c>
      <c r="G977" s="7" t="s">
        <v>7523</v>
      </c>
      <c r="H977" s="7" t="s">
        <v>7525</v>
      </c>
      <c r="I977" s="7" t="s">
        <v>7523</v>
      </c>
      <c r="J977" s="7">
        <v>7</v>
      </c>
      <c r="K977" s="10" t="s">
        <v>664</v>
      </c>
      <c r="L977" s="7"/>
      <c r="M977" s="7"/>
      <c r="N977" s="7"/>
      <c r="O977" s="7"/>
      <c r="P977" s="7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 t="s">
        <v>91</v>
      </c>
      <c r="AC977" s="7"/>
      <c r="AD977" s="7" t="s">
        <v>92</v>
      </c>
      <c r="AE977" s="7" t="s">
        <v>1274</v>
      </c>
      <c r="AF977" s="7" t="s">
        <v>1275</v>
      </c>
      <c r="AG977" s="7" t="s">
        <v>7362</v>
      </c>
      <c r="AH977" s="7" t="s">
        <v>7363</v>
      </c>
      <c r="AI977" s="7" t="s">
        <v>95</v>
      </c>
      <c r="AJ977" s="7" t="s">
        <v>96</v>
      </c>
      <c r="AK977" s="7">
        <v>82001</v>
      </c>
      <c r="AL977" s="7">
        <v>189023</v>
      </c>
      <c r="AM977" s="7">
        <v>884115</v>
      </c>
      <c r="AN977" s="7">
        <v>82001</v>
      </c>
      <c r="AO977" s="7" t="s">
        <v>97</v>
      </c>
      <c r="AP977" s="10" t="s">
        <v>7526</v>
      </c>
      <c r="AQ977" s="7" t="s">
        <v>7527</v>
      </c>
      <c r="AR977" s="7" t="s">
        <v>7527</v>
      </c>
    </row>
    <row r="978" spans="1:44" x14ac:dyDescent="0.25">
      <c r="A978" s="7">
        <v>43840</v>
      </c>
      <c r="B978" s="7" t="s">
        <v>7528</v>
      </c>
      <c r="C978" s="7"/>
      <c r="D978" s="7"/>
      <c r="E978" s="7" t="s">
        <v>7529</v>
      </c>
      <c r="F978" s="7" t="s">
        <v>7530</v>
      </c>
      <c r="G978" s="7" t="s">
        <v>7529</v>
      </c>
      <c r="H978" s="7" t="s">
        <v>7531</v>
      </c>
      <c r="I978" s="7" t="s">
        <v>7529</v>
      </c>
      <c r="J978" s="7">
        <v>7</v>
      </c>
      <c r="K978" s="10" t="s">
        <v>664</v>
      </c>
      <c r="L978" s="7"/>
      <c r="M978" s="7"/>
      <c r="N978" s="7"/>
      <c r="O978" s="7"/>
      <c r="P978" s="7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 t="s">
        <v>91</v>
      </c>
      <c r="AC978" s="7"/>
      <c r="AD978" s="7" t="s">
        <v>92</v>
      </c>
      <c r="AE978" s="7" t="s">
        <v>1274</v>
      </c>
      <c r="AF978" s="7" t="s">
        <v>1275</v>
      </c>
      <c r="AG978" s="7" t="s">
        <v>7362</v>
      </c>
      <c r="AH978" s="7" t="s">
        <v>7363</v>
      </c>
      <c r="AI978" s="7" t="s">
        <v>95</v>
      </c>
      <c r="AJ978" s="7" t="s">
        <v>96</v>
      </c>
      <c r="AK978" s="7">
        <v>82005</v>
      </c>
      <c r="AL978" s="7">
        <v>189023</v>
      </c>
      <c r="AM978" s="7">
        <v>884115</v>
      </c>
      <c r="AN978" s="7">
        <v>82005</v>
      </c>
      <c r="AO978" s="7" t="s">
        <v>97</v>
      </c>
      <c r="AP978" s="10" t="s">
        <v>7532</v>
      </c>
      <c r="AQ978" s="7" t="s">
        <v>7533</v>
      </c>
      <c r="AR978" s="7" t="s">
        <v>7533</v>
      </c>
    </row>
    <row r="979" spans="1:44" x14ac:dyDescent="0.25">
      <c r="A979" s="7">
        <v>13557</v>
      </c>
      <c r="B979" s="7" t="s">
        <v>7534</v>
      </c>
      <c r="C979" s="7" t="s">
        <v>7358</v>
      </c>
      <c r="D979" s="7" t="s">
        <v>7535</v>
      </c>
      <c r="E979" s="7" t="s">
        <v>7536</v>
      </c>
      <c r="F979" s="7" t="s">
        <v>7537</v>
      </c>
      <c r="G979" s="7" t="s">
        <v>7536</v>
      </c>
      <c r="H979" s="7" t="s">
        <v>7538</v>
      </c>
      <c r="I979" s="7" t="s">
        <v>7539</v>
      </c>
      <c r="J979" s="7">
        <v>7</v>
      </c>
      <c r="K979" s="10" t="s">
        <v>90</v>
      </c>
      <c r="L979" s="7"/>
      <c r="M979" s="7"/>
      <c r="N979" s="7"/>
      <c r="O979" s="7"/>
      <c r="P979" s="7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 t="s">
        <v>91</v>
      </c>
      <c r="AC979" s="7"/>
      <c r="AD979" s="7" t="s">
        <v>92</v>
      </c>
      <c r="AE979" s="7" t="s">
        <v>1274</v>
      </c>
      <c r="AF979" s="7" t="s">
        <v>1275</v>
      </c>
      <c r="AG979" s="7" t="s">
        <v>7362</v>
      </c>
      <c r="AH979" s="7" t="s">
        <v>7363</v>
      </c>
      <c r="AI979" s="7" t="s">
        <v>95</v>
      </c>
      <c r="AJ979" s="7" t="s">
        <v>96</v>
      </c>
      <c r="AK979" s="7">
        <v>82006</v>
      </c>
      <c r="AL979" s="7">
        <v>189023</v>
      </c>
      <c r="AM979" s="7">
        <v>884115</v>
      </c>
      <c r="AN979" s="7">
        <v>82006</v>
      </c>
      <c r="AO979" s="7" t="s">
        <v>97</v>
      </c>
      <c r="AP979" s="10" t="s">
        <v>7540</v>
      </c>
      <c r="AQ979" s="7" t="s">
        <v>7541</v>
      </c>
      <c r="AR979" s="7" t="s">
        <v>7541</v>
      </c>
    </row>
    <row r="980" spans="1:44" x14ac:dyDescent="0.25">
      <c r="A980" s="7">
        <v>5359</v>
      </c>
      <c r="B980" s="7" t="s">
        <v>7382</v>
      </c>
      <c r="C980" s="7" t="s">
        <v>7542</v>
      </c>
      <c r="D980" s="7" t="s">
        <v>7543</v>
      </c>
      <c r="E980" s="7" t="s">
        <v>7544</v>
      </c>
      <c r="F980" s="7" t="s">
        <v>7545</v>
      </c>
      <c r="G980" s="7" t="s">
        <v>7544</v>
      </c>
      <c r="H980" s="7" t="s">
        <v>7546</v>
      </c>
      <c r="I980" s="7" t="s">
        <v>7547</v>
      </c>
      <c r="J980" s="7">
        <v>3</v>
      </c>
      <c r="K980" s="10" t="s">
        <v>90</v>
      </c>
      <c r="L980" s="7"/>
      <c r="M980" s="7"/>
      <c r="N980" s="7"/>
      <c r="O980" s="7"/>
      <c r="P980" s="7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 t="s">
        <v>91</v>
      </c>
      <c r="AC980" s="7"/>
      <c r="AD980" s="7" t="s">
        <v>92</v>
      </c>
      <c r="AE980" s="7" t="s">
        <v>1274</v>
      </c>
      <c r="AF980" s="7" t="s">
        <v>1275</v>
      </c>
      <c r="AG980" s="7" t="s">
        <v>7362</v>
      </c>
      <c r="AH980" s="7" t="s">
        <v>7363</v>
      </c>
      <c r="AI980" s="7" t="s">
        <v>95</v>
      </c>
      <c r="AJ980" s="7" t="s">
        <v>96</v>
      </c>
      <c r="AK980" s="7">
        <v>82009</v>
      </c>
      <c r="AL980" s="7">
        <v>189023</v>
      </c>
      <c r="AM980" s="7">
        <v>884050</v>
      </c>
      <c r="AN980" s="7">
        <v>82009</v>
      </c>
      <c r="AO980" s="7" t="s">
        <v>97</v>
      </c>
      <c r="AP980" s="10" t="s">
        <v>7548</v>
      </c>
      <c r="AQ980" s="7" t="s">
        <v>7549</v>
      </c>
      <c r="AR980" s="7" t="s">
        <v>7549</v>
      </c>
    </row>
    <row r="981" spans="1:44" x14ac:dyDescent="0.25">
      <c r="A981" s="7">
        <v>29524</v>
      </c>
      <c r="B981" s="7" t="s">
        <v>1143</v>
      </c>
      <c r="C981" s="7" t="s">
        <v>7550</v>
      </c>
      <c r="D981" s="7"/>
      <c r="E981" s="7" t="s">
        <v>7551</v>
      </c>
      <c r="F981" s="7" t="s">
        <v>7552</v>
      </c>
      <c r="G981" s="7" t="s">
        <v>7551</v>
      </c>
      <c r="H981" s="7" t="s">
        <v>7553</v>
      </c>
      <c r="I981" s="7" t="s">
        <v>7554</v>
      </c>
      <c r="J981" s="7">
        <v>3</v>
      </c>
      <c r="K981" s="10" t="s">
        <v>90</v>
      </c>
      <c r="L981" s="7" t="s">
        <v>6678</v>
      </c>
      <c r="M981" s="7" t="s">
        <v>111</v>
      </c>
      <c r="N981" s="7" t="s">
        <v>123</v>
      </c>
      <c r="O981" s="7" t="s">
        <v>123</v>
      </c>
      <c r="P981" s="7" t="s">
        <v>123</v>
      </c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 t="s">
        <v>91</v>
      </c>
      <c r="AC981" s="7"/>
      <c r="AD981" s="7" t="s">
        <v>92</v>
      </c>
      <c r="AE981" s="7" t="s">
        <v>1274</v>
      </c>
      <c r="AF981" s="7" t="s">
        <v>1275</v>
      </c>
      <c r="AG981" s="7" t="s">
        <v>7362</v>
      </c>
      <c r="AH981" s="7" t="s">
        <v>7363</v>
      </c>
      <c r="AI981" s="7" t="s">
        <v>95</v>
      </c>
      <c r="AJ981" s="7" t="s">
        <v>96</v>
      </c>
      <c r="AK981" s="7">
        <v>82014</v>
      </c>
      <c r="AL981" s="7">
        <v>189023</v>
      </c>
      <c r="AM981" s="7">
        <v>884115</v>
      </c>
      <c r="AN981" s="7">
        <v>82014</v>
      </c>
      <c r="AO981" s="7" t="s">
        <v>97</v>
      </c>
      <c r="AP981" s="10" t="s">
        <v>7555</v>
      </c>
      <c r="AQ981" s="7" t="s">
        <v>7556</v>
      </c>
      <c r="AR981" s="7" t="s">
        <v>7556</v>
      </c>
    </row>
    <row r="982" spans="1:44" x14ac:dyDescent="0.25">
      <c r="A982" s="7">
        <v>4936</v>
      </c>
      <c r="B982" s="7" t="s">
        <v>6941</v>
      </c>
      <c r="C982" s="7"/>
      <c r="D982" s="7" t="s">
        <v>7557</v>
      </c>
      <c r="E982" s="7" t="s">
        <v>7558</v>
      </c>
      <c r="F982" s="7" t="s">
        <v>7559</v>
      </c>
      <c r="G982" s="7" t="s">
        <v>7558</v>
      </c>
      <c r="H982" s="7" t="s">
        <v>7560</v>
      </c>
      <c r="I982" s="7" t="s">
        <v>7558</v>
      </c>
      <c r="J982" s="7">
        <v>3</v>
      </c>
      <c r="K982" s="10" t="s">
        <v>90</v>
      </c>
      <c r="L982" s="7"/>
      <c r="M982" s="7"/>
      <c r="N982" s="7"/>
      <c r="O982" s="7"/>
      <c r="P982" s="7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 t="s">
        <v>91</v>
      </c>
      <c r="AC982" s="7"/>
      <c r="AD982" s="7" t="s">
        <v>92</v>
      </c>
      <c r="AE982" s="7" t="s">
        <v>1274</v>
      </c>
      <c r="AF982" s="7" t="s">
        <v>1275</v>
      </c>
      <c r="AG982" s="7" t="s">
        <v>7362</v>
      </c>
      <c r="AH982" s="7" t="s">
        <v>7363</v>
      </c>
      <c r="AI982" s="7" t="s">
        <v>95</v>
      </c>
      <c r="AJ982" s="7" t="s">
        <v>96</v>
      </c>
      <c r="AK982" s="7">
        <v>82017</v>
      </c>
      <c r="AL982" s="7">
        <v>189023</v>
      </c>
      <c r="AM982" s="7">
        <v>884114</v>
      </c>
      <c r="AN982" s="7">
        <v>82017</v>
      </c>
      <c r="AO982" s="7" t="s">
        <v>97</v>
      </c>
      <c r="AP982" s="10" t="s">
        <v>7561</v>
      </c>
      <c r="AQ982" s="7" t="s">
        <v>7562</v>
      </c>
      <c r="AR982" s="7" t="s">
        <v>7562</v>
      </c>
    </row>
    <row r="983" spans="1:44" x14ac:dyDescent="0.25">
      <c r="A983" s="7">
        <v>6533</v>
      </c>
      <c r="B983" s="7" t="s">
        <v>618</v>
      </c>
      <c r="C983" s="7" t="s">
        <v>7563</v>
      </c>
      <c r="D983" s="7" t="s">
        <v>7564</v>
      </c>
      <c r="E983" s="7" t="s">
        <v>7565</v>
      </c>
      <c r="F983" s="7" t="s">
        <v>7566</v>
      </c>
      <c r="G983" s="7" t="s">
        <v>7565</v>
      </c>
      <c r="H983" s="7" t="s">
        <v>7567</v>
      </c>
      <c r="I983" s="7" t="s">
        <v>7568</v>
      </c>
      <c r="J983" s="7">
        <v>3</v>
      </c>
      <c r="K983" s="10" t="s">
        <v>90</v>
      </c>
      <c r="L983" s="7"/>
      <c r="M983" s="7"/>
      <c r="N983" s="7"/>
      <c r="O983" s="7"/>
      <c r="P983" s="7"/>
      <c r="Q983" s="7" t="s">
        <v>664</v>
      </c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 t="s">
        <v>91</v>
      </c>
      <c r="AC983" s="7"/>
      <c r="AD983" s="7" t="s">
        <v>92</v>
      </c>
      <c r="AE983" s="7" t="s">
        <v>1274</v>
      </c>
      <c r="AF983" s="7" t="s">
        <v>1275</v>
      </c>
      <c r="AG983" s="7" t="s">
        <v>7362</v>
      </c>
      <c r="AH983" s="7" t="s">
        <v>7363</v>
      </c>
      <c r="AI983" s="7" t="s">
        <v>95</v>
      </c>
      <c r="AJ983" s="7" t="s">
        <v>96</v>
      </c>
      <c r="AK983" s="7">
        <v>82018</v>
      </c>
      <c r="AL983" s="7">
        <v>189023</v>
      </c>
      <c r="AM983" s="7">
        <v>884114</v>
      </c>
      <c r="AN983" s="7">
        <v>82018</v>
      </c>
      <c r="AO983" s="7" t="s">
        <v>97</v>
      </c>
      <c r="AP983" s="10" t="s">
        <v>2250</v>
      </c>
      <c r="AQ983" s="7" t="s">
        <v>7569</v>
      </c>
      <c r="AR983" s="7" t="s">
        <v>7569</v>
      </c>
    </row>
    <row r="984" spans="1:44" x14ac:dyDescent="0.25">
      <c r="A984" s="7">
        <v>28377</v>
      </c>
      <c r="B984" s="7" t="s">
        <v>717</v>
      </c>
      <c r="C984" s="7"/>
      <c r="D984" s="7" t="s">
        <v>7570</v>
      </c>
      <c r="E984" s="7" t="s">
        <v>7571</v>
      </c>
      <c r="F984" s="7" t="s">
        <v>7572</v>
      </c>
      <c r="G984" s="7" t="s">
        <v>7571</v>
      </c>
      <c r="H984" s="7" t="s">
        <v>7573</v>
      </c>
      <c r="I984" s="7" t="s">
        <v>7574</v>
      </c>
      <c r="J984" s="7">
        <v>3</v>
      </c>
      <c r="K984" s="10" t="s">
        <v>123</v>
      </c>
      <c r="L984" s="7" t="s">
        <v>123</v>
      </c>
      <c r="M984" s="7" t="s">
        <v>123</v>
      </c>
      <c r="N984" s="7" t="s">
        <v>123</v>
      </c>
      <c r="O984" s="7" t="s">
        <v>123</v>
      </c>
      <c r="P984" s="7" t="s">
        <v>123</v>
      </c>
      <c r="Q984" s="7" t="s">
        <v>123</v>
      </c>
      <c r="R984" s="7" t="s">
        <v>123</v>
      </c>
      <c r="S984" s="7" t="s">
        <v>123</v>
      </c>
      <c r="T984" s="7" t="s">
        <v>123</v>
      </c>
      <c r="U984" s="7" t="s">
        <v>123</v>
      </c>
      <c r="V984" s="7"/>
      <c r="W984" s="7" t="s">
        <v>123</v>
      </c>
      <c r="X984" s="7" t="s">
        <v>123</v>
      </c>
      <c r="Y984" s="7" t="s">
        <v>123</v>
      </c>
      <c r="Z984" s="7" t="s">
        <v>123</v>
      </c>
      <c r="AA984" s="7"/>
      <c r="AB984" s="7" t="s">
        <v>91</v>
      </c>
      <c r="AC984" s="7"/>
      <c r="AD984" s="7" t="s">
        <v>92</v>
      </c>
      <c r="AE984" s="7" t="s">
        <v>1274</v>
      </c>
      <c r="AF984" s="7" t="s">
        <v>1275</v>
      </c>
      <c r="AG984" s="7"/>
      <c r="AH984" s="7"/>
      <c r="AI984" s="7" t="s">
        <v>95</v>
      </c>
      <c r="AJ984" s="7" t="s">
        <v>96</v>
      </c>
      <c r="AK984" s="7">
        <v>187277</v>
      </c>
      <c r="AL984" s="7">
        <v>705736</v>
      </c>
      <c r="AM984" s="7">
        <v>705736</v>
      </c>
      <c r="AN984" s="7">
        <v>187277</v>
      </c>
      <c r="AO984" s="7" t="s">
        <v>723</v>
      </c>
      <c r="AP984" s="10" t="s">
        <v>7575</v>
      </c>
      <c r="AQ984" s="7" t="s">
        <v>7576</v>
      </c>
      <c r="AR984" s="7" t="s">
        <v>7576</v>
      </c>
    </row>
    <row r="985" spans="1:44" x14ac:dyDescent="0.25">
      <c r="A985" s="7">
        <v>39742</v>
      </c>
      <c r="B985" s="7"/>
      <c r="C985" s="7"/>
      <c r="D985" s="7"/>
      <c r="E985" s="7" t="s">
        <v>7577</v>
      </c>
      <c r="F985" s="7" t="s">
        <v>7578</v>
      </c>
      <c r="G985" s="7" t="s">
        <v>7577</v>
      </c>
      <c r="H985" s="7" t="s">
        <v>7577</v>
      </c>
      <c r="I985" s="7" t="s">
        <v>7577</v>
      </c>
      <c r="J985" s="7">
        <v>3</v>
      </c>
      <c r="K985" s="10" t="s">
        <v>123</v>
      </c>
      <c r="L985" s="7" t="s">
        <v>123</v>
      </c>
      <c r="M985" s="7" t="s">
        <v>123</v>
      </c>
      <c r="N985" s="7" t="s">
        <v>123</v>
      </c>
      <c r="O985" s="7" t="s">
        <v>123</v>
      </c>
      <c r="P985" s="7" t="s">
        <v>123</v>
      </c>
      <c r="Q985" s="7"/>
      <c r="R985" s="7" t="s">
        <v>123</v>
      </c>
      <c r="S985" s="7" t="s">
        <v>123</v>
      </c>
      <c r="T985" s="7" t="s">
        <v>123</v>
      </c>
      <c r="U985" s="7"/>
      <c r="V985" s="7"/>
      <c r="W985" s="7"/>
      <c r="X985" s="7" t="s">
        <v>123</v>
      </c>
      <c r="Y985" s="7" t="s">
        <v>123</v>
      </c>
      <c r="Z985" s="7"/>
      <c r="AA985" s="7"/>
      <c r="AB985" s="7" t="s">
        <v>91</v>
      </c>
      <c r="AC985" s="7"/>
      <c r="AD985" s="7" t="s">
        <v>92</v>
      </c>
      <c r="AE985" s="7" t="s">
        <v>1274</v>
      </c>
      <c r="AF985" s="7" t="s">
        <v>1275</v>
      </c>
      <c r="AG985" s="7" t="s">
        <v>7362</v>
      </c>
      <c r="AH985" s="7" t="s">
        <v>7363</v>
      </c>
      <c r="AI985" s="7" t="s">
        <v>95</v>
      </c>
      <c r="AJ985" s="7" t="s">
        <v>96</v>
      </c>
      <c r="AK985" s="7">
        <v>884107</v>
      </c>
      <c r="AL985" s="7">
        <v>884083</v>
      </c>
      <c r="AM985" s="7">
        <v>884083</v>
      </c>
      <c r="AN985" s="7">
        <v>884107</v>
      </c>
      <c r="AO985" s="7" t="s">
        <v>4903</v>
      </c>
      <c r="AP985" s="10" t="s">
        <v>7575</v>
      </c>
      <c r="AQ985" s="7" t="s">
        <v>7579</v>
      </c>
      <c r="AR985" s="7" t="s">
        <v>7579</v>
      </c>
    </row>
    <row r="986" spans="1:44" x14ac:dyDescent="0.25">
      <c r="A986" s="7">
        <v>21814</v>
      </c>
      <c r="B986" s="7" t="s">
        <v>7580</v>
      </c>
      <c r="C986" s="7"/>
      <c r="D986" s="7"/>
      <c r="E986" s="7" t="s">
        <v>7581</v>
      </c>
      <c r="F986" s="7" t="s">
        <v>7582</v>
      </c>
      <c r="G986" s="7" t="s">
        <v>7581</v>
      </c>
      <c r="H986" s="7" t="s">
        <v>7583</v>
      </c>
      <c r="I986" s="7" t="s">
        <v>7581</v>
      </c>
      <c r="J986" s="7">
        <v>3</v>
      </c>
      <c r="K986" s="10" t="s">
        <v>123</v>
      </c>
      <c r="L986" s="7" t="s">
        <v>123</v>
      </c>
      <c r="M986" s="7" t="s">
        <v>123</v>
      </c>
      <c r="N986" s="7" t="s">
        <v>123</v>
      </c>
      <c r="O986" s="7" t="s">
        <v>123</v>
      </c>
      <c r="P986" s="7" t="s">
        <v>123</v>
      </c>
      <c r="Q986" s="7"/>
      <c r="R986" s="7" t="s">
        <v>123</v>
      </c>
      <c r="S986" s="7" t="s">
        <v>123</v>
      </c>
      <c r="T986" s="7" t="s">
        <v>123</v>
      </c>
      <c r="U986" s="7"/>
      <c r="V986" s="7"/>
      <c r="W986" s="7"/>
      <c r="X986" s="7" t="s">
        <v>123</v>
      </c>
      <c r="Y986" s="7" t="s">
        <v>123</v>
      </c>
      <c r="Z986" s="7" t="s">
        <v>123</v>
      </c>
      <c r="AA986" s="7"/>
      <c r="AB986" s="7" t="s">
        <v>91</v>
      </c>
      <c r="AC986" s="7"/>
      <c r="AD986" s="7" t="s">
        <v>92</v>
      </c>
      <c r="AE986" s="7" t="s">
        <v>1274</v>
      </c>
      <c r="AF986" s="7" t="s">
        <v>1275</v>
      </c>
      <c r="AG986" s="7" t="s">
        <v>7362</v>
      </c>
      <c r="AH986" s="7"/>
      <c r="AI986" s="7" t="s">
        <v>95</v>
      </c>
      <c r="AJ986" s="7" t="s">
        <v>96</v>
      </c>
      <c r="AK986" s="7">
        <v>884083</v>
      </c>
      <c r="AL986" s="7">
        <v>187277</v>
      </c>
      <c r="AM986" s="7">
        <v>187277</v>
      </c>
      <c r="AN986" s="7">
        <v>884083</v>
      </c>
      <c r="AO986" s="7" t="s">
        <v>1290</v>
      </c>
      <c r="AP986" s="10" t="s">
        <v>7575</v>
      </c>
      <c r="AQ986" s="7" t="s">
        <v>7584</v>
      </c>
      <c r="AR986" s="7" t="s">
        <v>7584</v>
      </c>
    </row>
    <row r="987" spans="1:44" x14ac:dyDescent="0.25">
      <c r="A987" s="7">
        <v>810</v>
      </c>
      <c r="B987" s="7" t="s">
        <v>618</v>
      </c>
      <c r="C987" s="7"/>
      <c r="D987" s="7" t="s">
        <v>7585</v>
      </c>
      <c r="E987" s="7" t="s">
        <v>7586</v>
      </c>
      <c r="F987" s="7" t="s">
        <v>7587</v>
      </c>
      <c r="G987" s="7" t="s">
        <v>7586</v>
      </c>
      <c r="H987" s="7" t="s">
        <v>7588</v>
      </c>
      <c r="I987" s="7" t="s">
        <v>7589</v>
      </c>
      <c r="J987" s="7">
        <v>3</v>
      </c>
      <c r="K987" s="10" t="s">
        <v>123</v>
      </c>
      <c r="L987" s="7" t="s">
        <v>123</v>
      </c>
      <c r="M987" s="7" t="s">
        <v>123</v>
      </c>
      <c r="N987" s="7" t="s">
        <v>123</v>
      </c>
      <c r="O987" s="7" t="s">
        <v>123</v>
      </c>
      <c r="P987" s="7" t="s">
        <v>123</v>
      </c>
      <c r="Q987" s="7"/>
      <c r="R987" s="7" t="s">
        <v>123</v>
      </c>
      <c r="S987" s="7" t="s">
        <v>90</v>
      </c>
      <c r="T987" s="7" t="s">
        <v>90</v>
      </c>
      <c r="U987" s="7"/>
      <c r="V987" s="7"/>
      <c r="W987" s="7"/>
      <c r="X987" s="7" t="s">
        <v>123</v>
      </c>
      <c r="Y987" s="7" t="s">
        <v>123</v>
      </c>
      <c r="Z987" s="7"/>
      <c r="AA987" s="7"/>
      <c r="AB987" s="7" t="s">
        <v>91</v>
      </c>
      <c r="AC987" s="7"/>
      <c r="AD987" s="7" t="s">
        <v>92</v>
      </c>
      <c r="AE987" s="7" t="s">
        <v>1274</v>
      </c>
      <c r="AF987" s="7" t="s">
        <v>1275</v>
      </c>
      <c r="AG987" s="7" t="s">
        <v>7362</v>
      </c>
      <c r="AH987" s="7" t="s">
        <v>7363</v>
      </c>
      <c r="AI987" s="7" t="s">
        <v>95</v>
      </c>
      <c r="AJ987" s="7" t="s">
        <v>96</v>
      </c>
      <c r="AK987" s="7">
        <v>189023</v>
      </c>
      <c r="AL987" s="7">
        <v>884107</v>
      </c>
      <c r="AM987" s="7">
        <v>884107</v>
      </c>
      <c r="AN987" s="7">
        <v>189023</v>
      </c>
      <c r="AO987" s="7" t="s">
        <v>104</v>
      </c>
      <c r="AP987" s="10" t="s">
        <v>7575</v>
      </c>
      <c r="AQ987" s="7" t="s">
        <v>7590</v>
      </c>
      <c r="AR987" s="7" t="s">
        <v>7590</v>
      </c>
    </row>
    <row r="988" spans="1:44" x14ac:dyDescent="0.25">
      <c r="A988" s="7">
        <v>33030</v>
      </c>
      <c r="B988" s="7" t="s">
        <v>7591</v>
      </c>
      <c r="C988" s="7"/>
      <c r="D988" s="7" t="s">
        <v>7592</v>
      </c>
      <c r="E988" s="7" t="s">
        <v>7593</v>
      </c>
      <c r="F988" s="7" t="s">
        <v>7594</v>
      </c>
      <c r="G988" s="7" t="s">
        <v>7593</v>
      </c>
      <c r="H988" s="7" t="s">
        <v>7595</v>
      </c>
      <c r="I988" s="7" t="s">
        <v>7596</v>
      </c>
      <c r="J988" s="7"/>
      <c r="K988" s="10" t="s">
        <v>123</v>
      </c>
      <c r="L988" s="7" t="s">
        <v>123</v>
      </c>
      <c r="M988" s="7" t="s">
        <v>123</v>
      </c>
      <c r="N988" s="7" t="s">
        <v>123</v>
      </c>
      <c r="O988" s="7" t="s">
        <v>123</v>
      </c>
      <c r="P988" s="7" t="s">
        <v>123</v>
      </c>
      <c r="Q988" s="7"/>
      <c r="R988" s="7" t="s">
        <v>123</v>
      </c>
      <c r="S988" s="7"/>
      <c r="T988" s="7" t="s">
        <v>123</v>
      </c>
      <c r="U988" s="7"/>
      <c r="V988" s="7"/>
      <c r="W988" s="7"/>
      <c r="X988" s="7" t="s">
        <v>123</v>
      </c>
      <c r="Y988" s="7" t="s">
        <v>123</v>
      </c>
      <c r="Z988" s="7"/>
      <c r="AA988" s="7"/>
      <c r="AB988" s="7" t="s">
        <v>91</v>
      </c>
      <c r="AC988" s="7"/>
      <c r="AD988" s="7" t="s">
        <v>92</v>
      </c>
      <c r="AE988" s="7" t="s">
        <v>1235</v>
      </c>
      <c r="AF988" s="7" t="s">
        <v>1459</v>
      </c>
      <c r="AG988" s="7"/>
      <c r="AH988" s="7"/>
      <c r="AI988" s="7" t="s">
        <v>95</v>
      </c>
      <c r="AJ988" s="7" t="s">
        <v>96</v>
      </c>
      <c r="AK988" s="7">
        <v>187466</v>
      </c>
      <c r="AL988" s="7">
        <v>593934</v>
      </c>
      <c r="AM988" s="7">
        <v>593934</v>
      </c>
      <c r="AN988" s="7">
        <v>187466</v>
      </c>
      <c r="AO988" s="7" t="s">
        <v>723</v>
      </c>
      <c r="AP988" s="10" t="s">
        <v>7575</v>
      </c>
      <c r="AQ988" s="7" t="s">
        <v>7597</v>
      </c>
      <c r="AR988" s="7" t="s">
        <v>7597</v>
      </c>
    </row>
    <row r="989" spans="1:44" x14ac:dyDescent="0.25">
      <c r="A989" s="7">
        <v>8206</v>
      </c>
      <c r="B989" s="7" t="s">
        <v>618</v>
      </c>
      <c r="C989" s="7"/>
      <c r="D989" s="7"/>
      <c r="E989" s="7" t="s">
        <v>7598</v>
      </c>
      <c r="F989" s="7" t="s">
        <v>7599</v>
      </c>
      <c r="G989" s="7" t="s">
        <v>7598</v>
      </c>
      <c r="H989" s="7" t="s">
        <v>7600</v>
      </c>
      <c r="I989" s="7" t="s">
        <v>7598</v>
      </c>
      <c r="J989" s="7">
        <v>3</v>
      </c>
      <c r="K989" s="10" t="s">
        <v>123</v>
      </c>
      <c r="L989" s="7"/>
      <c r="M989" s="7"/>
      <c r="N989" s="7"/>
      <c r="O989" s="7"/>
      <c r="P989" s="7"/>
      <c r="Q989" s="7"/>
      <c r="R989" s="7"/>
      <c r="S989" s="7"/>
      <c r="T989" s="7"/>
      <c r="U989" s="7"/>
      <c r="V989" s="7"/>
      <c r="W989" s="7"/>
      <c r="X989" s="7"/>
      <c r="Y989" s="7" t="s">
        <v>123</v>
      </c>
      <c r="Z989" s="7"/>
      <c r="AA989" s="7"/>
      <c r="AB989" s="7" t="s">
        <v>91</v>
      </c>
      <c r="AC989" s="7"/>
      <c r="AD989" s="7" t="s">
        <v>92</v>
      </c>
      <c r="AE989" s="7" t="s">
        <v>1235</v>
      </c>
      <c r="AF989" s="7" t="s">
        <v>1459</v>
      </c>
      <c r="AG989" s="7"/>
      <c r="AH989" s="7"/>
      <c r="AI989" s="7" t="s">
        <v>95</v>
      </c>
      <c r="AJ989" s="7" t="s">
        <v>96</v>
      </c>
      <c r="AK989" s="7">
        <v>189025</v>
      </c>
      <c r="AL989" s="7">
        <v>187466</v>
      </c>
      <c r="AM989" s="7">
        <v>187466</v>
      </c>
      <c r="AN989" s="7">
        <v>189025</v>
      </c>
      <c r="AO989" s="7" t="s">
        <v>104</v>
      </c>
      <c r="AP989" s="10" t="s">
        <v>7575</v>
      </c>
      <c r="AQ989" s="7" t="s">
        <v>7601</v>
      </c>
      <c r="AR989" s="7" t="s">
        <v>7601</v>
      </c>
    </row>
    <row r="990" spans="1:44" x14ac:dyDescent="0.25">
      <c r="A990" s="7">
        <v>29795</v>
      </c>
      <c r="B990" s="7" t="s">
        <v>618</v>
      </c>
      <c r="C990" s="7" t="s">
        <v>7602</v>
      </c>
      <c r="D990" s="7" t="s">
        <v>7603</v>
      </c>
      <c r="E990" s="7" t="s">
        <v>7604</v>
      </c>
      <c r="F990" s="7" t="s">
        <v>7605</v>
      </c>
      <c r="G990" s="7" t="s">
        <v>7604</v>
      </c>
      <c r="H990" s="7" t="s">
        <v>7606</v>
      </c>
      <c r="I990" s="7" t="s">
        <v>7604</v>
      </c>
      <c r="J990" s="7">
        <v>3</v>
      </c>
      <c r="K990" s="10" t="s">
        <v>90</v>
      </c>
      <c r="L990" s="7" t="s">
        <v>90</v>
      </c>
      <c r="M990" s="7" t="s">
        <v>123</v>
      </c>
      <c r="N990" s="7" t="s">
        <v>123</v>
      </c>
      <c r="O990" s="7" t="s">
        <v>123</v>
      </c>
      <c r="P990" s="7" t="s">
        <v>123</v>
      </c>
      <c r="Q990" s="7"/>
      <c r="R990" s="7"/>
      <c r="S990" s="7" t="s">
        <v>90</v>
      </c>
      <c r="T990" s="7" t="s">
        <v>90</v>
      </c>
      <c r="U990" s="7"/>
      <c r="V990" s="7"/>
      <c r="W990" s="7"/>
      <c r="X990" s="7" t="s">
        <v>90</v>
      </c>
      <c r="Y990" s="7" t="s">
        <v>90</v>
      </c>
      <c r="Z990" s="7"/>
      <c r="AA990" s="7"/>
      <c r="AB990" s="7" t="s">
        <v>91</v>
      </c>
      <c r="AC990" s="7"/>
      <c r="AD990" s="7" t="s">
        <v>92</v>
      </c>
      <c r="AE990" s="7" t="s">
        <v>1274</v>
      </c>
      <c r="AF990" s="7" t="s">
        <v>1275</v>
      </c>
      <c r="AG990" s="7" t="s">
        <v>7362</v>
      </c>
      <c r="AH990" s="7" t="s">
        <v>7363</v>
      </c>
      <c r="AI990" s="7" t="s">
        <v>95</v>
      </c>
      <c r="AJ990" s="7" t="s">
        <v>96</v>
      </c>
      <c r="AK990" s="7">
        <v>82023</v>
      </c>
      <c r="AL990" s="7">
        <v>189023</v>
      </c>
      <c r="AM990" s="7">
        <v>884114</v>
      </c>
      <c r="AN990" s="7">
        <v>82023</v>
      </c>
      <c r="AO990" s="7" t="s">
        <v>97</v>
      </c>
      <c r="AP990" s="10" t="s">
        <v>7607</v>
      </c>
      <c r="AQ990" s="7" t="s">
        <v>7608</v>
      </c>
      <c r="AR990" s="7" t="s">
        <v>7608</v>
      </c>
    </row>
    <row r="991" spans="1:44" x14ac:dyDescent="0.25">
      <c r="A991" s="7">
        <v>17588</v>
      </c>
      <c r="B991" s="7" t="s">
        <v>7609</v>
      </c>
      <c r="C991" s="7" t="s">
        <v>7610</v>
      </c>
      <c r="D991" s="7" t="s">
        <v>7611</v>
      </c>
      <c r="E991" s="7" t="s">
        <v>7612</v>
      </c>
      <c r="F991" s="7" t="s">
        <v>7613</v>
      </c>
      <c r="G991" s="7" t="s">
        <v>7612</v>
      </c>
      <c r="H991" s="7" t="s">
        <v>7614</v>
      </c>
      <c r="I991" s="7" t="s">
        <v>7615</v>
      </c>
      <c r="J991" s="7">
        <v>3</v>
      </c>
      <c r="K991" s="10" t="s">
        <v>90</v>
      </c>
      <c r="L991" s="7"/>
      <c r="M991" s="7"/>
      <c r="N991" s="7"/>
      <c r="O991" s="7"/>
      <c r="P991" s="7"/>
      <c r="Q991" s="7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 t="s">
        <v>91</v>
      </c>
      <c r="AC991" s="7"/>
      <c r="AD991" s="7" t="s">
        <v>92</v>
      </c>
      <c r="AE991" s="7" t="s">
        <v>1274</v>
      </c>
      <c r="AF991" s="7" t="s">
        <v>1275</v>
      </c>
      <c r="AG991" s="7" t="s">
        <v>7362</v>
      </c>
      <c r="AH991" s="7" t="s">
        <v>7363</v>
      </c>
      <c r="AI991" s="7" t="s">
        <v>95</v>
      </c>
      <c r="AJ991" s="7" t="s">
        <v>96</v>
      </c>
      <c r="AK991" s="7">
        <v>82024</v>
      </c>
      <c r="AL991" s="7">
        <v>189023</v>
      </c>
      <c r="AM991" s="7">
        <v>884115</v>
      </c>
      <c r="AN991" s="7">
        <v>82024</v>
      </c>
      <c r="AO991" s="7" t="s">
        <v>97</v>
      </c>
      <c r="AP991" s="10" t="s">
        <v>7616</v>
      </c>
      <c r="AQ991" s="7" t="s">
        <v>7617</v>
      </c>
      <c r="AR991" s="7" t="s">
        <v>7617</v>
      </c>
    </row>
    <row r="992" spans="1:44" x14ac:dyDescent="0.25">
      <c r="A992" s="7">
        <v>40330</v>
      </c>
      <c r="B992" s="7" t="s">
        <v>7618</v>
      </c>
      <c r="C992" s="7"/>
      <c r="D992" s="7" t="s">
        <v>7619</v>
      </c>
      <c r="E992" s="7" t="s">
        <v>7620</v>
      </c>
      <c r="F992" s="7" t="s">
        <v>7621</v>
      </c>
      <c r="G992" s="7" t="s">
        <v>7620</v>
      </c>
      <c r="H992" s="7" t="s">
        <v>7622</v>
      </c>
      <c r="I992" s="7" t="s">
        <v>7620</v>
      </c>
      <c r="J992" s="7">
        <v>3</v>
      </c>
      <c r="K992" s="10" t="s">
        <v>664</v>
      </c>
      <c r="L992" s="7"/>
      <c r="M992" s="7"/>
      <c r="N992" s="7"/>
      <c r="O992" s="7"/>
      <c r="P992" s="7"/>
      <c r="Q992" s="7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 t="s">
        <v>91</v>
      </c>
      <c r="AC992" s="7"/>
      <c r="AD992" s="7" t="s">
        <v>92</v>
      </c>
      <c r="AE992" s="7" t="s">
        <v>1274</v>
      </c>
      <c r="AF992" s="7" t="s">
        <v>1275</v>
      </c>
      <c r="AG992" s="7" t="s">
        <v>7362</v>
      </c>
      <c r="AH992" s="7" t="s">
        <v>7363</v>
      </c>
      <c r="AI992" s="7" t="s">
        <v>95</v>
      </c>
      <c r="AJ992" s="7" t="s">
        <v>96</v>
      </c>
      <c r="AK992" s="7">
        <v>82028</v>
      </c>
      <c r="AL992" s="7">
        <v>189023</v>
      </c>
      <c r="AM992" s="7">
        <v>884115</v>
      </c>
      <c r="AN992" s="7">
        <v>82028</v>
      </c>
      <c r="AO992" s="7" t="s">
        <v>97</v>
      </c>
      <c r="AP992" s="10" t="s">
        <v>7623</v>
      </c>
      <c r="AQ992" s="7" t="s">
        <v>7624</v>
      </c>
      <c r="AR992" s="7" t="s">
        <v>7624</v>
      </c>
    </row>
    <row r="993" spans="1:44" x14ac:dyDescent="0.25">
      <c r="A993" s="7">
        <v>21792</v>
      </c>
      <c r="B993" s="7" t="s">
        <v>618</v>
      </c>
      <c r="C993" s="7"/>
      <c r="D993" s="7" t="s">
        <v>7625</v>
      </c>
      <c r="E993" s="7" t="s">
        <v>7626</v>
      </c>
      <c r="F993" s="7" t="s">
        <v>7627</v>
      </c>
      <c r="G993" s="7" t="s">
        <v>7626</v>
      </c>
      <c r="H993" s="7" t="s">
        <v>7628</v>
      </c>
      <c r="I993" s="7" t="s">
        <v>7629</v>
      </c>
      <c r="J993" s="7">
        <v>3</v>
      </c>
      <c r="K993" s="10" t="s">
        <v>155</v>
      </c>
      <c r="L993" s="7" t="s">
        <v>155</v>
      </c>
      <c r="M993" s="7"/>
      <c r="N993" s="7"/>
      <c r="O993" s="7"/>
      <c r="P993" s="7"/>
      <c r="Q993" s="7"/>
      <c r="R993" s="7"/>
      <c r="S993" s="7"/>
      <c r="T993" s="7" t="s">
        <v>664</v>
      </c>
      <c r="U993" s="7"/>
      <c r="V993" s="7"/>
      <c r="W993" s="7"/>
      <c r="X993" s="7" t="s">
        <v>90</v>
      </c>
      <c r="Y993" s="7" t="s">
        <v>90</v>
      </c>
      <c r="Z993" s="7"/>
      <c r="AA993" s="7"/>
      <c r="AB993" s="7" t="s">
        <v>91</v>
      </c>
      <c r="AC993" s="7"/>
      <c r="AD993" s="7" t="s">
        <v>92</v>
      </c>
      <c r="AE993" s="7" t="s">
        <v>1274</v>
      </c>
      <c r="AF993" s="7" t="s">
        <v>1275</v>
      </c>
      <c r="AG993" s="7" t="s">
        <v>7362</v>
      </c>
      <c r="AH993" s="7" t="s">
        <v>7363</v>
      </c>
      <c r="AI993" s="7" t="s">
        <v>95</v>
      </c>
      <c r="AJ993" s="7" t="s">
        <v>96</v>
      </c>
      <c r="AK993" s="7">
        <v>82030</v>
      </c>
      <c r="AL993" s="7">
        <v>189023</v>
      </c>
      <c r="AM993" s="7">
        <v>884115</v>
      </c>
      <c r="AN993" s="7">
        <v>82030</v>
      </c>
      <c r="AO993" s="7" t="s">
        <v>97</v>
      </c>
      <c r="AP993" s="10" t="s">
        <v>7630</v>
      </c>
      <c r="AQ993" s="7" t="s">
        <v>7631</v>
      </c>
      <c r="AR993" s="7" t="s">
        <v>7631</v>
      </c>
    </row>
    <row r="994" spans="1:44" x14ac:dyDescent="0.25">
      <c r="A994" s="7">
        <v>14378</v>
      </c>
      <c r="B994" s="7" t="s">
        <v>7632</v>
      </c>
      <c r="C994" s="7" t="s">
        <v>7633</v>
      </c>
      <c r="D994" s="7"/>
      <c r="E994" s="7" t="s">
        <v>7634</v>
      </c>
      <c r="F994" s="7" t="s">
        <v>7635</v>
      </c>
      <c r="G994" s="7" t="s">
        <v>7634</v>
      </c>
      <c r="H994" s="7" t="s">
        <v>7636</v>
      </c>
      <c r="I994" s="7" t="s">
        <v>7637</v>
      </c>
      <c r="J994" s="7">
        <v>3</v>
      </c>
      <c r="K994" s="10" t="s">
        <v>90</v>
      </c>
      <c r="L994" s="7" t="s">
        <v>90</v>
      </c>
      <c r="M994" s="7" t="s">
        <v>123</v>
      </c>
      <c r="N994" s="7" t="s">
        <v>123</v>
      </c>
      <c r="O994" s="7" t="s">
        <v>123</v>
      </c>
      <c r="P994" s="7" t="s">
        <v>123</v>
      </c>
      <c r="Q994" s="7"/>
      <c r="R994" s="7" t="s">
        <v>665</v>
      </c>
      <c r="S994" s="7" t="s">
        <v>90</v>
      </c>
      <c r="T994" s="7" t="s">
        <v>90</v>
      </c>
      <c r="U994" s="7"/>
      <c r="V994" s="7"/>
      <c r="W994" s="7"/>
      <c r="X994" s="7" t="s">
        <v>90</v>
      </c>
      <c r="Y994" s="7" t="s">
        <v>665</v>
      </c>
      <c r="Z994" s="7"/>
      <c r="AA994" s="7"/>
      <c r="AB994" s="7" t="s">
        <v>91</v>
      </c>
      <c r="AC994" s="7"/>
      <c r="AD994" s="7" t="s">
        <v>92</v>
      </c>
      <c r="AE994" s="7" t="s">
        <v>1274</v>
      </c>
      <c r="AF994" s="7" t="s">
        <v>1275</v>
      </c>
      <c r="AG994" s="7" t="s">
        <v>7362</v>
      </c>
      <c r="AH994" s="7" t="s">
        <v>7363</v>
      </c>
      <c r="AI994" s="7" t="s">
        <v>95</v>
      </c>
      <c r="AJ994" s="7" t="s">
        <v>96</v>
      </c>
      <c r="AK994" s="7">
        <v>82033</v>
      </c>
      <c r="AL994" s="7">
        <v>189023</v>
      </c>
      <c r="AM994" s="7">
        <v>884115</v>
      </c>
      <c r="AN994" s="7">
        <v>82033</v>
      </c>
      <c r="AO994" s="7" t="s">
        <v>97</v>
      </c>
      <c r="AP994" s="10" t="s">
        <v>7638</v>
      </c>
      <c r="AQ994" s="7" t="s">
        <v>7639</v>
      </c>
      <c r="AR994" s="7" t="s">
        <v>7639</v>
      </c>
    </row>
    <row r="995" spans="1:44" x14ac:dyDescent="0.25">
      <c r="A995" s="7">
        <v>22709</v>
      </c>
      <c r="B995" s="7" t="s">
        <v>7640</v>
      </c>
      <c r="C995" s="7"/>
      <c r="D995" s="7"/>
      <c r="E995" s="7" t="s">
        <v>7641</v>
      </c>
      <c r="F995" s="7" t="s">
        <v>7642</v>
      </c>
      <c r="G995" s="7" t="s">
        <v>7641</v>
      </c>
      <c r="H995" s="7" t="s">
        <v>7643</v>
      </c>
      <c r="I995" s="7" t="s">
        <v>7644</v>
      </c>
      <c r="J995" s="7">
        <v>7</v>
      </c>
      <c r="K995" s="10" t="s">
        <v>111</v>
      </c>
      <c r="L995" s="7" t="s">
        <v>111</v>
      </c>
      <c r="M995" s="7" t="s">
        <v>111</v>
      </c>
      <c r="N995" s="7" t="s">
        <v>111</v>
      </c>
      <c r="O995" s="7" t="s">
        <v>111</v>
      </c>
      <c r="P995" s="7" t="s">
        <v>111</v>
      </c>
      <c r="Q995" s="7" t="s">
        <v>111</v>
      </c>
      <c r="R995" s="7" t="s">
        <v>111</v>
      </c>
      <c r="S995" s="7" t="s">
        <v>111</v>
      </c>
      <c r="T995" s="7" t="s">
        <v>112</v>
      </c>
      <c r="U995" s="7" t="s">
        <v>111</v>
      </c>
      <c r="V995" s="7" t="s">
        <v>111</v>
      </c>
      <c r="W995" s="7" t="s">
        <v>111</v>
      </c>
      <c r="X995" s="7" t="s">
        <v>111</v>
      </c>
      <c r="Y995" s="7" t="s">
        <v>111</v>
      </c>
      <c r="Z995" s="7" t="s">
        <v>111</v>
      </c>
      <c r="AA995" s="7" t="s">
        <v>111</v>
      </c>
      <c r="AB995" s="7" t="s">
        <v>91</v>
      </c>
      <c r="AC995" s="7"/>
      <c r="AD995" s="7" t="s">
        <v>92</v>
      </c>
      <c r="AE995" s="7" t="s">
        <v>3523</v>
      </c>
      <c r="AF995" s="7" t="s">
        <v>7645</v>
      </c>
      <c r="AG995" s="7" t="s">
        <v>7646</v>
      </c>
      <c r="AH995" s="7"/>
      <c r="AI995" s="7" t="s">
        <v>95</v>
      </c>
      <c r="AJ995" s="7" t="s">
        <v>1793</v>
      </c>
      <c r="AK995" s="7">
        <v>705808</v>
      </c>
      <c r="AL995" s="7">
        <v>454759</v>
      </c>
      <c r="AM995" s="7">
        <v>454759</v>
      </c>
      <c r="AN995" s="7">
        <v>705808</v>
      </c>
      <c r="AO995" s="7" t="s">
        <v>97</v>
      </c>
      <c r="AP995" s="10" t="s">
        <v>7647</v>
      </c>
      <c r="AQ995" s="7" t="s">
        <v>7648</v>
      </c>
      <c r="AR995" s="7" t="s">
        <v>7648</v>
      </c>
    </row>
    <row r="996" spans="1:44" x14ac:dyDescent="0.25">
      <c r="A996" s="7">
        <v>39632</v>
      </c>
      <c r="B996" s="7" t="s">
        <v>7649</v>
      </c>
      <c r="C996" s="7"/>
      <c r="D996" s="7"/>
      <c r="E996" s="7" t="s">
        <v>7650</v>
      </c>
      <c r="F996" s="7" t="s">
        <v>7651</v>
      </c>
      <c r="G996" s="7" t="s">
        <v>7650</v>
      </c>
      <c r="H996" s="7" t="s">
        <v>7652</v>
      </c>
      <c r="I996" s="7" t="s">
        <v>7653</v>
      </c>
      <c r="J996" s="7">
        <v>7</v>
      </c>
      <c r="K996" s="10" t="s">
        <v>111</v>
      </c>
      <c r="L996" s="7" t="s">
        <v>111</v>
      </c>
      <c r="M996" s="7" t="s">
        <v>111</v>
      </c>
      <c r="N996" s="7" t="s">
        <v>111</v>
      </c>
      <c r="O996" s="7" t="s">
        <v>111</v>
      </c>
      <c r="P996" s="7" t="s">
        <v>111</v>
      </c>
      <c r="Q996" s="7" t="s">
        <v>111</v>
      </c>
      <c r="R996" s="7" t="s">
        <v>111</v>
      </c>
      <c r="S996" s="7" t="s">
        <v>111</v>
      </c>
      <c r="T996" s="7" t="s">
        <v>112</v>
      </c>
      <c r="U996" s="7" t="s">
        <v>111</v>
      </c>
      <c r="V996" s="7" t="s">
        <v>111</v>
      </c>
      <c r="W996" s="7" t="s">
        <v>111</v>
      </c>
      <c r="X996" s="7" t="s">
        <v>111</v>
      </c>
      <c r="Y996" s="7" t="s">
        <v>111</v>
      </c>
      <c r="Z996" s="7" t="s">
        <v>111</v>
      </c>
      <c r="AA996" s="7" t="s">
        <v>111</v>
      </c>
      <c r="AB996" s="7" t="s">
        <v>91</v>
      </c>
      <c r="AC996" s="7"/>
      <c r="AD996" s="7" t="s">
        <v>92</v>
      </c>
      <c r="AE996" s="7" t="s">
        <v>3523</v>
      </c>
      <c r="AF996" s="7" t="s">
        <v>7645</v>
      </c>
      <c r="AG996" s="7" t="s">
        <v>7646</v>
      </c>
      <c r="AH996" s="7"/>
      <c r="AI996" s="7" t="s">
        <v>95</v>
      </c>
      <c r="AJ996" s="7" t="s">
        <v>1793</v>
      </c>
      <c r="AK996" s="7">
        <v>705810</v>
      </c>
      <c r="AL996" s="7">
        <v>454759</v>
      </c>
      <c r="AM996" s="7">
        <v>454759</v>
      </c>
      <c r="AN996" s="7">
        <v>705810</v>
      </c>
      <c r="AO996" s="7" t="s">
        <v>97</v>
      </c>
      <c r="AP996" s="10" t="s">
        <v>7654</v>
      </c>
      <c r="AQ996" s="7" t="s">
        <v>7655</v>
      </c>
      <c r="AR996" s="7" t="s">
        <v>7655</v>
      </c>
    </row>
    <row r="997" spans="1:44" x14ac:dyDescent="0.25">
      <c r="A997" s="7">
        <v>31975</v>
      </c>
      <c r="B997" s="7" t="s">
        <v>7656</v>
      </c>
      <c r="C997" s="7"/>
      <c r="D997" s="7"/>
      <c r="E997" s="7" t="s">
        <v>7657</v>
      </c>
      <c r="F997" s="7" t="s">
        <v>7658</v>
      </c>
      <c r="G997" s="7" t="s">
        <v>7657</v>
      </c>
      <c r="H997" s="7" t="s">
        <v>7659</v>
      </c>
      <c r="I997" s="7" t="s">
        <v>7660</v>
      </c>
      <c r="J997" s="7">
        <v>7</v>
      </c>
      <c r="K997" s="10" t="s">
        <v>111</v>
      </c>
      <c r="L997" s="7" t="s">
        <v>111</v>
      </c>
      <c r="M997" s="7" t="s">
        <v>111</v>
      </c>
      <c r="N997" s="7" t="s">
        <v>111</v>
      </c>
      <c r="O997" s="7" t="s">
        <v>111</v>
      </c>
      <c r="P997" s="7" t="s">
        <v>111</v>
      </c>
      <c r="Q997" s="7" t="s">
        <v>111</v>
      </c>
      <c r="R997" s="7" t="s">
        <v>111</v>
      </c>
      <c r="S997" s="7" t="s">
        <v>111</v>
      </c>
      <c r="T997" s="7" t="s">
        <v>112</v>
      </c>
      <c r="U997" s="7" t="s">
        <v>111</v>
      </c>
      <c r="V997" s="7" t="s">
        <v>111</v>
      </c>
      <c r="W997" s="7" t="s">
        <v>111</v>
      </c>
      <c r="X997" s="7" t="s">
        <v>111</v>
      </c>
      <c r="Y997" s="7" t="s">
        <v>111</v>
      </c>
      <c r="Z997" s="7" t="s">
        <v>111</v>
      </c>
      <c r="AA997" s="7" t="s">
        <v>111</v>
      </c>
      <c r="AB997" s="7" t="s">
        <v>91</v>
      </c>
      <c r="AC997" s="7"/>
      <c r="AD997" s="7" t="s">
        <v>92</v>
      </c>
      <c r="AE997" s="7" t="s">
        <v>3523</v>
      </c>
      <c r="AF997" s="7" t="s">
        <v>7645</v>
      </c>
      <c r="AG997" s="7" t="s">
        <v>7646</v>
      </c>
      <c r="AH997" s="7"/>
      <c r="AI997" s="7" t="s">
        <v>95</v>
      </c>
      <c r="AJ997" s="7" t="s">
        <v>1793</v>
      </c>
      <c r="AK997" s="7">
        <v>705811</v>
      </c>
      <c r="AL997" s="7">
        <v>454759</v>
      </c>
      <c r="AM997" s="7">
        <v>454759</v>
      </c>
      <c r="AN997" s="7">
        <v>705811</v>
      </c>
      <c r="AO997" s="7" t="s">
        <v>97</v>
      </c>
      <c r="AP997" s="10" t="s">
        <v>7661</v>
      </c>
      <c r="AQ997" s="7" t="s">
        <v>7662</v>
      </c>
      <c r="AR997" s="7" t="s">
        <v>7662</v>
      </c>
    </row>
    <row r="998" spans="1:44" x14ac:dyDescent="0.25">
      <c r="A998" s="7">
        <v>25435</v>
      </c>
      <c r="B998" s="7" t="s">
        <v>7663</v>
      </c>
      <c r="C998" s="7"/>
      <c r="D998" s="7"/>
      <c r="E998" s="7" t="s">
        <v>7664</v>
      </c>
      <c r="F998" s="7" t="s">
        <v>7665</v>
      </c>
      <c r="G998" s="7" t="s">
        <v>7664</v>
      </c>
      <c r="H998" s="7" t="s">
        <v>7666</v>
      </c>
      <c r="I998" s="7" t="s">
        <v>7664</v>
      </c>
      <c r="J998" s="7">
        <v>3</v>
      </c>
      <c r="K998" s="10" t="s">
        <v>664</v>
      </c>
      <c r="L998" s="7"/>
      <c r="M998" s="7"/>
      <c r="N998" s="7"/>
      <c r="O998" s="7"/>
      <c r="P998" s="7"/>
      <c r="Q998" s="7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 t="s">
        <v>91</v>
      </c>
      <c r="AC998" s="7"/>
      <c r="AD998" s="7" t="s">
        <v>92</v>
      </c>
      <c r="AE998" s="7" t="s">
        <v>134</v>
      </c>
      <c r="AF998" s="7" t="s">
        <v>7667</v>
      </c>
      <c r="AG998" s="7"/>
      <c r="AH998" s="7"/>
      <c r="AI998" s="7" t="s">
        <v>136</v>
      </c>
      <c r="AJ998" s="7" t="s">
        <v>137</v>
      </c>
      <c r="AK998" s="7">
        <v>791722</v>
      </c>
      <c r="AL998" s="7">
        <v>189035</v>
      </c>
      <c r="AM998" s="7">
        <v>189035</v>
      </c>
      <c r="AN998" s="7">
        <v>791722</v>
      </c>
      <c r="AO998" s="7" t="s">
        <v>97</v>
      </c>
      <c r="AP998" s="10" t="s">
        <v>7668</v>
      </c>
      <c r="AQ998" s="7" t="s">
        <v>7669</v>
      </c>
      <c r="AR998" s="7" t="s">
        <v>7669</v>
      </c>
    </row>
    <row r="999" spans="1:44" x14ac:dyDescent="0.25">
      <c r="A999" s="7">
        <v>28718</v>
      </c>
      <c r="B999" s="7" t="s">
        <v>7670</v>
      </c>
      <c r="C999" s="7"/>
      <c r="D999" s="7" t="s">
        <v>7671</v>
      </c>
      <c r="E999" s="7" t="s">
        <v>7672</v>
      </c>
      <c r="F999" s="7" t="s">
        <v>7673</v>
      </c>
      <c r="G999" s="7" t="s">
        <v>7672</v>
      </c>
      <c r="H999" s="7" t="s">
        <v>7674</v>
      </c>
      <c r="I999" s="7" t="s">
        <v>7672</v>
      </c>
      <c r="J999" s="7">
        <v>3</v>
      </c>
      <c r="K999" s="10" t="s">
        <v>123</v>
      </c>
      <c r="L999" s="7"/>
      <c r="M999" s="7"/>
      <c r="N999" s="7"/>
      <c r="O999" s="7"/>
      <c r="P999" s="7"/>
      <c r="Q999" s="7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 t="s">
        <v>91</v>
      </c>
      <c r="AC999" s="7"/>
      <c r="AD999" s="7" t="s">
        <v>92</v>
      </c>
      <c r="AE999" s="7" t="s">
        <v>7675</v>
      </c>
      <c r="AF999" s="7" t="s">
        <v>7676</v>
      </c>
      <c r="AG999" s="7"/>
      <c r="AH999" s="7"/>
      <c r="AI999" s="7" t="s">
        <v>136</v>
      </c>
      <c r="AJ999" s="7" t="s">
        <v>137</v>
      </c>
      <c r="AK999" s="7">
        <v>4962</v>
      </c>
      <c r="AL999" s="7">
        <v>189033</v>
      </c>
      <c r="AM999" s="7">
        <v>189033</v>
      </c>
      <c r="AN999" s="7">
        <v>4962</v>
      </c>
      <c r="AO999" s="7" t="s">
        <v>97</v>
      </c>
      <c r="AP999" s="10" t="s">
        <v>7677</v>
      </c>
      <c r="AQ999" s="7" t="s">
        <v>7678</v>
      </c>
      <c r="AR999" s="7" t="s">
        <v>7678</v>
      </c>
    </row>
    <row r="1000" spans="1:44" x14ac:dyDescent="0.25">
      <c r="A1000" s="7">
        <v>27640</v>
      </c>
      <c r="B1000" s="7" t="s">
        <v>7679</v>
      </c>
      <c r="C1000" s="7"/>
      <c r="D1000" s="7"/>
      <c r="E1000" s="7" t="s">
        <v>7680</v>
      </c>
      <c r="F1000" s="7" t="s">
        <v>7681</v>
      </c>
      <c r="G1000" s="7" t="s">
        <v>7680</v>
      </c>
      <c r="H1000" s="7" t="s">
        <v>7682</v>
      </c>
      <c r="I1000" s="7" t="s">
        <v>7683</v>
      </c>
      <c r="J1000" s="7">
        <v>7</v>
      </c>
      <c r="K1000" s="10" t="s">
        <v>90</v>
      </c>
      <c r="L1000" s="7"/>
      <c r="M1000" s="7"/>
      <c r="N1000" s="7"/>
      <c r="O1000" s="7"/>
      <c r="P1000" s="7"/>
      <c r="Q1000" s="7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 t="s">
        <v>91</v>
      </c>
      <c r="AC1000" s="7"/>
      <c r="AD1000" s="7" t="s">
        <v>92</v>
      </c>
      <c r="AE1000" s="7" t="s">
        <v>1253</v>
      </c>
      <c r="AF1000" s="7" t="s">
        <v>1254</v>
      </c>
      <c r="AG1000" s="7"/>
      <c r="AH1000" s="7"/>
      <c r="AI1000" s="7" t="s">
        <v>95</v>
      </c>
      <c r="AJ1000" s="7" t="s">
        <v>96</v>
      </c>
      <c r="AK1000" s="7">
        <v>161986</v>
      </c>
      <c r="AL1000" s="7">
        <v>189034</v>
      </c>
      <c r="AM1000" s="7">
        <v>189034</v>
      </c>
      <c r="AN1000" s="7">
        <v>161986</v>
      </c>
      <c r="AO1000" s="7" t="s">
        <v>97</v>
      </c>
      <c r="AP1000" s="10" t="s">
        <v>7684</v>
      </c>
      <c r="AQ1000" s="7" t="s">
        <v>7685</v>
      </c>
      <c r="AR1000" s="7" t="s">
        <v>7685</v>
      </c>
    </row>
    <row r="1001" spans="1:44" x14ac:dyDescent="0.25">
      <c r="A1001" s="7">
        <v>43447</v>
      </c>
      <c r="B1001" s="7" t="s">
        <v>7686</v>
      </c>
      <c r="C1001" s="7"/>
      <c r="D1001" s="7" t="s">
        <v>7687</v>
      </c>
      <c r="E1001" s="7" t="s">
        <v>7688</v>
      </c>
      <c r="F1001" s="7" t="s">
        <v>7689</v>
      </c>
      <c r="G1001" s="7" t="s">
        <v>7688</v>
      </c>
      <c r="H1001" s="7" t="s">
        <v>7690</v>
      </c>
      <c r="I1001" s="7" t="s">
        <v>7691</v>
      </c>
      <c r="J1001" s="7">
        <v>3</v>
      </c>
      <c r="K1001" s="10" t="s">
        <v>123</v>
      </c>
      <c r="L1001" s="7"/>
      <c r="M1001" s="7"/>
      <c r="N1001" s="7"/>
      <c r="O1001" s="7"/>
      <c r="P1001" s="7"/>
      <c r="Q1001" s="7" t="s">
        <v>123</v>
      </c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 t="s">
        <v>91</v>
      </c>
      <c r="AC1001" s="7"/>
      <c r="AD1001" s="7" t="s">
        <v>92</v>
      </c>
      <c r="AE1001" s="7" t="s">
        <v>134</v>
      </c>
      <c r="AF1001" s="7" t="s">
        <v>7667</v>
      </c>
      <c r="AG1001" s="7"/>
      <c r="AH1001" s="7"/>
      <c r="AI1001" s="7" t="s">
        <v>136</v>
      </c>
      <c r="AJ1001" s="7" t="s">
        <v>137</v>
      </c>
      <c r="AK1001" s="7">
        <v>5446</v>
      </c>
      <c r="AL1001" s="7">
        <v>189035</v>
      </c>
      <c r="AM1001" s="7">
        <v>189035</v>
      </c>
      <c r="AN1001" s="7">
        <v>5446</v>
      </c>
      <c r="AO1001" s="7" t="s">
        <v>97</v>
      </c>
      <c r="AP1001" s="10" t="s">
        <v>7692</v>
      </c>
      <c r="AQ1001" s="7" t="s">
        <v>7693</v>
      </c>
      <c r="AR1001" s="7" t="s">
        <v>7693</v>
      </c>
    </row>
    <row r="1002" spans="1:44" x14ac:dyDescent="0.25">
      <c r="A1002" s="7">
        <v>18368</v>
      </c>
      <c r="B1002" s="7" t="s">
        <v>7694</v>
      </c>
      <c r="C1002" s="7"/>
      <c r="D1002" s="7"/>
      <c r="E1002" s="7" t="s">
        <v>7695</v>
      </c>
      <c r="F1002" s="7" t="s">
        <v>7696</v>
      </c>
      <c r="G1002" s="7" t="s">
        <v>7695</v>
      </c>
      <c r="H1002" s="7" t="s">
        <v>7697</v>
      </c>
      <c r="I1002" s="7" t="s">
        <v>7695</v>
      </c>
      <c r="J1002" s="7">
        <v>3</v>
      </c>
      <c r="K1002" s="10" t="s">
        <v>123</v>
      </c>
      <c r="L1002" s="7"/>
      <c r="M1002" s="7"/>
      <c r="N1002" s="7"/>
      <c r="O1002" s="7"/>
      <c r="P1002" s="7"/>
      <c r="Q1002" s="7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 t="s">
        <v>91</v>
      </c>
      <c r="AC1002" s="7"/>
      <c r="AD1002" s="7" t="s">
        <v>92</v>
      </c>
      <c r="AE1002" s="7" t="s">
        <v>7675</v>
      </c>
      <c r="AF1002" s="7" t="s">
        <v>7676</v>
      </c>
      <c r="AG1002" s="7"/>
      <c r="AH1002" s="7"/>
      <c r="AI1002" s="7" t="s">
        <v>136</v>
      </c>
      <c r="AJ1002" s="7" t="s">
        <v>137</v>
      </c>
      <c r="AK1002" s="7">
        <v>189033</v>
      </c>
      <c r="AL1002" s="7">
        <v>187150</v>
      </c>
      <c r="AM1002" s="7">
        <v>187150</v>
      </c>
      <c r="AN1002" s="7">
        <v>189033</v>
      </c>
      <c r="AO1002" s="7" t="s">
        <v>104</v>
      </c>
      <c r="AP1002" s="10" t="s">
        <v>7698</v>
      </c>
      <c r="AQ1002" s="7" t="s">
        <v>7699</v>
      </c>
      <c r="AR1002" s="7" t="s">
        <v>7699</v>
      </c>
    </row>
    <row r="1003" spans="1:44" x14ac:dyDescent="0.25">
      <c r="A1003" s="7">
        <v>5434</v>
      </c>
      <c r="B1003" s="7" t="s">
        <v>7700</v>
      </c>
      <c r="C1003" s="7"/>
      <c r="D1003" s="7"/>
      <c r="E1003" s="7" t="s">
        <v>7701</v>
      </c>
      <c r="F1003" s="7" t="s">
        <v>7702</v>
      </c>
      <c r="G1003" s="7" t="s">
        <v>7701</v>
      </c>
      <c r="H1003" s="7" t="s">
        <v>7703</v>
      </c>
      <c r="I1003" s="7" t="s">
        <v>7701</v>
      </c>
      <c r="J1003" s="7"/>
      <c r="K1003" s="10" t="s">
        <v>90</v>
      </c>
      <c r="L1003" s="7"/>
      <c r="M1003" s="7"/>
      <c r="N1003" s="7"/>
      <c r="O1003" s="7"/>
      <c r="P1003" s="7"/>
      <c r="Q1003" s="7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 t="s">
        <v>91</v>
      </c>
      <c r="AC1003" s="7"/>
      <c r="AD1003" s="7" t="s">
        <v>92</v>
      </c>
      <c r="AE1003" s="7" t="s">
        <v>1253</v>
      </c>
      <c r="AF1003" s="7" t="s">
        <v>1254</v>
      </c>
      <c r="AG1003" s="7"/>
      <c r="AH1003" s="7"/>
      <c r="AI1003" s="7" t="s">
        <v>95</v>
      </c>
      <c r="AJ1003" s="7" t="s">
        <v>96</v>
      </c>
      <c r="AK1003" s="7">
        <v>189034</v>
      </c>
      <c r="AL1003" s="7">
        <v>187444</v>
      </c>
      <c r="AM1003" s="7">
        <v>187444</v>
      </c>
      <c r="AN1003" s="7">
        <v>189034</v>
      </c>
      <c r="AO1003" s="7" t="s">
        <v>104</v>
      </c>
      <c r="AP1003" s="10" t="s">
        <v>7698</v>
      </c>
      <c r="AQ1003" s="7" t="s">
        <v>7704</v>
      </c>
      <c r="AR1003" s="7" t="s">
        <v>7704</v>
      </c>
    </row>
    <row r="1004" spans="1:44" x14ac:dyDescent="0.25">
      <c r="A1004" s="7">
        <v>13324</v>
      </c>
      <c r="B1004" s="7" t="s">
        <v>7705</v>
      </c>
      <c r="C1004" s="7"/>
      <c r="D1004" s="7"/>
      <c r="E1004" s="7" t="s">
        <v>7706</v>
      </c>
      <c r="F1004" s="7" t="s">
        <v>7707</v>
      </c>
      <c r="G1004" s="7" t="s">
        <v>7706</v>
      </c>
      <c r="H1004" s="7" t="s">
        <v>7708</v>
      </c>
      <c r="I1004" s="7" t="s">
        <v>7709</v>
      </c>
      <c r="J1004" s="7">
        <v>3</v>
      </c>
      <c r="K1004" s="10" t="s">
        <v>123</v>
      </c>
      <c r="L1004" s="7"/>
      <c r="M1004" s="7"/>
      <c r="N1004" s="7" t="s">
        <v>123</v>
      </c>
      <c r="O1004" s="7"/>
      <c r="P1004" s="7"/>
      <c r="Q1004" s="7" t="s">
        <v>123</v>
      </c>
      <c r="R1004" s="7"/>
      <c r="S1004" s="7"/>
      <c r="T1004" s="7"/>
      <c r="U1004" s="7"/>
      <c r="V1004" s="7"/>
      <c r="W1004" s="7"/>
      <c r="X1004" s="7"/>
      <c r="Y1004" s="7" t="s">
        <v>123</v>
      </c>
      <c r="Z1004" s="7"/>
      <c r="AA1004" s="7"/>
      <c r="AB1004" s="7" t="s">
        <v>91</v>
      </c>
      <c r="AC1004" s="7"/>
      <c r="AD1004" s="7" t="s">
        <v>92</v>
      </c>
      <c r="AE1004" s="7" t="s">
        <v>134</v>
      </c>
      <c r="AF1004" s="7" t="s">
        <v>7667</v>
      </c>
      <c r="AG1004" s="7"/>
      <c r="AH1004" s="7"/>
      <c r="AI1004" s="7" t="s">
        <v>136</v>
      </c>
      <c r="AJ1004" s="7" t="s">
        <v>137</v>
      </c>
      <c r="AK1004" s="7">
        <v>187163</v>
      </c>
      <c r="AL1004" s="7">
        <v>188327</v>
      </c>
      <c r="AM1004" s="7">
        <v>188327</v>
      </c>
      <c r="AN1004" s="7">
        <v>187163</v>
      </c>
      <c r="AO1004" s="7" t="s">
        <v>723</v>
      </c>
      <c r="AP1004" s="10" t="s">
        <v>7698</v>
      </c>
      <c r="AQ1004" s="7" t="s">
        <v>7710</v>
      </c>
      <c r="AR1004" s="7" t="s">
        <v>7710</v>
      </c>
    </row>
    <row r="1005" spans="1:44" x14ac:dyDescent="0.25">
      <c r="A1005" s="7">
        <v>40012</v>
      </c>
      <c r="B1005" s="7" t="s">
        <v>7711</v>
      </c>
      <c r="C1005" s="7"/>
      <c r="D1005" s="7"/>
      <c r="E1005" s="7" t="s">
        <v>7712</v>
      </c>
      <c r="F1005" s="7" t="s">
        <v>7713</v>
      </c>
      <c r="G1005" s="7" t="s">
        <v>7712</v>
      </c>
      <c r="H1005" s="7" t="s">
        <v>7714</v>
      </c>
      <c r="I1005" s="7" t="s">
        <v>7712</v>
      </c>
      <c r="J1005" s="7">
        <v>3</v>
      </c>
      <c r="K1005" s="10" t="s">
        <v>123</v>
      </c>
      <c r="L1005" s="7"/>
      <c r="M1005" s="7"/>
      <c r="N1005" s="7"/>
      <c r="O1005" s="7"/>
      <c r="P1005" s="7"/>
      <c r="Q1005" s="7" t="s">
        <v>123</v>
      </c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 t="s">
        <v>91</v>
      </c>
      <c r="AC1005" s="7"/>
      <c r="AD1005" s="7" t="s">
        <v>92</v>
      </c>
      <c r="AE1005" s="7" t="s">
        <v>134</v>
      </c>
      <c r="AF1005" s="7" t="s">
        <v>7667</v>
      </c>
      <c r="AG1005" s="7"/>
      <c r="AH1005" s="7"/>
      <c r="AI1005" s="7" t="s">
        <v>136</v>
      </c>
      <c r="AJ1005" s="7" t="s">
        <v>137</v>
      </c>
      <c r="AK1005" s="7">
        <v>189035</v>
      </c>
      <c r="AL1005" s="7">
        <v>187163</v>
      </c>
      <c r="AM1005" s="7">
        <v>187163</v>
      </c>
      <c r="AN1005" s="7">
        <v>189035</v>
      </c>
      <c r="AO1005" s="7" t="s">
        <v>104</v>
      </c>
      <c r="AP1005" s="10" t="s">
        <v>7698</v>
      </c>
      <c r="AQ1005" s="7" t="s">
        <v>7715</v>
      </c>
      <c r="AR1005" s="7" t="s">
        <v>7715</v>
      </c>
    </row>
    <row r="1006" spans="1:44" x14ac:dyDescent="0.25">
      <c r="A1006" s="7">
        <v>31998</v>
      </c>
      <c r="B1006" s="7" t="s">
        <v>7716</v>
      </c>
      <c r="C1006" s="7"/>
      <c r="D1006" s="7"/>
      <c r="E1006" s="7" t="s">
        <v>7717</v>
      </c>
      <c r="F1006" s="7" t="s">
        <v>7718</v>
      </c>
      <c r="G1006" s="7" t="s">
        <v>7717</v>
      </c>
      <c r="H1006" s="7" t="s">
        <v>7719</v>
      </c>
      <c r="I1006" s="7" t="s">
        <v>7717</v>
      </c>
      <c r="J1006" s="7">
        <v>3</v>
      </c>
      <c r="K1006" s="10" t="s">
        <v>111</v>
      </c>
      <c r="L1006" s="7" t="s">
        <v>111</v>
      </c>
      <c r="M1006" s="7" t="s">
        <v>111</v>
      </c>
      <c r="N1006" s="7" t="s">
        <v>111</v>
      </c>
      <c r="O1006" s="7" t="s">
        <v>111</v>
      </c>
      <c r="P1006" s="7" t="s">
        <v>111</v>
      </c>
      <c r="Q1006" s="7" t="s">
        <v>111</v>
      </c>
      <c r="R1006" s="7" t="s">
        <v>111</v>
      </c>
      <c r="S1006" s="7" t="s">
        <v>111</v>
      </c>
      <c r="T1006" s="7" t="s">
        <v>111</v>
      </c>
      <c r="U1006" s="7" t="s">
        <v>111</v>
      </c>
      <c r="V1006" s="7" t="s">
        <v>111</v>
      </c>
      <c r="W1006" s="7" t="s">
        <v>111</v>
      </c>
      <c r="X1006" s="7" t="s">
        <v>111</v>
      </c>
      <c r="Y1006" s="7" t="s">
        <v>112</v>
      </c>
      <c r="Z1006" s="7" t="s">
        <v>111</v>
      </c>
      <c r="AA1006" s="7" t="s">
        <v>111</v>
      </c>
      <c r="AB1006" s="7" t="s">
        <v>91</v>
      </c>
      <c r="AC1006" s="7"/>
      <c r="AD1006" s="7" t="s">
        <v>92</v>
      </c>
      <c r="AE1006" s="7" t="s">
        <v>7720</v>
      </c>
      <c r="AF1006" s="7" t="s">
        <v>7721</v>
      </c>
      <c r="AG1006" s="7"/>
      <c r="AH1006" s="7"/>
      <c r="AI1006" s="7" t="s">
        <v>95</v>
      </c>
      <c r="AJ1006" s="7" t="s">
        <v>96</v>
      </c>
      <c r="AK1006" s="7">
        <v>672353</v>
      </c>
      <c r="AL1006" s="7">
        <v>598264</v>
      </c>
      <c r="AM1006" s="7">
        <v>598264</v>
      </c>
      <c r="AN1006" s="7">
        <v>672353</v>
      </c>
      <c r="AO1006" s="7" t="s">
        <v>104</v>
      </c>
      <c r="AP1006" s="10" t="s">
        <v>7722</v>
      </c>
      <c r="AQ1006" s="7" t="s">
        <v>7723</v>
      </c>
      <c r="AR1006" s="7" t="s">
        <v>7723</v>
      </c>
    </row>
    <row r="1007" spans="1:44" x14ac:dyDescent="0.25">
      <c r="A1007" s="7">
        <v>11397</v>
      </c>
      <c r="B1007" s="7" t="s">
        <v>7724</v>
      </c>
      <c r="C1007" s="7"/>
      <c r="D1007" s="7"/>
      <c r="E1007" s="7" t="s">
        <v>7725</v>
      </c>
      <c r="F1007" s="7" t="s">
        <v>7726</v>
      </c>
      <c r="G1007" s="7" t="s">
        <v>7725</v>
      </c>
      <c r="H1007" s="7" t="s">
        <v>7727</v>
      </c>
      <c r="I1007" s="7" t="s">
        <v>7725</v>
      </c>
      <c r="J1007" s="7"/>
      <c r="K1007" s="10" t="s">
        <v>664</v>
      </c>
      <c r="L1007" s="7"/>
      <c r="M1007" s="7"/>
      <c r="N1007" s="7"/>
      <c r="O1007" s="7"/>
      <c r="P1007" s="7"/>
      <c r="Q1007" s="7"/>
      <c r="R1007" s="7"/>
      <c r="S1007" s="7"/>
      <c r="T1007" s="7"/>
      <c r="U1007" s="7"/>
      <c r="V1007" s="7"/>
      <c r="W1007" s="7"/>
      <c r="X1007" s="7"/>
      <c r="Y1007" s="7" t="s">
        <v>123</v>
      </c>
      <c r="Z1007" s="7"/>
      <c r="AA1007" s="7"/>
      <c r="AB1007" s="7" t="s">
        <v>91</v>
      </c>
      <c r="AC1007" s="7"/>
      <c r="AD1007" s="7" t="s">
        <v>92</v>
      </c>
      <c r="AE1007" s="7" t="s">
        <v>7720</v>
      </c>
      <c r="AF1007" s="7"/>
      <c r="AG1007" s="7"/>
      <c r="AH1007" s="7"/>
      <c r="AI1007" s="7" t="s">
        <v>95</v>
      </c>
      <c r="AJ1007" s="7" t="s">
        <v>96</v>
      </c>
      <c r="AK1007" s="7">
        <v>593968</v>
      </c>
      <c r="AL1007" s="7">
        <v>542871</v>
      </c>
      <c r="AM1007" s="7">
        <v>593967</v>
      </c>
      <c r="AN1007" s="7">
        <v>593968</v>
      </c>
      <c r="AO1007" s="7" t="s">
        <v>2436</v>
      </c>
      <c r="AP1007" s="10" t="s">
        <v>7722</v>
      </c>
      <c r="AQ1007" s="7" t="s">
        <v>7728</v>
      </c>
      <c r="AR1007" s="7" t="s">
        <v>7728</v>
      </c>
    </row>
    <row r="1008" spans="1:44" x14ac:dyDescent="0.25">
      <c r="A1008" s="7">
        <v>24159</v>
      </c>
      <c r="B1008" s="7" t="s">
        <v>7716</v>
      </c>
      <c r="C1008" s="7"/>
      <c r="D1008" s="7"/>
      <c r="E1008" s="7" t="s">
        <v>7729</v>
      </c>
      <c r="F1008" s="7" t="s">
        <v>7730</v>
      </c>
      <c r="G1008" s="7" t="s">
        <v>7729</v>
      </c>
      <c r="H1008" s="7" t="s">
        <v>7731</v>
      </c>
      <c r="I1008" s="7" t="s">
        <v>7729</v>
      </c>
      <c r="J1008" s="7">
        <v>3</v>
      </c>
      <c r="K1008" s="10" t="s">
        <v>111</v>
      </c>
      <c r="L1008" s="7" t="s">
        <v>111</v>
      </c>
      <c r="M1008" s="7" t="s">
        <v>111</v>
      </c>
      <c r="N1008" s="7" t="s">
        <v>111</v>
      </c>
      <c r="O1008" s="7" t="s">
        <v>111</v>
      </c>
      <c r="P1008" s="7" t="s">
        <v>111</v>
      </c>
      <c r="Q1008" s="7" t="s">
        <v>111</v>
      </c>
      <c r="R1008" s="7" t="s">
        <v>111</v>
      </c>
      <c r="S1008" s="7" t="s">
        <v>111</v>
      </c>
      <c r="T1008" s="7" t="s">
        <v>111</v>
      </c>
      <c r="U1008" s="7" t="s">
        <v>111</v>
      </c>
      <c r="V1008" s="7" t="s">
        <v>111</v>
      </c>
      <c r="W1008" s="7" t="s">
        <v>111</v>
      </c>
      <c r="X1008" s="7" t="s">
        <v>111</v>
      </c>
      <c r="Y1008" s="7" t="s">
        <v>112</v>
      </c>
      <c r="Z1008" s="7" t="s">
        <v>111</v>
      </c>
      <c r="AA1008" s="7" t="s">
        <v>111</v>
      </c>
      <c r="AB1008" s="7" t="s">
        <v>91</v>
      </c>
      <c r="AC1008" s="7"/>
      <c r="AD1008" s="7" t="s">
        <v>92</v>
      </c>
      <c r="AE1008" s="7" t="s">
        <v>7720</v>
      </c>
      <c r="AF1008" s="7" t="s">
        <v>7721</v>
      </c>
      <c r="AG1008" s="7"/>
      <c r="AH1008" s="7"/>
      <c r="AI1008" s="7" t="s">
        <v>95</v>
      </c>
      <c r="AJ1008" s="7" t="s">
        <v>96</v>
      </c>
      <c r="AK1008" s="7">
        <v>672892</v>
      </c>
      <c r="AL1008" s="7">
        <v>672353</v>
      </c>
      <c r="AM1008" s="7">
        <v>672353</v>
      </c>
      <c r="AN1008" s="7">
        <v>672892</v>
      </c>
      <c r="AO1008" s="7" t="s">
        <v>97</v>
      </c>
      <c r="AP1008" s="10" t="s">
        <v>7732</v>
      </c>
      <c r="AQ1008" s="7" t="s">
        <v>7733</v>
      </c>
      <c r="AR1008" s="7" t="s">
        <v>7733</v>
      </c>
    </row>
    <row r="1009" spans="1:44" x14ac:dyDescent="0.25">
      <c r="A1009" s="7">
        <v>37619</v>
      </c>
      <c r="B1009" s="7" t="s">
        <v>618</v>
      </c>
      <c r="C1009" s="7" t="s">
        <v>7734</v>
      </c>
      <c r="D1009" s="7" t="s">
        <v>7735</v>
      </c>
      <c r="E1009" s="7" t="s">
        <v>7736</v>
      </c>
      <c r="F1009" s="7" t="s">
        <v>7737</v>
      </c>
      <c r="G1009" s="7" t="s">
        <v>7736</v>
      </c>
      <c r="H1009" s="7" t="s">
        <v>7738</v>
      </c>
      <c r="I1009" s="7" t="s">
        <v>7739</v>
      </c>
      <c r="J1009" s="7">
        <v>3</v>
      </c>
      <c r="K1009" s="10" t="s">
        <v>467</v>
      </c>
      <c r="L1009" s="7"/>
      <c r="M1009" s="7"/>
      <c r="N1009" s="7"/>
      <c r="O1009" s="7"/>
      <c r="P1009" s="7"/>
      <c r="Q1009" s="7" t="s">
        <v>123</v>
      </c>
      <c r="R1009" s="7"/>
      <c r="S1009" s="7"/>
      <c r="T1009" s="7"/>
      <c r="U1009" s="7"/>
      <c r="V1009" s="7"/>
      <c r="W1009" s="7"/>
      <c r="X1009" s="7"/>
      <c r="Y1009" s="7" t="s">
        <v>155</v>
      </c>
      <c r="Z1009" s="7"/>
      <c r="AA1009" s="7"/>
      <c r="AB1009" s="7" t="s">
        <v>91</v>
      </c>
      <c r="AC1009" s="7"/>
      <c r="AD1009" s="7" t="s">
        <v>92</v>
      </c>
      <c r="AE1009" s="7" t="s">
        <v>93</v>
      </c>
      <c r="AF1009" s="7" t="s">
        <v>94</v>
      </c>
      <c r="AG1009" s="7"/>
      <c r="AH1009" s="7"/>
      <c r="AI1009" s="7" t="s">
        <v>95</v>
      </c>
      <c r="AJ1009" s="7" t="s">
        <v>96</v>
      </c>
      <c r="AK1009" s="7">
        <v>82080</v>
      </c>
      <c r="AL1009" s="7">
        <v>189037</v>
      </c>
      <c r="AM1009" s="7">
        <v>189037</v>
      </c>
      <c r="AN1009" s="7">
        <v>82080</v>
      </c>
      <c r="AO1009" s="7" t="s">
        <v>97</v>
      </c>
      <c r="AP1009" s="10" t="s">
        <v>7740</v>
      </c>
      <c r="AQ1009" s="7" t="s">
        <v>7741</v>
      </c>
      <c r="AR1009" s="7" t="s">
        <v>7741</v>
      </c>
    </row>
    <row r="1010" spans="1:44" x14ac:dyDescent="0.25">
      <c r="A1010" s="7">
        <v>19558</v>
      </c>
      <c r="B1010" s="7" t="s">
        <v>7742</v>
      </c>
      <c r="C1010" s="7" t="s">
        <v>7743</v>
      </c>
      <c r="D1010" s="7"/>
      <c r="E1010" s="7" t="s">
        <v>7744</v>
      </c>
      <c r="F1010" s="7" t="s">
        <v>7745</v>
      </c>
      <c r="G1010" s="7" t="s">
        <v>7744</v>
      </c>
      <c r="H1010" s="7" t="s">
        <v>7746</v>
      </c>
      <c r="I1010" s="7" t="s">
        <v>7747</v>
      </c>
      <c r="J1010" s="7">
        <v>7</v>
      </c>
      <c r="K1010" s="10" t="s">
        <v>123</v>
      </c>
      <c r="L1010" s="7"/>
      <c r="M1010" s="7"/>
      <c r="N1010" s="7"/>
      <c r="O1010" s="7"/>
      <c r="P1010" s="7"/>
      <c r="Q1010" s="7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 t="s">
        <v>91</v>
      </c>
      <c r="AC1010" s="7"/>
      <c r="AD1010" s="7" t="s">
        <v>92</v>
      </c>
      <c r="AE1010" s="7" t="s">
        <v>1560</v>
      </c>
      <c r="AF1010" s="7" t="s">
        <v>7748</v>
      </c>
      <c r="AG1010" s="7"/>
      <c r="AH1010" s="7"/>
      <c r="AI1010" s="7" t="s">
        <v>95</v>
      </c>
      <c r="AJ1010" s="7" t="s">
        <v>96</v>
      </c>
      <c r="AK1010" s="7">
        <v>82095</v>
      </c>
      <c r="AL1010" s="7">
        <v>189038</v>
      </c>
      <c r="AM1010" s="7">
        <v>189038</v>
      </c>
      <c r="AN1010" s="7">
        <v>82095</v>
      </c>
      <c r="AO1010" s="7" t="s">
        <v>97</v>
      </c>
      <c r="AP1010" s="10" t="s">
        <v>7749</v>
      </c>
      <c r="AQ1010" s="7" t="s">
        <v>7750</v>
      </c>
      <c r="AR1010" s="7" t="s">
        <v>7750</v>
      </c>
    </row>
    <row r="1011" spans="1:44" x14ac:dyDescent="0.25">
      <c r="A1011" s="7">
        <v>43977</v>
      </c>
      <c r="B1011" s="7" t="s">
        <v>618</v>
      </c>
      <c r="C1011" s="7" t="s">
        <v>7751</v>
      </c>
      <c r="D1011" s="7"/>
      <c r="E1011" s="7" t="s">
        <v>7752</v>
      </c>
      <c r="F1011" s="7" t="s">
        <v>7753</v>
      </c>
      <c r="G1011" s="7" t="s">
        <v>7752</v>
      </c>
      <c r="H1011" s="7" t="s">
        <v>7754</v>
      </c>
      <c r="I1011" s="7" t="s">
        <v>7755</v>
      </c>
      <c r="J1011" s="7">
        <v>7</v>
      </c>
      <c r="K1011" s="10" t="s">
        <v>90</v>
      </c>
      <c r="L1011" s="7"/>
      <c r="M1011" s="7"/>
      <c r="N1011" s="7"/>
      <c r="O1011" s="7"/>
      <c r="P1011" s="7"/>
      <c r="Q1011" s="7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 t="s">
        <v>91</v>
      </c>
      <c r="AC1011" s="7"/>
      <c r="AD1011" s="7" t="s">
        <v>92</v>
      </c>
      <c r="AE1011" s="7" t="s">
        <v>93</v>
      </c>
      <c r="AF1011" s="7" t="s">
        <v>94</v>
      </c>
      <c r="AG1011" s="7"/>
      <c r="AH1011" s="7"/>
      <c r="AI1011" s="7" t="s">
        <v>95</v>
      </c>
      <c r="AJ1011" s="7" t="s">
        <v>96</v>
      </c>
      <c r="AK1011" s="7">
        <v>82086</v>
      </c>
      <c r="AL1011" s="7">
        <v>189037</v>
      </c>
      <c r="AM1011" s="7">
        <v>189037</v>
      </c>
      <c r="AN1011" s="7">
        <v>82086</v>
      </c>
      <c r="AO1011" s="7" t="s">
        <v>97</v>
      </c>
      <c r="AP1011" s="10" t="s">
        <v>7756</v>
      </c>
      <c r="AQ1011" s="7" t="s">
        <v>7757</v>
      </c>
      <c r="AR1011" s="7" t="s">
        <v>7757</v>
      </c>
    </row>
    <row r="1012" spans="1:44" x14ac:dyDescent="0.25">
      <c r="A1012" s="7">
        <v>12082</v>
      </c>
      <c r="B1012" s="7" t="s">
        <v>7758</v>
      </c>
      <c r="C1012" s="7"/>
      <c r="D1012" s="7"/>
      <c r="E1012" s="7" t="s">
        <v>7759</v>
      </c>
      <c r="F1012" s="7" t="s">
        <v>7760</v>
      </c>
      <c r="G1012" s="7" t="s">
        <v>7759</v>
      </c>
      <c r="H1012" s="7" t="s">
        <v>7761</v>
      </c>
      <c r="I1012" s="7" t="s">
        <v>7762</v>
      </c>
      <c r="J1012" s="7">
        <v>7</v>
      </c>
      <c r="K1012" s="10" t="s">
        <v>111</v>
      </c>
      <c r="L1012" s="7" t="s">
        <v>111</v>
      </c>
      <c r="M1012" s="7" t="s">
        <v>90</v>
      </c>
      <c r="N1012" s="7" t="s">
        <v>90</v>
      </c>
      <c r="O1012" s="7" t="s">
        <v>111</v>
      </c>
      <c r="P1012" s="7" t="s">
        <v>90</v>
      </c>
      <c r="Q1012" s="7" t="s">
        <v>111</v>
      </c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 t="s">
        <v>91</v>
      </c>
      <c r="AC1012" s="7"/>
      <c r="AD1012" s="7" t="s">
        <v>92</v>
      </c>
      <c r="AE1012" s="7" t="s">
        <v>93</v>
      </c>
      <c r="AF1012" s="7" t="s">
        <v>94</v>
      </c>
      <c r="AG1012" s="7"/>
      <c r="AH1012" s="7"/>
      <c r="AI1012" s="7" t="s">
        <v>95</v>
      </c>
      <c r="AJ1012" s="7" t="s">
        <v>96</v>
      </c>
      <c r="AK1012" s="7">
        <v>629062</v>
      </c>
      <c r="AL1012" s="7">
        <v>189037</v>
      </c>
      <c r="AM1012" s="7">
        <v>189037</v>
      </c>
      <c r="AN1012" s="7">
        <v>629062</v>
      </c>
      <c r="AO1012" s="7" t="s">
        <v>97</v>
      </c>
      <c r="AP1012" s="10" t="s">
        <v>7763</v>
      </c>
      <c r="AQ1012" s="7" t="s">
        <v>7764</v>
      </c>
      <c r="AR1012" s="7" t="s">
        <v>7764</v>
      </c>
    </row>
    <row r="1013" spans="1:44" x14ac:dyDescent="0.25">
      <c r="A1013" s="7">
        <v>31871</v>
      </c>
      <c r="B1013" s="7" t="s">
        <v>658</v>
      </c>
      <c r="C1013" s="7" t="s">
        <v>7765</v>
      </c>
      <c r="D1013" s="7"/>
      <c r="E1013" s="7" t="s">
        <v>7766</v>
      </c>
      <c r="F1013" s="7" t="s">
        <v>7767</v>
      </c>
      <c r="G1013" s="7" t="s">
        <v>7766</v>
      </c>
      <c r="H1013" s="7" t="s">
        <v>7768</v>
      </c>
      <c r="I1013" s="7" t="s">
        <v>7769</v>
      </c>
      <c r="J1013" s="7">
        <v>7</v>
      </c>
      <c r="K1013" s="10" t="s">
        <v>90</v>
      </c>
      <c r="L1013" s="7"/>
      <c r="M1013" s="7"/>
      <c r="N1013" s="7"/>
      <c r="O1013" s="7"/>
      <c r="P1013" s="7"/>
      <c r="Q1013" s="7"/>
      <c r="R1013" s="7"/>
      <c r="S1013" s="7"/>
      <c r="T1013" s="7"/>
      <c r="U1013" s="7"/>
      <c r="V1013" s="7"/>
      <c r="W1013" s="7"/>
      <c r="X1013" s="7"/>
      <c r="Y1013" s="7" t="s">
        <v>90</v>
      </c>
      <c r="Z1013" s="7"/>
      <c r="AA1013" s="7"/>
      <c r="AB1013" s="7" t="s">
        <v>91</v>
      </c>
      <c r="AC1013" s="7"/>
      <c r="AD1013" s="7" t="s">
        <v>92</v>
      </c>
      <c r="AE1013" s="7" t="s">
        <v>93</v>
      </c>
      <c r="AF1013" s="7" t="s">
        <v>94</v>
      </c>
      <c r="AG1013" s="7"/>
      <c r="AH1013" s="7"/>
      <c r="AI1013" s="7" t="s">
        <v>95</v>
      </c>
      <c r="AJ1013" s="7" t="s">
        <v>96</v>
      </c>
      <c r="AK1013" s="7">
        <v>610847</v>
      </c>
      <c r="AL1013" s="7">
        <v>189037</v>
      </c>
      <c r="AM1013" s="7">
        <v>189037</v>
      </c>
      <c r="AN1013" s="7">
        <v>610847</v>
      </c>
      <c r="AO1013" s="7" t="s">
        <v>97</v>
      </c>
      <c r="AP1013" s="10" t="s">
        <v>7770</v>
      </c>
      <c r="AQ1013" s="7" t="s">
        <v>7771</v>
      </c>
      <c r="AR1013" s="7" t="s">
        <v>7771</v>
      </c>
    </row>
    <row r="1014" spans="1:44" x14ac:dyDescent="0.25">
      <c r="A1014" s="7">
        <v>29387</v>
      </c>
      <c r="B1014" s="7" t="s">
        <v>618</v>
      </c>
      <c r="C1014" s="7"/>
      <c r="D1014" s="7" t="s">
        <v>7772</v>
      </c>
      <c r="E1014" s="7" t="s">
        <v>7773</v>
      </c>
      <c r="F1014" s="7" t="s">
        <v>7774</v>
      </c>
      <c r="G1014" s="7" t="s">
        <v>7773</v>
      </c>
      <c r="H1014" s="7" t="s">
        <v>7775</v>
      </c>
      <c r="I1014" s="7" t="s">
        <v>7773</v>
      </c>
      <c r="J1014" s="7">
        <v>7</v>
      </c>
      <c r="K1014" s="10" t="s">
        <v>90</v>
      </c>
      <c r="L1014" s="7" t="s">
        <v>123</v>
      </c>
      <c r="M1014" s="7" t="s">
        <v>123</v>
      </c>
      <c r="N1014" s="7" t="s">
        <v>123</v>
      </c>
      <c r="O1014" s="7" t="s">
        <v>123</v>
      </c>
      <c r="P1014" s="7" t="s">
        <v>123</v>
      </c>
      <c r="Q1014" s="7" t="s">
        <v>123</v>
      </c>
      <c r="R1014" s="7"/>
      <c r="S1014" s="7"/>
      <c r="T1014" s="7" t="s">
        <v>90</v>
      </c>
      <c r="U1014" s="7"/>
      <c r="V1014" s="7"/>
      <c r="W1014" s="7"/>
      <c r="X1014" s="7" t="s">
        <v>123</v>
      </c>
      <c r="Y1014" s="7" t="s">
        <v>123</v>
      </c>
      <c r="Z1014" s="7"/>
      <c r="AA1014" s="7"/>
      <c r="AB1014" s="7" t="s">
        <v>91</v>
      </c>
      <c r="AC1014" s="7"/>
      <c r="AD1014" s="7" t="s">
        <v>92</v>
      </c>
      <c r="AE1014" s="7" t="s">
        <v>93</v>
      </c>
      <c r="AF1014" s="7" t="s">
        <v>94</v>
      </c>
      <c r="AG1014" s="7"/>
      <c r="AH1014" s="7"/>
      <c r="AI1014" s="7" t="s">
        <v>95</v>
      </c>
      <c r="AJ1014" s="7" t="s">
        <v>96</v>
      </c>
      <c r="AK1014" s="7">
        <v>189037</v>
      </c>
      <c r="AL1014" s="7">
        <v>187227</v>
      </c>
      <c r="AM1014" s="7">
        <v>187227</v>
      </c>
      <c r="AN1014" s="7">
        <v>189037</v>
      </c>
      <c r="AO1014" s="7" t="s">
        <v>104</v>
      </c>
      <c r="AP1014" s="10" t="s">
        <v>7776</v>
      </c>
      <c r="AQ1014" s="7" t="s">
        <v>7777</v>
      </c>
      <c r="AR1014" s="7" t="s">
        <v>7777</v>
      </c>
    </row>
    <row r="1015" spans="1:44" x14ac:dyDescent="0.25">
      <c r="A1015" s="7">
        <v>24634</v>
      </c>
      <c r="B1015" s="7" t="s">
        <v>7778</v>
      </c>
      <c r="C1015" s="7"/>
      <c r="D1015" s="7"/>
      <c r="E1015" s="7" t="s">
        <v>7779</v>
      </c>
      <c r="F1015" s="7" t="s">
        <v>7780</v>
      </c>
      <c r="G1015" s="7" t="s">
        <v>7779</v>
      </c>
      <c r="H1015" s="7" t="s">
        <v>7781</v>
      </c>
      <c r="I1015" s="7" t="s">
        <v>7779</v>
      </c>
      <c r="J1015" s="7"/>
      <c r="K1015" s="10" t="s">
        <v>123</v>
      </c>
      <c r="L1015" s="7"/>
      <c r="M1015" s="7"/>
      <c r="N1015" s="7"/>
      <c r="O1015" s="7"/>
      <c r="P1015" s="7"/>
      <c r="Q1015" s="7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 t="s">
        <v>91</v>
      </c>
      <c r="AC1015" s="7"/>
      <c r="AD1015" s="7" t="s">
        <v>92</v>
      </c>
      <c r="AE1015" s="7" t="s">
        <v>1560</v>
      </c>
      <c r="AF1015" s="7" t="s">
        <v>7748</v>
      </c>
      <c r="AG1015" s="7"/>
      <c r="AH1015" s="7"/>
      <c r="AI1015" s="7" t="s">
        <v>95</v>
      </c>
      <c r="AJ1015" s="7" t="s">
        <v>96</v>
      </c>
      <c r="AK1015" s="7">
        <v>189038</v>
      </c>
      <c r="AL1015" s="7">
        <v>187482</v>
      </c>
      <c r="AM1015" s="7">
        <v>187482</v>
      </c>
      <c r="AN1015" s="7">
        <v>189038</v>
      </c>
      <c r="AO1015" s="7" t="s">
        <v>104</v>
      </c>
      <c r="AP1015" s="10" t="s">
        <v>7776</v>
      </c>
      <c r="AQ1015" s="7" t="s">
        <v>7782</v>
      </c>
      <c r="AR1015" s="7" t="s">
        <v>7782</v>
      </c>
    </row>
    <row r="1016" spans="1:44" x14ac:dyDescent="0.25">
      <c r="A1016" s="7">
        <v>38554</v>
      </c>
      <c r="B1016" s="7" t="s">
        <v>7783</v>
      </c>
      <c r="C1016" s="7" t="s">
        <v>7784</v>
      </c>
      <c r="D1016" s="7" t="s">
        <v>7785</v>
      </c>
      <c r="E1016" s="7" t="s">
        <v>7786</v>
      </c>
      <c r="F1016" s="7" t="s">
        <v>7787</v>
      </c>
      <c r="G1016" s="7" t="s">
        <v>7786</v>
      </c>
      <c r="H1016" s="7" t="s">
        <v>7788</v>
      </c>
      <c r="I1016" s="7" t="s">
        <v>7789</v>
      </c>
      <c r="J1016" s="7">
        <v>3</v>
      </c>
      <c r="K1016" s="10" t="s">
        <v>90</v>
      </c>
      <c r="L1016" s="7"/>
      <c r="M1016" s="7"/>
      <c r="N1016" s="7"/>
      <c r="O1016" s="7"/>
      <c r="P1016" s="7"/>
      <c r="Q1016" s="7"/>
      <c r="R1016" s="7"/>
      <c r="S1016" s="7"/>
      <c r="T1016" s="7" t="s">
        <v>90</v>
      </c>
      <c r="U1016" s="7"/>
      <c r="V1016" s="7"/>
      <c r="W1016" s="7"/>
      <c r="X1016" s="7"/>
      <c r="Y1016" s="7"/>
      <c r="Z1016" s="7"/>
      <c r="AA1016" s="7"/>
      <c r="AB1016" s="7" t="s">
        <v>91</v>
      </c>
      <c r="AC1016" s="7"/>
      <c r="AD1016" s="7" t="s">
        <v>92</v>
      </c>
      <c r="AE1016" s="7" t="s">
        <v>93</v>
      </c>
      <c r="AF1016" s="7" t="s">
        <v>94</v>
      </c>
      <c r="AG1016" s="7"/>
      <c r="AH1016" s="7"/>
      <c r="AI1016" s="7" t="s">
        <v>95</v>
      </c>
      <c r="AJ1016" s="7" t="s">
        <v>96</v>
      </c>
      <c r="AK1016" s="7">
        <v>82092</v>
      </c>
      <c r="AL1016" s="7">
        <v>189037</v>
      </c>
      <c r="AM1016" s="7">
        <v>189037</v>
      </c>
      <c r="AN1016" s="7">
        <v>82092</v>
      </c>
      <c r="AO1016" s="7" t="s">
        <v>97</v>
      </c>
      <c r="AP1016" s="10" t="s">
        <v>7790</v>
      </c>
      <c r="AQ1016" s="7" t="s">
        <v>7791</v>
      </c>
      <c r="AR1016" s="7" t="s">
        <v>7791</v>
      </c>
    </row>
    <row r="1017" spans="1:44" x14ac:dyDescent="0.25">
      <c r="A1017" s="7">
        <v>7374</v>
      </c>
      <c r="B1017" s="7" t="s">
        <v>618</v>
      </c>
      <c r="C1017" s="7" t="s">
        <v>7792</v>
      </c>
      <c r="D1017" s="7" t="s">
        <v>7793</v>
      </c>
      <c r="E1017" s="7" t="s">
        <v>7794</v>
      </c>
      <c r="F1017" s="7" t="s">
        <v>7795</v>
      </c>
      <c r="G1017" s="7" t="s">
        <v>7794</v>
      </c>
      <c r="H1017" s="7" t="s">
        <v>7796</v>
      </c>
      <c r="I1017" s="7" t="s">
        <v>7797</v>
      </c>
      <c r="J1017" s="7">
        <v>3</v>
      </c>
      <c r="K1017" s="10" t="s">
        <v>90</v>
      </c>
      <c r="L1017" s="7"/>
      <c r="M1017" s="7"/>
      <c r="N1017" s="7"/>
      <c r="O1017" s="7"/>
      <c r="P1017" s="7"/>
      <c r="Q1017" s="7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 t="s">
        <v>91</v>
      </c>
      <c r="AC1017" s="7"/>
      <c r="AD1017" s="7" t="s">
        <v>92</v>
      </c>
      <c r="AE1017" s="7" t="s">
        <v>93</v>
      </c>
      <c r="AF1017" s="7" t="s">
        <v>94</v>
      </c>
      <c r="AG1017" s="7"/>
      <c r="AH1017" s="7"/>
      <c r="AI1017" s="7" t="s">
        <v>95</v>
      </c>
      <c r="AJ1017" s="7" t="s">
        <v>96</v>
      </c>
      <c r="AK1017" s="7">
        <v>82093</v>
      </c>
      <c r="AL1017" s="7">
        <v>189037</v>
      </c>
      <c r="AM1017" s="7">
        <v>189037</v>
      </c>
      <c r="AN1017" s="7">
        <v>82093</v>
      </c>
      <c r="AO1017" s="7" t="s">
        <v>97</v>
      </c>
      <c r="AP1017" s="10" t="s">
        <v>7798</v>
      </c>
      <c r="AQ1017" s="7" t="s">
        <v>7799</v>
      </c>
      <c r="AR1017" s="7" t="s">
        <v>7799</v>
      </c>
    </row>
    <row r="1018" spans="1:44" x14ac:dyDescent="0.25">
      <c r="A1018" s="7">
        <v>20353</v>
      </c>
      <c r="B1018" s="7" t="s">
        <v>7800</v>
      </c>
      <c r="C1018" s="7"/>
      <c r="D1018" s="7"/>
      <c r="E1018" s="7" t="s">
        <v>7801</v>
      </c>
      <c r="F1018" s="7" t="s">
        <v>7802</v>
      </c>
      <c r="G1018" s="7" t="s">
        <v>7801</v>
      </c>
      <c r="H1018" s="7" t="s">
        <v>7803</v>
      </c>
      <c r="I1018" s="7" t="s">
        <v>7804</v>
      </c>
      <c r="J1018" s="7">
        <v>7</v>
      </c>
      <c r="K1018" s="10" t="s">
        <v>90</v>
      </c>
      <c r="L1018" s="7"/>
      <c r="M1018" s="7"/>
      <c r="N1018" s="7"/>
      <c r="O1018" s="7"/>
      <c r="P1018" s="7"/>
      <c r="Q1018" s="7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 t="s">
        <v>91</v>
      </c>
      <c r="AC1018" s="7"/>
      <c r="AD1018" s="7" t="s">
        <v>92</v>
      </c>
      <c r="AE1018" s="7" t="s">
        <v>1253</v>
      </c>
      <c r="AF1018" s="7" t="s">
        <v>1254</v>
      </c>
      <c r="AG1018" s="7"/>
      <c r="AH1018" s="7"/>
      <c r="AI1018" s="7" t="s">
        <v>95</v>
      </c>
      <c r="AJ1018" s="7" t="s">
        <v>96</v>
      </c>
      <c r="AK1018" s="7">
        <v>788852</v>
      </c>
      <c r="AL1018" s="7">
        <v>788763</v>
      </c>
      <c r="AM1018" s="7">
        <v>788763</v>
      </c>
      <c r="AN1018" s="7">
        <v>788852</v>
      </c>
      <c r="AO1018" s="7" t="s">
        <v>97</v>
      </c>
      <c r="AP1018" s="10" t="s">
        <v>7805</v>
      </c>
      <c r="AQ1018" s="7" t="s">
        <v>7806</v>
      </c>
      <c r="AR1018" s="7" t="s">
        <v>7806</v>
      </c>
    </row>
    <row r="1019" spans="1:44" x14ac:dyDescent="0.25">
      <c r="A1019" s="7">
        <v>15699</v>
      </c>
      <c r="B1019" s="7" t="s">
        <v>7807</v>
      </c>
      <c r="C1019" s="7" t="s">
        <v>7808</v>
      </c>
      <c r="D1019" s="7"/>
      <c r="E1019" s="7" t="s">
        <v>7809</v>
      </c>
      <c r="F1019" s="7" t="s">
        <v>7810</v>
      </c>
      <c r="G1019" s="7" t="s">
        <v>7809</v>
      </c>
      <c r="H1019" s="7" t="s">
        <v>7811</v>
      </c>
      <c r="I1019" s="7" t="s">
        <v>7812</v>
      </c>
      <c r="J1019" s="7">
        <v>7</v>
      </c>
      <c r="K1019" s="10" t="s">
        <v>90</v>
      </c>
      <c r="L1019" s="7"/>
      <c r="M1019" s="7"/>
      <c r="N1019" s="7"/>
      <c r="O1019" s="7"/>
      <c r="P1019" s="7"/>
      <c r="Q1019" s="7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 t="s">
        <v>91</v>
      </c>
      <c r="AC1019" s="7"/>
      <c r="AD1019" s="7" t="s">
        <v>92</v>
      </c>
      <c r="AE1019" s="7" t="s">
        <v>1253</v>
      </c>
      <c r="AF1019" s="7" t="s">
        <v>1254</v>
      </c>
      <c r="AG1019" s="7"/>
      <c r="AH1019" s="7"/>
      <c r="AI1019" s="7" t="s">
        <v>95</v>
      </c>
      <c r="AJ1019" s="7" t="s">
        <v>96</v>
      </c>
      <c r="AK1019" s="7">
        <v>788853</v>
      </c>
      <c r="AL1019" s="7">
        <v>788763</v>
      </c>
      <c r="AM1019" s="7">
        <v>788763</v>
      </c>
      <c r="AN1019" s="7">
        <v>788853</v>
      </c>
      <c r="AO1019" s="7" t="s">
        <v>97</v>
      </c>
      <c r="AP1019" s="10" t="s">
        <v>7813</v>
      </c>
      <c r="AQ1019" s="7" t="s">
        <v>7814</v>
      </c>
      <c r="AR1019" s="7" t="s">
        <v>7814</v>
      </c>
    </row>
    <row r="1020" spans="1:44" x14ac:dyDescent="0.25">
      <c r="A1020" s="7">
        <v>26923</v>
      </c>
      <c r="B1020" s="7" t="s">
        <v>7815</v>
      </c>
      <c r="C1020" s="7"/>
      <c r="D1020" s="7"/>
      <c r="E1020" s="7" t="s">
        <v>7816</v>
      </c>
      <c r="F1020" s="7" t="s">
        <v>7817</v>
      </c>
      <c r="G1020" s="7" t="s">
        <v>7816</v>
      </c>
      <c r="H1020" s="7" t="s">
        <v>7818</v>
      </c>
      <c r="I1020" s="7" t="s">
        <v>7819</v>
      </c>
      <c r="J1020" s="7">
        <v>7</v>
      </c>
      <c r="K1020" s="10" t="s">
        <v>155</v>
      </c>
      <c r="L1020" s="7"/>
      <c r="M1020" s="7"/>
      <c r="N1020" s="7"/>
      <c r="O1020" s="7"/>
      <c r="P1020" s="7"/>
      <c r="Q1020" s="7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 t="s">
        <v>91</v>
      </c>
      <c r="AC1020" s="7"/>
      <c r="AD1020" s="7" t="s">
        <v>92</v>
      </c>
      <c r="AE1020" s="7" t="s">
        <v>4376</v>
      </c>
      <c r="AF1020" s="7" t="s">
        <v>4377</v>
      </c>
      <c r="AG1020" s="7"/>
      <c r="AH1020" s="7"/>
      <c r="AI1020" s="7" t="s">
        <v>95</v>
      </c>
      <c r="AJ1020" s="7" t="s">
        <v>96</v>
      </c>
      <c r="AK1020" s="7">
        <v>160480</v>
      </c>
      <c r="AL1020" s="7">
        <v>189040</v>
      </c>
      <c r="AM1020" s="7">
        <v>189040</v>
      </c>
      <c r="AN1020" s="7">
        <v>160480</v>
      </c>
      <c r="AO1020" s="7" t="s">
        <v>97</v>
      </c>
      <c r="AP1020" s="10" t="s">
        <v>7820</v>
      </c>
      <c r="AQ1020" s="7" t="s">
        <v>7821</v>
      </c>
      <c r="AR1020" s="7" t="s">
        <v>7821</v>
      </c>
    </row>
    <row r="1021" spans="1:44" x14ac:dyDescent="0.25">
      <c r="A1021" s="7">
        <v>39961</v>
      </c>
      <c r="B1021" s="7" t="s">
        <v>7822</v>
      </c>
      <c r="C1021" s="7"/>
      <c r="D1021" s="7"/>
      <c r="E1021" s="7" t="s">
        <v>7823</v>
      </c>
      <c r="F1021" s="7" t="s">
        <v>7824</v>
      </c>
      <c r="G1021" s="7" t="s">
        <v>7823</v>
      </c>
      <c r="H1021" s="7" t="s">
        <v>7825</v>
      </c>
      <c r="I1021" s="7" t="s">
        <v>7826</v>
      </c>
      <c r="J1021" s="7">
        <v>7</v>
      </c>
      <c r="K1021" s="10" t="s">
        <v>664</v>
      </c>
      <c r="L1021" s="7"/>
      <c r="M1021" s="7"/>
      <c r="N1021" s="7"/>
      <c r="O1021" s="7"/>
      <c r="P1021" s="7"/>
      <c r="Q1021" s="7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 t="s">
        <v>91</v>
      </c>
      <c r="AC1021" s="7"/>
      <c r="AD1021" s="7" t="s">
        <v>92</v>
      </c>
      <c r="AE1021" s="7" t="s">
        <v>1253</v>
      </c>
      <c r="AF1021" s="7" t="s">
        <v>1254</v>
      </c>
      <c r="AG1021" s="7"/>
      <c r="AH1021" s="7"/>
      <c r="AI1021" s="7" t="s">
        <v>95</v>
      </c>
      <c r="AJ1021" s="7" t="s">
        <v>96</v>
      </c>
      <c r="AK1021" s="7">
        <v>788854</v>
      </c>
      <c r="AL1021" s="7">
        <v>788763</v>
      </c>
      <c r="AM1021" s="7">
        <v>788763</v>
      </c>
      <c r="AN1021" s="7">
        <v>788854</v>
      </c>
      <c r="AO1021" s="7" t="s">
        <v>97</v>
      </c>
      <c r="AP1021" s="10" t="s">
        <v>7827</v>
      </c>
      <c r="AQ1021" s="7" t="s">
        <v>7828</v>
      </c>
      <c r="AR1021" s="7" t="s">
        <v>7828</v>
      </c>
    </row>
    <row r="1022" spans="1:44" x14ac:dyDescent="0.25">
      <c r="A1022" s="7">
        <v>6955</v>
      </c>
      <c r="B1022" s="7" t="s">
        <v>7829</v>
      </c>
      <c r="C1022" s="7" t="s">
        <v>7830</v>
      </c>
      <c r="D1022" s="7" t="s">
        <v>7831</v>
      </c>
      <c r="E1022" s="7" t="s">
        <v>7832</v>
      </c>
      <c r="F1022" s="7" t="s">
        <v>7833</v>
      </c>
      <c r="G1022" s="7" t="s">
        <v>7832</v>
      </c>
      <c r="H1022" s="7" t="s">
        <v>7834</v>
      </c>
      <c r="I1022" s="7" t="s">
        <v>7835</v>
      </c>
      <c r="J1022" s="7">
        <v>3</v>
      </c>
      <c r="K1022" s="10" t="s">
        <v>90</v>
      </c>
      <c r="L1022" s="7"/>
      <c r="M1022" s="7"/>
      <c r="N1022" s="7"/>
      <c r="O1022" s="7"/>
      <c r="P1022" s="7"/>
      <c r="Q1022" s="7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 t="s">
        <v>91</v>
      </c>
      <c r="AC1022" s="7"/>
      <c r="AD1022" s="7" t="s">
        <v>92</v>
      </c>
      <c r="AE1022" s="7" t="s">
        <v>4376</v>
      </c>
      <c r="AF1022" s="7" t="s">
        <v>4377</v>
      </c>
      <c r="AG1022" s="7"/>
      <c r="AH1022" s="7"/>
      <c r="AI1022" s="7" t="s">
        <v>95</v>
      </c>
      <c r="AJ1022" s="7" t="s">
        <v>96</v>
      </c>
      <c r="AK1022" s="7">
        <v>82101</v>
      </c>
      <c r="AL1022" s="7">
        <v>189040</v>
      </c>
      <c r="AM1022" s="7">
        <v>189040</v>
      </c>
      <c r="AN1022" s="7">
        <v>82101</v>
      </c>
      <c r="AO1022" s="7" t="s">
        <v>97</v>
      </c>
      <c r="AP1022" s="10" t="s">
        <v>7836</v>
      </c>
      <c r="AQ1022" s="7" t="s">
        <v>7837</v>
      </c>
      <c r="AR1022" s="7" t="s">
        <v>7837</v>
      </c>
    </row>
    <row r="1023" spans="1:44" x14ac:dyDescent="0.25">
      <c r="A1023" s="7">
        <v>36457</v>
      </c>
      <c r="B1023" s="7" t="s">
        <v>7838</v>
      </c>
      <c r="C1023" s="7" t="s">
        <v>7839</v>
      </c>
      <c r="D1023" s="7" t="s">
        <v>7840</v>
      </c>
      <c r="E1023" s="7" t="s">
        <v>7841</v>
      </c>
      <c r="F1023" s="7" t="s">
        <v>7842</v>
      </c>
      <c r="G1023" s="7" t="s">
        <v>7841</v>
      </c>
      <c r="H1023" s="7" t="s">
        <v>7843</v>
      </c>
      <c r="I1023" s="7" t="s">
        <v>7844</v>
      </c>
      <c r="J1023" s="7">
        <v>7</v>
      </c>
      <c r="K1023" s="10" t="s">
        <v>123</v>
      </c>
      <c r="L1023" s="7"/>
      <c r="M1023" s="7"/>
      <c r="N1023" s="7"/>
      <c r="O1023" s="7"/>
      <c r="P1023" s="7"/>
      <c r="Q1023" s="7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 t="s">
        <v>91</v>
      </c>
      <c r="AC1023" s="7"/>
      <c r="AD1023" s="7" t="s">
        <v>92</v>
      </c>
      <c r="AE1023" s="7" t="s">
        <v>4376</v>
      </c>
      <c r="AF1023" s="7" t="s">
        <v>4377</v>
      </c>
      <c r="AG1023" s="7"/>
      <c r="AH1023" s="7"/>
      <c r="AI1023" s="7" t="s">
        <v>95</v>
      </c>
      <c r="AJ1023" s="7" t="s">
        <v>96</v>
      </c>
      <c r="AK1023" s="7">
        <v>82103</v>
      </c>
      <c r="AL1023" s="7">
        <v>189040</v>
      </c>
      <c r="AM1023" s="7">
        <v>189040</v>
      </c>
      <c r="AN1023" s="7">
        <v>82103</v>
      </c>
      <c r="AO1023" s="7" t="s">
        <v>97</v>
      </c>
      <c r="AP1023" s="10" t="s">
        <v>7845</v>
      </c>
      <c r="AQ1023" s="7" t="s">
        <v>7846</v>
      </c>
      <c r="AR1023" s="7" t="s">
        <v>7846</v>
      </c>
    </row>
    <row r="1024" spans="1:44" x14ac:dyDescent="0.25">
      <c r="A1024" s="7">
        <v>1937</v>
      </c>
      <c r="B1024" s="7" t="s">
        <v>7847</v>
      </c>
      <c r="C1024" s="7" t="s">
        <v>7848</v>
      </c>
      <c r="D1024" s="7"/>
      <c r="E1024" s="7" t="s">
        <v>7849</v>
      </c>
      <c r="F1024" s="7" t="s">
        <v>7850</v>
      </c>
      <c r="G1024" s="7" t="s">
        <v>7849</v>
      </c>
      <c r="H1024" s="7" t="s">
        <v>7851</v>
      </c>
      <c r="I1024" s="7" t="s">
        <v>7849</v>
      </c>
      <c r="J1024" s="7">
        <v>7</v>
      </c>
      <c r="K1024" s="10" t="s">
        <v>123</v>
      </c>
      <c r="L1024" s="7"/>
      <c r="M1024" s="7"/>
      <c r="N1024" s="7"/>
      <c r="O1024" s="7"/>
      <c r="P1024" s="7"/>
      <c r="Q1024" s="7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 t="s">
        <v>91</v>
      </c>
      <c r="AC1024" s="7"/>
      <c r="AD1024" s="7" t="s">
        <v>92</v>
      </c>
      <c r="AE1024" s="7" t="s">
        <v>4376</v>
      </c>
      <c r="AF1024" s="7" t="s">
        <v>4377</v>
      </c>
      <c r="AG1024" s="7"/>
      <c r="AH1024" s="7"/>
      <c r="AI1024" s="7" t="s">
        <v>95</v>
      </c>
      <c r="AJ1024" s="7" t="s">
        <v>96</v>
      </c>
      <c r="AK1024" s="7">
        <v>131307</v>
      </c>
      <c r="AL1024" s="7">
        <v>82103</v>
      </c>
      <c r="AM1024" s="7">
        <v>82103</v>
      </c>
      <c r="AN1024" s="7">
        <v>131307</v>
      </c>
      <c r="AO1024" s="7" t="s">
        <v>583</v>
      </c>
      <c r="AP1024" s="10" t="s">
        <v>7852</v>
      </c>
      <c r="AQ1024" s="7" t="s">
        <v>7853</v>
      </c>
      <c r="AR1024" s="7" t="s">
        <v>7853</v>
      </c>
    </row>
    <row r="1025" spans="1:44" x14ac:dyDescent="0.25">
      <c r="A1025" s="7">
        <v>8855</v>
      </c>
      <c r="B1025" s="7" t="s">
        <v>7838</v>
      </c>
      <c r="C1025" s="7" t="s">
        <v>7839</v>
      </c>
      <c r="D1025" s="7"/>
      <c r="E1025" s="7" t="s">
        <v>7854</v>
      </c>
      <c r="F1025" s="7" t="s">
        <v>7855</v>
      </c>
      <c r="G1025" s="7" t="s">
        <v>7854</v>
      </c>
      <c r="H1025" s="7" t="s">
        <v>7856</v>
      </c>
      <c r="I1025" s="7" t="s">
        <v>7857</v>
      </c>
      <c r="J1025" s="7">
        <v>7</v>
      </c>
      <c r="K1025" s="10" t="s">
        <v>123</v>
      </c>
      <c r="L1025" s="7"/>
      <c r="M1025" s="7"/>
      <c r="N1025" s="7"/>
      <c r="O1025" s="7"/>
      <c r="P1025" s="7"/>
      <c r="Q1025" s="7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 t="s">
        <v>91</v>
      </c>
      <c r="AC1025" s="7"/>
      <c r="AD1025" s="7" t="s">
        <v>92</v>
      </c>
      <c r="AE1025" s="7" t="s">
        <v>4376</v>
      </c>
      <c r="AF1025" s="7" t="s">
        <v>4377</v>
      </c>
      <c r="AG1025" s="7"/>
      <c r="AH1025" s="7"/>
      <c r="AI1025" s="7" t="s">
        <v>95</v>
      </c>
      <c r="AJ1025" s="7" t="s">
        <v>96</v>
      </c>
      <c r="AK1025" s="7">
        <v>131308</v>
      </c>
      <c r="AL1025" s="7">
        <v>82103</v>
      </c>
      <c r="AM1025" s="7">
        <v>82103</v>
      </c>
      <c r="AN1025" s="7">
        <v>131308</v>
      </c>
      <c r="AO1025" s="7" t="s">
        <v>583</v>
      </c>
      <c r="AP1025" s="10" t="s">
        <v>7858</v>
      </c>
      <c r="AQ1025" s="7" t="s">
        <v>7859</v>
      </c>
      <c r="AR1025" s="7" t="s">
        <v>7859</v>
      </c>
    </row>
    <row r="1026" spans="1:44" x14ac:dyDescent="0.25">
      <c r="A1026" s="7">
        <v>2070</v>
      </c>
      <c r="B1026" s="7" t="s">
        <v>7860</v>
      </c>
      <c r="C1026" s="7"/>
      <c r="D1026" s="7"/>
      <c r="E1026" s="7" t="s">
        <v>7861</v>
      </c>
      <c r="F1026" s="7" t="s">
        <v>7862</v>
      </c>
      <c r="G1026" s="7" t="s">
        <v>7861</v>
      </c>
      <c r="H1026" s="7" t="s">
        <v>7863</v>
      </c>
      <c r="I1026" s="7" t="s">
        <v>7861</v>
      </c>
      <c r="J1026" s="7"/>
      <c r="K1026" s="10" t="s">
        <v>123</v>
      </c>
      <c r="L1026" s="7"/>
      <c r="M1026" s="7"/>
      <c r="N1026" s="7"/>
      <c r="O1026" s="7"/>
      <c r="P1026" s="7"/>
      <c r="Q1026" s="7" t="s">
        <v>123</v>
      </c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 t="s">
        <v>91</v>
      </c>
      <c r="AC1026" s="7"/>
      <c r="AD1026" s="7" t="s">
        <v>92</v>
      </c>
      <c r="AE1026" s="7" t="s">
        <v>4376</v>
      </c>
      <c r="AF1026" s="7" t="s">
        <v>4377</v>
      </c>
      <c r="AG1026" s="7"/>
      <c r="AH1026" s="7"/>
      <c r="AI1026" s="7" t="s">
        <v>95</v>
      </c>
      <c r="AJ1026" s="7" t="s">
        <v>96</v>
      </c>
      <c r="AK1026" s="7">
        <v>189040</v>
      </c>
      <c r="AL1026" s="7">
        <v>187311</v>
      </c>
      <c r="AM1026" s="7">
        <v>187311</v>
      </c>
      <c r="AN1026" s="7">
        <v>189040</v>
      </c>
      <c r="AO1026" s="7" t="s">
        <v>104</v>
      </c>
      <c r="AP1026" s="10" t="s">
        <v>7864</v>
      </c>
      <c r="AQ1026" s="7" t="s">
        <v>7865</v>
      </c>
      <c r="AR1026" s="7" t="s">
        <v>7865</v>
      </c>
    </row>
    <row r="1027" spans="1:44" x14ac:dyDescent="0.25">
      <c r="A1027" s="7">
        <v>2098</v>
      </c>
      <c r="B1027" s="7" t="s">
        <v>7866</v>
      </c>
      <c r="C1027" s="7"/>
      <c r="D1027" s="7"/>
      <c r="E1027" s="7" t="s">
        <v>7867</v>
      </c>
      <c r="F1027" s="7" t="s">
        <v>7868</v>
      </c>
      <c r="G1027" s="7" t="s">
        <v>7867</v>
      </c>
      <c r="H1027" s="7" t="s">
        <v>7869</v>
      </c>
      <c r="I1027" s="7" t="s">
        <v>7867</v>
      </c>
      <c r="J1027" s="7"/>
      <c r="K1027" s="10" t="s">
        <v>90</v>
      </c>
      <c r="L1027" s="7"/>
      <c r="M1027" s="7"/>
      <c r="N1027" s="7"/>
      <c r="O1027" s="7"/>
      <c r="P1027" s="7"/>
      <c r="Q1027" s="7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 t="s">
        <v>91</v>
      </c>
      <c r="AC1027" s="7"/>
      <c r="AD1027" s="7" t="s">
        <v>92</v>
      </c>
      <c r="AE1027" s="7" t="s">
        <v>1253</v>
      </c>
      <c r="AF1027" s="7" t="s">
        <v>1254</v>
      </c>
      <c r="AG1027" s="7"/>
      <c r="AH1027" s="7"/>
      <c r="AI1027" s="7" t="s">
        <v>95</v>
      </c>
      <c r="AJ1027" s="7" t="s">
        <v>96</v>
      </c>
      <c r="AK1027" s="7">
        <v>788763</v>
      </c>
      <c r="AL1027" s="7">
        <v>187444</v>
      </c>
      <c r="AM1027" s="7">
        <v>187444</v>
      </c>
      <c r="AN1027" s="7">
        <v>788763</v>
      </c>
      <c r="AO1027" s="7" t="s">
        <v>104</v>
      </c>
      <c r="AP1027" s="10" t="s">
        <v>7864</v>
      </c>
      <c r="AQ1027" s="7" t="s">
        <v>7870</v>
      </c>
      <c r="AR1027" s="7" t="s">
        <v>7870</v>
      </c>
    </row>
    <row r="1028" spans="1:44" x14ac:dyDescent="0.25">
      <c r="A1028" s="7">
        <v>22904</v>
      </c>
      <c r="B1028" s="7" t="s">
        <v>7871</v>
      </c>
      <c r="C1028" s="7"/>
      <c r="D1028" s="7" t="s">
        <v>7872</v>
      </c>
      <c r="E1028" s="7" t="s">
        <v>7873</v>
      </c>
      <c r="F1028" s="7" t="s">
        <v>7874</v>
      </c>
      <c r="G1028" s="7" t="s">
        <v>7873</v>
      </c>
      <c r="H1028" s="7" t="s">
        <v>7875</v>
      </c>
      <c r="I1028" s="7" t="s">
        <v>7876</v>
      </c>
      <c r="J1028" s="7">
        <v>3</v>
      </c>
      <c r="K1028" s="10" t="s">
        <v>90</v>
      </c>
      <c r="L1028" s="7"/>
      <c r="M1028" s="7"/>
      <c r="N1028" s="7"/>
      <c r="O1028" s="7"/>
      <c r="P1028" s="7"/>
      <c r="Q1028" s="7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 t="s">
        <v>91</v>
      </c>
      <c r="AC1028" s="7"/>
      <c r="AD1028" s="7" t="s">
        <v>92</v>
      </c>
      <c r="AE1028" s="7" t="s">
        <v>4376</v>
      </c>
      <c r="AF1028" s="7" t="s">
        <v>4377</v>
      </c>
      <c r="AG1028" s="7"/>
      <c r="AH1028" s="7"/>
      <c r="AI1028" s="7" t="s">
        <v>95</v>
      </c>
      <c r="AJ1028" s="7" t="s">
        <v>96</v>
      </c>
      <c r="AK1028" s="7">
        <v>162649</v>
      </c>
      <c r="AL1028" s="7">
        <v>189040</v>
      </c>
      <c r="AM1028" s="7">
        <v>189040</v>
      </c>
      <c r="AN1028" s="7">
        <v>162649</v>
      </c>
      <c r="AO1028" s="7" t="s">
        <v>97</v>
      </c>
      <c r="AP1028" s="10" t="s">
        <v>7877</v>
      </c>
      <c r="AQ1028" s="7" t="s">
        <v>7878</v>
      </c>
      <c r="AR1028" s="7" t="s">
        <v>7878</v>
      </c>
    </row>
    <row r="1029" spans="1:44" x14ac:dyDescent="0.25">
      <c r="A1029" s="7">
        <v>2556</v>
      </c>
      <c r="B1029" s="7" t="s">
        <v>2214</v>
      </c>
      <c r="C1029" s="7"/>
      <c r="D1029" s="7"/>
      <c r="E1029" s="7" t="s">
        <v>7879</v>
      </c>
      <c r="F1029" s="7" t="s">
        <v>7880</v>
      </c>
      <c r="G1029" s="7" t="s">
        <v>7879</v>
      </c>
      <c r="H1029" s="7" t="s">
        <v>7881</v>
      </c>
      <c r="I1029" s="7" t="s">
        <v>7882</v>
      </c>
      <c r="J1029" s="7">
        <v>7</v>
      </c>
      <c r="K1029" s="10" t="s">
        <v>664</v>
      </c>
      <c r="L1029" s="7" t="s">
        <v>111</v>
      </c>
      <c r="M1029" s="7"/>
      <c r="N1029" s="7"/>
      <c r="O1029" s="7"/>
      <c r="P1029" s="7"/>
      <c r="Q1029" s="7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 t="s">
        <v>91</v>
      </c>
      <c r="AC1029" s="7"/>
      <c r="AD1029" s="7" t="s">
        <v>92</v>
      </c>
      <c r="AE1029" s="7" t="s">
        <v>7883</v>
      </c>
      <c r="AF1029" s="7" t="s">
        <v>7884</v>
      </c>
      <c r="AG1029" s="7"/>
      <c r="AH1029" s="7"/>
      <c r="AI1029" s="7" t="s">
        <v>95</v>
      </c>
      <c r="AJ1029" s="7" t="s">
        <v>96</v>
      </c>
      <c r="AK1029" s="7">
        <v>160298</v>
      </c>
      <c r="AL1029" s="7">
        <v>189047</v>
      </c>
      <c r="AM1029" s="7">
        <v>189047</v>
      </c>
      <c r="AN1029" s="7">
        <v>160298</v>
      </c>
      <c r="AO1029" s="7" t="s">
        <v>97</v>
      </c>
      <c r="AP1029" s="10" t="s">
        <v>7885</v>
      </c>
      <c r="AQ1029" s="7" t="s">
        <v>7886</v>
      </c>
      <c r="AR1029" s="7" t="s">
        <v>7886</v>
      </c>
    </row>
    <row r="1030" spans="1:44" x14ac:dyDescent="0.25">
      <c r="A1030" s="7">
        <v>41805</v>
      </c>
      <c r="B1030" s="7" t="s">
        <v>7887</v>
      </c>
      <c r="C1030" s="7" t="s">
        <v>7888</v>
      </c>
      <c r="D1030" s="7"/>
      <c r="E1030" s="7" t="s">
        <v>7889</v>
      </c>
      <c r="F1030" s="7" t="s">
        <v>7890</v>
      </c>
      <c r="G1030" s="7" t="s">
        <v>7889</v>
      </c>
      <c r="H1030" s="7" t="s">
        <v>7891</v>
      </c>
      <c r="I1030" s="7" t="s">
        <v>7892</v>
      </c>
      <c r="J1030" s="7">
        <v>7</v>
      </c>
      <c r="K1030" s="10" t="s">
        <v>90</v>
      </c>
      <c r="L1030" s="7" t="s">
        <v>111</v>
      </c>
      <c r="M1030" s="7" t="s">
        <v>123</v>
      </c>
      <c r="N1030" s="7" t="s">
        <v>123</v>
      </c>
      <c r="O1030" s="7" t="s">
        <v>111</v>
      </c>
      <c r="P1030" s="7" t="s">
        <v>111</v>
      </c>
      <c r="Q1030" s="7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 t="s">
        <v>91</v>
      </c>
      <c r="AC1030" s="7"/>
      <c r="AD1030" s="7" t="s">
        <v>92</v>
      </c>
      <c r="AE1030" s="7" t="s">
        <v>7883</v>
      </c>
      <c r="AF1030" s="7" t="s">
        <v>7884</v>
      </c>
      <c r="AG1030" s="7"/>
      <c r="AH1030" s="7"/>
      <c r="AI1030" s="7" t="s">
        <v>95</v>
      </c>
      <c r="AJ1030" s="7" t="s">
        <v>96</v>
      </c>
      <c r="AK1030" s="7">
        <v>82120</v>
      </c>
      <c r="AL1030" s="7">
        <v>189047</v>
      </c>
      <c r="AM1030" s="7">
        <v>189047</v>
      </c>
      <c r="AN1030" s="7">
        <v>82120</v>
      </c>
      <c r="AO1030" s="7" t="s">
        <v>97</v>
      </c>
      <c r="AP1030" s="10" t="s">
        <v>7893</v>
      </c>
      <c r="AQ1030" s="7" t="s">
        <v>7894</v>
      </c>
      <c r="AR1030" s="7" t="s">
        <v>7894</v>
      </c>
    </row>
    <row r="1031" spans="1:44" x14ac:dyDescent="0.25">
      <c r="A1031" s="7">
        <v>3636</v>
      </c>
      <c r="B1031" s="7" t="s">
        <v>7895</v>
      </c>
      <c r="C1031" s="7"/>
      <c r="D1031" s="7"/>
      <c r="E1031" s="7" t="s">
        <v>7896</v>
      </c>
      <c r="F1031" s="7" t="s">
        <v>7897</v>
      </c>
      <c r="G1031" s="7" t="s">
        <v>7896</v>
      </c>
      <c r="H1031" s="7" t="s">
        <v>7898</v>
      </c>
      <c r="I1031" s="7" t="s">
        <v>7899</v>
      </c>
      <c r="J1031" s="7">
        <v>7</v>
      </c>
      <c r="K1031" s="10" t="s">
        <v>90</v>
      </c>
      <c r="L1031" s="7"/>
      <c r="M1031" s="7" t="s">
        <v>90</v>
      </c>
      <c r="N1031" s="7" t="s">
        <v>111</v>
      </c>
      <c r="O1031" s="7" t="s">
        <v>111</v>
      </c>
      <c r="P1031" s="7" t="s">
        <v>111</v>
      </c>
      <c r="Q1031" s="7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 t="s">
        <v>91</v>
      </c>
      <c r="AC1031" s="7"/>
      <c r="AD1031" s="7" t="s">
        <v>92</v>
      </c>
      <c r="AE1031" s="7" t="s">
        <v>7883</v>
      </c>
      <c r="AF1031" s="7" t="s">
        <v>7884</v>
      </c>
      <c r="AG1031" s="7"/>
      <c r="AH1031" s="7"/>
      <c r="AI1031" s="7" t="s">
        <v>95</v>
      </c>
      <c r="AJ1031" s="7" t="s">
        <v>96</v>
      </c>
      <c r="AK1031" s="7">
        <v>160299</v>
      </c>
      <c r="AL1031" s="7">
        <v>189047</v>
      </c>
      <c r="AM1031" s="7">
        <v>189047</v>
      </c>
      <c r="AN1031" s="7">
        <v>160299</v>
      </c>
      <c r="AO1031" s="7" t="s">
        <v>97</v>
      </c>
      <c r="AP1031" s="10" t="s">
        <v>7900</v>
      </c>
      <c r="AQ1031" s="7" t="s">
        <v>7901</v>
      </c>
      <c r="AR1031" s="7" t="s">
        <v>7901</v>
      </c>
    </row>
    <row r="1032" spans="1:44" x14ac:dyDescent="0.25">
      <c r="A1032" s="7">
        <v>28320</v>
      </c>
      <c r="B1032" s="7" t="s">
        <v>618</v>
      </c>
      <c r="C1032" s="7"/>
      <c r="D1032" s="7"/>
      <c r="E1032" s="7" t="s">
        <v>7902</v>
      </c>
      <c r="F1032" s="7" t="s">
        <v>7903</v>
      </c>
      <c r="G1032" s="7" t="s">
        <v>7902</v>
      </c>
      <c r="H1032" s="7" t="s">
        <v>7904</v>
      </c>
      <c r="I1032" s="7" t="s">
        <v>7905</v>
      </c>
      <c r="J1032" s="7"/>
      <c r="K1032" s="10" t="s">
        <v>90</v>
      </c>
      <c r="L1032" s="7" t="s">
        <v>123</v>
      </c>
      <c r="M1032" s="7" t="s">
        <v>123</v>
      </c>
      <c r="N1032" s="7" t="s">
        <v>123</v>
      </c>
      <c r="O1032" s="7" t="s">
        <v>123</v>
      </c>
      <c r="P1032" s="7"/>
      <c r="Q1032" s="7"/>
      <c r="R1032" s="7"/>
      <c r="S1032" s="7"/>
      <c r="T1032" s="7" t="s">
        <v>90</v>
      </c>
      <c r="U1032" s="7"/>
      <c r="V1032" s="7"/>
      <c r="W1032" s="7"/>
      <c r="X1032" s="7"/>
      <c r="Y1032" s="7"/>
      <c r="Z1032" s="7"/>
      <c r="AA1032" s="7"/>
      <c r="AB1032" s="7" t="s">
        <v>91</v>
      </c>
      <c r="AC1032" s="7"/>
      <c r="AD1032" s="7" t="s">
        <v>92</v>
      </c>
      <c r="AE1032" s="7" t="s">
        <v>7883</v>
      </c>
      <c r="AF1032" s="7" t="s">
        <v>7884</v>
      </c>
      <c r="AG1032" s="7"/>
      <c r="AH1032" s="7"/>
      <c r="AI1032" s="7" t="s">
        <v>95</v>
      </c>
      <c r="AJ1032" s="7" t="s">
        <v>96</v>
      </c>
      <c r="AK1032" s="7">
        <v>189047</v>
      </c>
      <c r="AL1032" s="7">
        <v>187363</v>
      </c>
      <c r="AM1032" s="7">
        <v>187363</v>
      </c>
      <c r="AN1032" s="7">
        <v>189047</v>
      </c>
      <c r="AO1032" s="7" t="s">
        <v>104</v>
      </c>
      <c r="AP1032" s="10" t="s">
        <v>7906</v>
      </c>
      <c r="AQ1032" s="7" t="s">
        <v>7907</v>
      </c>
      <c r="AR1032" s="7" t="s">
        <v>7907</v>
      </c>
    </row>
    <row r="1033" spans="1:44" x14ac:dyDescent="0.25">
      <c r="A1033" s="7">
        <v>32570</v>
      </c>
      <c r="B1033" s="7" t="s">
        <v>618</v>
      </c>
      <c r="C1033" s="7" t="s">
        <v>7908</v>
      </c>
      <c r="D1033" s="7" t="s">
        <v>7909</v>
      </c>
      <c r="E1033" s="7" t="s">
        <v>7910</v>
      </c>
      <c r="F1033" s="7" t="s">
        <v>7911</v>
      </c>
      <c r="G1033" s="7" t="s">
        <v>7910</v>
      </c>
      <c r="H1033" s="7" t="s">
        <v>7912</v>
      </c>
      <c r="I1033" s="7" t="s">
        <v>7913</v>
      </c>
      <c r="J1033" s="7">
        <v>7</v>
      </c>
      <c r="K1033" s="10" t="s">
        <v>123</v>
      </c>
      <c r="L1033" s="7"/>
      <c r="M1033" s="7" t="s">
        <v>155</v>
      </c>
      <c r="N1033" s="7" t="s">
        <v>155</v>
      </c>
      <c r="O1033" s="7" t="s">
        <v>111</v>
      </c>
      <c r="P1033" s="7" t="s">
        <v>111</v>
      </c>
      <c r="Q1033" s="7"/>
      <c r="R1033" s="7"/>
      <c r="S1033" s="7"/>
      <c r="T1033" s="7"/>
      <c r="U1033" s="7"/>
      <c r="V1033" s="7"/>
      <c r="W1033" s="7"/>
      <c r="X1033" s="7"/>
      <c r="Y1033" s="7" t="s">
        <v>90</v>
      </c>
      <c r="Z1033" s="7"/>
      <c r="AA1033" s="7"/>
      <c r="AB1033" s="7" t="s">
        <v>91</v>
      </c>
      <c r="AC1033" s="7"/>
      <c r="AD1033" s="7" t="s">
        <v>92</v>
      </c>
      <c r="AE1033" s="7" t="s">
        <v>1432</v>
      </c>
      <c r="AF1033" s="7" t="s">
        <v>37</v>
      </c>
      <c r="AG1033" s="7"/>
      <c r="AH1033" s="7"/>
      <c r="AI1033" s="7" t="s">
        <v>95</v>
      </c>
      <c r="AJ1033" s="7" t="s">
        <v>96</v>
      </c>
      <c r="AK1033" s="7">
        <v>82130</v>
      </c>
      <c r="AL1033" s="7">
        <v>189048</v>
      </c>
      <c r="AM1033" s="7">
        <v>189048</v>
      </c>
      <c r="AN1033" s="7">
        <v>82130</v>
      </c>
      <c r="AO1033" s="7" t="s">
        <v>97</v>
      </c>
      <c r="AP1033" s="10" t="s">
        <v>7914</v>
      </c>
      <c r="AQ1033" s="7" t="s">
        <v>7915</v>
      </c>
      <c r="AR1033" s="7" t="s">
        <v>7915</v>
      </c>
    </row>
    <row r="1034" spans="1:44" x14ac:dyDescent="0.25">
      <c r="A1034" s="7">
        <v>25890</v>
      </c>
      <c r="B1034" s="7" t="s">
        <v>618</v>
      </c>
      <c r="C1034" s="7"/>
      <c r="D1034" s="7"/>
      <c r="E1034" s="7" t="s">
        <v>7916</v>
      </c>
      <c r="F1034" s="7" t="s">
        <v>7917</v>
      </c>
      <c r="G1034" s="7" t="s">
        <v>7916</v>
      </c>
      <c r="H1034" s="7" t="s">
        <v>7918</v>
      </c>
      <c r="I1034" s="7" t="s">
        <v>7916</v>
      </c>
      <c r="J1034" s="7">
        <v>7</v>
      </c>
      <c r="K1034" s="10" t="s">
        <v>123</v>
      </c>
      <c r="L1034" s="7"/>
      <c r="M1034" s="7"/>
      <c r="N1034" s="7"/>
      <c r="O1034" s="7"/>
      <c r="P1034" s="7"/>
      <c r="Q1034" s="7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 t="s">
        <v>91</v>
      </c>
      <c r="AC1034" s="7"/>
      <c r="AD1034" s="7" t="s">
        <v>92</v>
      </c>
      <c r="AE1034" s="7" t="s">
        <v>1432</v>
      </c>
      <c r="AF1034" s="7" t="s">
        <v>37</v>
      </c>
      <c r="AG1034" s="7"/>
      <c r="AH1034" s="7"/>
      <c r="AI1034" s="7" t="s">
        <v>95</v>
      </c>
      <c r="AJ1034" s="7" t="s">
        <v>96</v>
      </c>
      <c r="AK1034" s="7">
        <v>131312</v>
      </c>
      <c r="AL1034" s="7">
        <v>82130</v>
      </c>
      <c r="AM1034" s="7">
        <v>82130</v>
      </c>
      <c r="AN1034" s="7">
        <v>131312</v>
      </c>
      <c r="AO1034" s="7" t="s">
        <v>583</v>
      </c>
      <c r="AP1034" s="10" t="s">
        <v>7919</v>
      </c>
      <c r="AQ1034" s="7" t="s">
        <v>7920</v>
      </c>
      <c r="AR1034" s="7" t="s">
        <v>7920</v>
      </c>
    </row>
    <row r="1035" spans="1:44" x14ac:dyDescent="0.25">
      <c r="A1035" s="7">
        <v>43976</v>
      </c>
      <c r="B1035" s="7"/>
      <c r="C1035" s="7"/>
      <c r="D1035" s="7"/>
      <c r="E1035" s="7" t="s">
        <v>7921</v>
      </c>
      <c r="F1035" s="7" t="s">
        <v>7922</v>
      </c>
      <c r="G1035" s="7" t="s">
        <v>7921</v>
      </c>
      <c r="H1035" s="7" t="s">
        <v>7923</v>
      </c>
      <c r="I1035" s="7" t="s">
        <v>7921</v>
      </c>
      <c r="J1035" s="7">
        <v>7</v>
      </c>
      <c r="K1035" s="10" t="s">
        <v>123</v>
      </c>
      <c r="L1035" s="7"/>
      <c r="M1035" s="7"/>
      <c r="N1035" s="7"/>
      <c r="O1035" s="7"/>
      <c r="P1035" s="7"/>
      <c r="Q1035" s="7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 t="s">
        <v>91</v>
      </c>
      <c r="AC1035" s="7"/>
      <c r="AD1035" s="7" t="s">
        <v>92</v>
      </c>
      <c r="AE1035" s="7" t="s">
        <v>1432</v>
      </c>
      <c r="AF1035" s="7" t="s">
        <v>37</v>
      </c>
      <c r="AG1035" s="7"/>
      <c r="AH1035" s="7"/>
      <c r="AI1035" s="7" t="s">
        <v>95</v>
      </c>
      <c r="AJ1035" s="7" t="s">
        <v>96</v>
      </c>
      <c r="AK1035" s="7">
        <v>143457</v>
      </c>
      <c r="AL1035" s="7">
        <v>131312</v>
      </c>
      <c r="AM1035" s="7">
        <v>131312</v>
      </c>
      <c r="AN1035" s="7">
        <v>143457</v>
      </c>
      <c r="AO1035" s="7" t="s">
        <v>1189</v>
      </c>
      <c r="AP1035" s="10" t="s">
        <v>7924</v>
      </c>
      <c r="AQ1035" s="7" t="s">
        <v>7925</v>
      </c>
      <c r="AR1035" s="7" t="s">
        <v>7925</v>
      </c>
    </row>
    <row r="1036" spans="1:44" x14ac:dyDescent="0.25">
      <c r="A1036" s="7">
        <v>24901</v>
      </c>
      <c r="B1036" s="7" t="s">
        <v>618</v>
      </c>
      <c r="C1036" s="7"/>
      <c r="D1036" s="7" t="s">
        <v>7926</v>
      </c>
      <c r="E1036" s="7" t="s">
        <v>7927</v>
      </c>
      <c r="F1036" s="7" t="s">
        <v>7928</v>
      </c>
      <c r="G1036" s="7" t="s">
        <v>7927</v>
      </c>
      <c r="H1036" s="7" t="s">
        <v>7929</v>
      </c>
      <c r="I1036" s="7" t="s">
        <v>7927</v>
      </c>
      <c r="J1036" s="7"/>
      <c r="K1036" s="10" t="s">
        <v>123</v>
      </c>
      <c r="L1036" s="7"/>
      <c r="M1036" s="7" t="s">
        <v>123</v>
      </c>
      <c r="N1036" s="7"/>
      <c r="O1036" s="7"/>
      <c r="P1036" s="7"/>
      <c r="Q1036" s="7"/>
      <c r="R1036" s="7"/>
      <c r="S1036" s="7"/>
      <c r="T1036" s="7"/>
      <c r="U1036" s="7"/>
      <c r="V1036" s="7"/>
      <c r="W1036" s="7"/>
      <c r="X1036" s="7"/>
      <c r="Y1036" s="7" t="s">
        <v>123</v>
      </c>
      <c r="Z1036" s="7"/>
      <c r="AA1036" s="7"/>
      <c r="AB1036" s="7" t="s">
        <v>91</v>
      </c>
      <c r="AC1036" s="7"/>
      <c r="AD1036" s="7" t="s">
        <v>92</v>
      </c>
      <c r="AE1036" s="7" t="s">
        <v>1432</v>
      </c>
      <c r="AF1036" s="7" t="s">
        <v>37</v>
      </c>
      <c r="AG1036" s="7"/>
      <c r="AH1036" s="7"/>
      <c r="AI1036" s="7" t="s">
        <v>95</v>
      </c>
      <c r="AJ1036" s="7" t="s">
        <v>96</v>
      </c>
      <c r="AK1036" s="7">
        <v>189048</v>
      </c>
      <c r="AL1036" s="7">
        <v>187226</v>
      </c>
      <c r="AM1036" s="7">
        <v>187226</v>
      </c>
      <c r="AN1036" s="7">
        <v>189048</v>
      </c>
      <c r="AO1036" s="7" t="s">
        <v>104</v>
      </c>
      <c r="AP1036" s="10" t="s">
        <v>7930</v>
      </c>
      <c r="AQ1036" s="7" t="s">
        <v>7931</v>
      </c>
      <c r="AR1036" s="7" t="s">
        <v>7931</v>
      </c>
    </row>
    <row r="1037" spans="1:44" x14ac:dyDescent="0.25">
      <c r="A1037" s="7">
        <v>32535</v>
      </c>
      <c r="B1037" s="7" t="s">
        <v>7932</v>
      </c>
      <c r="C1037" s="7" t="s">
        <v>7933</v>
      </c>
      <c r="D1037" s="7" t="s">
        <v>7934</v>
      </c>
      <c r="E1037" s="7" t="s">
        <v>7935</v>
      </c>
      <c r="F1037" s="7" t="s">
        <v>7936</v>
      </c>
      <c r="G1037" s="7" t="s">
        <v>7935</v>
      </c>
      <c r="H1037" s="7" t="s">
        <v>7937</v>
      </c>
      <c r="I1037" s="7" t="s">
        <v>7938</v>
      </c>
      <c r="J1037" s="7">
        <v>7</v>
      </c>
      <c r="K1037" s="10" t="s">
        <v>123</v>
      </c>
      <c r="L1037" s="7"/>
      <c r="M1037" s="7"/>
      <c r="N1037" s="7"/>
      <c r="O1037" s="7"/>
      <c r="P1037" s="7"/>
      <c r="Q1037" s="7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 t="s">
        <v>91</v>
      </c>
      <c r="AC1037" s="7"/>
      <c r="AD1037" s="7" t="s">
        <v>92</v>
      </c>
      <c r="AE1037" s="7" t="s">
        <v>1253</v>
      </c>
      <c r="AF1037" s="7" t="s">
        <v>1254</v>
      </c>
      <c r="AG1037" s="7"/>
      <c r="AH1037" s="7"/>
      <c r="AI1037" s="7" t="s">
        <v>95</v>
      </c>
      <c r="AJ1037" s="7" t="s">
        <v>96</v>
      </c>
      <c r="AK1037" s="7">
        <v>82139</v>
      </c>
      <c r="AL1037" s="7">
        <v>189055</v>
      </c>
      <c r="AM1037" s="7">
        <v>189055</v>
      </c>
      <c r="AN1037" s="7">
        <v>82139</v>
      </c>
      <c r="AO1037" s="7" t="s">
        <v>97</v>
      </c>
      <c r="AP1037" s="10" t="s">
        <v>2231</v>
      </c>
      <c r="AQ1037" s="7" t="s">
        <v>7939</v>
      </c>
      <c r="AR1037" s="7" t="s">
        <v>7939</v>
      </c>
    </row>
    <row r="1038" spans="1:44" x14ac:dyDescent="0.25">
      <c r="A1038" s="7">
        <v>22919</v>
      </c>
      <c r="B1038" s="7" t="s">
        <v>7932</v>
      </c>
      <c r="C1038" s="7" t="s">
        <v>7940</v>
      </c>
      <c r="D1038" s="7"/>
      <c r="E1038" s="7" t="s">
        <v>7941</v>
      </c>
      <c r="F1038" s="7" t="s">
        <v>7942</v>
      </c>
      <c r="G1038" s="7" t="s">
        <v>7941</v>
      </c>
      <c r="H1038" s="7" t="s">
        <v>7943</v>
      </c>
      <c r="I1038" s="7" t="s">
        <v>7941</v>
      </c>
      <c r="J1038" s="7">
        <v>7</v>
      </c>
      <c r="K1038" s="10" t="s">
        <v>123</v>
      </c>
      <c r="L1038" s="7"/>
      <c r="M1038" s="7"/>
      <c r="N1038" s="7"/>
      <c r="O1038" s="7"/>
      <c r="P1038" s="7"/>
      <c r="Q1038" s="7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 t="s">
        <v>91</v>
      </c>
      <c r="AC1038" s="7"/>
      <c r="AD1038" s="7" t="s">
        <v>92</v>
      </c>
      <c r="AE1038" s="7" t="s">
        <v>1253</v>
      </c>
      <c r="AF1038" s="7" t="s">
        <v>1254</v>
      </c>
      <c r="AG1038" s="7"/>
      <c r="AH1038" s="7"/>
      <c r="AI1038" s="7" t="s">
        <v>95</v>
      </c>
      <c r="AJ1038" s="7" t="s">
        <v>96</v>
      </c>
      <c r="AK1038" s="7">
        <v>131313</v>
      </c>
      <c r="AL1038" s="7">
        <v>82139</v>
      </c>
      <c r="AM1038" s="7">
        <v>82139</v>
      </c>
      <c r="AN1038" s="7">
        <v>131313</v>
      </c>
      <c r="AO1038" s="7" t="s">
        <v>583</v>
      </c>
      <c r="AP1038" s="10" t="s">
        <v>7944</v>
      </c>
      <c r="AQ1038" s="7" t="s">
        <v>7945</v>
      </c>
      <c r="AR1038" s="7" t="s">
        <v>7945</v>
      </c>
    </row>
    <row r="1039" spans="1:44" x14ac:dyDescent="0.25">
      <c r="A1039" s="7">
        <v>34048</v>
      </c>
      <c r="B1039" s="7" t="s">
        <v>7946</v>
      </c>
      <c r="C1039" s="7" t="s">
        <v>7947</v>
      </c>
      <c r="D1039" s="7"/>
      <c r="E1039" s="7" t="s">
        <v>7948</v>
      </c>
      <c r="F1039" s="7" t="s">
        <v>7949</v>
      </c>
      <c r="G1039" s="7" t="s">
        <v>7948</v>
      </c>
      <c r="H1039" s="7" t="s">
        <v>7950</v>
      </c>
      <c r="I1039" s="7" t="s">
        <v>7951</v>
      </c>
      <c r="J1039" s="7">
        <v>7</v>
      </c>
      <c r="K1039" s="10" t="s">
        <v>123</v>
      </c>
      <c r="L1039" s="7"/>
      <c r="M1039" s="7"/>
      <c r="N1039" s="7"/>
      <c r="O1039" s="7"/>
      <c r="P1039" s="7"/>
      <c r="Q1039" s="7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 t="s">
        <v>91</v>
      </c>
      <c r="AC1039" s="7"/>
      <c r="AD1039" s="7" t="s">
        <v>92</v>
      </c>
      <c r="AE1039" s="7" t="s">
        <v>1253</v>
      </c>
      <c r="AF1039" s="7" t="s">
        <v>1254</v>
      </c>
      <c r="AG1039" s="7"/>
      <c r="AH1039" s="7"/>
      <c r="AI1039" s="7" t="s">
        <v>95</v>
      </c>
      <c r="AJ1039" s="7" t="s">
        <v>96</v>
      </c>
      <c r="AK1039" s="7">
        <v>131314</v>
      </c>
      <c r="AL1039" s="7">
        <v>82139</v>
      </c>
      <c r="AM1039" s="7">
        <v>82139</v>
      </c>
      <c r="AN1039" s="7">
        <v>131314</v>
      </c>
      <c r="AO1039" s="7" t="s">
        <v>583</v>
      </c>
      <c r="AP1039" s="10" t="s">
        <v>7952</v>
      </c>
      <c r="AQ1039" s="7" t="s">
        <v>7953</v>
      </c>
      <c r="AR1039" s="7" t="s">
        <v>7953</v>
      </c>
    </row>
    <row r="1040" spans="1:44" x14ac:dyDescent="0.25">
      <c r="A1040" s="7">
        <v>7334</v>
      </c>
      <c r="B1040" s="7" t="s">
        <v>7954</v>
      </c>
      <c r="C1040" s="7"/>
      <c r="D1040" s="7"/>
      <c r="E1040" s="7" t="s">
        <v>7955</v>
      </c>
      <c r="F1040" s="7" t="s">
        <v>7956</v>
      </c>
      <c r="G1040" s="7" t="s">
        <v>7955</v>
      </c>
      <c r="H1040" s="7" t="s">
        <v>7957</v>
      </c>
      <c r="I1040" s="7" t="s">
        <v>7958</v>
      </c>
      <c r="J1040" s="7">
        <v>7</v>
      </c>
      <c r="K1040" s="10" t="s">
        <v>90</v>
      </c>
      <c r="L1040" s="7"/>
      <c r="M1040" s="7"/>
      <c r="N1040" s="7"/>
      <c r="O1040" s="7"/>
      <c r="P1040" s="7"/>
      <c r="Q1040" s="7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 t="s">
        <v>91</v>
      </c>
      <c r="AC1040" s="7"/>
      <c r="AD1040" s="7" t="s">
        <v>92</v>
      </c>
      <c r="AE1040" s="7" t="s">
        <v>1253</v>
      </c>
      <c r="AF1040" s="7" t="s">
        <v>1254</v>
      </c>
      <c r="AG1040" s="7"/>
      <c r="AH1040" s="7"/>
      <c r="AI1040" s="7" t="s">
        <v>95</v>
      </c>
      <c r="AJ1040" s="7" t="s">
        <v>96</v>
      </c>
      <c r="AK1040" s="7">
        <v>82134</v>
      </c>
      <c r="AL1040" s="7">
        <v>189050</v>
      </c>
      <c r="AM1040" s="7">
        <v>189050</v>
      </c>
      <c r="AN1040" s="7">
        <v>82134</v>
      </c>
      <c r="AO1040" s="7" t="s">
        <v>97</v>
      </c>
      <c r="AP1040" s="10" t="s">
        <v>7959</v>
      </c>
      <c r="AQ1040" s="7" t="s">
        <v>7960</v>
      </c>
      <c r="AR1040" s="7" t="s">
        <v>7960</v>
      </c>
    </row>
    <row r="1041" spans="1:44" x14ac:dyDescent="0.25">
      <c r="A1041" s="7">
        <v>16923</v>
      </c>
      <c r="B1041" s="7" t="s">
        <v>7961</v>
      </c>
      <c r="C1041" s="7" t="s">
        <v>7962</v>
      </c>
      <c r="D1041" s="7"/>
      <c r="E1041" s="7" t="s">
        <v>7963</v>
      </c>
      <c r="F1041" s="7" t="s">
        <v>7964</v>
      </c>
      <c r="G1041" s="7" t="s">
        <v>7963</v>
      </c>
      <c r="H1041" s="7" t="s">
        <v>7965</v>
      </c>
      <c r="I1041" s="7" t="s">
        <v>7966</v>
      </c>
      <c r="J1041" s="7">
        <v>7</v>
      </c>
      <c r="K1041" s="10" t="s">
        <v>123</v>
      </c>
      <c r="L1041" s="7"/>
      <c r="M1041" s="7"/>
      <c r="N1041" s="7"/>
      <c r="O1041" s="7"/>
      <c r="P1041" s="7"/>
      <c r="Q1041" s="7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 t="s">
        <v>91</v>
      </c>
      <c r="AC1041" s="7"/>
      <c r="AD1041" s="7" t="s">
        <v>92</v>
      </c>
      <c r="AE1041" s="7" t="s">
        <v>1432</v>
      </c>
      <c r="AF1041" s="7" t="s">
        <v>37</v>
      </c>
      <c r="AG1041" s="7"/>
      <c r="AH1041" s="7"/>
      <c r="AI1041" s="7" t="s">
        <v>95</v>
      </c>
      <c r="AJ1041" s="7" t="s">
        <v>96</v>
      </c>
      <c r="AK1041" s="7">
        <v>82136</v>
      </c>
      <c r="AL1041" s="7">
        <v>189052</v>
      </c>
      <c r="AM1041" s="7">
        <v>189052</v>
      </c>
      <c r="AN1041" s="7">
        <v>82136</v>
      </c>
      <c r="AO1041" s="7" t="s">
        <v>97</v>
      </c>
      <c r="AP1041" s="10" t="s">
        <v>7967</v>
      </c>
      <c r="AQ1041" s="7" t="s">
        <v>7968</v>
      </c>
      <c r="AR1041" s="7" t="s">
        <v>7968</v>
      </c>
    </row>
    <row r="1042" spans="1:44" x14ac:dyDescent="0.25">
      <c r="A1042" s="7">
        <v>1399</v>
      </c>
      <c r="B1042" s="7" t="s">
        <v>4506</v>
      </c>
      <c r="C1042" s="7"/>
      <c r="D1042" s="7"/>
      <c r="E1042" s="7" t="s">
        <v>7969</v>
      </c>
      <c r="F1042" s="7" t="s">
        <v>7970</v>
      </c>
      <c r="G1042" s="7" t="s">
        <v>7969</v>
      </c>
      <c r="H1042" s="7" t="s">
        <v>7971</v>
      </c>
      <c r="I1042" s="7" t="s">
        <v>7969</v>
      </c>
      <c r="J1042" s="7"/>
      <c r="K1042" s="10" t="s">
        <v>90</v>
      </c>
      <c r="L1042" s="7"/>
      <c r="M1042" s="7"/>
      <c r="N1042" s="7"/>
      <c r="O1042" s="7"/>
      <c r="P1042" s="7"/>
      <c r="Q1042" s="7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 t="s">
        <v>91</v>
      </c>
      <c r="AC1042" s="7"/>
      <c r="AD1042" s="7" t="s">
        <v>92</v>
      </c>
      <c r="AE1042" s="7" t="s">
        <v>1253</v>
      </c>
      <c r="AF1042" s="7" t="s">
        <v>1254</v>
      </c>
      <c r="AG1042" s="7"/>
      <c r="AH1042" s="7"/>
      <c r="AI1042" s="7" t="s">
        <v>95</v>
      </c>
      <c r="AJ1042" s="7" t="s">
        <v>96</v>
      </c>
      <c r="AK1042" s="7">
        <v>189050</v>
      </c>
      <c r="AL1042" s="7">
        <v>187444</v>
      </c>
      <c r="AM1042" s="7">
        <v>187444</v>
      </c>
      <c r="AN1042" s="7">
        <v>189050</v>
      </c>
      <c r="AO1042" s="7" t="s">
        <v>104</v>
      </c>
      <c r="AP1042" s="10" t="s">
        <v>7972</v>
      </c>
      <c r="AQ1042" s="7" t="s">
        <v>7973</v>
      </c>
      <c r="AR1042" s="7" t="s">
        <v>7973</v>
      </c>
    </row>
    <row r="1043" spans="1:44" x14ac:dyDescent="0.25">
      <c r="A1043" s="7">
        <v>18709</v>
      </c>
      <c r="B1043" s="7" t="s">
        <v>7974</v>
      </c>
      <c r="C1043" s="7"/>
      <c r="D1043" s="7"/>
      <c r="E1043" s="7" t="s">
        <v>7975</v>
      </c>
      <c r="F1043" s="7" t="s">
        <v>7976</v>
      </c>
      <c r="G1043" s="7" t="s">
        <v>7975</v>
      </c>
      <c r="H1043" s="7" t="s">
        <v>7977</v>
      </c>
      <c r="I1043" s="7" t="s">
        <v>7975</v>
      </c>
      <c r="J1043" s="7"/>
      <c r="K1043" s="10" t="s">
        <v>123</v>
      </c>
      <c r="L1043" s="7"/>
      <c r="M1043" s="7"/>
      <c r="N1043" s="7"/>
      <c r="O1043" s="7"/>
      <c r="P1043" s="7"/>
      <c r="Q1043" s="7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 t="s">
        <v>91</v>
      </c>
      <c r="AC1043" s="7"/>
      <c r="AD1043" s="7" t="s">
        <v>92</v>
      </c>
      <c r="AE1043" s="7" t="s">
        <v>1432</v>
      </c>
      <c r="AF1043" s="7" t="s">
        <v>37</v>
      </c>
      <c r="AG1043" s="7"/>
      <c r="AH1043" s="7"/>
      <c r="AI1043" s="7" t="s">
        <v>95</v>
      </c>
      <c r="AJ1043" s="7" t="s">
        <v>96</v>
      </c>
      <c r="AK1043" s="7">
        <v>189052</v>
      </c>
      <c r="AL1043" s="7">
        <v>187226</v>
      </c>
      <c r="AM1043" s="7">
        <v>187226</v>
      </c>
      <c r="AN1043" s="7">
        <v>189052</v>
      </c>
      <c r="AO1043" s="7" t="s">
        <v>104</v>
      </c>
      <c r="AP1043" s="10" t="s">
        <v>7972</v>
      </c>
      <c r="AQ1043" s="7" t="s">
        <v>7978</v>
      </c>
      <c r="AR1043" s="7" t="s">
        <v>7978</v>
      </c>
    </row>
    <row r="1044" spans="1:44" x14ac:dyDescent="0.25">
      <c r="A1044" s="7">
        <v>39890</v>
      </c>
      <c r="B1044" s="7" t="s">
        <v>7979</v>
      </c>
      <c r="C1044" s="7"/>
      <c r="D1044" s="7"/>
      <c r="E1044" s="7" t="s">
        <v>7980</v>
      </c>
      <c r="F1044" s="7" t="s">
        <v>7981</v>
      </c>
      <c r="G1044" s="7" t="s">
        <v>7980</v>
      </c>
      <c r="H1044" s="7" t="s">
        <v>7982</v>
      </c>
      <c r="I1044" s="7" t="s">
        <v>7980</v>
      </c>
      <c r="J1044" s="7"/>
      <c r="K1044" s="10" t="s">
        <v>123</v>
      </c>
      <c r="L1044" s="7"/>
      <c r="M1044" s="7"/>
      <c r="N1044" s="7"/>
      <c r="O1044" s="7"/>
      <c r="P1044" s="7"/>
      <c r="Q1044" s="7" t="s">
        <v>123</v>
      </c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 t="s">
        <v>91</v>
      </c>
      <c r="AC1044" s="7"/>
      <c r="AD1044" s="7" t="s">
        <v>92</v>
      </c>
      <c r="AE1044" s="7" t="s">
        <v>1253</v>
      </c>
      <c r="AF1044" s="7" t="s">
        <v>1254</v>
      </c>
      <c r="AG1044" s="7"/>
      <c r="AH1044" s="7"/>
      <c r="AI1044" s="7" t="s">
        <v>95</v>
      </c>
      <c r="AJ1044" s="7" t="s">
        <v>96</v>
      </c>
      <c r="AK1044" s="7">
        <v>189055</v>
      </c>
      <c r="AL1044" s="7">
        <v>187444</v>
      </c>
      <c r="AM1044" s="7">
        <v>187444</v>
      </c>
      <c r="AN1044" s="7">
        <v>189055</v>
      </c>
      <c r="AO1044" s="7" t="s">
        <v>104</v>
      </c>
      <c r="AP1044" s="10" t="s">
        <v>7972</v>
      </c>
      <c r="AQ1044" s="7" t="s">
        <v>7983</v>
      </c>
      <c r="AR1044" s="7" t="s">
        <v>7983</v>
      </c>
    </row>
    <row r="1045" spans="1:44" x14ac:dyDescent="0.25">
      <c r="A1045" s="7">
        <v>20320</v>
      </c>
      <c r="B1045" s="7" t="s">
        <v>7984</v>
      </c>
      <c r="C1045" s="7" t="s">
        <v>7985</v>
      </c>
      <c r="D1045" s="7"/>
      <c r="E1045" s="7" t="s">
        <v>7986</v>
      </c>
      <c r="F1045" s="7" t="s">
        <v>7987</v>
      </c>
      <c r="G1045" s="7" t="s">
        <v>7986</v>
      </c>
      <c r="H1045" s="7" t="s">
        <v>7988</v>
      </c>
      <c r="I1045" s="7" t="s">
        <v>7989</v>
      </c>
      <c r="J1045" s="7">
        <v>7</v>
      </c>
      <c r="K1045" s="10" t="s">
        <v>155</v>
      </c>
      <c r="L1045" s="7"/>
      <c r="M1045" s="7"/>
      <c r="N1045" s="7"/>
      <c r="O1045" s="7"/>
      <c r="P1045" s="7"/>
      <c r="Q1045" s="7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 t="s">
        <v>91</v>
      </c>
      <c r="AC1045" s="7"/>
      <c r="AD1045" s="7" t="s">
        <v>92</v>
      </c>
      <c r="AE1045" s="7" t="s">
        <v>7883</v>
      </c>
      <c r="AF1045" s="7" t="s">
        <v>7990</v>
      </c>
      <c r="AG1045" s="7"/>
      <c r="AH1045" s="7"/>
      <c r="AI1045" s="7" t="s">
        <v>95</v>
      </c>
      <c r="AJ1045" s="7" t="s">
        <v>96</v>
      </c>
      <c r="AK1045" s="7">
        <v>82146</v>
      </c>
      <c r="AL1045" s="7">
        <v>189059</v>
      </c>
      <c r="AM1045" s="7">
        <v>189059</v>
      </c>
      <c r="AN1045" s="7">
        <v>82146</v>
      </c>
      <c r="AO1045" s="7" t="s">
        <v>97</v>
      </c>
      <c r="AP1045" s="10" t="s">
        <v>7991</v>
      </c>
      <c r="AQ1045" s="7" t="s">
        <v>7992</v>
      </c>
      <c r="AR1045" s="7" t="s">
        <v>7992</v>
      </c>
    </row>
    <row r="1046" spans="1:44" x14ac:dyDescent="0.25">
      <c r="A1046" s="7">
        <v>24229</v>
      </c>
      <c r="B1046" s="7" t="s">
        <v>618</v>
      </c>
      <c r="C1046" s="7" t="s">
        <v>7993</v>
      </c>
      <c r="D1046" s="7"/>
      <c r="E1046" s="7" t="s">
        <v>7994</v>
      </c>
      <c r="F1046" s="7" t="s">
        <v>7995</v>
      </c>
      <c r="G1046" s="7" t="s">
        <v>7994</v>
      </c>
      <c r="H1046" s="7" t="s">
        <v>7996</v>
      </c>
      <c r="I1046" s="7" t="s">
        <v>7997</v>
      </c>
      <c r="J1046" s="7">
        <v>3</v>
      </c>
      <c r="K1046" s="10" t="s">
        <v>467</v>
      </c>
      <c r="L1046" s="7"/>
      <c r="M1046" s="7"/>
      <c r="N1046" s="7"/>
      <c r="O1046" s="7"/>
      <c r="P1046" s="7"/>
      <c r="Q1046" s="7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 t="s">
        <v>91</v>
      </c>
      <c r="AC1046" s="7"/>
      <c r="AD1046" s="7" t="s">
        <v>92</v>
      </c>
      <c r="AE1046" s="7" t="s">
        <v>113</v>
      </c>
      <c r="AF1046" s="7" t="s">
        <v>114</v>
      </c>
      <c r="AG1046" s="7" t="s">
        <v>1511</v>
      </c>
      <c r="AH1046" s="7" t="s">
        <v>7998</v>
      </c>
      <c r="AI1046" s="7" t="s">
        <v>95</v>
      </c>
      <c r="AJ1046" s="7" t="s">
        <v>96</v>
      </c>
      <c r="AK1046" s="7">
        <v>82164</v>
      </c>
      <c r="AL1046" s="7">
        <v>189061</v>
      </c>
      <c r="AM1046" s="7">
        <v>189061</v>
      </c>
      <c r="AN1046" s="7">
        <v>82164</v>
      </c>
      <c r="AO1046" s="7" t="s">
        <v>97</v>
      </c>
      <c r="AP1046" s="10" t="s">
        <v>7999</v>
      </c>
      <c r="AQ1046" s="7" t="s">
        <v>8000</v>
      </c>
      <c r="AR1046" s="7" t="s">
        <v>8000</v>
      </c>
    </row>
    <row r="1047" spans="1:44" x14ac:dyDescent="0.25">
      <c r="A1047" s="7">
        <v>20826</v>
      </c>
      <c r="B1047" s="7" t="s">
        <v>618</v>
      </c>
      <c r="C1047" s="7"/>
      <c r="D1047" s="7"/>
      <c r="E1047" s="7" t="s">
        <v>8001</v>
      </c>
      <c r="F1047" s="7" t="s">
        <v>8002</v>
      </c>
      <c r="G1047" s="7" t="s">
        <v>8001</v>
      </c>
      <c r="H1047" s="7" t="s">
        <v>8003</v>
      </c>
      <c r="I1047" s="7" t="s">
        <v>8001</v>
      </c>
      <c r="J1047" s="7">
        <v>3</v>
      </c>
      <c r="K1047" s="10" t="s">
        <v>90</v>
      </c>
      <c r="L1047" s="7"/>
      <c r="M1047" s="7"/>
      <c r="N1047" s="7"/>
      <c r="O1047" s="7"/>
      <c r="P1047" s="7"/>
      <c r="Q1047" s="7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 t="s">
        <v>91</v>
      </c>
      <c r="AC1047" s="7"/>
      <c r="AD1047" s="7" t="s">
        <v>92</v>
      </c>
      <c r="AE1047" s="7" t="s">
        <v>113</v>
      </c>
      <c r="AF1047" s="7" t="s">
        <v>114</v>
      </c>
      <c r="AG1047" s="7" t="s">
        <v>1511</v>
      </c>
      <c r="AH1047" s="7" t="s">
        <v>7998</v>
      </c>
      <c r="AI1047" s="7" t="s">
        <v>95</v>
      </c>
      <c r="AJ1047" s="7" t="s">
        <v>96</v>
      </c>
      <c r="AK1047" s="7">
        <v>189061</v>
      </c>
      <c r="AL1047" s="7">
        <v>844383</v>
      </c>
      <c r="AM1047" s="7">
        <v>844383</v>
      </c>
      <c r="AN1047" s="7">
        <v>189061</v>
      </c>
      <c r="AO1047" s="7" t="s">
        <v>104</v>
      </c>
      <c r="AP1047" s="10" t="s">
        <v>8004</v>
      </c>
      <c r="AQ1047" s="7" t="s">
        <v>8005</v>
      </c>
      <c r="AR1047" s="7" t="s">
        <v>8005</v>
      </c>
    </row>
    <row r="1048" spans="1:44" x14ac:dyDescent="0.25">
      <c r="A1048" s="7">
        <v>4930</v>
      </c>
      <c r="B1048" s="7" t="s">
        <v>8006</v>
      </c>
      <c r="C1048" s="7"/>
      <c r="D1048" s="7"/>
      <c r="E1048" s="7" t="s">
        <v>8007</v>
      </c>
      <c r="F1048" s="7" t="s">
        <v>8008</v>
      </c>
      <c r="G1048" s="7" t="s">
        <v>8007</v>
      </c>
      <c r="H1048" s="7" t="s">
        <v>8009</v>
      </c>
      <c r="I1048" s="7" t="s">
        <v>8007</v>
      </c>
      <c r="J1048" s="7">
        <v>3</v>
      </c>
      <c r="K1048" s="10" t="s">
        <v>123</v>
      </c>
      <c r="L1048" s="7"/>
      <c r="M1048" s="7"/>
      <c r="N1048" s="7"/>
      <c r="O1048" s="7"/>
      <c r="P1048" s="7"/>
      <c r="Q1048" s="7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 t="s">
        <v>91</v>
      </c>
      <c r="AC1048" s="7"/>
      <c r="AD1048" s="7" t="s">
        <v>92</v>
      </c>
      <c r="AE1048" s="7" t="s">
        <v>113</v>
      </c>
      <c r="AF1048" s="7" t="s">
        <v>114</v>
      </c>
      <c r="AG1048" s="7" t="s">
        <v>1511</v>
      </c>
      <c r="AH1048" s="7" t="s">
        <v>7998</v>
      </c>
      <c r="AI1048" s="7" t="s">
        <v>95</v>
      </c>
      <c r="AJ1048" s="7" t="s">
        <v>96</v>
      </c>
      <c r="AK1048" s="7">
        <v>844383</v>
      </c>
      <c r="AL1048" s="7">
        <v>454889</v>
      </c>
      <c r="AM1048" s="7">
        <v>844358</v>
      </c>
      <c r="AN1048" s="7">
        <v>844383</v>
      </c>
      <c r="AO1048" s="7" t="s">
        <v>4903</v>
      </c>
      <c r="AP1048" s="10" t="s">
        <v>8004</v>
      </c>
      <c r="AQ1048" s="7" t="s">
        <v>8010</v>
      </c>
      <c r="AR1048" s="7" t="s">
        <v>8010</v>
      </c>
    </row>
    <row r="1049" spans="1:44" x14ac:dyDescent="0.25">
      <c r="A1049" s="7">
        <v>14655</v>
      </c>
      <c r="B1049" s="7" t="s">
        <v>8011</v>
      </c>
      <c r="C1049" s="7" t="s">
        <v>8012</v>
      </c>
      <c r="D1049" s="7"/>
      <c r="E1049" s="7" t="s">
        <v>8013</v>
      </c>
      <c r="F1049" s="7" t="s">
        <v>8014</v>
      </c>
      <c r="G1049" s="7" t="s">
        <v>8013</v>
      </c>
      <c r="H1049" s="7" t="s">
        <v>8015</v>
      </c>
      <c r="I1049" s="7" t="s">
        <v>8016</v>
      </c>
      <c r="J1049" s="7">
        <v>7</v>
      </c>
      <c r="K1049" s="10" t="s">
        <v>123</v>
      </c>
      <c r="L1049" s="7"/>
      <c r="M1049" s="7"/>
      <c r="N1049" s="7"/>
      <c r="O1049" s="7"/>
      <c r="P1049" s="7"/>
      <c r="Q1049" s="7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 t="s">
        <v>91</v>
      </c>
      <c r="AC1049" s="7"/>
      <c r="AD1049" s="7" t="s">
        <v>92</v>
      </c>
      <c r="AE1049" s="7" t="s">
        <v>1253</v>
      </c>
      <c r="AF1049" s="7" t="s">
        <v>1254</v>
      </c>
      <c r="AG1049" s="7"/>
      <c r="AH1049" s="7"/>
      <c r="AI1049" s="7" t="s">
        <v>95</v>
      </c>
      <c r="AJ1049" s="7" t="s">
        <v>96</v>
      </c>
      <c r="AK1049" s="7">
        <v>82173</v>
      </c>
      <c r="AL1049" s="7">
        <v>189065</v>
      </c>
      <c r="AM1049" s="7">
        <v>189065</v>
      </c>
      <c r="AN1049" s="7">
        <v>82173</v>
      </c>
      <c r="AO1049" s="7" t="s">
        <v>97</v>
      </c>
      <c r="AP1049" s="10" t="s">
        <v>8017</v>
      </c>
      <c r="AQ1049" s="7" t="s">
        <v>8018</v>
      </c>
      <c r="AR1049" s="7" t="s">
        <v>8018</v>
      </c>
    </row>
    <row r="1050" spans="1:44" x14ac:dyDescent="0.25">
      <c r="A1050" s="7">
        <v>7357</v>
      </c>
      <c r="B1050" s="7" t="s">
        <v>8019</v>
      </c>
      <c r="C1050" s="7"/>
      <c r="D1050" s="7"/>
      <c r="E1050" s="7" t="s">
        <v>8020</v>
      </c>
      <c r="F1050" s="7" t="s">
        <v>8021</v>
      </c>
      <c r="G1050" s="7" t="s">
        <v>8020</v>
      </c>
      <c r="H1050" s="7" t="s">
        <v>8022</v>
      </c>
      <c r="I1050" s="7" t="s">
        <v>8020</v>
      </c>
      <c r="J1050" s="7"/>
      <c r="K1050" s="10" t="s">
        <v>123</v>
      </c>
      <c r="L1050" s="7"/>
      <c r="M1050" s="7"/>
      <c r="N1050" s="7"/>
      <c r="O1050" s="7"/>
      <c r="P1050" s="7"/>
      <c r="Q1050" s="7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 t="s">
        <v>91</v>
      </c>
      <c r="AC1050" s="7"/>
      <c r="AD1050" s="7" t="s">
        <v>92</v>
      </c>
      <c r="AE1050" s="7" t="s">
        <v>1253</v>
      </c>
      <c r="AF1050" s="7" t="s">
        <v>1254</v>
      </c>
      <c r="AG1050" s="7"/>
      <c r="AH1050" s="7"/>
      <c r="AI1050" s="7" t="s">
        <v>95</v>
      </c>
      <c r="AJ1050" s="7" t="s">
        <v>96</v>
      </c>
      <c r="AK1050" s="7">
        <v>189065</v>
      </c>
      <c r="AL1050" s="7">
        <v>187444</v>
      </c>
      <c r="AM1050" s="7">
        <v>187444</v>
      </c>
      <c r="AN1050" s="7">
        <v>189065</v>
      </c>
      <c r="AO1050" s="7" t="s">
        <v>104</v>
      </c>
      <c r="AP1050" s="10" t="s">
        <v>8023</v>
      </c>
      <c r="AQ1050" s="7" t="s">
        <v>8024</v>
      </c>
      <c r="AR1050" s="7" t="s">
        <v>8024</v>
      </c>
    </row>
    <row r="1051" spans="1:44" x14ac:dyDescent="0.25">
      <c r="A1051" s="7">
        <v>7836</v>
      </c>
      <c r="B1051" s="7" t="s">
        <v>8025</v>
      </c>
      <c r="C1051" s="7"/>
      <c r="D1051" s="7"/>
      <c r="E1051" s="7" t="s">
        <v>8026</v>
      </c>
      <c r="F1051" s="7" t="s">
        <v>8027</v>
      </c>
      <c r="G1051" s="7" t="s">
        <v>8026</v>
      </c>
      <c r="H1051" s="7" t="s">
        <v>8028</v>
      </c>
      <c r="I1051" s="7" t="s">
        <v>8029</v>
      </c>
      <c r="J1051" s="7">
        <v>1</v>
      </c>
      <c r="K1051" s="10" t="s">
        <v>123</v>
      </c>
      <c r="L1051" s="7"/>
      <c r="M1051" s="7"/>
      <c r="N1051" s="7"/>
      <c r="O1051" s="7"/>
      <c r="P1051" s="7"/>
      <c r="Q1051" s="7"/>
      <c r="R1051" s="7" t="s">
        <v>123</v>
      </c>
      <c r="S1051" s="7"/>
      <c r="T1051" s="7" t="s">
        <v>123</v>
      </c>
      <c r="U1051" s="7"/>
      <c r="V1051" s="7"/>
      <c r="W1051" s="7"/>
      <c r="X1051" s="7"/>
      <c r="Y1051" s="7"/>
      <c r="Z1051" s="7"/>
      <c r="AA1051" s="7"/>
      <c r="AB1051" s="7" t="s">
        <v>91</v>
      </c>
      <c r="AC1051" s="7" t="s">
        <v>702</v>
      </c>
      <c r="AD1051" s="7" t="s">
        <v>703</v>
      </c>
      <c r="AE1051" s="7" t="s">
        <v>8030</v>
      </c>
      <c r="AF1051" s="7" t="s">
        <v>8031</v>
      </c>
      <c r="AG1051" s="7" t="s">
        <v>8032</v>
      </c>
      <c r="AH1051" s="7"/>
      <c r="AI1051" s="7" t="s">
        <v>707</v>
      </c>
      <c r="AJ1051" s="7" t="s">
        <v>708</v>
      </c>
      <c r="AK1051" s="7">
        <v>365423</v>
      </c>
      <c r="AL1051" s="7">
        <v>349580</v>
      </c>
      <c r="AM1051" s="7">
        <v>349580</v>
      </c>
      <c r="AN1051" s="7">
        <v>365423</v>
      </c>
      <c r="AO1051" s="7" t="s">
        <v>97</v>
      </c>
      <c r="AP1051" s="10" t="s">
        <v>8033</v>
      </c>
      <c r="AQ1051" s="7" t="s">
        <v>8034</v>
      </c>
      <c r="AR1051" s="7" t="s">
        <v>8034</v>
      </c>
    </row>
    <row r="1052" spans="1:44" x14ac:dyDescent="0.25">
      <c r="A1052" s="7">
        <v>32604</v>
      </c>
      <c r="B1052" s="7" t="s">
        <v>8035</v>
      </c>
      <c r="C1052" s="7"/>
      <c r="D1052" s="7"/>
      <c r="E1052" s="7" t="s">
        <v>8036</v>
      </c>
      <c r="F1052" s="7" t="s">
        <v>8037</v>
      </c>
      <c r="G1052" s="7" t="s">
        <v>8036</v>
      </c>
      <c r="H1052" s="7" t="s">
        <v>8038</v>
      </c>
      <c r="I1052" s="7" t="s">
        <v>8036</v>
      </c>
      <c r="J1052" s="7">
        <v>3</v>
      </c>
      <c r="K1052" s="10" t="s">
        <v>111</v>
      </c>
      <c r="L1052" s="7" t="s">
        <v>111</v>
      </c>
      <c r="M1052" s="7" t="s">
        <v>111</v>
      </c>
      <c r="N1052" s="7" t="s">
        <v>111</v>
      </c>
      <c r="O1052" s="7" t="s">
        <v>111</v>
      </c>
      <c r="P1052" s="7" t="s">
        <v>111</v>
      </c>
      <c r="Q1052" s="7" t="s">
        <v>111</v>
      </c>
      <c r="R1052" s="7" t="s">
        <v>111</v>
      </c>
      <c r="S1052" s="7" t="s">
        <v>111</v>
      </c>
      <c r="T1052" s="7" t="s">
        <v>111</v>
      </c>
      <c r="U1052" s="7" t="s">
        <v>111</v>
      </c>
      <c r="V1052" s="7" t="s">
        <v>111</v>
      </c>
      <c r="W1052" s="7" t="s">
        <v>111</v>
      </c>
      <c r="X1052" s="7" t="s">
        <v>111</v>
      </c>
      <c r="Y1052" s="7" t="s">
        <v>112</v>
      </c>
      <c r="Z1052" s="7" t="s">
        <v>111</v>
      </c>
      <c r="AA1052" s="7" t="s">
        <v>111</v>
      </c>
      <c r="AB1052" s="7" t="s">
        <v>91</v>
      </c>
      <c r="AC1052" s="7"/>
      <c r="AD1052" s="7" t="s">
        <v>92</v>
      </c>
      <c r="AE1052" s="7" t="s">
        <v>8039</v>
      </c>
      <c r="AF1052" s="7" t="s">
        <v>8040</v>
      </c>
      <c r="AG1052" s="7"/>
      <c r="AH1052" s="7"/>
      <c r="AI1052" s="7" t="s">
        <v>95</v>
      </c>
      <c r="AJ1052" s="7" t="s">
        <v>96</v>
      </c>
      <c r="AK1052" s="7">
        <v>673513</v>
      </c>
      <c r="AL1052" s="7">
        <v>672356</v>
      </c>
      <c r="AM1052" s="7">
        <v>672356</v>
      </c>
      <c r="AN1052" s="7">
        <v>673513</v>
      </c>
      <c r="AO1052" s="7" t="s">
        <v>97</v>
      </c>
      <c r="AP1052" s="10" t="s">
        <v>8041</v>
      </c>
      <c r="AQ1052" s="7" t="s">
        <v>8042</v>
      </c>
      <c r="AR1052" s="7" t="s">
        <v>8042</v>
      </c>
    </row>
    <row r="1053" spans="1:44" x14ac:dyDescent="0.25">
      <c r="A1053" s="7">
        <v>22390</v>
      </c>
      <c r="B1053" s="7" t="s">
        <v>8043</v>
      </c>
      <c r="C1053" s="7"/>
      <c r="D1053" s="7"/>
      <c r="E1053" s="7" t="s">
        <v>8044</v>
      </c>
      <c r="F1053" s="7" t="s">
        <v>8045</v>
      </c>
      <c r="G1053" s="7" t="s">
        <v>8044</v>
      </c>
      <c r="H1053" s="7" t="s">
        <v>8046</v>
      </c>
      <c r="I1053" s="7" t="s">
        <v>8047</v>
      </c>
      <c r="J1053" s="7">
        <v>1</v>
      </c>
      <c r="K1053" s="10" t="s">
        <v>123</v>
      </c>
      <c r="L1053" s="7"/>
      <c r="M1053" s="7"/>
      <c r="N1053" s="7"/>
      <c r="O1053" s="7"/>
      <c r="P1053" s="7"/>
      <c r="Q1053" s="7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 t="s">
        <v>91</v>
      </c>
      <c r="AC1053" s="7" t="s">
        <v>702</v>
      </c>
      <c r="AD1053" s="7" t="s">
        <v>703</v>
      </c>
      <c r="AE1053" s="7" t="s">
        <v>8030</v>
      </c>
      <c r="AF1053" s="7" t="s">
        <v>8031</v>
      </c>
      <c r="AG1053" s="7" t="s">
        <v>8032</v>
      </c>
      <c r="AH1053" s="7"/>
      <c r="AI1053" s="7" t="s">
        <v>707</v>
      </c>
      <c r="AJ1053" s="7" t="s">
        <v>708</v>
      </c>
      <c r="AK1053" s="7">
        <v>365424</v>
      </c>
      <c r="AL1053" s="7">
        <v>349580</v>
      </c>
      <c r="AM1053" s="7">
        <v>349580</v>
      </c>
      <c r="AN1053" s="7">
        <v>365424</v>
      </c>
      <c r="AO1053" s="7" t="s">
        <v>97</v>
      </c>
      <c r="AP1053" s="10" t="s">
        <v>8048</v>
      </c>
      <c r="AQ1053" s="7" t="s">
        <v>8049</v>
      </c>
      <c r="AR1053" s="7" t="s">
        <v>8049</v>
      </c>
    </row>
    <row r="1054" spans="1:44" x14ac:dyDescent="0.25">
      <c r="A1054" s="7">
        <v>24858</v>
      </c>
      <c r="B1054" s="7" t="s">
        <v>8050</v>
      </c>
      <c r="C1054" s="7"/>
      <c r="D1054" s="7"/>
      <c r="E1054" s="7" t="s">
        <v>8051</v>
      </c>
      <c r="F1054" s="7" t="s">
        <v>8052</v>
      </c>
      <c r="G1054" s="7" t="s">
        <v>8051</v>
      </c>
      <c r="H1054" s="7" t="s">
        <v>8053</v>
      </c>
      <c r="I1054" s="7" t="s">
        <v>8054</v>
      </c>
      <c r="J1054" s="7">
        <v>1</v>
      </c>
      <c r="K1054" s="10" t="s">
        <v>123</v>
      </c>
      <c r="L1054" s="7"/>
      <c r="M1054" s="7" t="s">
        <v>123</v>
      </c>
      <c r="N1054" s="7" t="s">
        <v>123</v>
      </c>
      <c r="O1054" s="7" t="s">
        <v>123</v>
      </c>
      <c r="P1054" s="7"/>
      <c r="Q1054" s="7"/>
      <c r="R1054" s="7" t="s">
        <v>123</v>
      </c>
      <c r="S1054" s="7" t="s">
        <v>664</v>
      </c>
      <c r="T1054" s="7" t="s">
        <v>123</v>
      </c>
      <c r="U1054" s="7"/>
      <c r="V1054" s="7"/>
      <c r="W1054" s="7"/>
      <c r="X1054" s="7" t="s">
        <v>1227</v>
      </c>
      <c r="Y1054" s="7" t="s">
        <v>123</v>
      </c>
      <c r="Z1054" s="7" t="s">
        <v>123</v>
      </c>
      <c r="AA1054" s="7"/>
      <c r="AB1054" s="7" t="s">
        <v>91</v>
      </c>
      <c r="AC1054" s="7" t="s">
        <v>702</v>
      </c>
      <c r="AD1054" s="7" t="s">
        <v>703</v>
      </c>
      <c r="AE1054" s="7" t="s">
        <v>8030</v>
      </c>
      <c r="AF1054" s="7" t="s">
        <v>8031</v>
      </c>
      <c r="AG1054" s="7" t="s">
        <v>8032</v>
      </c>
      <c r="AH1054" s="7"/>
      <c r="AI1054" s="7" t="s">
        <v>707</v>
      </c>
      <c r="AJ1054" s="7" t="s">
        <v>708</v>
      </c>
      <c r="AK1054" s="7">
        <v>365422</v>
      </c>
      <c r="AL1054" s="7">
        <v>349580</v>
      </c>
      <c r="AM1054" s="7">
        <v>349580</v>
      </c>
      <c r="AN1054" s="7">
        <v>365422</v>
      </c>
      <c r="AO1054" s="7" t="s">
        <v>97</v>
      </c>
      <c r="AP1054" s="10" t="s">
        <v>8055</v>
      </c>
      <c r="AQ1054" s="7" t="s">
        <v>8056</v>
      </c>
      <c r="AR1054" s="7" t="s">
        <v>8056</v>
      </c>
    </row>
    <row r="1055" spans="1:44" x14ac:dyDescent="0.25">
      <c r="A1055" s="7">
        <v>18833</v>
      </c>
      <c r="B1055" s="7" t="s">
        <v>8057</v>
      </c>
      <c r="C1055" s="7"/>
      <c r="D1055" s="7"/>
      <c r="E1055" s="7" t="s">
        <v>8058</v>
      </c>
      <c r="F1055" s="7" t="s">
        <v>8059</v>
      </c>
      <c r="G1055" s="7" t="s">
        <v>8058</v>
      </c>
      <c r="H1055" s="7" t="s">
        <v>8060</v>
      </c>
      <c r="I1055" s="7" t="s">
        <v>8061</v>
      </c>
      <c r="J1055" s="7">
        <v>1</v>
      </c>
      <c r="K1055" s="10" t="s">
        <v>123</v>
      </c>
      <c r="L1055" s="7"/>
      <c r="M1055" s="7"/>
      <c r="N1055" s="7"/>
      <c r="O1055" s="7"/>
      <c r="P1055" s="7"/>
      <c r="Q1055" s="7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 t="s">
        <v>91</v>
      </c>
      <c r="AC1055" s="7" t="s">
        <v>702</v>
      </c>
      <c r="AD1055" s="7" t="s">
        <v>703</v>
      </c>
      <c r="AE1055" s="7" t="s">
        <v>8030</v>
      </c>
      <c r="AF1055" s="7" t="s">
        <v>8031</v>
      </c>
      <c r="AG1055" s="7" t="s">
        <v>8032</v>
      </c>
      <c r="AH1055" s="7"/>
      <c r="AI1055" s="7" t="s">
        <v>707</v>
      </c>
      <c r="AJ1055" s="7" t="s">
        <v>708</v>
      </c>
      <c r="AK1055" s="7">
        <v>713035</v>
      </c>
      <c r="AL1055" s="7">
        <v>349580</v>
      </c>
      <c r="AM1055" s="7">
        <v>349580</v>
      </c>
      <c r="AN1055" s="7">
        <v>713035</v>
      </c>
      <c r="AO1055" s="7" t="s">
        <v>97</v>
      </c>
      <c r="AP1055" s="10" t="s">
        <v>8062</v>
      </c>
      <c r="AQ1055" s="7" t="s">
        <v>8063</v>
      </c>
      <c r="AR1055" s="7" t="s">
        <v>8063</v>
      </c>
    </row>
    <row r="1056" spans="1:44" x14ac:dyDescent="0.25">
      <c r="A1056" s="7">
        <v>3453</v>
      </c>
      <c r="B1056" s="7" t="s">
        <v>8064</v>
      </c>
      <c r="C1056" s="7"/>
      <c r="D1056" s="7" t="s">
        <v>8065</v>
      </c>
      <c r="E1056" s="7" t="s">
        <v>8066</v>
      </c>
      <c r="F1056" s="7" t="s">
        <v>8067</v>
      </c>
      <c r="G1056" s="7" t="s">
        <v>8066</v>
      </c>
      <c r="H1056" s="7" t="s">
        <v>8068</v>
      </c>
      <c r="I1056" s="7" t="s">
        <v>8069</v>
      </c>
      <c r="J1056" s="7">
        <v>3</v>
      </c>
      <c r="K1056" s="10" t="s">
        <v>123</v>
      </c>
      <c r="L1056" s="7"/>
      <c r="M1056" s="7"/>
      <c r="N1056" s="7"/>
      <c r="O1056" s="7"/>
      <c r="P1056" s="7"/>
      <c r="Q1056" s="7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 t="s">
        <v>91</v>
      </c>
      <c r="AC1056" s="7"/>
      <c r="AD1056" s="7" t="s">
        <v>92</v>
      </c>
      <c r="AE1056" s="7" t="s">
        <v>8070</v>
      </c>
      <c r="AF1056" s="7" t="s">
        <v>8071</v>
      </c>
      <c r="AG1056" s="7"/>
      <c r="AH1056" s="7"/>
      <c r="AI1056" s="7" t="s">
        <v>136</v>
      </c>
      <c r="AJ1056" s="7" t="s">
        <v>137</v>
      </c>
      <c r="AK1056" s="7">
        <v>5008</v>
      </c>
      <c r="AL1056" s="7">
        <v>189073</v>
      </c>
      <c r="AM1056" s="7">
        <v>189073</v>
      </c>
      <c r="AN1056" s="7">
        <v>5008</v>
      </c>
      <c r="AO1056" s="7" t="s">
        <v>97</v>
      </c>
      <c r="AP1056" s="10" t="s">
        <v>8072</v>
      </c>
      <c r="AQ1056" s="7" t="s">
        <v>8073</v>
      </c>
      <c r="AR1056" s="7" t="s">
        <v>8073</v>
      </c>
    </row>
    <row r="1057" spans="1:44" x14ac:dyDescent="0.25">
      <c r="A1057" s="7">
        <v>411</v>
      </c>
      <c r="B1057" s="7" t="s">
        <v>8074</v>
      </c>
      <c r="C1057" s="7"/>
      <c r="D1057" s="7" t="s">
        <v>8075</v>
      </c>
      <c r="E1057" s="7" t="s">
        <v>8076</v>
      </c>
      <c r="F1057" s="7" t="s">
        <v>8077</v>
      </c>
      <c r="G1057" s="7" t="s">
        <v>8076</v>
      </c>
      <c r="H1057" s="7" t="s">
        <v>8078</v>
      </c>
      <c r="I1057" s="7" t="s">
        <v>8079</v>
      </c>
      <c r="J1057" s="7">
        <v>3</v>
      </c>
      <c r="K1057" s="10" t="s">
        <v>123</v>
      </c>
      <c r="L1057" s="7"/>
      <c r="M1057" s="7"/>
      <c r="N1057" s="7"/>
      <c r="O1057" s="7"/>
      <c r="P1057" s="7"/>
      <c r="Q1057" s="7" t="s">
        <v>123</v>
      </c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 t="s">
        <v>91</v>
      </c>
      <c r="AC1057" s="7"/>
      <c r="AD1057" s="7" t="s">
        <v>92</v>
      </c>
      <c r="AE1057" s="7" t="s">
        <v>8070</v>
      </c>
      <c r="AF1057" s="7" t="s">
        <v>8071</v>
      </c>
      <c r="AG1057" s="7"/>
      <c r="AH1057" s="7"/>
      <c r="AI1057" s="7" t="s">
        <v>136</v>
      </c>
      <c r="AJ1057" s="7" t="s">
        <v>137</v>
      </c>
      <c r="AK1057" s="7">
        <v>5009</v>
      </c>
      <c r="AL1057" s="7">
        <v>189073</v>
      </c>
      <c r="AM1057" s="7">
        <v>189073</v>
      </c>
      <c r="AN1057" s="7">
        <v>5009</v>
      </c>
      <c r="AO1057" s="7" t="s">
        <v>97</v>
      </c>
      <c r="AP1057" s="10" t="s">
        <v>8080</v>
      </c>
      <c r="AQ1057" s="7" t="s">
        <v>8081</v>
      </c>
      <c r="AR1057" s="7" t="s">
        <v>8081</v>
      </c>
    </row>
    <row r="1058" spans="1:44" x14ac:dyDescent="0.25">
      <c r="A1058" s="7">
        <v>10038</v>
      </c>
      <c r="B1058" s="7" t="s">
        <v>8025</v>
      </c>
      <c r="C1058" s="7"/>
      <c r="D1058" s="7"/>
      <c r="E1058" s="7" t="s">
        <v>8082</v>
      </c>
      <c r="F1058" s="7" t="s">
        <v>8083</v>
      </c>
      <c r="G1058" s="7" t="s">
        <v>8082</v>
      </c>
      <c r="H1058" s="7" t="s">
        <v>8084</v>
      </c>
      <c r="I1058" s="7" t="s">
        <v>8085</v>
      </c>
      <c r="J1058" s="7">
        <v>1</v>
      </c>
      <c r="K1058" s="10" t="s">
        <v>123</v>
      </c>
      <c r="L1058" s="7"/>
      <c r="M1058" s="7" t="s">
        <v>123</v>
      </c>
      <c r="N1058" s="7"/>
      <c r="O1058" s="7" t="s">
        <v>123</v>
      </c>
      <c r="P1058" s="7"/>
      <c r="Q1058" s="7"/>
      <c r="R1058" s="7" t="s">
        <v>123</v>
      </c>
      <c r="S1058" s="7" t="s">
        <v>664</v>
      </c>
      <c r="T1058" s="7" t="s">
        <v>123</v>
      </c>
      <c r="U1058" s="7"/>
      <c r="V1058" s="7"/>
      <c r="W1058" s="7"/>
      <c r="X1058" s="7" t="s">
        <v>123</v>
      </c>
      <c r="Y1058" s="7"/>
      <c r="Z1058" s="7"/>
      <c r="AA1058" s="7"/>
      <c r="AB1058" s="7" t="s">
        <v>91</v>
      </c>
      <c r="AC1058" s="7" t="s">
        <v>702</v>
      </c>
      <c r="AD1058" s="7" t="s">
        <v>703</v>
      </c>
      <c r="AE1058" s="7" t="s">
        <v>8030</v>
      </c>
      <c r="AF1058" s="7" t="s">
        <v>8031</v>
      </c>
      <c r="AG1058" s="7" t="s">
        <v>8032</v>
      </c>
      <c r="AH1058" s="7"/>
      <c r="AI1058" s="7" t="s">
        <v>707</v>
      </c>
      <c r="AJ1058" s="7" t="s">
        <v>708</v>
      </c>
      <c r="AK1058" s="7">
        <v>72464</v>
      </c>
      <c r="AL1058" s="7">
        <v>349580</v>
      </c>
      <c r="AM1058" s="7">
        <v>349580</v>
      </c>
      <c r="AN1058" s="7">
        <v>72464</v>
      </c>
      <c r="AO1058" s="7" t="s">
        <v>97</v>
      </c>
      <c r="AP1058" s="10" t="s">
        <v>8086</v>
      </c>
      <c r="AQ1058" s="7" t="s">
        <v>8087</v>
      </c>
      <c r="AR1058" s="7" t="s">
        <v>8087</v>
      </c>
    </row>
    <row r="1059" spans="1:44" x14ac:dyDescent="0.25">
      <c r="A1059" s="7">
        <v>13948</v>
      </c>
      <c r="B1059" s="7" t="s">
        <v>8088</v>
      </c>
      <c r="C1059" s="7"/>
      <c r="D1059" s="7"/>
      <c r="E1059" s="7" t="s">
        <v>8089</v>
      </c>
      <c r="F1059" s="7" t="s">
        <v>8090</v>
      </c>
      <c r="G1059" s="7" t="s">
        <v>8089</v>
      </c>
      <c r="H1059" s="7" t="s">
        <v>8091</v>
      </c>
      <c r="I1059" s="7" t="s">
        <v>8089</v>
      </c>
      <c r="J1059" s="7">
        <v>3</v>
      </c>
      <c r="K1059" s="10" t="s">
        <v>123</v>
      </c>
      <c r="L1059" s="7"/>
      <c r="M1059" s="7"/>
      <c r="N1059" s="7"/>
      <c r="O1059" s="7"/>
      <c r="P1059" s="7"/>
      <c r="Q1059" s="7" t="s">
        <v>123</v>
      </c>
      <c r="R1059" s="7"/>
      <c r="S1059" s="7"/>
      <c r="T1059" s="7" t="s">
        <v>123</v>
      </c>
      <c r="U1059" s="7"/>
      <c r="V1059" s="7"/>
      <c r="W1059" s="7"/>
      <c r="X1059" s="7"/>
      <c r="Y1059" s="7"/>
      <c r="Z1059" s="7"/>
      <c r="AA1059" s="7"/>
      <c r="AB1059" s="7" t="s">
        <v>91</v>
      </c>
      <c r="AC1059" s="7"/>
      <c r="AD1059" s="7" t="s">
        <v>92</v>
      </c>
      <c r="AE1059" s="7" t="s">
        <v>8070</v>
      </c>
      <c r="AF1059" s="7" t="s">
        <v>8071</v>
      </c>
      <c r="AG1059" s="7"/>
      <c r="AH1059" s="7"/>
      <c r="AI1059" s="7" t="s">
        <v>136</v>
      </c>
      <c r="AJ1059" s="7" t="s">
        <v>137</v>
      </c>
      <c r="AK1059" s="7">
        <v>189073</v>
      </c>
      <c r="AL1059" s="7">
        <v>433771</v>
      </c>
      <c r="AM1059" s="7">
        <v>433771</v>
      </c>
      <c r="AN1059" s="7">
        <v>189073</v>
      </c>
      <c r="AO1059" s="7" t="s">
        <v>104</v>
      </c>
      <c r="AP1059" s="10" t="s">
        <v>8092</v>
      </c>
      <c r="AQ1059" s="7" t="s">
        <v>8093</v>
      </c>
      <c r="AR1059" s="7" t="s">
        <v>8093</v>
      </c>
    </row>
    <row r="1060" spans="1:44" x14ac:dyDescent="0.25">
      <c r="A1060" s="7">
        <v>43967</v>
      </c>
      <c r="B1060" s="7" t="s">
        <v>8094</v>
      </c>
      <c r="C1060" s="7"/>
      <c r="D1060" s="7"/>
      <c r="E1060" s="7" t="s">
        <v>8095</v>
      </c>
      <c r="F1060" s="7" t="s">
        <v>8096</v>
      </c>
      <c r="G1060" s="7" t="s">
        <v>8095</v>
      </c>
      <c r="H1060" s="7" t="s">
        <v>8097</v>
      </c>
      <c r="I1060" s="7" t="s">
        <v>8095</v>
      </c>
      <c r="J1060" s="7">
        <v>1</v>
      </c>
      <c r="K1060" s="10" t="s">
        <v>123</v>
      </c>
      <c r="L1060" s="7"/>
      <c r="M1060" s="7" t="s">
        <v>123</v>
      </c>
      <c r="N1060" s="7" t="s">
        <v>123</v>
      </c>
      <c r="O1060" s="7" t="s">
        <v>123</v>
      </c>
      <c r="P1060" s="7"/>
      <c r="Q1060" s="7"/>
      <c r="R1060" s="7" t="s">
        <v>123</v>
      </c>
      <c r="S1060" s="7"/>
      <c r="T1060" s="7" t="s">
        <v>123</v>
      </c>
      <c r="U1060" s="7"/>
      <c r="V1060" s="7"/>
      <c r="W1060" s="7"/>
      <c r="X1060" s="7" t="s">
        <v>123</v>
      </c>
      <c r="Y1060" s="7" t="s">
        <v>123</v>
      </c>
      <c r="Z1060" s="7" t="s">
        <v>123</v>
      </c>
      <c r="AA1060" s="7" t="s">
        <v>123</v>
      </c>
      <c r="AB1060" s="7" t="s">
        <v>91</v>
      </c>
      <c r="AC1060" s="7" t="s">
        <v>702</v>
      </c>
      <c r="AD1060" s="7" t="s">
        <v>703</v>
      </c>
      <c r="AE1060" s="7" t="s">
        <v>8030</v>
      </c>
      <c r="AF1060" s="7" t="s">
        <v>8031</v>
      </c>
      <c r="AG1060" s="7" t="s">
        <v>8032</v>
      </c>
      <c r="AH1060" s="7"/>
      <c r="AI1060" s="7" t="s">
        <v>707</v>
      </c>
      <c r="AJ1060" s="7" t="s">
        <v>708</v>
      </c>
      <c r="AK1060" s="7">
        <v>349580</v>
      </c>
      <c r="AL1060" s="7">
        <v>830283</v>
      </c>
      <c r="AM1060" s="7">
        <v>830283</v>
      </c>
      <c r="AN1060" s="7">
        <v>349580</v>
      </c>
      <c r="AO1060" s="7" t="s">
        <v>104</v>
      </c>
      <c r="AP1060" s="10" t="s">
        <v>8092</v>
      </c>
      <c r="AQ1060" s="7" t="s">
        <v>8098</v>
      </c>
      <c r="AR1060" s="7" t="s">
        <v>8098</v>
      </c>
    </row>
    <row r="1061" spans="1:44" x14ac:dyDescent="0.25">
      <c r="A1061" s="7">
        <v>45523</v>
      </c>
      <c r="B1061" s="7" t="s">
        <v>8035</v>
      </c>
      <c r="C1061" s="7"/>
      <c r="D1061" s="7"/>
      <c r="E1061" s="7" t="s">
        <v>8099</v>
      </c>
      <c r="F1061" s="7" t="s">
        <v>8100</v>
      </c>
      <c r="G1061" s="7" t="s">
        <v>8099</v>
      </c>
      <c r="H1061" s="7" t="s">
        <v>8101</v>
      </c>
      <c r="I1061" s="7" t="s">
        <v>8099</v>
      </c>
      <c r="J1061" s="7">
        <v>3</v>
      </c>
      <c r="K1061" s="10" t="s">
        <v>111</v>
      </c>
      <c r="L1061" s="7" t="s">
        <v>111</v>
      </c>
      <c r="M1061" s="7" t="s">
        <v>111</v>
      </c>
      <c r="N1061" s="7" t="s">
        <v>111</v>
      </c>
      <c r="O1061" s="7" t="s">
        <v>111</v>
      </c>
      <c r="P1061" s="7" t="s">
        <v>111</v>
      </c>
      <c r="Q1061" s="7" t="s">
        <v>111</v>
      </c>
      <c r="R1061" s="7" t="s">
        <v>111</v>
      </c>
      <c r="S1061" s="7" t="s">
        <v>111</v>
      </c>
      <c r="T1061" s="7" t="s">
        <v>111</v>
      </c>
      <c r="U1061" s="7" t="s">
        <v>111</v>
      </c>
      <c r="V1061" s="7" t="s">
        <v>111</v>
      </c>
      <c r="W1061" s="7" t="s">
        <v>111</v>
      </c>
      <c r="X1061" s="7" t="s">
        <v>111</v>
      </c>
      <c r="Y1061" s="7" t="s">
        <v>112</v>
      </c>
      <c r="Z1061" s="7" t="s">
        <v>111</v>
      </c>
      <c r="AA1061" s="7" t="s">
        <v>111</v>
      </c>
      <c r="AB1061" s="7" t="s">
        <v>91</v>
      </c>
      <c r="AC1061" s="7"/>
      <c r="AD1061" s="7" t="s">
        <v>92</v>
      </c>
      <c r="AE1061" s="7" t="s">
        <v>8039</v>
      </c>
      <c r="AF1061" s="7" t="s">
        <v>8040</v>
      </c>
      <c r="AG1061" s="7"/>
      <c r="AH1061" s="7"/>
      <c r="AI1061" s="7" t="s">
        <v>95</v>
      </c>
      <c r="AJ1061" s="7" t="s">
        <v>96</v>
      </c>
      <c r="AK1061" s="7">
        <v>672356</v>
      </c>
      <c r="AL1061" s="7">
        <v>187266</v>
      </c>
      <c r="AM1061" s="7">
        <v>187266</v>
      </c>
      <c r="AN1061" s="7">
        <v>672356</v>
      </c>
      <c r="AO1061" s="7" t="s">
        <v>104</v>
      </c>
      <c r="AP1061" s="10" t="s">
        <v>8092</v>
      </c>
      <c r="AQ1061" s="7" t="s">
        <v>8102</v>
      </c>
      <c r="AR1061" s="7" t="s">
        <v>8102</v>
      </c>
    </row>
    <row r="1062" spans="1:44" x14ac:dyDescent="0.25">
      <c r="A1062" s="7">
        <v>36431</v>
      </c>
      <c r="B1062" s="7" t="s">
        <v>8035</v>
      </c>
      <c r="C1062" s="7"/>
      <c r="D1062" s="7"/>
      <c r="E1062" s="7" t="s">
        <v>8103</v>
      </c>
      <c r="F1062" s="7" t="s">
        <v>8104</v>
      </c>
      <c r="G1062" s="7" t="s">
        <v>8103</v>
      </c>
      <c r="H1062" s="7" t="s">
        <v>8105</v>
      </c>
      <c r="I1062" s="7" t="s">
        <v>8103</v>
      </c>
      <c r="J1062" s="7">
        <v>3</v>
      </c>
      <c r="K1062" s="10" t="s">
        <v>111</v>
      </c>
      <c r="L1062" s="7" t="s">
        <v>111</v>
      </c>
      <c r="M1062" s="7" t="s">
        <v>111</v>
      </c>
      <c r="N1062" s="7" t="s">
        <v>111</v>
      </c>
      <c r="O1062" s="7" t="s">
        <v>111</v>
      </c>
      <c r="P1062" s="7" t="s">
        <v>111</v>
      </c>
      <c r="Q1062" s="7" t="s">
        <v>111</v>
      </c>
      <c r="R1062" s="7" t="s">
        <v>111</v>
      </c>
      <c r="S1062" s="7" t="s">
        <v>111</v>
      </c>
      <c r="T1062" s="7" t="s">
        <v>111</v>
      </c>
      <c r="U1062" s="7" t="s">
        <v>111</v>
      </c>
      <c r="V1062" s="7" t="s">
        <v>111</v>
      </c>
      <c r="W1062" s="7" t="s">
        <v>111</v>
      </c>
      <c r="X1062" s="7" t="s">
        <v>111</v>
      </c>
      <c r="Y1062" s="7" t="s">
        <v>112</v>
      </c>
      <c r="Z1062" s="7" t="s">
        <v>111</v>
      </c>
      <c r="AA1062" s="7" t="s">
        <v>111</v>
      </c>
      <c r="AB1062" s="7" t="s">
        <v>91</v>
      </c>
      <c r="AC1062" s="7"/>
      <c r="AD1062" s="7" t="s">
        <v>92</v>
      </c>
      <c r="AE1062" s="7" t="s">
        <v>8039</v>
      </c>
      <c r="AF1062" s="7" t="s">
        <v>8040</v>
      </c>
      <c r="AG1062" s="7"/>
      <c r="AH1062" s="7"/>
      <c r="AI1062" s="7" t="s">
        <v>95</v>
      </c>
      <c r="AJ1062" s="7" t="s">
        <v>96</v>
      </c>
      <c r="AK1062" s="7">
        <v>673514</v>
      </c>
      <c r="AL1062" s="7">
        <v>672356</v>
      </c>
      <c r="AM1062" s="7">
        <v>672356</v>
      </c>
      <c r="AN1062" s="7">
        <v>673514</v>
      </c>
      <c r="AO1062" s="7" t="s">
        <v>97</v>
      </c>
      <c r="AP1062" s="10" t="s">
        <v>8106</v>
      </c>
      <c r="AQ1062" s="7" t="s">
        <v>8107</v>
      </c>
      <c r="AR1062" s="7" t="s">
        <v>8107</v>
      </c>
    </row>
    <row r="1063" spans="1:44" x14ac:dyDescent="0.25">
      <c r="A1063" s="7">
        <v>2461</v>
      </c>
      <c r="B1063" s="7" t="s">
        <v>8108</v>
      </c>
      <c r="C1063" s="7"/>
      <c r="D1063" s="7"/>
      <c r="E1063" s="7" t="s">
        <v>8109</v>
      </c>
      <c r="F1063" s="7" t="s">
        <v>8110</v>
      </c>
      <c r="G1063" s="7" t="s">
        <v>8109</v>
      </c>
      <c r="H1063" s="7" t="s">
        <v>8111</v>
      </c>
      <c r="I1063" s="7" t="s">
        <v>8109</v>
      </c>
      <c r="J1063" s="7">
        <v>3</v>
      </c>
      <c r="K1063" s="10" t="s">
        <v>111</v>
      </c>
      <c r="L1063" s="7" t="s">
        <v>111</v>
      </c>
      <c r="M1063" s="7" t="s">
        <v>111</v>
      </c>
      <c r="N1063" s="7" t="s">
        <v>111</v>
      </c>
      <c r="O1063" s="7" t="s">
        <v>111</v>
      </c>
      <c r="P1063" s="7" t="s">
        <v>111</v>
      </c>
      <c r="Q1063" s="7" t="s">
        <v>111</v>
      </c>
      <c r="R1063" s="7" t="s">
        <v>111</v>
      </c>
      <c r="S1063" s="7" t="s">
        <v>111</v>
      </c>
      <c r="T1063" s="7" t="s">
        <v>111</v>
      </c>
      <c r="U1063" s="7" t="s">
        <v>111</v>
      </c>
      <c r="V1063" s="7" t="s">
        <v>111</v>
      </c>
      <c r="W1063" s="7" t="s">
        <v>111</v>
      </c>
      <c r="X1063" s="7" t="s">
        <v>111</v>
      </c>
      <c r="Y1063" s="7" t="s">
        <v>112</v>
      </c>
      <c r="Z1063" s="7" t="s">
        <v>111</v>
      </c>
      <c r="AA1063" s="7" t="s">
        <v>111</v>
      </c>
      <c r="AB1063" s="7" t="s">
        <v>91</v>
      </c>
      <c r="AC1063" s="7"/>
      <c r="AD1063" s="7" t="s">
        <v>92</v>
      </c>
      <c r="AE1063" s="7" t="s">
        <v>8039</v>
      </c>
      <c r="AF1063" s="7" t="s">
        <v>8040</v>
      </c>
      <c r="AG1063" s="7"/>
      <c r="AH1063" s="7"/>
      <c r="AI1063" s="7" t="s">
        <v>95</v>
      </c>
      <c r="AJ1063" s="7" t="s">
        <v>96</v>
      </c>
      <c r="AK1063" s="7">
        <v>673515</v>
      </c>
      <c r="AL1063" s="7">
        <v>672356</v>
      </c>
      <c r="AM1063" s="7">
        <v>672356</v>
      </c>
      <c r="AN1063" s="7">
        <v>673515</v>
      </c>
      <c r="AO1063" s="7" t="s">
        <v>97</v>
      </c>
      <c r="AP1063" s="10" t="s">
        <v>8112</v>
      </c>
      <c r="AQ1063" s="7" t="s">
        <v>8113</v>
      </c>
      <c r="AR1063" s="7" t="s">
        <v>8113</v>
      </c>
    </row>
    <row r="1064" spans="1:44" x14ac:dyDescent="0.25">
      <c r="A1064" s="7">
        <v>33305</v>
      </c>
      <c r="B1064" s="7" t="s">
        <v>8114</v>
      </c>
      <c r="C1064" s="7" t="s">
        <v>8115</v>
      </c>
      <c r="D1064" s="7"/>
      <c r="E1064" s="7" t="s">
        <v>8116</v>
      </c>
      <c r="F1064" s="7" t="s">
        <v>8117</v>
      </c>
      <c r="G1064" s="7" t="s">
        <v>8116</v>
      </c>
      <c r="H1064" s="7" t="s">
        <v>8118</v>
      </c>
      <c r="I1064" s="7" t="s">
        <v>8119</v>
      </c>
      <c r="J1064" s="7">
        <v>7</v>
      </c>
      <c r="K1064" s="10" t="s">
        <v>90</v>
      </c>
      <c r="L1064" s="7"/>
      <c r="M1064" s="7"/>
      <c r="N1064" s="7"/>
      <c r="O1064" s="7"/>
      <c r="P1064" s="7"/>
      <c r="Q1064" s="7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 t="s">
        <v>91</v>
      </c>
      <c r="AC1064" s="7"/>
      <c r="AD1064" s="7" t="s">
        <v>92</v>
      </c>
      <c r="AE1064" s="7" t="s">
        <v>5744</v>
      </c>
      <c r="AF1064" s="7" t="s">
        <v>5745</v>
      </c>
      <c r="AG1064" s="7"/>
      <c r="AH1064" s="7"/>
      <c r="AI1064" s="7" t="s">
        <v>95</v>
      </c>
      <c r="AJ1064" s="7" t="s">
        <v>96</v>
      </c>
      <c r="AK1064" s="7">
        <v>788797</v>
      </c>
      <c r="AL1064" s="7">
        <v>189096</v>
      </c>
      <c r="AM1064" s="7">
        <v>189096</v>
      </c>
      <c r="AN1064" s="7">
        <v>788797</v>
      </c>
      <c r="AO1064" s="7" t="s">
        <v>97</v>
      </c>
      <c r="AP1064" s="10" t="s">
        <v>8120</v>
      </c>
      <c r="AQ1064" s="7" t="s">
        <v>8121</v>
      </c>
      <c r="AR1064" s="7" t="s">
        <v>8121</v>
      </c>
    </row>
    <row r="1065" spans="1:44" x14ac:dyDescent="0.25">
      <c r="A1065" s="7">
        <v>14731</v>
      </c>
      <c r="B1065" s="7" t="s">
        <v>8122</v>
      </c>
      <c r="C1065" s="7"/>
      <c r="D1065" s="7"/>
      <c r="E1065" s="7" t="s">
        <v>8123</v>
      </c>
      <c r="F1065" s="7" t="s">
        <v>8124</v>
      </c>
      <c r="G1065" s="7" t="s">
        <v>8123</v>
      </c>
      <c r="H1065" s="7" t="s">
        <v>8125</v>
      </c>
      <c r="I1065" s="7" t="s">
        <v>8123</v>
      </c>
      <c r="J1065" s="7">
        <v>7</v>
      </c>
      <c r="K1065" s="10" t="s">
        <v>155</v>
      </c>
      <c r="L1065" s="7"/>
      <c r="M1065" s="7"/>
      <c r="N1065" s="7"/>
      <c r="O1065" s="7"/>
      <c r="P1065" s="7"/>
      <c r="Q1065" s="7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 t="s">
        <v>91</v>
      </c>
      <c r="AC1065" s="7"/>
      <c r="AD1065" s="7" t="s">
        <v>92</v>
      </c>
      <c r="AE1065" s="7" t="s">
        <v>5744</v>
      </c>
      <c r="AF1065" s="7" t="s">
        <v>5745</v>
      </c>
      <c r="AG1065" s="7"/>
      <c r="AH1065" s="7"/>
      <c r="AI1065" s="7" t="s">
        <v>95</v>
      </c>
      <c r="AJ1065" s="7" t="s">
        <v>96</v>
      </c>
      <c r="AK1065" s="7">
        <v>162650</v>
      </c>
      <c r="AL1065" s="7">
        <v>189096</v>
      </c>
      <c r="AM1065" s="7">
        <v>189096</v>
      </c>
      <c r="AN1065" s="7">
        <v>162650</v>
      </c>
      <c r="AO1065" s="7" t="s">
        <v>97</v>
      </c>
      <c r="AP1065" s="10" t="s">
        <v>8126</v>
      </c>
      <c r="AQ1065" s="7" t="s">
        <v>8127</v>
      </c>
      <c r="AR1065" s="7" t="s">
        <v>8127</v>
      </c>
    </row>
    <row r="1066" spans="1:44" x14ac:dyDescent="0.25">
      <c r="A1066" s="7">
        <v>6564</v>
      </c>
      <c r="B1066" s="7" t="s">
        <v>8128</v>
      </c>
      <c r="C1066" s="7" t="s">
        <v>8115</v>
      </c>
      <c r="D1066" s="7" t="s">
        <v>8129</v>
      </c>
      <c r="E1066" s="7" t="s">
        <v>8130</v>
      </c>
      <c r="F1066" s="7" t="s">
        <v>8131</v>
      </c>
      <c r="G1066" s="7" t="s">
        <v>8130</v>
      </c>
      <c r="H1066" s="7" t="s">
        <v>8132</v>
      </c>
      <c r="I1066" s="7" t="s">
        <v>8133</v>
      </c>
      <c r="J1066" s="7">
        <v>3</v>
      </c>
      <c r="K1066" s="10" t="s">
        <v>90</v>
      </c>
      <c r="L1066" s="7"/>
      <c r="M1066" s="7"/>
      <c r="N1066" s="7"/>
      <c r="O1066" s="7"/>
      <c r="P1066" s="7"/>
      <c r="Q1066" s="7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 t="s">
        <v>91</v>
      </c>
      <c r="AC1066" s="7"/>
      <c r="AD1066" s="7" t="s">
        <v>92</v>
      </c>
      <c r="AE1066" s="7" t="s">
        <v>5744</v>
      </c>
      <c r="AF1066" s="7" t="s">
        <v>5745</v>
      </c>
      <c r="AG1066" s="7"/>
      <c r="AH1066" s="7"/>
      <c r="AI1066" s="7" t="s">
        <v>95</v>
      </c>
      <c r="AJ1066" s="7" t="s">
        <v>96</v>
      </c>
      <c r="AK1066" s="7">
        <v>82194</v>
      </c>
      <c r="AL1066" s="7">
        <v>189096</v>
      </c>
      <c r="AM1066" s="7">
        <v>189096</v>
      </c>
      <c r="AN1066" s="7">
        <v>82194</v>
      </c>
      <c r="AO1066" s="7" t="s">
        <v>97</v>
      </c>
      <c r="AP1066" s="10" t="s">
        <v>8134</v>
      </c>
      <c r="AQ1066" s="7" t="s">
        <v>8135</v>
      </c>
      <c r="AR1066" s="7" t="s">
        <v>8135</v>
      </c>
    </row>
    <row r="1067" spans="1:44" x14ac:dyDescent="0.25">
      <c r="A1067" s="7">
        <v>14936</v>
      </c>
      <c r="B1067" s="7" t="s">
        <v>8136</v>
      </c>
      <c r="C1067" s="7" t="s">
        <v>8137</v>
      </c>
      <c r="D1067" s="7" t="s">
        <v>8138</v>
      </c>
      <c r="E1067" s="7" t="s">
        <v>8139</v>
      </c>
      <c r="F1067" s="7" t="s">
        <v>8140</v>
      </c>
      <c r="G1067" s="7" t="s">
        <v>8139</v>
      </c>
      <c r="H1067" s="7" t="s">
        <v>8141</v>
      </c>
      <c r="I1067" s="7" t="s">
        <v>8142</v>
      </c>
      <c r="J1067" s="7">
        <v>7</v>
      </c>
      <c r="K1067" s="10" t="s">
        <v>1227</v>
      </c>
      <c r="L1067" s="7"/>
      <c r="M1067" s="7"/>
      <c r="N1067" s="7"/>
      <c r="O1067" s="7"/>
      <c r="P1067" s="7"/>
      <c r="Q1067" s="7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 t="s">
        <v>91</v>
      </c>
      <c r="AC1067" s="7"/>
      <c r="AD1067" s="7" t="s">
        <v>92</v>
      </c>
      <c r="AE1067" s="7" t="s">
        <v>5744</v>
      </c>
      <c r="AF1067" s="7" t="s">
        <v>5745</v>
      </c>
      <c r="AG1067" s="7"/>
      <c r="AH1067" s="7"/>
      <c r="AI1067" s="7" t="s">
        <v>95</v>
      </c>
      <c r="AJ1067" s="7" t="s">
        <v>96</v>
      </c>
      <c r="AK1067" s="7">
        <v>82195</v>
      </c>
      <c r="AL1067" s="7">
        <v>189096</v>
      </c>
      <c r="AM1067" s="7">
        <v>189096</v>
      </c>
      <c r="AN1067" s="7">
        <v>82195</v>
      </c>
      <c r="AO1067" s="7" t="s">
        <v>97</v>
      </c>
      <c r="AP1067" s="10" t="s">
        <v>8143</v>
      </c>
      <c r="AQ1067" s="7" t="s">
        <v>8144</v>
      </c>
      <c r="AR1067" s="7" t="s">
        <v>8144</v>
      </c>
    </row>
    <row r="1068" spans="1:44" x14ac:dyDescent="0.25">
      <c r="A1068" s="7">
        <v>18268</v>
      </c>
      <c r="B1068" s="7" t="s">
        <v>8136</v>
      </c>
      <c r="C1068" s="7"/>
      <c r="D1068" s="7"/>
      <c r="E1068" s="7" t="s">
        <v>8145</v>
      </c>
      <c r="F1068" s="7" t="s">
        <v>8146</v>
      </c>
      <c r="G1068" s="7" t="s">
        <v>8145</v>
      </c>
      <c r="H1068" s="7" t="s">
        <v>8147</v>
      </c>
      <c r="I1068" s="7" t="s">
        <v>8145</v>
      </c>
      <c r="J1068" s="7">
        <v>7</v>
      </c>
      <c r="K1068" s="10" t="s">
        <v>664</v>
      </c>
      <c r="L1068" s="7"/>
      <c r="M1068" s="7"/>
      <c r="N1068" s="7"/>
      <c r="O1068" s="7"/>
      <c r="P1068" s="7"/>
      <c r="Q1068" s="7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 t="s">
        <v>91</v>
      </c>
      <c r="AC1068" s="7"/>
      <c r="AD1068" s="7" t="s">
        <v>92</v>
      </c>
      <c r="AE1068" s="7" t="s">
        <v>5744</v>
      </c>
      <c r="AF1068" s="7" t="s">
        <v>5745</v>
      </c>
      <c r="AG1068" s="7"/>
      <c r="AH1068" s="7"/>
      <c r="AI1068" s="7" t="s">
        <v>95</v>
      </c>
      <c r="AJ1068" s="7" t="s">
        <v>96</v>
      </c>
      <c r="AK1068" s="7">
        <v>82198</v>
      </c>
      <c r="AL1068" s="7">
        <v>189096</v>
      </c>
      <c r="AM1068" s="7">
        <v>189096</v>
      </c>
      <c r="AN1068" s="7">
        <v>82198</v>
      </c>
      <c r="AO1068" s="7" t="s">
        <v>97</v>
      </c>
      <c r="AP1068" s="10" t="s">
        <v>8148</v>
      </c>
      <c r="AQ1068" s="7" t="s">
        <v>8149</v>
      </c>
      <c r="AR1068" s="7" t="s">
        <v>8149</v>
      </c>
    </row>
    <row r="1069" spans="1:44" x14ac:dyDescent="0.25">
      <c r="A1069" s="7">
        <v>29070</v>
      </c>
      <c r="B1069" s="7" t="s">
        <v>8150</v>
      </c>
      <c r="C1069" s="7"/>
      <c r="D1069" s="7" t="s">
        <v>8151</v>
      </c>
      <c r="E1069" s="7" t="s">
        <v>8152</v>
      </c>
      <c r="F1069" s="7" t="s">
        <v>8153</v>
      </c>
      <c r="G1069" s="7" t="s">
        <v>8152</v>
      </c>
      <c r="H1069" s="7" t="s">
        <v>8154</v>
      </c>
      <c r="I1069" s="7" t="s">
        <v>8152</v>
      </c>
      <c r="J1069" s="7"/>
      <c r="K1069" s="10" t="s">
        <v>123</v>
      </c>
      <c r="L1069" s="7"/>
      <c r="M1069" s="7"/>
      <c r="N1069" s="7"/>
      <c r="O1069" s="7"/>
      <c r="P1069" s="7"/>
      <c r="Q1069" s="7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 t="s">
        <v>91</v>
      </c>
      <c r="AC1069" s="7"/>
      <c r="AD1069" s="7" t="s">
        <v>92</v>
      </c>
      <c r="AE1069" s="7" t="s">
        <v>5744</v>
      </c>
      <c r="AF1069" s="7" t="s">
        <v>5745</v>
      </c>
      <c r="AG1069" s="7"/>
      <c r="AH1069" s="7"/>
      <c r="AI1069" s="7" t="s">
        <v>95</v>
      </c>
      <c r="AJ1069" s="7" t="s">
        <v>96</v>
      </c>
      <c r="AK1069" s="7">
        <v>189096</v>
      </c>
      <c r="AL1069" s="7">
        <v>187402</v>
      </c>
      <c r="AM1069" s="7">
        <v>187402</v>
      </c>
      <c r="AN1069" s="7">
        <v>189096</v>
      </c>
      <c r="AO1069" s="7" t="s">
        <v>104</v>
      </c>
      <c r="AP1069" s="10" t="s">
        <v>8155</v>
      </c>
      <c r="AQ1069" s="7" t="s">
        <v>8156</v>
      </c>
      <c r="AR1069" s="7" t="s">
        <v>8156</v>
      </c>
    </row>
    <row r="1070" spans="1:44" x14ac:dyDescent="0.25">
      <c r="A1070" s="7">
        <v>37203</v>
      </c>
      <c r="B1070" s="7" t="s">
        <v>8157</v>
      </c>
      <c r="C1070" s="7"/>
      <c r="D1070" s="7" t="s">
        <v>8158</v>
      </c>
      <c r="E1070" s="7" t="s">
        <v>8159</v>
      </c>
      <c r="F1070" s="7" t="s">
        <v>8160</v>
      </c>
      <c r="G1070" s="7" t="s">
        <v>8159</v>
      </c>
      <c r="H1070" s="7" t="s">
        <v>8161</v>
      </c>
      <c r="I1070" s="7" t="s">
        <v>8159</v>
      </c>
      <c r="J1070" s="7">
        <v>7</v>
      </c>
      <c r="K1070" s="10" t="s">
        <v>664</v>
      </c>
      <c r="L1070" s="7"/>
      <c r="M1070" s="7"/>
      <c r="N1070" s="7"/>
      <c r="O1070" s="7"/>
      <c r="P1070" s="7"/>
      <c r="Q1070" s="7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 t="s">
        <v>91</v>
      </c>
      <c r="AC1070" s="7"/>
      <c r="AD1070" s="7" t="s">
        <v>92</v>
      </c>
      <c r="AE1070" s="7" t="s">
        <v>5744</v>
      </c>
      <c r="AF1070" s="7" t="s">
        <v>5745</v>
      </c>
      <c r="AG1070" s="7"/>
      <c r="AH1070" s="7"/>
      <c r="AI1070" s="7" t="s">
        <v>95</v>
      </c>
      <c r="AJ1070" s="7" t="s">
        <v>96</v>
      </c>
      <c r="AK1070" s="7">
        <v>82200</v>
      </c>
      <c r="AL1070" s="7">
        <v>189096</v>
      </c>
      <c r="AM1070" s="7">
        <v>189096</v>
      </c>
      <c r="AN1070" s="7">
        <v>82200</v>
      </c>
      <c r="AO1070" s="7" t="s">
        <v>97</v>
      </c>
      <c r="AP1070" s="10" t="s">
        <v>8162</v>
      </c>
      <c r="AQ1070" s="7" t="s">
        <v>8163</v>
      </c>
      <c r="AR1070" s="7" t="s">
        <v>8163</v>
      </c>
    </row>
    <row r="1071" spans="1:44" x14ac:dyDescent="0.25">
      <c r="A1071" s="7">
        <v>22717</v>
      </c>
      <c r="B1071" s="7" t="s">
        <v>8164</v>
      </c>
      <c r="C1071" s="7" t="s">
        <v>8165</v>
      </c>
      <c r="D1071" s="7"/>
      <c r="E1071" s="7" t="s">
        <v>8166</v>
      </c>
      <c r="F1071" s="7" t="s">
        <v>8167</v>
      </c>
      <c r="G1071" s="7" t="s">
        <v>8166</v>
      </c>
      <c r="H1071" s="7" t="s">
        <v>8168</v>
      </c>
      <c r="I1071" s="7" t="s">
        <v>8169</v>
      </c>
      <c r="J1071" s="7">
        <v>7</v>
      </c>
      <c r="K1071" s="10" t="s">
        <v>123</v>
      </c>
      <c r="L1071" s="7"/>
      <c r="M1071" s="7"/>
      <c r="N1071" s="7"/>
      <c r="O1071" s="7"/>
      <c r="P1071" s="7"/>
      <c r="Q1071" s="7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 t="s">
        <v>91</v>
      </c>
      <c r="AC1071" s="7"/>
      <c r="AD1071" s="7" t="s">
        <v>92</v>
      </c>
      <c r="AE1071" s="7" t="s">
        <v>93</v>
      </c>
      <c r="AF1071" s="7" t="s">
        <v>94</v>
      </c>
      <c r="AG1071" s="7"/>
      <c r="AH1071" s="7"/>
      <c r="AI1071" s="7" t="s">
        <v>95</v>
      </c>
      <c r="AJ1071" s="7" t="s">
        <v>96</v>
      </c>
      <c r="AK1071" s="7">
        <v>82305</v>
      </c>
      <c r="AL1071" s="7">
        <v>189115</v>
      </c>
      <c r="AM1071" s="7">
        <v>189115</v>
      </c>
      <c r="AN1071" s="7">
        <v>82305</v>
      </c>
      <c r="AO1071" s="7" t="s">
        <v>97</v>
      </c>
      <c r="AP1071" s="10" t="s">
        <v>8170</v>
      </c>
      <c r="AQ1071" s="7" t="s">
        <v>8171</v>
      </c>
      <c r="AR1071" s="7" t="s">
        <v>8171</v>
      </c>
    </row>
    <row r="1072" spans="1:44" x14ac:dyDescent="0.25">
      <c r="A1072" s="7">
        <v>34959</v>
      </c>
      <c r="B1072" s="7" t="s">
        <v>8172</v>
      </c>
      <c r="C1072" s="7" t="s">
        <v>8173</v>
      </c>
      <c r="D1072" s="7"/>
      <c r="E1072" s="7" t="s">
        <v>8174</v>
      </c>
      <c r="F1072" s="7" t="s">
        <v>8175</v>
      </c>
      <c r="G1072" s="7" t="s">
        <v>8174</v>
      </c>
      <c r="H1072" s="7" t="s">
        <v>8176</v>
      </c>
      <c r="I1072" s="7" t="s">
        <v>8177</v>
      </c>
      <c r="J1072" s="7">
        <v>3</v>
      </c>
      <c r="K1072" s="10" t="s">
        <v>2220</v>
      </c>
      <c r="L1072" s="7"/>
      <c r="M1072" s="7"/>
      <c r="N1072" s="7"/>
      <c r="O1072" s="7"/>
      <c r="P1072" s="7"/>
      <c r="Q1072" s="7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 t="s">
        <v>91</v>
      </c>
      <c r="AC1072" s="7"/>
      <c r="AD1072" s="7" t="s">
        <v>92</v>
      </c>
      <c r="AE1072" s="7" t="s">
        <v>1235</v>
      </c>
      <c r="AF1072" s="7" t="s">
        <v>1236</v>
      </c>
      <c r="AG1072" s="7" t="s">
        <v>1237</v>
      </c>
      <c r="AH1072" s="7" t="s">
        <v>8178</v>
      </c>
      <c r="AI1072" s="7" t="s">
        <v>95</v>
      </c>
      <c r="AJ1072" s="7" t="s">
        <v>96</v>
      </c>
      <c r="AK1072" s="7">
        <v>82280</v>
      </c>
      <c r="AL1072" s="7">
        <v>189109</v>
      </c>
      <c r="AM1072" s="7">
        <v>189109</v>
      </c>
      <c r="AN1072" s="7">
        <v>82280</v>
      </c>
      <c r="AO1072" s="7" t="s">
        <v>97</v>
      </c>
      <c r="AP1072" s="10" t="s">
        <v>8179</v>
      </c>
      <c r="AQ1072" s="7" t="s">
        <v>8180</v>
      </c>
      <c r="AR1072" s="7" t="s">
        <v>8180</v>
      </c>
    </row>
    <row r="1073" spans="1:44" x14ac:dyDescent="0.25">
      <c r="A1073" s="7">
        <v>22786</v>
      </c>
      <c r="B1073" s="7" t="s">
        <v>8181</v>
      </c>
      <c r="C1073" s="7" t="s">
        <v>8182</v>
      </c>
      <c r="D1073" s="7"/>
      <c r="E1073" s="7" t="s">
        <v>8183</v>
      </c>
      <c r="F1073" s="7" t="s">
        <v>8184</v>
      </c>
      <c r="G1073" s="7" t="s">
        <v>8183</v>
      </c>
      <c r="H1073" s="7" t="s">
        <v>8185</v>
      </c>
      <c r="I1073" s="7" t="s">
        <v>8186</v>
      </c>
      <c r="J1073" s="7">
        <v>3</v>
      </c>
      <c r="K1073" s="10" t="s">
        <v>123</v>
      </c>
      <c r="L1073" s="7"/>
      <c r="M1073" s="7"/>
      <c r="N1073" s="7"/>
      <c r="O1073" s="7"/>
      <c r="P1073" s="7"/>
      <c r="Q1073" s="7"/>
      <c r="R1073" s="7"/>
      <c r="S1073" s="7"/>
      <c r="T1073" s="7"/>
      <c r="U1073" s="7"/>
      <c r="V1073" s="7"/>
      <c r="W1073" s="7"/>
      <c r="X1073" s="7"/>
      <c r="Y1073" s="7"/>
      <c r="Z1073" s="7"/>
      <c r="AA1073" s="7"/>
      <c r="AB1073" s="7" t="s">
        <v>91</v>
      </c>
      <c r="AC1073" s="7"/>
      <c r="AD1073" s="7" t="s">
        <v>92</v>
      </c>
      <c r="AE1073" s="7" t="s">
        <v>1235</v>
      </c>
      <c r="AF1073" s="7" t="s">
        <v>1236</v>
      </c>
      <c r="AG1073" s="7" t="s">
        <v>1237</v>
      </c>
      <c r="AH1073" s="7" t="s">
        <v>8178</v>
      </c>
      <c r="AI1073" s="7" t="s">
        <v>95</v>
      </c>
      <c r="AJ1073" s="7" t="s">
        <v>96</v>
      </c>
      <c r="AK1073" s="7">
        <v>82282</v>
      </c>
      <c r="AL1073" s="7">
        <v>189109</v>
      </c>
      <c r="AM1073" s="7">
        <v>189109</v>
      </c>
      <c r="AN1073" s="7">
        <v>82282</v>
      </c>
      <c r="AO1073" s="7" t="s">
        <v>97</v>
      </c>
      <c r="AP1073" s="10" t="s">
        <v>8187</v>
      </c>
      <c r="AQ1073" s="7" t="s">
        <v>8188</v>
      </c>
      <c r="AR1073" s="7" t="s">
        <v>8188</v>
      </c>
    </row>
    <row r="1074" spans="1:44" x14ac:dyDescent="0.25">
      <c r="A1074" s="7">
        <v>25978</v>
      </c>
      <c r="B1074" s="7" t="s">
        <v>8181</v>
      </c>
      <c r="C1074" s="7" t="s">
        <v>8189</v>
      </c>
      <c r="D1074" s="7"/>
      <c r="E1074" s="7" t="s">
        <v>8190</v>
      </c>
      <c r="F1074" s="7" t="s">
        <v>8191</v>
      </c>
      <c r="G1074" s="7" t="s">
        <v>8190</v>
      </c>
      <c r="H1074" s="7" t="s">
        <v>8192</v>
      </c>
      <c r="I1074" s="7" t="s">
        <v>8193</v>
      </c>
      <c r="J1074" s="7">
        <v>3</v>
      </c>
      <c r="K1074" s="10" t="s">
        <v>123</v>
      </c>
      <c r="L1074" s="7"/>
      <c r="M1074" s="7"/>
      <c r="N1074" s="7"/>
      <c r="O1074" s="7"/>
      <c r="P1074" s="7"/>
      <c r="Q1074" s="7"/>
      <c r="R1074" s="7"/>
      <c r="S1074" s="7"/>
      <c r="T1074" s="7"/>
      <c r="U1074" s="7"/>
      <c r="V1074" s="7"/>
      <c r="W1074" s="7"/>
      <c r="X1074" s="7"/>
      <c r="Y1074" s="7"/>
      <c r="Z1074" s="7"/>
      <c r="AA1074" s="7"/>
      <c r="AB1074" s="7" t="s">
        <v>91</v>
      </c>
      <c r="AC1074" s="7"/>
      <c r="AD1074" s="7" t="s">
        <v>92</v>
      </c>
      <c r="AE1074" s="7" t="s">
        <v>1235</v>
      </c>
      <c r="AF1074" s="7" t="s">
        <v>1236</v>
      </c>
      <c r="AG1074" s="7" t="s">
        <v>1237</v>
      </c>
      <c r="AH1074" s="7" t="s">
        <v>8178</v>
      </c>
      <c r="AI1074" s="7" t="s">
        <v>95</v>
      </c>
      <c r="AJ1074" s="7" t="s">
        <v>96</v>
      </c>
      <c r="AK1074" s="7">
        <v>162132</v>
      </c>
      <c r="AL1074" s="7">
        <v>82282</v>
      </c>
      <c r="AM1074" s="7">
        <v>82282</v>
      </c>
      <c r="AN1074" s="7">
        <v>162132</v>
      </c>
      <c r="AO1074" s="7" t="s">
        <v>583</v>
      </c>
      <c r="AP1074" s="10" t="s">
        <v>8194</v>
      </c>
      <c r="AQ1074" s="7" t="s">
        <v>8195</v>
      </c>
      <c r="AR1074" s="7" t="s">
        <v>8195</v>
      </c>
    </row>
    <row r="1075" spans="1:44" x14ac:dyDescent="0.25">
      <c r="A1075" s="7">
        <v>41036</v>
      </c>
      <c r="B1075" s="7"/>
      <c r="C1075" s="7"/>
      <c r="D1075" s="7"/>
      <c r="E1075" s="7" t="s">
        <v>8196</v>
      </c>
      <c r="F1075" s="7" t="s">
        <v>8197</v>
      </c>
      <c r="G1075" s="7" t="s">
        <v>8196</v>
      </c>
      <c r="H1075" s="7" t="s">
        <v>8196</v>
      </c>
      <c r="I1075" s="7" t="s">
        <v>8196</v>
      </c>
      <c r="J1075" s="7">
        <v>3</v>
      </c>
      <c r="K1075" s="10" t="s">
        <v>123</v>
      </c>
      <c r="L1075" s="7"/>
      <c r="M1075" s="7"/>
      <c r="N1075" s="7"/>
      <c r="O1075" s="7"/>
      <c r="P1075" s="7"/>
      <c r="Q1075" s="7"/>
      <c r="R1075" s="7"/>
      <c r="S1075" s="7"/>
      <c r="T1075" s="7"/>
      <c r="U1075" s="7"/>
      <c r="V1075" s="7"/>
      <c r="W1075" s="7"/>
      <c r="X1075" s="7"/>
      <c r="Y1075" s="7"/>
      <c r="Z1075" s="7"/>
      <c r="AA1075" s="7"/>
      <c r="AB1075" s="7" t="s">
        <v>91</v>
      </c>
      <c r="AC1075" s="7"/>
      <c r="AD1075" s="7" t="s">
        <v>92</v>
      </c>
      <c r="AE1075" s="7" t="s">
        <v>1235</v>
      </c>
      <c r="AF1075" s="7" t="s">
        <v>1236</v>
      </c>
      <c r="AG1075" s="7" t="s">
        <v>1237</v>
      </c>
      <c r="AH1075" s="7" t="s">
        <v>8178</v>
      </c>
      <c r="AI1075" s="7" t="s">
        <v>95</v>
      </c>
      <c r="AJ1075" s="7" t="s">
        <v>96</v>
      </c>
      <c r="AK1075" s="7">
        <v>611338</v>
      </c>
      <c r="AL1075" s="7">
        <v>199021</v>
      </c>
      <c r="AM1075" s="7">
        <v>199021</v>
      </c>
      <c r="AN1075" s="7">
        <v>611338</v>
      </c>
      <c r="AO1075" s="7" t="s">
        <v>583</v>
      </c>
      <c r="AP1075" s="10" t="s">
        <v>8194</v>
      </c>
      <c r="AQ1075" s="7" t="s">
        <v>8198</v>
      </c>
      <c r="AR1075" s="7" t="s">
        <v>8198</v>
      </c>
    </row>
    <row r="1076" spans="1:44" x14ac:dyDescent="0.25">
      <c r="A1076" s="7">
        <v>32458</v>
      </c>
      <c r="B1076" s="7" t="s">
        <v>8199</v>
      </c>
      <c r="C1076" s="7" t="s">
        <v>8200</v>
      </c>
      <c r="D1076" s="7"/>
      <c r="E1076" s="7" t="s">
        <v>8201</v>
      </c>
      <c r="F1076" s="7" t="s">
        <v>8202</v>
      </c>
      <c r="G1076" s="7" t="s">
        <v>8201</v>
      </c>
      <c r="H1076" s="7" t="s">
        <v>8203</v>
      </c>
      <c r="I1076" s="7" t="s">
        <v>8204</v>
      </c>
      <c r="J1076" s="7">
        <v>3</v>
      </c>
      <c r="K1076" s="10" t="s">
        <v>123</v>
      </c>
      <c r="L1076" s="7"/>
      <c r="M1076" s="7"/>
      <c r="N1076" s="7"/>
      <c r="O1076" s="7"/>
      <c r="P1076" s="7"/>
      <c r="Q1076" s="7"/>
      <c r="R1076" s="7"/>
      <c r="S1076" s="7"/>
      <c r="T1076" s="7"/>
      <c r="U1076" s="7"/>
      <c r="V1076" s="7"/>
      <c r="W1076" s="7"/>
      <c r="X1076" s="7"/>
      <c r="Y1076" s="7"/>
      <c r="Z1076" s="7"/>
      <c r="AA1076" s="7"/>
      <c r="AB1076" s="7" t="s">
        <v>91</v>
      </c>
      <c r="AC1076" s="7"/>
      <c r="AD1076" s="7" t="s">
        <v>92</v>
      </c>
      <c r="AE1076" s="7" t="s">
        <v>1235</v>
      </c>
      <c r="AF1076" s="7" t="s">
        <v>1236</v>
      </c>
      <c r="AG1076" s="7" t="s">
        <v>1237</v>
      </c>
      <c r="AH1076" s="7" t="s">
        <v>8178</v>
      </c>
      <c r="AI1076" s="7" t="s">
        <v>95</v>
      </c>
      <c r="AJ1076" s="7" t="s">
        <v>96</v>
      </c>
      <c r="AK1076" s="7">
        <v>162133</v>
      </c>
      <c r="AL1076" s="7">
        <v>82282</v>
      </c>
      <c r="AM1076" s="7">
        <v>82282</v>
      </c>
      <c r="AN1076" s="7">
        <v>162133</v>
      </c>
      <c r="AO1076" s="7" t="s">
        <v>583</v>
      </c>
      <c r="AP1076" s="10" t="s">
        <v>8205</v>
      </c>
      <c r="AQ1076" s="7" t="s">
        <v>8206</v>
      </c>
      <c r="AR1076" s="7" t="s">
        <v>8206</v>
      </c>
    </row>
    <row r="1077" spans="1:44" x14ac:dyDescent="0.25">
      <c r="A1077" s="7">
        <v>1673</v>
      </c>
      <c r="B1077" s="7" t="s">
        <v>8207</v>
      </c>
      <c r="C1077" s="7" t="s">
        <v>8208</v>
      </c>
      <c r="D1077" s="7"/>
      <c r="E1077" s="7" t="s">
        <v>8209</v>
      </c>
      <c r="F1077" s="7" t="s">
        <v>8210</v>
      </c>
      <c r="G1077" s="7" t="s">
        <v>8209</v>
      </c>
      <c r="H1077" s="7" t="s">
        <v>8211</v>
      </c>
      <c r="I1077" s="7" t="s">
        <v>8212</v>
      </c>
      <c r="J1077" s="7">
        <v>3</v>
      </c>
      <c r="K1077" s="10" t="s">
        <v>123</v>
      </c>
      <c r="L1077" s="7"/>
      <c r="M1077" s="7"/>
      <c r="N1077" s="7"/>
      <c r="O1077" s="7"/>
      <c r="P1077" s="7"/>
      <c r="Q1077" s="7"/>
      <c r="R1077" s="7"/>
      <c r="S1077" s="7"/>
      <c r="T1077" s="7"/>
      <c r="U1077" s="7"/>
      <c r="V1077" s="7"/>
      <c r="W1077" s="7"/>
      <c r="X1077" s="7"/>
      <c r="Y1077" s="7"/>
      <c r="Z1077" s="7"/>
      <c r="AA1077" s="7"/>
      <c r="AB1077" s="7" t="s">
        <v>91</v>
      </c>
      <c r="AC1077" s="7"/>
      <c r="AD1077" s="7" t="s">
        <v>92</v>
      </c>
      <c r="AE1077" s="7" t="s">
        <v>1235</v>
      </c>
      <c r="AF1077" s="7" t="s">
        <v>1236</v>
      </c>
      <c r="AG1077" s="7" t="s">
        <v>1237</v>
      </c>
      <c r="AH1077" s="7" t="s">
        <v>8178</v>
      </c>
      <c r="AI1077" s="7" t="s">
        <v>95</v>
      </c>
      <c r="AJ1077" s="7" t="s">
        <v>96</v>
      </c>
      <c r="AK1077" s="7">
        <v>717075</v>
      </c>
      <c r="AL1077" s="7">
        <v>189109</v>
      </c>
      <c r="AM1077" s="7">
        <v>189109</v>
      </c>
      <c r="AN1077" s="7">
        <v>717075</v>
      </c>
      <c r="AO1077" s="7" t="s">
        <v>97</v>
      </c>
      <c r="AP1077" s="10" t="s">
        <v>8213</v>
      </c>
      <c r="AQ1077" s="7" t="s">
        <v>8214</v>
      </c>
      <c r="AR1077" s="7" t="s">
        <v>8214</v>
      </c>
    </row>
    <row r="1078" spans="1:44" x14ac:dyDescent="0.25">
      <c r="A1078" s="7">
        <v>24053</v>
      </c>
      <c r="B1078" s="7" t="s">
        <v>8215</v>
      </c>
      <c r="C1078" s="7"/>
      <c r="D1078" s="7"/>
      <c r="E1078" s="7" t="s">
        <v>8216</v>
      </c>
      <c r="F1078" s="7" t="s">
        <v>8217</v>
      </c>
      <c r="G1078" s="7" t="s">
        <v>8216</v>
      </c>
      <c r="H1078" s="7" t="s">
        <v>8218</v>
      </c>
      <c r="I1078" s="7" t="s">
        <v>8219</v>
      </c>
      <c r="J1078" s="7">
        <v>7</v>
      </c>
      <c r="K1078" s="10" t="s">
        <v>90</v>
      </c>
      <c r="L1078" s="7"/>
      <c r="M1078" s="7"/>
      <c r="N1078" s="7"/>
      <c r="O1078" s="7"/>
      <c r="P1078" s="7"/>
      <c r="Q1078" s="7"/>
      <c r="R1078" s="7"/>
      <c r="S1078" s="7"/>
      <c r="T1078" s="7"/>
      <c r="U1078" s="7"/>
      <c r="V1078" s="7"/>
      <c r="W1078" s="7"/>
      <c r="X1078" s="7"/>
      <c r="Y1078" s="7"/>
      <c r="Z1078" s="7"/>
      <c r="AA1078" s="7"/>
      <c r="AB1078" s="7" t="s">
        <v>91</v>
      </c>
      <c r="AC1078" s="7"/>
      <c r="AD1078" s="7" t="s">
        <v>92</v>
      </c>
      <c r="AE1078" s="7" t="s">
        <v>93</v>
      </c>
      <c r="AF1078" s="7" t="s">
        <v>94</v>
      </c>
      <c r="AG1078" s="7"/>
      <c r="AH1078" s="7"/>
      <c r="AI1078" s="7" t="s">
        <v>95</v>
      </c>
      <c r="AJ1078" s="7" t="s">
        <v>96</v>
      </c>
      <c r="AK1078" s="7">
        <v>610701</v>
      </c>
      <c r="AL1078" s="7">
        <v>189115</v>
      </c>
      <c r="AM1078" s="7">
        <v>189115</v>
      </c>
      <c r="AN1078" s="7">
        <v>610701</v>
      </c>
      <c r="AO1078" s="7" t="s">
        <v>97</v>
      </c>
      <c r="AP1078" s="10" t="s">
        <v>8220</v>
      </c>
      <c r="AQ1078" s="7" t="s">
        <v>8221</v>
      </c>
      <c r="AR1078" s="7" t="s">
        <v>8221</v>
      </c>
    </row>
    <row r="1079" spans="1:44" x14ac:dyDescent="0.25">
      <c r="A1079" s="7">
        <v>21303</v>
      </c>
      <c r="B1079" s="7" t="s">
        <v>8222</v>
      </c>
      <c r="C1079" s="7" t="s">
        <v>8223</v>
      </c>
      <c r="D1079" s="7" t="s">
        <v>8224</v>
      </c>
      <c r="E1079" s="7" t="s">
        <v>8225</v>
      </c>
      <c r="F1079" s="7" t="s">
        <v>8226</v>
      </c>
      <c r="G1079" s="7" t="s">
        <v>8225</v>
      </c>
      <c r="H1079" s="7" t="s">
        <v>8227</v>
      </c>
      <c r="I1079" s="7" t="s">
        <v>8228</v>
      </c>
      <c r="J1079" s="7">
        <v>3</v>
      </c>
      <c r="K1079" s="10" t="s">
        <v>123</v>
      </c>
      <c r="L1079" s="7"/>
      <c r="M1079" s="7"/>
      <c r="N1079" s="7"/>
      <c r="O1079" s="7"/>
      <c r="P1079" s="7"/>
      <c r="Q1079" s="7"/>
      <c r="R1079" s="7"/>
      <c r="S1079" s="7"/>
      <c r="T1079" s="7"/>
      <c r="U1079" s="7"/>
      <c r="V1079" s="7"/>
      <c r="W1079" s="7"/>
      <c r="X1079" s="7"/>
      <c r="Y1079" s="7"/>
      <c r="Z1079" s="7"/>
      <c r="AA1079" s="7"/>
      <c r="AB1079" s="7" t="s">
        <v>91</v>
      </c>
      <c r="AC1079" s="7"/>
      <c r="AD1079" s="7" t="s">
        <v>92</v>
      </c>
      <c r="AE1079" s="7" t="s">
        <v>1235</v>
      </c>
      <c r="AF1079" s="7" t="s">
        <v>1236</v>
      </c>
      <c r="AG1079" s="7" t="s">
        <v>1237</v>
      </c>
      <c r="AH1079" s="7" t="s">
        <v>8178</v>
      </c>
      <c r="AI1079" s="7" t="s">
        <v>95</v>
      </c>
      <c r="AJ1079" s="7" t="s">
        <v>96</v>
      </c>
      <c r="AK1079" s="7">
        <v>82283</v>
      </c>
      <c r="AL1079" s="7">
        <v>189109</v>
      </c>
      <c r="AM1079" s="7">
        <v>189109</v>
      </c>
      <c r="AN1079" s="7">
        <v>82283</v>
      </c>
      <c r="AO1079" s="7" t="s">
        <v>97</v>
      </c>
      <c r="AP1079" s="10" t="s">
        <v>8229</v>
      </c>
      <c r="AQ1079" s="7" t="s">
        <v>8230</v>
      </c>
      <c r="AR1079" s="7" t="s">
        <v>8230</v>
      </c>
    </row>
    <row r="1080" spans="1:44" x14ac:dyDescent="0.25">
      <c r="A1080" s="7">
        <v>40261</v>
      </c>
      <c r="B1080" s="7"/>
      <c r="C1080" s="7"/>
      <c r="D1080" s="7"/>
      <c r="E1080" s="7" t="s">
        <v>8231</v>
      </c>
      <c r="F1080" s="7" t="s">
        <v>8232</v>
      </c>
      <c r="G1080" s="7" t="s">
        <v>8231</v>
      </c>
      <c r="H1080" s="7" t="s">
        <v>8231</v>
      </c>
      <c r="I1080" s="7" t="s">
        <v>8231</v>
      </c>
      <c r="J1080" s="7">
        <v>3</v>
      </c>
      <c r="K1080" s="10" t="s">
        <v>123</v>
      </c>
      <c r="L1080" s="7"/>
      <c r="M1080" s="7"/>
      <c r="N1080" s="7"/>
      <c r="O1080" s="7"/>
      <c r="P1080" s="7"/>
      <c r="Q1080" s="7"/>
      <c r="R1080" s="7"/>
      <c r="S1080" s="7"/>
      <c r="T1080" s="7"/>
      <c r="U1080" s="7"/>
      <c r="V1080" s="7"/>
      <c r="W1080" s="7"/>
      <c r="X1080" s="7"/>
      <c r="Y1080" s="7"/>
      <c r="Z1080" s="7"/>
      <c r="AA1080" s="7"/>
      <c r="AB1080" s="7" t="s">
        <v>91</v>
      </c>
      <c r="AC1080" s="7"/>
      <c r="AD1080" s="7" t="s">
        <v>92</v>
      </c>
      <c r="AE1080" s="7" t="s">
        <v>1235</v>
      </c>
      <c r="AF1080" s="7" t="s">
        <v>1236</v>
      </c>
      <c r="AG1080" s="7" t="s">
        <v>1237</v>
      </c>
      <c r="AH1080" s="7" t="s">
        <v>8178</v>
      </c>
      <c r="AI1080" s="7" t="s">
        <v>95</v>
      </c>
      <c r="AJ1080" s="7" t="s">
        <v>96</v>
      </c>
      <c r="AK1080" s="7">
        <v>610691</v>
      </c>
      <c r="AL1080" s="7">
        <v>189109</v>
      </c>
      <c r="AM1080" s="7">
        <v>189109</v>
      </c>
      <c r="AN1080" s="7">
        <v>610691</v>
      </c>
      <c r="AO1080" s="7" t="s">
        <v>583</v>
      </c>
      <c r="AP1080" s="10" t="s">
        <v>8233</v>
      </c>
      <c r="AQ1080" s="7" t="s">
        <v>8234</v>
      </c>
      <c r="AR1080" s="7" t="s">
        <v>8234</v>
      </c>
    </row>
    <row r="1081" spans="1:44" x14ac:dyDescent="0.25">
      <c r="A1081" s="7">
        <v>23576</v>
      </c>
      <c r="B1081" s="7"/>
      <c r="C1081" s="7"/>
      <c r="D1081" s="7"/>
      <c r="E1081" s="7" t="s">
        <v>8235</v>
      </c>
      <c r="F1081" s="7" t="s">
        <v>8236</v>
      </c>
      <c r="G1081" s="7" t="s">
        <v>8235</v>
      </c>
      <c r="H1081" s="7" t="s">
        <v>8235</v>
      </c>
      <c r="I1081" s="7" t="s">
        <v>8235</v>
      </c>
      <c r="J1081" s="7">
        <v>3</v>
      </c>
      <c r="K1081" s="10" t="s">
        <v>123</v>
      </c>
      <c r="L1081" s="7"/>
      <c r="M1081" s="7"/>
      <c r="N1081" s="7"/>
      <c r="O1081" s="7"/>
      <c r="P1081" s="7"/>
      <c r="Q1081" s="7"/>
      <c r="R1081" s="7"/>
      <c r="S1081" s="7"/>
      <c r="T1081" s="7"/>
      <c r="U1081" s="7"/>
      <c r="V1081" s="7"/>
      <c r="W1081" s="7"/>
      <c r="X1081" s="7"/>
      <c r="Y1081" s="7"/>
      <c r="Z1081" s="7"/>
      <c r="AA1081" s="7"/>
      <c r="AB1081" s="7" t="s">
        <v>91</v>
      </c>
      <c r="AC1081" s="7"/>
      <c r="AD1081" s="7" t="s">
        <v>92</v>
      </c>
      <c r="AE1081" s="7" t="s">
        <v>1235</v>
      </c>
      <c r="AF1081" s="7" t="s">
        <v>1236</v>
      </c>
      <c r="AG1081" s="7" t="s">
        <v>1237</v>
      </c>
      <c r="AH1081" s="7" t="s">
        <v>8178</v>
      </c>
      <c r="AI1081" s="7" t="s">
        <v>95</v>
      </c>
      <c r="AJ1081" s="7" t="s">
        <v>96</v>
      </c>
      <c r="AK1081" s="7">
        <v>611329</v>
      </c>
      <c r="AL1081" s="7">
        <v>198997</v>
      </c>
      <c r="AM1081" s="7">
        <v>198997</v>
      </c>
      <c r="AN1081" s="7">
        <v>611329</v>
      </c>
      <c r="AO1081" s="7" t="s">
        <v>583</v>
      </c>
      <c r="AP1081" s="10" t="s">
        <v>8237</v>
      </c>
      <c r="AQ1081" s="7" t="s">
        <v>8238</v>
      </c>
      <c r="AR1081" s="7" t="s">
        <v>8238</v>
      </c>
    </row>
    <row r="1082" spans="1:44" x14ac:dyDescent="0.25">
      <c r="A1082" s="7">
        <v>15924</v>
      </c>
      <c r="B1082" s="7" t="s">
        <v>8239</v>
      </c>
      <c r="C1082" s="7"/>
      <c r="D1082" s="7"/>
      <c r="E1082" s="7" t="s">
        <v>8240</v>
      </c>
      <c r="F1082" s="7" t="s">
        <v>8241</v>
      </c>
      <c r="G1082" s="7" t="s">
        <v>8240</v>
      </c>
      <c r="H1082" s="7" t="s">
        <v>8242</v>
      </c>
      <c r="I1082" s="7" t="s">
        <v>8243</v>
      </c>
      <c r="J1082" s="7">
        <v>7</v>
      </c>
      <c r="K1082" s="10" t="s">
        <v>90</v>
      </c>
      <c r="L1082" s="7"/>
      <c r="M1082" s="7"/>
      <c r="N1082" s="7"/>
      <c r="O1082" s="7"/>
      <c r="P1082" s="7"/>
      <c r="Q1082" s="7"/>
      <c r="R1082" s="7"/>
      <c r="S1082" s="7"/>
      <c r="T1082" s="7"/>
      <c r="U1082" s="7"/>
      <c r="V1082" s="7"/>
      <c r="W1082" s="7"/>
      <c r="X1082" s="7"/>
      <c r="Y1082" s="7"/>
      <c r="Z1082" s="7"/>
      <c r="AA1082" s="7"/>
      <c r="AB1082" s="7" t="s">
        <v>91</v>
      </c>
      <c r="AC1082" s="7"/>
      <c r="AD1082" s="7" t="s">
        <v>92</v>
      </c>
      <c r="AE1082" s="7" t="s">
        <v>93</v>
      </c>
      <c r="AF1082" s="7" t="s">
        <v>94</v>
      </c>
      <c r="AG1082" s="7"/>
      <c r="AH1082" s="7"/>
      <c r="AI1082" s="7" t="s">
        <v>95</v>
      </c>
      <c r="AJ1082" s="7" t="s">
        <v>96</v>
      </c>
      <c r="AK1082" s="7">
        <v>610702</v>
      </c>
      <c r="AL1082" s="7">
        <v>189115</v>
      </c>
      <c r="AM1082" s="7">
        <v>189115</v>
      </c>
      <c r="AN1082" s="7">
        <v>610702</v>
      </c>
      <c r="AO1082" s="7" t="s">
        <v>97</v>
      </c>
      <c r="AP1082" s="10" t="s">
        <v>8244</v>
      </c>
      <c r="AQ1082" s="7" t="s">
        <v>8245</v>
      </c>
      <c r="AR1082" s="7" t="s">
        <v>8245</v>
      </c>
    </row>
    <row r="1083" spans="1:44" x14ac:dyDescent="0.25">
      <c r="A1083" s="7">
        <v>21921</v>
      </c>
      <c r="B1083" s="7" t="s">
        <v>8246</v>
      </c>
      <c r="C1083" s="7"/>
      <c r="D1083" s="7"/>
      <c r="E1083" s="7" t="s">
        <v>8247</v>
      </c>
      <c r="F1083" s="7" t="s">
        <v>8248</v>
      </c>
      <c r="G1083" s="7" t="s">
        <v>8247</v>
      </c>
      <c r="H1083" s="7" t="s">
        <v>8249</v>
      </c>
      <c r="I1083" s="7" t="s">
        <v>8247</v>
      </c>
      <c r="J1083" s="7">
        <v>7</v>
      </c>
      <c r="K1083" s="10" t="s">
        <v>90</v>
      </c>
      <c r="L1083" s="7"/>
      <c r="M1083" s="7"/>
      <c r="N1083" s="7"/>
      <c r="O1083" s="7"/>
      <c r="P1083" s="7"/>
      <c r="Q1083" s="7"/>
      <c r="R1083" s="7"/>
      <c r="S1083" s="7"/>
      <c r="T1083" s="7"/>
      <c r="U1083" s="7"/>
      <c r="V1083" s="7"/>
      <c r="W1083" s="7"/>
      <c r="X1083" s="7"/>
      <c r="Y1083" s="7"/>
      <c r="Z1083" s="7"/>
      <c r="AA1083" s="7"/>
      <c r="AB1083" s="7" t="s">
        <v>91</v>
      </c>
      <c r="AC1083" s="7"/>
      <c r="AD1083" s="7" t="s">
        <v>92</v>
      </c>
      <c r="AE1083" s="7" t="s">
        <v>93</v>
      </c>
      <c r="AF1083" s="7" t="s">
        <v>94</v>
      </c>
      <c r="AG1083" s="7"/>
      <c r="AH1083" s="7"/>
      <c r="AI1083" s="7" t="s">
        <v>95</v>
      </c>
      <c r="AJ1083" s="7" t="s">
        <v>96</v>
      </c>
      <c r="AK1083" s="7">
        <v>719219</v>
      </c>
      <c r="AL1083" s="7">
        <v>610702</v>
      </c>
      <c r="AM1083" s="7">
        <v>610702</v>
      </c>
      <c r="AN1083" s="7">
        <v>719219</v>
      </c>
      <c r="AO1083" s="7" t="s">
        <v>583</v>
      </c>
      <c r="AP1083" s="10" t="s">
        <v>8250</v>
      </c>
      <c r="AQ1083" s="7" t="s">
        <v>8251</v>
      </c>
      <c r="AR1083" s="7" t="s">
        <v>8251</v>
      </c>
    </row>
    <row r="1084" spans="1:44" x14ac:dyDescent="0.25">
      <c r="A1084" s="7">
        <v>23811</v>
      </c>
      <c r="B1084" s="7" t="s">
        <v>8181</v>
      </c>
      <c r="C1084" s="7" t="s">
        <v>8252</v>
      </c>
      <c r="D1084" s="7"/>
      <c r="E1084" s="7" t="s">
        <v>8253</v>
      </c>
      <c r="F1084" s="7" t="s">
        <v>8254</v>
      </c>
      <c r="G1084" s="7" t="s">
        <v>8253</v>
      </c>
      <c r="H1084" s="7" t="s">
        <v>8255</v>
      </c>
      <c r="I1084" s="7" t="s">
        <v>8256</v>
      </c>
      <c r="J1084" s="7">
        <v>3</v>
      </c>
      <c r="K1084" s="10" t="s">
        <v>123</v>
      </c>
      <c r="L1084" s="7"/>
      <c r="M1084" s="7"/>
      <c r="N1084" s="7"/>
      <c r="O1084" s="7"/>
      <c r="P1084" s="7"/>
      <c r="Q1084" s="7"/>
      <c r="R1084" s="7"/>
      <c r="S1084" s="7"/>
      <c r="T1084" s="7"/>
      <c r="U1084" s="7"/>
      <c r="V1084" s="7"/>
      <c r="W1084" s="7"/>
      <c r="X1084" s="7"/>
      <c r="Y1084" s="7"/>
      <c r="Z1084" s="7"/>
      <c r="AA1084" s="7"/>
      <c r="AB1084" s="7" t="s">
        <v>91</v>
      </c>
      <c r="AC1084" s="7"/>
      <c r="AD1084" s="7" t="s">
        <v>92</v>
      </c>
      <c r="AE1084" s="7" t="s">
        <v>1235</v>
      </c>
      <c r="AF1084" s="7" t="s">
        <v>1236</v>
      </c>
      <c r="AG1084" s="7" t="s">
        <v>1237</v>
      </c>
      <c r="AH1084" s="7" t="s">
        <v>8178</v>
      </c>
      <c r="AI1084" s="7" t="s">
        <v>95</v>
      </c>
      <c r="AJ1084" s="7" t="s">
        <v>96</v>
      </c>
      <c r="AK1084" s="7">
        <v>82285</v>
      </c>
      <c r="AL1084" s="7">
        <v>189109</v>
      </c>
      <c r="AM1084" s="7">
        <v>189109</v>
      </c>
      <c r="AN1084" s="7">
        <v>82285</v>
      </c>
      <c r="AO1084" s="7" t="s">
        <v>97</v>
      </c>
      <c r="AP1084" s="10" t="s">
        <v>8257</v>
      </c>
      <c r="AQ1084" s="7" t="s">
        <v>8258</v>
      </c>
      <c r="AR1084" s="7" t="s">
        <v>8258</v>
      </c>
    </row>
    <row r="1085" spans="1:44" x14ac:dyDescent="0.25">
      <c r="A1085" s="7">
        <v>13127</v>
      </c>
      <c r="B1085" s="7" t="s">
        <v>8259</v>
      </c>
      <c r="C1085" s="7" t="s">
        <v>8260</v>
      </c>
      <c r="D1085" s="7"/>
      <c r="E1085" s="7" t="s">
        <v>8261</v>
      </c>
      <c r="F1085" s="7" t="s">
        <v>8262</v>
      </c>
      <c r="G1085" s="7" t="s">
        <v>8261</v>
      </c>
      <c r="H1085" s="7" t="s">
        <v>8263</v>
      </c>
      <c r="I1085" s="7" t="s">
        <v>8264</v>
      </c>
      <c r="J1085" s="7">
        <v>3</v>
      </c>
      <c r="K1085" s="10" t="s">
        <v>123</v>
      </c>
      <c r="L1085" s="7"/>
      <c r="M1085" s="7"/>
      <c r="N1085" s="7"/>
      <c r="O1085" s="7"/>
      <c r="P1085" s="7"/>
      <c r="Q1085" s="7"/>
      <c r="R1085" s="7"/>
      <c r="S1085" s="7"/>
      <c r="T1085" s="7"/>
      <c r="U1085" s="7"/>
      <c r="V1085" s="7"/>
      <c r="W1085" s="7"/>
      <c r="X1085" s="7"/>
      <c r="Y1085" s="7"/>
      <c r="Z1085" s="7"/>
      <c r="AA1085" s="7"/>
      <c r="AB1085" s="7" t="s">
        <v>91</v>
      </c>
      <c r="AC1085" s="7"/>
      <c r="AD1085" s="7" t="s">
        <v>92</v>
      </c>
      <c r="AE1085" s="7" t="s">
        <v>1235</v>
      </c>
      <c r="AF1085" s="7" t="s">
        <v>1236</v>
      </c>
      <c r="AG1085" s="7" t="s">
        <v>1237</v>
      </c>
      <c r="AH1085" s="7" t="s">
        <v>8178</v>
      </c>
      <c r="AI1085" s="7" t="s">
        <v>95</v>
      </c>
      <c r="AJ1085" s="7" t="s">
        <v>96</v>
      </c>
      <c r="AK1085" s="7">
        <v>719215</v>
      </c>
      <c r="AL1085" s="7">
        <v>82285</v>
      </c>
      <c r="AM1085" s="7">
        <v>82285</v>
      </c>
      <c r="AN1085" s="7">
        <v>719215</v>
      </c>
      <c r="AO1085" s="7" t="s">
        <v>583</v>
      </c>
      <c r="AP1085" s="10" t="s">
        <v>8265</v>
      </c>
      <c r="AQ1085" s="7" t="s">
        <v>8266</v>
      </c>
      <c r="AR1085" s="7" t="s">
        <v>8266</v>
      </c>
    </row>
    <row r="1086" spans="1:44" x14ac:dyDescent="0.25">
      <c r="A1086" s="7">
        <v>34822</v>
      </c>
      <c r="B1086" s="7" t="s">
        <v>8267</v>
      </c>
      <c r="C1086" s="7" t="s">
        <v>8268</v>
      </c>
      <c r="D1086" s="7"/>
      <c r="E1086" s="7" t="s">
        <v>8269</v>
      </c>
      <c r="F1086" s="7" t="s">
        <v>8270</v>
      </c>
      <c r="G1086" s="7" t="s">
        <v>8269</v>
      </c>
      <c r="H1086" s="7" t="s">
        <v>8271</v>
      </c>
      <c r="I1086" s="7" t="s">
        <v>8272</v>
      </c>
      <c r="J1086" s="7">
        <v>3</v>
      </c>
      <c r="K1086" s="10" t="s">
        <v>123</v>
      </c>
      <c r="L1086" s="7"/>
      <c r="M1086" s="7"/>
      <c r="N1086" s="7"/>
      <c r="O1086" s="7"/>
      <c r="P1086" s="7"/>
      <c r="Q1086" s="7"/>
      <c r="R1086" s="7"/>
      <c r="S1086" s="7"/>
      <c r="T1086" s="7"/>
      <c r="U1086" s="7"/>
      <c r="V1086" s="7"/>
      <c r="W1086" s="7"/>
      <c r="X1086" s="7"/>
      <c r="Y1086" s="7"/>
      <c r="Z1086" s="7"/>
      <c r="AA1086" s="7"/>
      <c r="AB1086" s="7" t="s">
        <v>91</v>
      </c>
      <c r="AC1086" s="7"/>
      <c r="AD1086" s="7" t="s">
        <v>92</v>
      </c>
      <c r="AE1086" s="7" t="s">
        <v>1235</v>
      </c>
      <c r="AF1086" s="7" t="s">
        <v>1236</v>
      </c>
      <c r="AG1086" s="7" t="s">
        <v>1237</v>
      </c>
      <c r="AH1086" s="7" t="s">
        <v>8178</v>
      </c>
      <c r="AI1086" s="7" t="s">
        <v>95</v>
      </c>
      <c r="AJ1086" s="7" t="s">
        <v>96</v>
      </c>
      <c r="AK1086" s="7">
        <v>719216</v>
      </c>
      <c r="AL1086" s="7">
        <v>82285</v>
      </c>
      <c r="AM1086" s="7">
        <v>82285</v>
      </c>
      <c r="AN1086" s="7">
        <v>719216</v>
      </c>
      <c r="AO1086" s="7" t="s">
        <v>583</v>
      </c>
      <c r="AP1086" s="10" t="s">
        <v>8273</v>
      </c>
      <c r="AQ1086" s="7" t="s">
        <v>8274</v>
      </c>
      <c r="AR1086" s="7" t="s">
        <v>8274</v>
      </c>
    </row>
    <row r="1087" spans="1:44" x14ac:dyDescent="0.25">
      <c r="A1087" s="7">
        <v>43877</v>
      </c>
      <c r="B1087" s="7"/>
      <c r="C1087" s="7"/>
      <c r="D1087" s="7"/>
      <c r="E1087" s="7" t="s">
        <v>8275</v>
      </c>
      <c r="F1087" s="7" t="s">
        <v>8276</v>
      </c>
      <c r="G1087" s="7" t="s">
        <v>8275</v>
      </c>
      <c r="H1087" s="7" t="s">
        <v>8275</v>
      </c>
      <c r="I1087" s="7" t="s">
        <v>8275</v>
      </c>
      <c r="J1087" s="7">
        <v>3</v>
      </c>
      <c r="K1087" s="10" t="s">
        <v>123</v>
      </c>
      <c r="L1087" s="7"/>
      <c r="M1087" s="7"/>
      <c r="N1087" s="7"/>
      <c r="O1087" s="7"/>
      <c r="P1087" s="7"/>
      <c r="Q1087" s="7"/>
      <c r="R1087" s="7"/>
      <c r="S1087" s="7"/>
      <c r="T1087" s="7"/>
      <c r="U1087" s="7"/>
      <c r="V1087" s="7"/>
      <c r="W1087" s="7"/>
      <c r="X1087" s="7"/>
      <c r="Y1087" s="7"/>
      <c r="Z1087" s="7"/>
      <c r="AA1087" s="7"/>
      <c r="AB1087" s="7" t="s">
        <v>91</v>
      </c>
      <c r="AC1087" s="7"/>
      <c r="AD1087" s="7" t="s">
        <v>92</v>
      </c>
      <c r="AE1087" s="7" t="s">
        <v>1235</v>
      </c>
      <c r="AF1087" s="7" t="s">
        <v>1236</v>
      </c>
      <c r="AG1087" s="7" t="s">
        <v>1237</v>
      </c>
      <c r="AH1087" s="7" t="s">
        <v>8178</v>
      </c>
      <c r="AI1087" s="7" t="s">
        <v>95</v>
      </c>
      <c r="AJ1087" s="7" t="s">
        <v>96</v>
      </c>
      <c r="AK1087" s="7">
        <v>610690</v>
      </c>
      <c r="AL1087" s="7">
        <v>189109</v>
      </c>
      <c r="AM1087" s="7">
        <v>189109</v>
      </c>
      <c r="AN1087" s="7">
        <v>610690</v>
      </c>
      <c r="AO1087" s="7" t="s">
        <v>583</v>
      </c>
      <c r="AP1087" s="10" t="s">
        <v>8273</v>
      </c>
      <c r="AQ1087" s="7" t="s">
        <v>8277</v>
      </c>
      <c r="AR1087" s="7" t="s">
        <v>8277</v>
      </c>
    </row>
    <row r="1088" spans="1:44" x14ac:dyDescent="0.25">
      <c r="A1088" s="7">
        <v>39772</v>
      </c>
      <c r="B1088" s="7"/>
      <c r="C1088" s="7"/>
      <c r="D1088" s="7"/>
      <c r="E1088" s="7" t="s">
        <v>8278</v>
      </c>
      <c r="F1088" s="7" t="s">
        <v>8279</v>
      </c>
      <c r="G1088" s="7" t="s">
        <v>8278</v>
      </c>
      <c r="H1088" s="7" t="s">
        <v>8280</v>
      </c>
      <c r="I1088" s="7" t="s">
        <v>8278</v>
      </c>
      <c r="J1088" s="7">
        <v>3</v>
      </c>
      <c r="K1088" s="10" t="s">
        <v>123</v>
      </c>
      <c r="L1088" s="7"/>
      <c r="M1088" s="7"/>
      <c r="N1088" s="7"/>
      <c r="O1088" s="7"/>
      <c r="P1088" s="7"/>
      <c r="Q1088" s="7"/>
      <c r="R1088" s="7"/>
      <c r="S1088" s="7"/>
      <c r="T1088" s="7"/>
      <c r="U1088" s="7"/>
      <c r="V1088" s="7"/>
      <c r="W1088" s="7"/>
      <c r="X1088" s="7"/>
      <c r="Y1088" s="7"/>
      <c r="Z1088" s="7"/>
      <c r="AA1088" s="7"/>
      <c r="AB1088" s="7" t="s">
        <v>91</v>
      </c>
      <c r="AC1088" s="7"/>
      <c r="AD1088" s="7" t="s">
        <v>92</v>
      </c>
      <c r="AE1088" s="7" t="s">
        <v>1235</v>
      </c>
      <c r="AF1088" s="7" t="s">
        <v>1236</v>
      </c>
      <c r="AG1088" s="7" t="s">
        <v>1237</v>
      </c>
      <c r="AH1088" s="7" t="s">
        <v>8178</v>
      </c>
      <c r="AI1088" s="7" t="s">
        <v>95</v>
      </c>
      <c r="AJ1088" s="7" t="s">
        <v>96</v>
      </c>
      <c r="AK1088" s="7">
        <v>610692</v>
      </c>
      <c r="AL1088" s="7">
        <v>189109</v>
      </c>
      <c r="AM1088" s="7">
        <v>189109</v>
      </c>
      <c r="AN1088" s="7">
        <v>610692</v>
      </c>
      <c r="AO1088" s="7" t="s">
        <v>1189</v>
      </c>
      <c r="AP1088" s="10" t="s">
        <v>8273</v>
      </c>
      <c r="AQ1088" s="7" t="s">
        <v>8281</v>
      </c>
      <c r="AR1088" s="7" t="s">
        <v>8281</v>
      </c>
    </row>
    <row r="1089" spans="1:44" x14ac:dyDescent="0.25">
      <c r="A1089" s="7">
        <v>16333</v>
      </c>
      <c r="B1089" s="7" t="s">
        <v>8181</v>
      </c>
      <c r="C1089" s="7"/>
      <c r="D1089" s="7"/>
      <c r="E1089" s="7" t="s">
        <v>8282</v>
      </c>
      <c r="F1089" s="7" t="s">
        <v>8283</v>
      </c>
      <c r="G1089" s="7" t="s">
        <v>8282</v>
      </c>
      <c r="H1089" s="7" t="s">
        <v>8284</v>
      </c>
      <c r="I1089" s="7" t="s">
        <v>8282</v>
      </c>
      <c r="J1089" s="7">
        <v>3</v>
      </c>
      <c r="K1089" s="10" t="s">
        <v>123</v>
      </c>
      <c r="L1089" s="7"/>
      <c r="M1089" s="7"/>
      <c r="N1089" s="7"/>
      <c r="O1089" s="7"/>
      <c r="P1089" s="7"/>
      <c r="Q1089" s="7"/>
      <c r="R1089" s="7"/>
      <c r="S1089" s="7"/>
      <c r="T1089" s="7"/>
      <c r="U1089" s="7"/>
      <c r="V1089" s="7"/>
      <c r="W1089" s="7"/>
      <c r="X1089" s="7"/>
      <c r="Y1089" s="7"/>
      <c r="Z1089" s="7"/>
      <c r="AA1089" s="7"/>
      <c r="AB1089" s="7" t="s">
        <v>91</v>
      </c>
      <c r="AC1089" s="7"/>
      <c r="AD1089" s="7" t="s">
        <v>92</v>
      </c>
      <c r="AE1089" s="7" t="s">
        <v>1235</v>
      </c>
      <c r="AF1089" s="7" t="s">
        <v>1236</v>
      </c>
      <c r="AG1089" s="7" t="s">
        <v>1237</v>
      </c>
      <c r="AH1089" s="7" t="s">
        <v>8178</v>
      </c>
      <c r="AI1089" s="7" t="s">
        <v>95</v>
      </c>
      <c r="AJ1089" s="7" t="s">
        <v>96</v>
      </c>
      <c r="AK1089" s="7">
        <v>719217</v>
      </c>
      <c r="AL1089" s="7">
        <v>82285</v>
      </c>
      <c r="AM1089" s="7">
        <v>82285</v>
      </c>
      <c r="AN1089" s="7">
        <v>719217</v>
      </c>
      <c r="AO1089" s="7" t="s">
        <v>583</v>
      </c>
      <c r="AP1089" s="10" t="s">
        <v>8285</v>
      </c>
      <c r="AQ1089" s="7" t="s">
        <v>8286</v>
      </c>
      <c r="AR1089" s="7" t="s">
        <v>8286</v>
      </c>
    </row>
    <row r="1090" spans="1:44" x14ac:dyDescent="0.25">
      <c r="A1090" s="7">
        <v>19808</v>
      </c>
      <c r="B1090" s="7" t="s">
        <v>8287</v>
      </c>
      <c r="C1090" s="7" t="s">
        <v>8288</v>
      </c>
      <c r="D1090" s="7"/>
      <c r="E1090" s="7" t="s">
        <v>8289</v>
      </c>
      <c r="F1090" s="7" t="s">
        <v>8290</v>
      </c>
      <c r="G1090" s="7" t="s">
        <v>8289</v>
      </c>
      <c r="H1090" s="7" t="s">
        <v>8291</v>
      </c>
      <c r="I1090" s="7" t="s">
        <v>8292</v>
      </c>
      <c r="J1090" s="7">
        <v>3</v>
      </c>
      <c r="K1090" s="10" t="s">
        <v>123</v>
      </c>
      <c r="L1090" s="7"/>
      <c r="M1090" s="7"/>
      <c r="N1090" s="7"/>
      <c r="O1090" s="7"/>
      <c r="P1090" s="7"/>
      <c r="Q1090" s="7"/>
      <c r="R1090" s="7"/>
      <c r="S1090" s="7"/>
      <c r="T1090" s="7"/>
      <c r="U1090" s="7"/>
      <c r="V1090" s="7"/>
      <c r="W1090" s="7"/>
      <c r="X1090" s="7"/>
      <c r="Y1090" s="7"/>
      <c r="Z1090" s="7"/>
      <c r="AA1090" s="7"/>
      <c r="AB1090" s="7" t="s">
        <v>91</v>
      </c>
      <c r="AC1090" s="7"/>
      <c r="AD1090" s="7" t="s">
        <v>92</v>
      </c>
      <c r="AE1090" s="7" t="s">
        <v>1235</v>
      </c>
      <c r="AF1090" s="7" t="s">
        <v>1236</v>
      </c>
      <c r="AG1090" s="7" t="s">
        <v>1237</v>
      </c>
      <c r="AH1090" s="7" t="s">
        <v>8178</v>
      </c>
      <c r="AI1090" s="7" t="s">
        <v>95</v>
      </c>
      <c r="AJ1090" s="7" t="s">
        <v>96</v>
      </c>
      <c r="AK1090" s="7">
        <v>626615</v>
      </c>
      <c r="AL1090" s="7">
        <v>82285</v>
      </c>
      <c r="AM1090" s="7">
        <v>82285</v>
      </c>
      <c r="AN1090" s="7">
        <v>626615</v>
      </c>
      <c r="AO1090" s="7" t="s">
        <v>583</v>
      </c>
      <c r="AP1090" s="10" t="s">
        <v>8293</v>
      </c>
      <c r="AQ1090" s="7" t="s">
        <v>8294</v>
      </c>
      <c r="AR1090" s="7" t="s">
        <v>8294</v>
      </c>
    </row>
    <row r="1091" spans="1:44" x14ac:dyDescent="0.25">
      <c r="A1091" s="7">
        <v>24733</v>
      </c>
      <c r="B1091" s="7"/>
      <c r="C1091" s="7"/>
      <c r="D1091" s="7"/>
      <c r="E1091" s="7" t="s">
        <v>8295</v>
      </c>
      <c r="F1091" s="7" t="s">
        <v>8296</v>
      </c>
      <c r="G1091" s="7" t="s">
        <v>8295</v>
      </c>
      <c r="H1091" s="7" t="s">
        <v>8295</v>
      </c>
      <c r="I1091" s="7" t="s">
        <v>8295</v>
      </c>
      <c r="J1091" s="7">
        <v>3</v>
      </c>
      <c r="K1091" s="10" t="s">
        <v>123</v>
      </c>
      <c r="L1091" s="7"/>
      <c r="M1091" s="7"/>
      <c r="N1091" s="7"/>
      <c r="O1091" s="7"/>
      <c r="P1091" s="7"/>
      <c r="Q1091" s="7"/>
      <c r="R1091" s="7"/>
      <c r="S1091" s="7"/>
      <c r="T1091" s="7"/>
      <c r="U1091" s="7"/>
      <c r="V1091" s="7"/>
      <c r="W1091" s="7"/>
      <c r="X1091" s="7"/>
      <c r="Y1091" s="7"/>
      <c r="Z1091" s="7"/>
      <c r="AA1091" s="7"/>
      <c r="AB1091" s="7" t="s">
        <v>91</v>
      </c>
      <c r="AC1091" s="7"/>
      <c r="AD1091" s="7" t="s">
        <v>92</v>
      </c>
      <c r="AE1091" s="7" t="s">
        <v>1235</v>
      </c>
      <c r="AF1091" s="7" t="s">
        <v>1236</v>
      </c>
      <c r="AG1091" s="7" t="s">
        <v>1237</v>
      </c>
      <c r="AH1091" s="7" t="s">
        <v>8178</v>
      </c>
      <c r="AI1091" s="7" t="s">
        <v>95</v>
      </c>
      <c r="AJ1091" s="7" t="s">
        <v>96</v>
      </c>
      <c r="AK1091" s="7">
        <v>611349</v>
      </c>
      <c r="AL1091" s="7">
        <v>199038</v>
      </c>
      <c r="AM1091" s="7">
        <v>199038</v>
      </c>
      <c r="AN1091" s="7">
        <v>611349</v>
      </c>
      <c r="AO1091" s="7" t="s">
        <v>583</v>
      </c>
      <c r="AP1091" s="10" t="s">
        <v>8293</v>
      </c>
      <c r="AQ1091" s="7" t="s">
        <v>8297</v>
      </c>
      <c r="AR1091" s="7" t="s">
        <v>8297</v>
      </c>
    </row>
    <row r="1092" spans="1:44" x14ac:dyDescent="0.25">
      <c r="A1092" s="7">
        <v>32401</v>
      </c>
      <c r="B1092" s="7" t="s">
        <v>8298</v>
      </c>
      <c r="C1092" s="7" t="s">
        <v>8299</v>
      </c>
      <c r="D1092" s="7"/>
      <c r="E1092" s="7" t="s">
        <v>8300</v>
      </c>
      <c r="F1092" s="7" t="s">
        <v>8301</v>
      </c>
      <c r="G1092" s="7" t="s">
        <v>8300</v>
      </c>
      <c r="H1092" s="7" t="s">
        <v>8302</v>
      </c>
      <c r="I1092" s="7" t="s">
        <v>8303</v>
      </c>
      <c r="J1092" s="7">
        <v>3</v>
      </c>
      <c r="K1092" s="10" t="s">
        <v>123</v>
      </c>
      <c r="L1092" s="7"/>
      <c r="M1092" s="7"/>
      <c r="N1092" s="7"/>
      <c r="O1092" s="7"/>
      <c r="P1092" s="7"/>
      <c r="Q1092" s="7"/>
      <c r="R1092" s="7"/>
      <c r="S1092" s="7"/>
      <c r="T1092" s="7"/>
      <c r="U1092" s="7"/>
      <c r="V1092" s="7"/>
      <c r="W1092" s="7"/>
      <c r="X1092" s="7"/>
      <c r="Y1092" s="7"/>
      <c r="Z1092" s="7"/>
      <c r="AA1092" s="7"/>
      <c r="AB1092" s="7" t="s">
        <v>91</v>
      </c>
      <c r="AC1092" s="7"/>
      <c r="AD1092" s="7" t="s">
        <v>92</v>
      </c>
      <c r="AE1092" s="7" t="s">
        <v>1235</v>
      </c>
      <c r="AF1092" s="7" t="s">
        <v>1236</v>
      </c>
      <c r="AG1092" s="7" t="s">
        <v>1237</v>
      </c>
      <c r="AH1092" s="7" t="s">
        <v>8178</v>
      </c>
      <c r="AI1092" s="7" t="s">
        <v>95</v>
      </c>
      <c r="AJ1092" s="7" t="s">
        <v>96</v>
      </c>
      <c r="AK1092" s="7">
        <v>82286</v>
      </c>
      <c r="AL1092" s="7">
        <v>189109</v>
      </c>
      <c r="AM1092" s="7">
        <v>189109</v>
      </c>
      <c r="AN1092" s="7">
        <v>82286</v>
      </c>
      <c r="AO1092" s="7" t="s">
        <v>97</v>
      </c>
      <c r="AP1092" s="10" t="s">
        <v>8304</v>
      </c>
      <c r="AQ1092" s="7" t="s">
        <v>8305</v>
      </c>
      <c r="AR1092" s="7" t="s">
        <v>8305</v>
      </c>
    </row>
    <row r="1093" spans="1:44" x14ac:dyDescent="0.25">
      <c r="A1093" s="7">
        <v>7003</v>
      </c>
      <c r="B1093" s="7" t="s">
        <v>8298</v>
      </c>
      <c r="C1093" s="7" t="s">
        <v>8306</v>
      </c>
      <c r="D1093" s="7"/>
      <c r="E1093" s="7" t="s">
        <v>8307</v>
      </c>
      <c r="F1093" s="7" t="s">
        <v>8308</v>
      </c>
      <c r="G1093" s="7" t="s">
        <v>8307</v>
      </c>
      <c r="H1093" s="7" t="s">
        <v>8309</v>
      </c>
      <c r="I1093" s="7" t="s">
        <v>8310</v>
      </c>
      <c r="J1093" s="7">
        <v>3</v>
      </c>
      <c r="K1093" s="10" t="s">
        <v>123</v>
      </c>
      <c r="L1093" s="7"/>
      <c r="M1093" s="7"/>
      <c r="N1093" s="7"/>
      <c r="O1093" s="7"/>
      <c r="P1093" s="7"/>
      <c r="Q1093" s="7"/>
      <c r="R1093" s="7"/>
      <c r="S1093" s="7"/>
      <c r="T1093" s="7"/>
      <c r="U1093" s="7"/>
      <c r="V1093" s="7"/>
      <c r="W1093" s="7"/>
      <c r="X1093" s="7"/>
      <c r="Y1093" s="7"/>
      <c r="Z1093" s="7"/>
      <c r="AA1093" s="7"/>
      <c r="AB1093" s="7" t="s">
        <v>91</v>
      </c>
      <c r="AC1093" s="7"/>
      <c r="AD1093" s="7" t="s">
        <v>92</v>
      </c>
      <c r="AE1093" s="7" t="s">
        <v>1235</v>
      </c>
      <c r="AF1093" s="7" t="s">
        <v>1236</v>
      </c>
      <c r="AG1093" s="7" t="s">
        <v>1237</v>
      </c>
      <c r="AH1093" s="7" t="s">
        <v>8178</v>
      </c>
      <c r="AI1093" s="7" t="s">
        <v>95</v>
      </c>
      <c r="AJ1093" s="7" t="s">
        <v>96</v>
      </c>
      <c r="AK1093" s="7">
        <v>162136</v>
      </c>
      <c r="AL1093" s="7">
        <v>82286</v>
      </c>
      <c r="AM1093" s="7">
        <v>82286</v>
      </c>
      <c r="AN1093" s="7">
        <v>162136</v>
      </c>
      <c r="AO1093" s="7" t="s">
        <v>583</v>
      </c>
      <c r="AP1093" s="10" t="s">
        <v>8311</v>
      </c>
      <c r="AQ1093" s="7" t="s">
        <v>8312</v>
      </c>
      <c r="AR1093" s="7" t="s">
        <v>8312</v>
      </c>
    </row>
    <row r="1094" spans="1:44" x14ac:dyDescent="0.25">
      <c r="A1094" s="7">
        <v>9174</v>
      </c>
      <c r="B1094" s="7" t="s">
        <v>8313</v>
      </c>
      <c r="C1094" s="7"/>
      <c r="D1094" s="7"/>
      <c r="E1094" s="7" t="s">
        <v>8314</v>
      </c>
      <c r="F1094" s="7" t="s">
        <v>8315</v>
      </c>
      <c r="G1094" s="7" t="s">
        <v>8314</v>
      </c>
      <c r="H1094" s="7" t="s">
        <v>8316</v>
      </c>
      <c r="I1094" s="7" t="s">
        <v>8317</v>
      </c>
      <c r="J1094" s="7">
        <v>3</v>
      </c>
      <c r="K1094" s="10" t="s">
        <v>123</v>
      </c>
      <c r="L1094" s="7"/>
      <c r="M1094" s="7"/>
      <c r="N1094" s="7"/>
      <c r="O1094" s="7"/>
      <c r="P1094" s="7"/>
      <c r="Q1094" s="7"/>
      <c r="R1094" s="7"/>
      <c r="S1094" s="7"/>
      <c r="T1094" s="7"/>
      <c r="U1094" s="7"/>
      <c r="V1094" s="7"/>
      <c r="W1094" s="7"/>
      <c r="X1094" s="7"/>
      <c r="Y1094" s="7"/>
      <c r="Z1094" s="7"/>
      <c r="AA1094" s="7"/>
      <c r="AB1094" s="7" t="s">
        <v>91</v>
      </c>
      <c r="AC1094" s="7"/>
      <c r="AD1094" s="7" t="s">
        <v>92</v>
      </c>
      <c r="AE1094" s="7" t="s">
        <v>1235</v>
      </c>
      <c r="AF1094" s="7" t="s">
        <v>1236</v>
      </c>
      <c r="AG1094" s="7" t="s">
        <v>1237</v>
      </c>
      <c r="AH1094" s="7" t="s">
        <v>8178</v>
      </c>
      <c r="AI1094" s="7" t="s">
        <v>95</v>
      </c>
      <c r="AJ1094" s="7" t="s">
        <v>96</v>
      </c>
      <c r="AK1094" s="7">
        <v>131321</v>
      </c>
      <c r="AL1094" s="7">
        <v>82286</v>
      </c>
      <c r="AM1094" s="7">
        <v>82286</v>
      </c>
      <c r="AN1094" s="7">
        <v>131321</v>
      </c>
      <c r="AO1094" s="7" t="s">
        <v>583</v>
      </c>
      <c r="AP1094" s="10" t="s">
        <v>8318</v>
      </c>
      <c r="AQ1094" s="7" t="s">
        <v>8319</v>
      </c>
      <c r="AR1094" s="7" t="s">
        <v>8319</v>
      </c>
    </row>
    <row r="1095" spans="1:44" x14ac:dyDescent="0.25">
      <c r="A1095" s="7">
        <v>19866</v>
      </c>
      <c r="B1095" s="7"/>
      <c r="C1095" s="7"/>
      <c r="D1095" s="7"/>
      <c r="E1095" s="7" t="s">
        <v>8320</v>
      </c>
      <c r="F1095" s="7" t="s">
        <v>8321</v>
      </c>
      <c r="G1095" s="7" t="s">
        <v>8320</v>
      </c>
      <c r="H1095" s="7" t="s">
        <v>8320</v>
      </c>
      <c r="I1095" s="7" t="s">
        <v>8320</v>
      </c>
      <c r="J1095" s="7">
        <v>3</v>
      </c>
      <c r="K1095" s="10" t="s">
        <v>123</v>
      </c>
      <c r="L1095" s="7"/>
      <c r="M1095" s="7"/>
      <c r="N1095" s="7"/>
      <c r="O1095" s="7"/>
      <c r="P1095" s="7"/>
      <c r="Q1095" s="7"/>
      <c r="R1095" s="7"/>
      <c r="S1095" s="7"/>
      <c r="T1095" s="7"/>
      <c r="U1095" s="7"/>
      <c r="V1095" s="7"/>
      <c r="W1095" s="7"/>
      <c r="X1095" s="7"/>
      <c r="Y1095" s="7"/>
      <c r="Z1095" s="7"/>
      <c r="AA1095" s="7"/>
      <c r="AB1095" s="7" t="s">
        <v>91</v>
      </c>
      <c r="AC1095" s="7"/>
      <c r="AD1095" s="7" t="s">
        <v>92</v>
      </c>
      <c r="AE1095" s="7" t="s">
        <v>1235</v>
      </c>
      <c r="AF1095" s="7" t="s">
        <v>1236</v>
      </c>
      <c r="AG1095" s="7" t="s">
        <v>1237</v>
      </c>
      <c r="AH1095" s="7" t="s">
        <v>8178</v>
      </c>
      <c r="AI1095" s="7" t="s">
        <v>95</v>
      </c>
      <c r="AJ1095" s="7" t="s">
        <v>96</v>
      </c>
      <c r="AK1095" s="7">
        <v>611331</v>
      </c>
      <c r="AL1095" s="7">
        <v>198997</v>
      </c>
      <c r="AM1095" s="7">
        <v>198997</v>
      </c>
      <c r="AN1095" s="7">
        <v>611331</v>
      </c>
      <c r="AO1095" s="7" t="s">
        <v>583</v>
      </c>
      <c r="AP1095" s="10" t="s">
        <v>8322</v>
      </c>
      <c r="AQ1095" s="7" t="s">
        <v>8323</v>
      </c>
      <c r="AR1095" s="7" t="s">
        <v>8323</v>
      </c>
    </row>
    <row r="1096" spans="1:44" x14ac:dyDescent="0.25">
      <c r="A1096" s="7">
        <v>37082</v>
      </c>
      <c r="B1096" s="7" t="s">
        <v>8181</v>
      </c>
      <c r="C1096" s="7" t="s">
        <v>8324</v>
      </c>
      <c r="D1096" s="7"/>
      <c r="E1096" s="7" t="s">
        <v>8325</v>
      </c>
      <c r="F1096" s="7" t="s">
        <v>8326</v>
      </c>
      <c r="G1096" s="7" t="s">
        <v>8325</v>
      </c>
      <c r="H1096" s="7" t="s">
        <v>8327</v>
      </c>
      <c r="I1096" s="7" t="s">
        <v>8328</v>
      </c>
      <c r="J1096" s="7">
        <v>3</v>
      </c>
      <c r="K1096" s="10" t="s">
        <v>123</v>
      </c>
      <c r="L1096" s="7"/>
      <c r="M1096" s="7"/>
      <c r="N1096" s="7"/>
      <c r="O1096" s="7"/>
      <c r="P1096" s="7"/>
      <c r="Q1096" s="7"/>
      <c r="R1096" s="7"/>
      <c r="S1096" s="7"/>
      <c r="T1096" s="7"/>
      <c r="U1096" s="7"/>
      <c r="V1096" s="7"/>
      <c r="W1096" s="7"/>
      <c r="X1096" s="7"/>
      <c r="Y1096" s="7"/>
      <c r="Z1096" s="7"/>
      <c r="AA1096" s="7"/>
      <c r="AB1096" s="7" t="s">
        <v>91</v>
      </c>
      <c r="AC1096" s="7"/>
      <c r="AD1096" s="7" t="s">
        <v>92</v>
      </c>
      <c r="AE1096" s="7" t="s">
        <v>1235</v>
      </c>
      <c r="AF1096" s="7" t="s">
        <v>1236</v>
      </c>
      <c r="AG1096" s="7" t="s">
        <v>1237</v>
      </c>
      <c r="AH1096" s="7" t="s">
        <v>8178</v>
      </c>
      <c r="AI1096" s="7" t="s">
        <v>95</v>
      </c>
      <c r="AJ1096" s="7" t="s">
        <v>96</v>
      </c>
      <c r="AK1096" s="7">
        <v>82287</v>
      </c>
      <c r="AL1096" s="7">
        <v>189109</v>
      </c>
      <c r="AM1096" s="7">
        <v>189109</v>
      </c>
      <c r="AN1096" s="7">
        <v>82287</v>
      </c>
      <c r="AO1096" s="7" t="s">
        <v>97</v>
      </c>
      <c r="AP1096" s="10" t="s">
        <v>8329</v>
      </c>
      <c r="AQ1096" s="7" t="s">
        <v>8330</v>
      </c>
      <c r="AR1096" s="7" t="s">
        <v>8330</v>
      </c>
    </row>
    <row r="1097" spans="1:44" x14ac:dyDescent="0.25">
      <c r="A1097" s="7">
        <v>33220</v>
      </c>
      <c r="B1097" s="7" t="s">
        <v>8331</v>
      </c>
      <c r="C1097" s="7" t="s">
        <v>8332</v>
      </c>
      <c r="D1097" s="7" t="s">
        <v>8333</v>
      </c>
      <c r="E1097" s="7" t="s">
        <v>8334</v>
      </c>
      <c r="F1097" s="7" t="s">
        <v>8335</v>
      </c>
      <c r="G1097" s="7" t="s">
        <v>8334</v>
      </c>
      <c r="H1097" s="7" t="s">
        <v>8336</v>
      </c>
      <c r="I1097" s="7" t="s">
        <v>8337</v>
      </c>
      <c r="J1097" s="7">
        <v>3</v>
      </c>
      <c r="K1097" s="10" t="s">
        <v>123</v>
      </c>
      <c r="L1097" s="7"/>
      <c r="M1097" s="7"/>
      <c r="N1097" s="7"/>
      <c r="O1097" s="7"/>
      <c r="P1097" s="7"/>
      <c r="Q1097" s="7"/>
      <c r="R1097" s="7"/>
      <c r="S1097" s="7"/>
      <c r="T1097" s="7"/>
      <c r="U1097" s="7"/>
      <c r="V1097" s="7"/>
      <c r="W1097" s="7"/>
      <c r="X1097" s="7"/>
      <c r="Y1097" s="7"/>
      <c r="Z1097" s="7"/>
      <c r="AA1097" s="7"/>
      <c r="AB1097" s="7" t="s">
        <v>91</v>
      </c>
      <c r="AC1097" s="7"/>
      <c r="AD1097" s="7" t="s">
        <v>92</v>
      </c>
      <c r="AE1097" s="7" t="s">
        <v>1235</v>
      </c>
      <c r="AF1097" s="7" t="s">
        <v>1236</v>
      </c>
      <c r="AG1097" s="7" t="s">
        <v>1237</v>
      </c>
      <c r="AH1097" s="7" t="s">
        <v>8178</v>
      </c>
      <c r="AI1097" s="7" t="s">
        <v>95</v>
      </c>
      <c r="AJ1097" s="7" t="s">
        <v>96</v>
      </c>
      <c r="AK1097" s="7">
        <v>82288</v>
      </c>
      <c r="AL1097" s="7">
        <v>189109</v>
      </c>
      <c r="AM1097" s="7">
        <v>189109</v>
      </c>
      <c r="AN1097" s="7">
        <v>82288</v>
      </c>
      <c r="AO1097" s="7" t="s">
        <v>97</v>
      </c>
      <c r="AP1097" s="10" t="s">
        <v>32</v>
      </c>
      <c r="AQ1097" s="7" t="s">
        <v>8338</v>
      </c>
      <c r="AR1097" s="7" t="s">
        <v>8338</v>
      </c>
    </row>
    <row r="1098" spans="1:44" x14ac:dyDescent="0.25">
      <c r="A1098" s="7">
        <v>20197</v>
      </c>
      <c r="B1098" s="7" t="s">
        <v>8339</v>
      </c>
      <c r="C1098" s="7" t="s">
        <v>8340</v>
      </c>
      <c r="D1098" s="7"/>
      <c r="E1098" s="7" t="s">
        <v>8341</v>
      </c>
      <c r="F1098" s="7" t="s">
        <v>8342</v>
      </c>
      <c r="G1098" s="7" t="s">
        <v>8341</v>
      </c>
      <c r="H1098" s="7" t="s">
        <v>8343</v>
      </c>
      <c r="I1098" s="7" t="s">
        <v>8344</v>
      </c>
      <c r="J1098" s="7">
        <v>7</v>
      </c>
      <c r="K1098" s="10" t="s">
        <v>123</v>
      </c>
      <c r="L1098" s="7"/>
      <c r="M1098" s="7"/>
      <c r="N1098" s="7"/>
      <c r="O1098" s="7"/>
      <c r="P1098" s="7"/>
      <c r="Q1098" s="7"/>
      <c r="R1098" s="7"/>
      <c r="S1098" s="7"/>
      <c r="T1098" s="7"/>
      <c r="U1098" s="7"/>
      <c r="V1098" s="7"/>
      <c r="W1098" s="7"/>
      <c r="X1098" s="7"/>
      <c r="Y1098" s="7"/>
      <c r="Z1098" s="7"/>
      <c r="AA1098" s="7"/>
      <c r="AB1098" s="7" t="s">
        <v>91</v>
      </c>
      <c r="AC1098" s="7"/>
      <c r="AD1098" s="7" t="s">
        <v>92</v>
      </c>
      <c r="AE1098" s="7" t="s">
        <v>93</v>
      </c>
      <c r="AF1098" s="7" t="s">
        <v>94</v>
      </c>
      <c r="AG1098" s="7"/>
      <c r="AH1098" s="7"/>
      <c r="AI1098" s="7" t="s">
        <v>95</v>
      </c>
      <c r="AJ1098" s="7" t="s">
        <v>96</v>
      </c>
      <c r="AK1098" s="7">
        <v>82315</v>
      </c>
      <c r="AL1098" s="7">
        <v>189115</v>
      </c>
      <c r="AM1098" s="7">
        <v>189115</v>
      </c>
      <c r="AN1098" s="7">
        <v>82315</v>
      </c>
      <c r="AO1098" s="7" t="s">
        <v>97</v>
      </c>
      <c r="AP1098" s="10" t="s">
        <v>8345</v>
      </c>
      <c r="AQ1098" s="7" t="s">
        <v>8346</v>
      </c>
      <c r="AR1098" s="7" t="s">
        <v>8346</v>
      </c>
    </row>
    <row r="1099" spans="1:44" x14ac:dyDescent="0.25">
      <c r="A1099" s="7">
        <v>40454</v>
      </c>
      <c r="B1099" s="7" t="s">
        <v>8339</v>
      </c>
      <c r="C1099" s="7"/>
      <c r="D1099" s="7"/>
      <c r="E1099" s="7" t="s">
        <v>8347</v>
      </c>
      <c r="F1099" s="7" t="s">
        <v>8348</v>
      </c>
      <c r="G1099" s="7" t="s">
        <v>8347</v>
      </c>
      <c r="H1099" s="7" t="s">
        <v>8349</v>
      </c>
      <c r="I1099" s="7" t="s">
        <v>8347</v>
      </c>
      <c r="J1099" s="7">
        <v>7</v>
      </c>
      <c r="K1099" s="10" t="s">
        <v>123</v>
      </c>
      <c r="L1099" s="7"/>
      <c r="M1099" s="7"/>
      <c r="N1099" s="7"/>
      <c r="O1099" s="7"/>
      <c r="P1099" s="7"/>
      <c r="Q1099" s="7"/>
      <c r="R1099" s="7"/>
      <c r="S1099" s="7"/>
      <c r="T1099" s="7"/>
      <c r="U1099" s="7"/>
      <c r="V1099" s="7"/>
      <c r="W1099" s="7"/>
      <c r="X1099" s="7"/>
      <c r="Y1099" s="7"/>
      <c r="Z1099" s="7"/>
      <c r="AA1099" s="7"/>
      <c r="AB1099" s="7" t="s">
        <v>91</v>
      </c>
      <c r="AC1099" s="7"/>
      <c r="AD1099" s="7" t="s">
        <v>92</v>
      </c>
      <c r="AE1099" s="7" t="s">
        <v>93</v>
      </c>
      <c r="AF1099" s="7" t="s">
        <v>94</v>
      </c>
      <c r="AG1099" s="7"/>
      <c r="AH1099" s="7"/>
      <c r="AI1099" s="7" t="s">
        <v>95</v>
      </c>
      <c r="AJ1099" s="7" t="s">
        <v>96</v>
      </c>
      <c r="AK1099" s="7">
        <v>718304</v>
      </c>
      <c r="AL1099" s="7">
        <v>82315</v>
      </c>
      <c r="AM1099" s="7">
        <v>82315</v>
      </c>
      <c r="AN1099" s="7">
        <v>718304</v>
      </c>
      <c r="AO1099" s="7" t="s">
        <v>583</v>
      </c>
      <c r="AP1099" s="10" t="s">
        <v>8350</v>
      </c>
      <c r="AQ1099" s="7" t="s">
        <v>8351</v>
      </c>
      <c r="AR1099" s="7" t="s">
        <v>8351</v>
      </c>
    </row>
    <row r="1100" spans="1:44" x14ac:dyDescent="0.25">
      <c r="A1100" s="7">
        <v>42819</v>
      </c>
      <c r="B1100" s="7" t="s">
        <v>8352</v>
      </c>
      <c r="C1100" s="7"/>
      <c r="D1100" s="7"/>
      <c r="E1100" s="7" t="s">
        <v>8353</v>
      </c>
      <c r="F1100" s="7" t="s">
        <v>8354</v>
      </c>
      <c r="G1100" s="7" t="s">
        <v>8353</v>
      </c>
      <c r="H1100" s="7" t="s">
        <v>8355</v>
      </c>
      <c r="I1100" s="7" t="s">
        <v>8353</v>
      </c>
      <c r="J1100" s="7"/>
      <c r="K1100" s="10" t="s">
        <v>123</v>
      </c>
      <c r="L1100" s="7"/>
      <c r="M1100" s="7"/>
      <c r="N1100" s="7"/>
      <c r="O1100" s="7"/>
      <c r="P1100" s="7"/>
      <c r="Q1100" s="7"/>
      <c r="R1100" s="7"/>
      <c r="S1100" s="7"/>
      <c r="T1100" s="7"/>
      <c r="U1100" s="7"/>
      <c r="V1100" s="7"/>
      <c r="W1100" s="7"/>
      <c r="X1100" s="7"/>
      <c r="Y1100" s="7"/>
      <c r="Z1100" s="7"/>
      <c r="AA1100" s="7"/>
      <c r="AB1100" s="7" t="s">
        <v>91</v>
      </c>
      <c r="AC1100" s="7"/>
      <c r="AD1100" s="7" t="s">
        <v>92</v>
      </c>
      <c r="AE1100" s="7" t="s">
        <v>1235</v>
      </c>
      <c r="AF1100" s="7" t="s">
        <v>1236</v>
      </c>
      <c r="AG1100" s="7" t="s">
        <v>1237</v>
      </c>
      <c r="AH1100" s="7" t="s">
        <v>8178</v>
      </c>
      <c r="AI1100" s="7" t="s">
        <v>95</v>
      </c>
      <c r="AJ1100" s="7" t="s">
        <v>96</v>
      </c>
      <c r="AK1100" s="7">
        <v>189109</v>
      </c>
      <c r="AL1100" s="7">
        <v>839849</v>
      </c>
      <c r="AM1100" s="7">
        <v>839850</v>
      </c>
      <c r="AN1100" s="7">
        <v>189109</v>
      </c>
      <c r="AO1100" s="7" t="s">
        <v>104</v>
      </c>
      <c r="AP1100" s="10" t="s">
        <v>8356</v>
      </c>
      <c r="AQ1100" s="7" t="s">
        <v>8357</v>
      </c>
      <c r="AR1100" s="7" t="s">
        <v>8357</v>
      </c>
    </row>
    <row r="1101" spans="1:44" x14ac:dyDescent="0.25">
      <c r="A1101" s="7">
        <v>3180</v>
      </c>
      <c r="B1101" s="7" t="s">
        <v>8358</v>
      </c>
      <c r="C1101" s="7"/>
      <c r="D1101" s="7"/>
      <c r="E1101" s="7" t="s">
        <v>8359</v>
      </c>
      <c r="F1101" s="7" t="s">
        <v>8360</v>
      </c>
      <c r="G1101" s="7" t="s">
        <v>8359</v>
      </c>
      <c r="H1101" s="7" t="s">
        <v>8361</v>
      </c>
      <c r="I1101" s="7" t="s">
        <v>8359</v>
      </c>
      <c r="J1101" s="7">
        <v>3</v>
      </c>
      <c r="K1101" s="10" t="s">
        <v>123</v>
      </c>
      <c r="L1101" s="7"/>
      <c r="M1101" s="7"/>
      <c r="N1101" s="7"/>
      <c r="O1101" s="7"/>
      <c r="P1101" s="7"/>
      <c r="Q1101" s="7"/>
      <c r="R1101" s="7"/>
      <c r="S1101" s="7"/>
      <c r="T1101" s="7"/>
      <c r="U1101" s="7"/>
      <c r="V1101" s="7"/>
      <c r="W1101" s="7"/>
      <c r="X1101" s="7"/>
      <c r="Y1101" s="7"/>
      <c r="Z1101" s="7"/>
      <c r="AA1101" s="7"/>
      <c r="AB1101" s="7" t="s">
        <v>91</v>
      </c>
      <c r="AC1101" s="7"/>
      <c r="AD1101" s="7" t="s">
        <v>92</v>
      </c>
      <c r="AE1101" s="7" t="s">
        <v>134</v>
      </c>
      <c r="AF1101" s="7" t="s">
        <v>7667</v>
      </c>
      <c r="AG1101" s="7"/>
      <c r="AH1101" s="7"/>
      <c r="AI1101" s="7" t="s">
        <v>136</v>
      </c>
      <c r="AJ1101" s="7" t="s">
        <v>137</v>
      </c>
      <c r="AK1101" s="7">
        <v>189110</v>
      </c>
      <c r="AL1101" s="7">
        <v>187163</v>
      </c>
      <c r="AM1101" s="7">
        <v>187163</v>
      </c>
      <c r="AN1101" s="7">
        <v>189110</v>
      </c>
      <c r="AO1101" s="7" t="s">
        <v>104</v>
      </c>
      <c r="AP1101" s="10" t="s">
        <v>8356</v>
      </c>
      <c r="AQ1101" s="7" t="s">
        <v>8362</v>
      </c>
      <c r="AR1101" s="7" t="s">
        <v>8362</v>
      </c>
    </row>
    <row r="1102" spans="1:44" x14ac:dyDescent="0.25">
      <c r="A1102" s="7">
        <v>13376</v>
      </c>
      <c r="B1102" s="7" t="s">
        <v>119</v>
      </c>
      <c r="C1102" s="7"/>
      <c r="D1102" s="7" t="s">
        <v>8363</v>
      </c>
      <c r="E1102" s="7" t="s">
        <v>8364</v>
      </c>
      <c r="F1102" s="7" t="s">
        <v>8365</v>
      </c>
      <c r="G1102" s="7" t="s">
        <v>8364</v>
      </c>
      <c r="H1102" s="7" t="s">
        <v>8366</v>
      </c>
      <c r="I1102" s="7" t="s">
        <v>8367</v>
      </c>
      <c r="J1102" s="7"/>
      <c r="K1102" s="10" t="s">
        <v>123</v>
      </c>
      <c r="L1102" s="7" t="s">
        <v>123</v>
      </c>
      <c r="M1102" s="7" t="s">
        <v>123</v>
      </c>
      <c r="N1102" s="7" t="s">
        <v>123</v>
      </c>
      <c r="O1102" s="7" t="s">
        <v>123</v>
      </c>
      <c r="P1102" s="7" t="s">
        <v>123</v>
      </c>
      <c r="Q1102" s="7"/>
      <c r="R1102" s="7" t="s">
        <v>123</v>
      </c>
      <c r="S1102" s="7"/>
      <c r="T1102" s="7" t="s">
        <v>123</v>
      </c>
      <c r="U1102" s="7"/>
      <c r="V1102" s="7"/>
      <c r="W1102" s="7"/>
      <c r="X1102" s="7" t="s">
        <v>123</v>
      </c>
      <c r="Y1102" s="7" t="s">
        <v>123</v>
      </c>
      <c r="Z1102" s="7" t="s">
        <v>123</v>
      </c>
      <c r="AA1102" s="7"/>
      <c r="AB1102" s="7" t="s">
        <v>91</v>
      </c>
      <c r="AC1102" s="7"/>
      <c r="AD1102" s="7" t="s">
        <v>92</v>
      </c>
      <c r="AE1102" s="7" t="s">
        <v>800</v>
      </c>
      <c r="AF1102" s="7" t="s">
        <v>8368</v>
      </c>
      <c r="AG1102" s="7"/>
      <c r="AH1102" s="7"/>
      <c r="AI1102" s="7" t="s">
        <v>95</v>
      </c>
      <c r="AJ1102" s="7" t="s">
        <v>96</v>
      </c>
      <c r="AK1102" s="7">
        <v>627443</v>
      </c>
      <c r="AL1102" s="7">
        <v>187327</v>
      </c>
      <c r="AM1102" s="7">
        <v>187327</v>
      </c>
      <c r="AN1102" s="7">
        <v>627443</v>
      </c>
      <c r="AO1102" s="7" t="s">
        <v>723</v>
      </c>
      <c r="AP1102" s="10" t="s">
        <v>8356</v>
      </c>
      <c r="AQ1102" s="7" t="s">
        <v>8369</v>
      </c>
      <c r="AR1102" s="7" t="s">
        <v>8369</v>
      </c>
    </row>
    <row r="1103" spans="1:44" x14ac:dyDescent="0.25">
      <c r="A1103" s="7">
        <v>44352</v>
      </c>
      <c r="B1103" s="7" t="s">
        <v>8370</v>
      </c>
      <c r="C1103" s="7"/>
      <c r="D1103" s="7"/>
      <c r="E1103" s="7" t="s">
        <v>8371</v>
      </c>
      <c r="F1103" s="7" t="s">
        <v>8372</v>
      </c>
      <c r="G1103" s="7" t="s">
        <v>8371</v>
      </c>
      <c r="H1103" s="7" t="s">
        <v>8373</v>
      </c>
      <c r="I1103" s="7" t="s">
        <v>8371</v>
      </c>
      <c r="J1103" s="7">
        <v>3</v>
      </c>
      <c r="K1103" s="10" t="s">
        <v>123</v>
      </c>
      <c r="L1103" s="7"/>
      <c r="M1103" s="7"/>
      <c r="N1103" s="7"/>
      <c r="O1103" s="7"/>
      <c r="P1103" s="7"/>
      <c r="Q1103" s="7"/>
      <c r="R1103" s="7"/>
      <c r="S1103" s="7"/>
      <c r="T1103" s="7" t="s">
        <v>123</v>
      </c>
      <c r="U1103" s="7"/>
      <c r="V1103" s="7"/>
      <c r="W1103" s="7"/>
      <c r="X1103" s="7"/>
      <c r="Y1103" s="7"/>
      <c r="Z1103" s="7"/>
      <c r="AA1103" s="7"/>
      <c r="AB1103" s="7" t="s">
        <v>91</v>
      </c>
      <c r="AC1103" s="7"/>
      <c r="AD1103" s="7" t="s">
        <v>92</v>
      </c>
      <c r="AE1103" s="7" t="s">
        <v>8374</v>
      </c>
      <c r="AF1103" s="7" t="s">
        <v>8375</v>
      </c>
      <c r="AG1103" s="7"/>
      <c r="AH1103" s="7"/>
      <c r="AI1103" s="7" t="s">
        <v>136</v>
      </c>
      <c r="AJ1103" s="7" t="s">
        <v>137</v>
      </c>
      <c r="AK1103" s="7">
        <v>189113</v>
      </c>
      <c r="AL1103" s="7">
        <v>188060</v>
      </c>
      <c r="AM1103" s="7">
        <v>188060</v>
      </c>
      <c r="AN1103" s="7">
        <v>189113</v>
      </c>
      <c r="AO1103" s="7" t="s">
        <v>104</v>
      </c>
      <c r="AP1103" s="10" t="s">
        <v>8356</v>
      </c>
      <c r="AQ1103" s="7" t="s">
        <v>8376</v>
      </c>
      <c r="AR1103" s="7" t="s">
        <v>8376</v>
      </c>
    </row>
    <row r="1104" spans="1:44" x14ac:dyDescent="0.25">
      <c r="A1104" s="7">
        <v>24818</v>
      </c>
      <c r="B1104" s="7" t="s">
        <v>618</v>
      </c>
      <c r="C1104" s="7"/>
      <c r="D1104" s="7"/>
      <c r="E1104" s="7" t="s">
        <v>8377</v>
      </c>
      <c r="F1104" s="7" t="s">
        <v>8378</v>
      </c>
      <c r="G1104" s="7" t="s">
        <v>8377</v>
      </c>
      <c r="H1104" s="7" t="s">
        <v>8379</v>
      </c>
      <c r="I1104" s="7" t="s">
        <v>8377</v>
      </c>
      <c r="J1104" s="7"/>
      <c r="K1104" s="10" t="s">
        <v>123</v>
      </c>
      <c r="L1104" s="7"/>
      <c r="M1104" s="7"/>
      <c r="N1104" s="7"/>
      <c r="O1104" s="7"/>
      <c r="P1104" s="7"/>
      <c r="Q1104" s="7"/>
      <c r="R1104" s="7"/>
      <c r="S1104" s="7"/>
      <c r="T1104" s="7"/>
      <c r="U1104" s="7"/>
      <c r="V1104" s="7"/>
      <c r="W1104" s="7"/>
      <c r="X1104" s="7"/>
      <c r="Y1104" s="7"/>
      <c r="Z1104" s="7"/>
      <c r="AA1104" s="7"/>
      <c r="AB1104" s="7" t="s">
        <v>91</v>
      </c>
      <c r="AC1104" s="7"/>
      <c r="AD1104" s="7" t="s">
        <v>92</v>
      </c>
      <c r="AE1104" s="7" t="s">
        <v>93</v>
      </c>
      <c r="AF1104" s="7" t="s">
        <v>94</v>
      </c>
      <c r="AG1104" s="7"/>
      <c r="AH1104" s="7"/>
      <c r="AI1104" s="7" t="s">
        <v>95</v>
      </c>
      <c r="AJ1104" s="7" t="s">
        <v>96</v>
      </c>
      <c r="AK1104" s="7">
        <v>189115</v>
      </c>
      <c r="AL1104" s="7">
        <v>187227</v>
      </c>
      <c r="AM1104" s="7">
        <v>187227</v>
      </c>
      <c r="AN1104" s="7">
        <v>189115</v>
      </c>
      <c r="AO1104" s="7" t="s">
        <v>104</v>
      </c>
      <c r="AP1104" s="10" t="s">
        <v>8356</v>
      </c>
      <c r="AQ1104" s="7" t="s">
        <v>8380</v>
      </c>
      <c r="AR1104" s="7" t="s">
        <v>8380</v>
      </c>
    </row>
    <row r="1105" spans="1:44" x14ac:dyDescent="0.25">
      <c r="A1105" s="7">
        <v>383</v>
      </c>
      <c r="B1105" s="7" t="s">
        <v>8381</v>
      </c>
      <c r="C1105" s="7"/>
      <c r="D1105" s="7"/>
      <c r="E1105" s="7" t="s">
        <v>8382</v>
      </c>
      <c r="F1105" s="7" t="s">
        <v>8383</v>
      </c>
      <c r="G1105" s="7" t="s">
        <v>8382</v>
      </c>
      <c r="H1105" s="7" t="s">
        <v>8384</v>
      </c>
      <c r="I1105" s="7" t="s">
        <v>8382</v>
      </c>
      <c r="J1105" s="7">
        <v>3</v>
      </c>
      <c r="K1105" s="10" t="s">
        <v>123</v>
      </c>
      <c r="L1105" s="7"/>
      <c r="M1105" s="7"/>
      <c r="N1105" s="7"/>
      <c r="O1105" s="7"/>
      <c r="P1105" s="7"/>
      <c r="Q1105" s="7"/>
      <c r="R1105" s="7"/>
      <c r="S1105" s="7"/>
      <c r="T1105" s="7"/>
      <c r="U1105" s="7"/>
      <c r="V1105" s="7"/>
      <c r="W1105" s="7"/>
      <c r="X1105" s="7"/>
      <c r="Y1105" s="7"/>
      <c r="Z1105" s="7"/>
      <c r="AA1105" s="7"/>
      <c r="AB1105" s="7" t="s">
        <v>91</v>
      </c>
      <c r="AC1105" s="7"/>
      <c r="AD1105" s="7" t="s">
        <v>92</v>
      </c>
      <c r="AE1105" s="7" t="s">
        <v>134</v>
      </c>
      <c r="AF1105" s="7" t="s">
        <v>7667</v>
      </c>
      <c r="AG1105" s="7"/>
      <c r="AH1105" s="7"/>
      <c r="AI1105" s="7" t="s">
        <v>136</v>
      </c>
      <c r="AJ1105" s="7" t="s">
        <v>137</v>
      </c>
      <c r="AK1105" s="7">
        <v>5139</v>
      </c>
      <c r="AL1105" s="7">
        <v>189110</v>
      </c>
      <c r="AM1105" s="7">
        <v>189110</v>
      </c>
      <c r="AN1105" s="7">
        <v>5139</v>
      </c>
      <c r="AO1105" s="7" t="s">
        <v>97</v>
      </c>
      <c r="AP1105" s="10" t="s">
        <v>8385</v>
      </c>
      <c r="AQ1105" s="7" t="s">
        <v>8386</v>
      </c>
      <c r="AR1105" s="7" t="s">
        <v>8386</v>
      </c>
    </row>
    <row r="1106" spans="1:44" x14ac:dyDescent="0.25">
      <c r="A1106" s="7">
        <v>28493</v>
      </c>
      <c r="B1106" s="7" t="s">
        <v>618</v>
      </c>
      <c r="C1106" s="7" t="s">
        <v>8387</v>
      </c>
      <c r="D1106" s="7"/>
      <c r="E1106" s="7" t="s">
        <v>8388</v>
      </c>
      <c r="F1106" s="7" t="s">
        <v>8389</v>
      </c>
      <c r="G1106" s="7" t="s">
        <v>8388</v>
      </c>
      <c r="H1106" s="7" t="s">
        <v>8390</v>
      </c>
      <c r="I1106" s="7" t="s">
        <v>8391</v>
      </c>
      <c r="J1106" s="7">
        <v>7</v>
      </c>
      <c r="K1106" s="10" t="s">
        <v>123</v>
      </c>
      <c r="L1106" s="7"/>
      <c r="M1106" s="7"/>
      <c r="N1106" s="7"/>
      <c r="O1106" s="7"/>
      <c r="P1106" s="7"/>
      <c r="Q1106" s="7"/>
      <c r="R1106" s="7"/>
      <c r="S1106" s="7"/>
      <c r="T1106" s="7"/>
      <c r="U1106" s="7"/>
      <c r="V1106" s="7"/>
      <c r="W1106" s="7"/>
      <c r="X1106" s="7"/>
      <c r="Y1106" s="7"/>
      <c r="Z1106" s="7"/>
      <c r="AA1106" s="7"/>
      <c r="AB1106" s="7" t="s">
        <v>91</v>
      </c>
      <c r="AC1106" s="7"/>
      <c r="AD1106" s="7" t="s">
        <v>92</v>
      </c>
      <c r="AE1106" s="7" t="s">
        <v>93</v>
      </c>
      <c r="AF1106" s="7" t="s">
        <v>94</v>
      </c>
      <c r="AG1106" s="7"/>
      <c r="AH1106" s="7"/>
      <c r="AI1106" s="7" t="s">
        <v>95</v>
      </c>
      <c r="AJ1106" s="7" t="s">
        <v>96</v>
      </c>
      <c r="AK1106" s="7">
        <v>82318</v>
      </c>
      <c r="AL1106" s="7">
        <v>189115</v>
      </c>
      <c r="AM1106" s="7">
        <v>189115</v>
      </c>
      <c r="AN1106" s="7">
        <v>82318</v>
      </c>
      <c r="AO1106" s="7" t="s">
        <v>97</v>
      </c>
      <c r="AP1106" s="10" t="s">
        <v>8392</v>
      </c>
      <c r="AQ1106" s="7" t="s">
        <v>8393</v>
      </c>
      <c r="AR1106" s="7" t="s">
        <v>8393</v>
      </c>
    </row>
    <row r="1107" spans="1:44" x14ac:dyDescent="0.25">
      <c r="A1107" s="7">
        <v>19064</v>
      </c>
      <c r="B1107" s="7" t="s">
        <v>8394</v>
      </c>
      <c r="C1107" s="7"/>
      <c r="D1107" s="7"/>
      <c r="E1107" s="7" t="s">
        <v>8395</v>
      </c>
      <c r="F1107" s="7" t="s">
        <v>8396</v>
      </c>
      <c r="G1107" s="7" t="s">
        <v>8395</v>
      </c>
      <c r="H1107" s="7" t="s">
        <v>8397</v>
      </c>
      <c r="I1107" s="7" t="s">
        <v>8395</v>
      </c>
      <c r="J1107" s="7">
        <v>3</v>
      </c>
      <c r="K1107" s="10" t="s">
        <v>123</v>
      </c>
      <c r="L1107" s="7"/>
      <c r="M1107" s="7"/>
      <c r="N1107" s="7"/>
      <c r="O1107" s="7"/>
      <c r="P1107" s="7"/>
      <c r="Q1107" s="7"/>
      <c r="R1107" s="7"/>
      <c r="S1107" s="7"/>
      <c r="T1107" s="7"/>
      <c r="U1107" s="7"/>
      <c r="V1107" s="7"/>
      <c r="W1107" s="7"/>
      <c r="X1107" s="7"/>
      <c r="Y1107" s="7"/>
      <c r="Z1107" s="7"/>
      <c r="AA1107" s="7"/>
      <c r="AB1107" s="7" t="s">
        <v>91</v>
      </c>
      <c r="AC1107" s="7"/>
      <c r="AD1107" s="7" t="s">
        <v>92</v>
      </c>
      <c r="AE1107" s="7" t="s">
        <v>8374</v>
      </c>
      <c r="AF1107" s="7" t="s">
        <v>8375</v>
      </c>
      <c r="AG1107" s="7"/>
      <c r="AH1107" s="7"/>
      <c r="AI1107" s="7" t="s">
        <v>136</v>
      </c>
      <c r="AJ1107" s="7" t="s">
        <v>137</v>
      </c>
      <c r="AK1107" s="7">
        <v>4974</v>
      </c>
      <c r="AL1107" s="7">
        <v>189113</v>
      </c>
      <c r="AM1107" s="7">
        <v>189113</v>
      </c>
      <c r="AN1107" s="7">
        <v>4974</v>
      </c>
      <c r="AO1107" s="7" t="s">
        <v>97</v>
      </c>
      <c r="AP1107" s="10" t="s">
        <v>8398</v>
      </c>
      <c r="AQ1107" s="7" t="s">
        <v>8399</v>
      </c>
      <c r="AR1107" s="7" t="s">
        <v>8399</v>
      </c>
    </row>
    <row r="1108" spans="1:44" x14ac:dyDescent="0.25">
      <c r="A1108" s="7">
        <v>27404</v>
      </c>
      <c r="B1108" s="7" t="s">
        <v>3695</v>
      </c>
      <c r="C1108" s="7"/>
      <c r="D1108" s="7"/>
      <c r="E1108" s="7" t="s">
        <v>8400</v>
      </c>
      <c r="F1108" s="7" t="s">
        <v>8401</v>
      </c>
      <c r="G1108" s="7" t="s">
        <v>8400</v>
      </c>
      <c r="H1108" s="7" t="s">
        <v>8402</v>
      </c>
      <c r="I1108" s="7" t="s">
        <v>8400</v>
      </c>
      <c r="J1108" s="7">
        <v>1</v>
      </c>
      <c r="K1108" s="10" t="s">
        <v>123</v>
      </c>
      <c r="L1108" s="7"/>
      <c r="M1108" s="7" t="s">
        <v>123</v>
      </c>
      <c r="N1108" s="7"/>
      <c r="O1108" s="7" t="s">
        <v>123</v>
      </c>
      <c r="P1108" s="7"/>
      <c r="Q1108" s="7"/>
      <c r="R1108" s="7" t="s">
        <v>123</v>
      </c>
      <c r="S1108" s="7" t="s">
        <v>123</v>
      </c>
      <c r="T1108" s="7" t="s">
        <v>123</v>
      </c>
      <c r="U1108" s="7"/>
      <c r="V1108" s="7"/>
      <c r="W1108" s="7"/>
      <c r="X1108" s="7" t="s">
        <v>123</v>
      </c>
      <c r="Y1108" s="7" t="s">
        <v>123</v>
      </c>
      <c r="Z1108" s="7"/>
      <c r="AA1108" s="7"/>
      <c r="AB1108" s="7" t="s">
        <v>91</v>
      </c>
      <c r="AC1108" s="7" t="s">
        <v>941</v>
      </c>
      <c r="AD1108" s="7" t="s">
        <v>942</v>
      </c>
      <c r="AE1108" s="7" t="s">
        <v>3700</v>
      </c>
      <c r="AF1108" s="7" t="s">
        <v>8403</v>
      </c>
      <c r="AG1108" s="7"/>
      <c r="AH1108" s="7"/>
      <c r="AI1108" s="7" t="s">
        <v>707</v>
      </c>
      <c r="AJ1108" s="7" t="s">
        <v>945</v>
      </c>
      <c r="AK1108" s="7">
        <v>351543</v>
      </c>
      <c r="AL1108" s="7">
        <v>187098</v>
      </c>
      <c r="AM1108" s="7">
        <v>187098</v>
      </c>
      <c r="AN1108" s="7">
        <v>351543</v>
      </c>
      <c r="AO1108" s="7" t="s">
        <v>723</v>
      </c>
      <c r="AP1108" s="10" t="s">
        <v>8404</v>
      </c>
      <c r="AQ1108" s="7" t="s">
        <v>8405</v>
      </c>
      <c r="AR1108" s="7" t="s">
        <v>8405</v>
      </c>
    </row>
    <row r="1109" spans="1:44" x14ac:dyDescent="0.25">
      <c r="A1109" s="7">
        <v>2583</v>
      </c>
      <c r="B1109" s="7" t="s">
        <v>8094</v>
      </c>
      <c r="C1109" s="7"/>
      <c r="D1109" s="7"/>
      <c r="E1109" s="7" t="s">
        <v>8406</v>
      </c>
      <c r="F1109" s="7" t="s">
        <v>8407</v>
      </c>
      <c r="G1109" s="7" t="s">
        <v>8406</v>
      </c>
      <c r="H1109" s="7" t="s">
        <v>8408</v>
      </c>
      <c r="I1109" s="7" t="s">
        <v>8406</v>
      </c>
      <c r="J1109" s="7">
        <v>1</v>
      </c>
      <c r="K1109" s="10" t="s">
        <v>123</v>
      </c>
      <c r="L1109" s="7"/>
      <c r="M1109" s="7" t="s">
        <v>123</v>
      </c>
      <c r="N1109" s="7"/>
      <c r="O1109" s="7" t="s">
        <v>123</v>
      </c>
      <c r="P1109" s="7"/>
      <c r="Q1109" s="7"/>
      <c r="R1109" s="7" t="s">
        <v>123</v>
      </c>
      <c r="S1109" s="7" t="s">
        <v>123</v>
      </c>
      <c r="T1109" s="7" t="s">
        <v>123</v>
      </c>
      <c r="U1109" s="7"/>
      <c r="V1109" s="7"/>
      <c r="W1109" s="7"/>
      <c r="X1109" s="7"/>
      <c r="Y1109" s="7" t="s">
        <v>123</v>
      </c>
      <c r="Z1109" s="7"/>
      <c r="AA1109" s="7"/>
      <c r="AB1109" s="7" t="s">
        <v>91</v>
      </c>
      <c r="AC1109" s="7" t="s">
        <v>941</v>
      </c>
      <c r="AD1109" s="7" t="s">
        <v>942</v>
      </c>
      <c r="AE1109" s="7" t="s">
        <v>3700</v>
      </c>
      <c r="AF1109" s="7" t="s">
        <v>8403</v>
      </c>
      <c r="AG1109" s="7"/>
      <c r="AH1109" s="7"/>
      <c r="AI1109" s="7" t="s">
        <v>707</v>
      </c>
      <c r="AJ1109" s="7" t="s">
        <v>945</v>
      </c>
      <c r="AK1109" s="7">
        <v>357377</v>
      </c>
      <c r="AL1109" s="7">
        <v>351543</v>
      </c>
      <c r="AM1109" s="7">
        <v>351543</v>
      </c>
      <c r="AN1109" s="7">
        <v>357377</v>
      </c>
      <c r="AO1109" s="7" t="s">
        <v>104</v>
      </c>
      <c r="AP1109" s="10" t="s">
        <v>8404</v>
      </c>
      <c r="AQ1109" s="7" t="s">
        <v>8409</v>
      </c>
      <c r="AR1109" s="7" t="s">
        <v>8409</v>
      </c>
    </row>
    <row r="1110" spans="1:44" x14ac:dyDescent="0.25">
      <c r="A1110" s="7">
        <v>43734</v>
      </c>
      <c r="B1110" s="7" t="s">
        <v>8410</v>
      </c>
      <c r="C1110" s="7"/>
      <c r="D1110" s="7"/>
      <c r="E1110" s="7" t="s">
        <v>8411</v>
      </c>
      <c r="F1110" s="7" t="s">
        <v>8412</v>
      </c>
      <c r="G1110" s="7" t="s">
        <v>8411</v>
      </c>
      <c r="H1110" s="7" t="s">
        <v>8413</v>
      </c>
      <c r="I1110" s="7" t="s">
        <v>8414</v>
      </c>
      <c r="J1110" s="7">
        <v>1</v>
      </c>
      <c r="K1110" s="10" t="s">
        <v>123</v>
      </c>
      <c r="L1110" s="7"/>
      <c r="M1110" s="7" t="s">
        <v>123</v>
      </c>
      <c r="N1110" s="7"/>
      <c r="O1110" s="7" t="s">
        <v>123</v>
      </c>
      <c r="P1110" s="7"/>
      <c r="Q1110" s="7"/>
      <c r="R1110" s="7" t="s">
        <v>123</v>
      </c>
      <c r="S1110" s="7" t="s">
        <v>123</v>
      </c>
      <c r="T1110" s="7"/>
      <c r="U1110" s="7"/>
      <c r="V1110" s="7"/>
      <c r="W1110" s="7"/>
      <c r="X1110" s="7"/>
      <c r="Y1110" s="7"/>
      <c r="Z1110" s="7"/>
      <c r="AA1110" s="7"/>
      <c r="AB1110" s="7" t="s">
        <v>91</v>
      </c>
      <c r="AC1110" s="7" t="s">
        <v>941</v>
      </c>
      <c r="AD1110" s="7" t="s">
        <v>942</v>
      </c>
      <c r="AE1110" s="7" t="s">
        <v>3700</v>
      </c>
      <c r="AF1110" s="7" t="s">
        <v>8403</v>
      </c>
      <c r="AG1110" s="7"/>
      <c r="AH1110" s="7"/>
      <c r="AI1110" s="7" t="s">
        <v>707</v>
      </c>
      <c r="AJ1110" s="7" t="s">
        <v>945</v>
      </c>
      <c r="AK1110" s="7">
        <v>378189</v>
      </c>
      <c r="AL1110" s="7">
        <v>357377</v>
      </c>
      <c r="AM1110" s="7">
        <v>357377</v>
      </c>
      <c r="AN1110" s="7">
        <v>378189</v>
      </c>
      <c r="AO1110" s="7" t="s">
        <v>97</v>
      </c>
      <c r="AP1110" s="10" t="s">
        <v>8415</v>
      </c>
      <c r="AQ1110" s="7" t="s">
        <v>8416</v>
      </c>
      <c r="AR1110" s="7" t="s">
        <v>8416</v>
      </c>
    </row>
    <row r="1111" spans="1:44" x14ac:dyDescent="0.25">
      <c r="A1111" s="7">
        <v>18680</v>
      </c>
      <c r="B1111" s="7" t="s">
        <v>618</v>
      </c>
      <c r="C1111" s="7" t="s">
        <v>8417</v>
      </c>
      <c r="D1111" s="7"/>
      <c r="E1111" s="7" t="s">
        <v>8418</v>
      </c>
      <c r="F1111" s="7" t="s">
        <v>8419</v>
      </c>
      <c r="G1111" s="7" t="s">
        <v>8418</v>
      </c>
      <c r="H1111" s="7" t="s">
        <v>8420</v>
      </c>
      <c r="I1111" s="7" t="s">
        <v>8421</v>
      </c>
      <c r="J1111" s="7">
        <v>7</v>
      </c>
      <c r="K1111" s="10" t="s">
        <v>123</v>
      </c>
      <c r="L1111" s="7"/>
      <c r="M1111" s="7"/>
      <c r="N1111" s="7"/>
      <c r="O1111" s="7"/>
      <c r="P1111" s="7"/>
      <c r="Q1111" s="7"/>
      <c r="R1111" s="7"/>
      <c r="S1111" s="7"/>
      <c r="T1111" s="7"/>
      <c r="U1111" s="7"/>
      <c r="V1111" s="7"/>
      <c r="W1111" s="7"/>
      <c r="X1111" s="7"/>
      <c r="Y1111" s="7"/>
      <c r="Z1111" s="7"/>
      <c r="AA1111" s="7"/>
      <c r="AB1111" s="7" t="s">
        <v>91</v>
      </c>
      <c r="AC1111" s="7"/>
      <c r="AD1111" s="7" t="s">
        <v>92</v>
      </c>
      <c r="AE1111" s="7" t="s">
        <v>113</v>
      </c>
      <c r="AF1111" s="7" t="s">
        <v>114</v>
      </c>
      <c r="AG1111" s="7" t="s">
        <v>1511</v>
      </c>
      <c r="AH1111" s="7" t="s">
        <v>8422</v>
      </c>
      <c r="AI1111" s="7" t="s">
        <v>95</v>
      </c>
      <c r="AJ1111" s="7" t="s">
        <v>96</v>
      </c>
      <c r="AK1111" s="7">
        <v>82350</v>
      </c>
      <c r="AL1111" s="7">
        <v>189121</v>
      </c>
      <c r="AM1111" s="7">
        <v>189121</v>
      </c>
      <c r="AN1111" s="7">
        <v>82350</v>
      </c>
      <c r="AO1111" s="7" t="s">
        <v>97</v>
      </c>
      <c r="AP1111" s="10" t="s">
        <v>8423</v>
      </c>
      <c r="AQ1111" s="7" t="s">
        <v>8424</v>
      </c>
      <c r="AR1111" s="7" t="s">
        <v>8424</v>
      </c>
    </row>
    <row r="1112" spans="1:44" x14ac:dyDescent="0.25">
      <c r="A1112" s="7">
        <v>36641</v>
      </c>
      <c r="B1112" s="7" t="s">
        <v>618</v>
      </c>
      <c r="C1112" s="7"/>
      <c r="D1112" s="7"/>
      <c r="E1112" s="7" t="s">
        <v>8425</v>
      </c>
      <c r="F1112" s="7" t="s">
        <v>8426</v>
      </c>
      <c r="G1112" s="7" t="s">
        <v>8425</v>
      </c>
      <c r="H1112" s="7" t="s">
        <v>8427</v>
      </c>
      <c r="I1112" s="7" t="s">
        <v>8425</v>
      </c>
      <c r="J1112" s="7">
        <v>3</v>
      </c>
      <c r="K1112" s="10" t="s">
        <v>123</v>
      </c>
      <c r="L1112" s="7"/>
      <c r="M1112" s="7"/>
      <c r="N1112" s="7"/>
      <c r="O1112" s="7"/>
      <c r="P1112" s="7"/>
      <c r="Q1112" s="7"/>
      <c r="R1112" s="7"/>
      <c r="S1112" s="7"/>
      <c r="T1112" s="7"/>
      <c r="U1112" s="7"/>
      <c r="V1112" s="7"/>
      <c r="W1112" s="7"/>
      <c r="X1112" s="7"/>
      <c r="Y1112" s="7"/>
      <c r="Z1112" s="7"/>
      <c r="AA1112" s="7"/>
      <c r="AB1112" s="7" t="s">
        <v>91</v>
      </c>
      <c r="AC1112" s="7"/>
      <c r="AD1112" s="7" t="s">
        <v>92</v>
      </c>
      <c r="AE1112" s="7" t="s">
        <v>113</v>
      </c>
      <c r="AF1112" s="7" t="s">
        <v>114</v>
      </c>
      <c r="AG1112" s="7" t="s">
        <v>1511</v>
      </c>
      <c r="AH1112" s="7" t="s">
        <v>8422</v>
      </c>
      <c r="AI1112" s="7" t="s">
        <v>95</v>
      </c>
      <c r="AJ1112" s="7" t="s">
        <v>96</v>
      </c>
      <c r="AK1112" s="7">
        <v>189121</v>
      </c>
      <c r="AL1112" s="7">
        <v>844378</v>
      </c>
      <c r="AM1112" s="7">
        <v>844378</v>
      </c>
      <c r="AN1112" s="7">
        <v>189121</v>
      </c>
      <c r="AO1112" s="7" t="s">
        <v>104</v>
      </c>
      <c r="AP1112" s="10" t="s">
        <v>8428</v>
      </c>
      <c r="AQ1112" s="7" t="s">
        <v>8429</v>
      </c>
      <c r="AR1112" s="7" t="s">
        <v>8429</v>
      </c>
    </row>
    <row r="1113" spans="1:44" x14ac:dyDescent="0.25">
      <c r="A1113" s="7">
        <v>43364</v>
      </c>
      <c r="B1113" s="7"/>
      <c r="C1113" s="7"/>
      <c r="D1113" s="7"/>
      <c r="E1113" s="7" t="s">
        <v>8430</v>
      </c>
      <c r="F1113" s="7" t="s">
        <v>8431</v>
      </c>
      <c r="G1113" s="7" t="s">
        <v>8430</v>
      </c>
      <c r="H1113" s="7" t="s">
        <v>8432</v>
      </c>
      <c r="I1113" s="7" t="s">
        <v>8430</v>
      </c>
      <c r="J1113" s="7"/>
      <c r="K1113" s="10" t="s">
        <v>123</v>
      </c>
      <c r="L1113" s="7"/>
      <c r="M1113" s="7"/>
      <c r="N1113" s="7"/>
      <c r="O1113" s="7"/>
      <c r="P1113" s="7"/>
      <c r="Q1113" s="7"/>
      <c r="R1113" s="7"/>
      <c r="S1113" s="7"/>
      <c r="T1113" s="7"/>
      <c r="U1113" s="7"/>
      <c r="V1113" s="7"/>
      <c r="W1113" s="7"/>
      <c r="X1113" s="7"/>
      <c r="Y1113" s="7"/>
      <c r="Z1113" s="7"/>
      <c r="AA1113" s="7"/>
      <c r="AB1113" s="7" t="s">
        <v>91</v>
      </c>
      <c r="AC1113" s="7"/>
      <c r="AD1113" s="7" t="s">
        <v>92</v>
      </c>
      <c r="AE1113" s="7" t="s">
        <v>4376</v>
      </c>
      <c r="AF1113" s="7" t="s">
        <v>4377</v>
      </c>
      <c r="AG1113" s="7"/>
      <c r="AH1113" s="7"/>
      <c r="AI1113" s="7" t="s">
        <v>95</v>
      </c>
      <c r="AJ1113" s="7" t="s">
        <v>96</v>
      </c>
      <c r="AK1113" s="7">
        <v>606996</v>
      </c>
      <c r="AL1113" s="7">
        <v>187311</v>
      </c>
      <c r="AM1113" s="7">
        <v>187311</v>
      </c>
      <c r="AN1113" s="7">
        <v>606996</v>
      </c>
      <c r="AO1113" s="7" t="s">
        <v>104</v>
      </c>
      <c r="AP1113" s="10" t="s">
        <v>8433</v>
      </c>
      <c r="AQ1113" s="7" t="s">
        <v>8434</v>
      </c>
      <c r="AR1113" s="7" t="s">
        <v>8434</v>
      </c>
    </row>
    <row r="1114" spans="1:44" x14ac:dyDescent="0.25">
      <c r="A1114" s="7">
        <v>2348</v>
      </c>
      <c r="B1114" s="7" t="s">
        <v>8435</v>
      </c>
      <c r="C1114" s="7" t="s">
        <v>8436</v>
      </c>
      <c r="D1114" s="7" t="s">
        <v>8437</v>
      </c>
      <c r="E1114" s="7" t="s">
        <v>8438</v>
      </c>
      <c r="F1114" s="7" t="s">
        <v>8439</v>
      </c>
      <c r="G1114" s="7" t="s">
        <v>8438</v>
      </c>
      <c r="H1114" s="7" t="s">
        <v>8440</v>
      </c>
      <c r="I1114" s="7" t="s">
        <v>8441</v>
      </c>
      <c r="J1114" s="7">
        <v>3</v>
      </c>
      <c r="K1114" s="10" t="s">
        <v>155</v>
      </c>
      <c r="L1114" s="7"/>
      <c r="M1114" s="7"/>
      <c r="N1114" s="7"/>
      <c r="O1114" s="7"/>
      <c r="P1114" s="7"/>
      <c r="Q1114" s="7" t="s">
        <v>123</v>
      </c>
      <c r="R1114" s="7"/>
      <c r="S1114" s="7"/>
      <c r="T1114" s="7"/>
      <c r="U1114" s="7"/>
      <c r="V1114" s="7"/>
      <c r="W1114" s="7"/>
      <c r="X1114" s="7"/>
      <c r="Y1114" s="7"/>
      <c r="Z1114" s="7"/>
      <c r="AA1114" s="7"/>
      <c r="AB1114" s="7" t="s">
        <v>91</v>
      </c>
      <c r="AC1114" s="7"/>
      <c r="AD1114" s="7" t="s">
        <v>92</v>
      </c>
      <c r="AE1114" s="7" t="s">
        <v>93</v>
      </c>
      <c r="AF1114" s="7" t="s">
        <v>94</v>
      </c>
      <c r="AG1114" s="7"/>
      <c r="AH1114" s="7"/>
      <c r="AI1114" s="7" t="s">
        <v>95</v>
      </c>
      <c r="AJ1114" s="7" t="s">
        <v>96</v>
      </c>
      <c r="AK1114" s="7">
        <v>82353</v>
      </c>
      <c r="AL1114" s="7">
        <v>189123</v>
      </c>
      <c r="AM1114" s="7">
        <v>189123</v>
      </c>
      <c r="AN1114" s="7">
        <v>82353</v>
      </c>
      <c r="AO1114" s="7" t="s">
        <v>97</v>
      </c>
      <c r="AP1114" s="10" t="s">
        <v>8442</v>
      </c>
      <c r="AQ1114" s="7" t="s">
        <v>8443</v>
      </c>
      <c r="AR1114" s="7" t="s">
        <v>8443</v>
      </c>
    </row>
    <row r="1115" spans="1:44" x14ac:dyDescent="0.25">
      <c r="A1115" s="7">
        <v>18802</v>
      </c>
      <c r="B1115" s="7" t="s">
        <v>8444</v>
      </c>
      <c r="C1115" s="7"/>
      <c r="D1115" s="7"/>
      <c r="E1115" s="7" t="s">
        <v>8445</v>
      </c>
      <c r="F1115" s="7" t="s">
        <v>8446</v>
      </c>
      <c r="G1115" s="7" t="s">
        <v>8445</v>
      </c>
      <c r="H1115" s="7" t="s">
        <v>8447</v>
      </c>
      <c r="I1115" s="7" t="s">
        <v>8445</v>
      </c>
      <c r="J1115" s="7"/>
      <c r="K1115" s="10" t="s">
        <v>123</v>
      </c>
      <c r="L1115" s="7"/>
      <c r="M1115" s="7"/>
      <c r="N1115" s="7"/>
      <c r="O1115" s="7"/>
      <c r="P1115" s="7"/>
      <c r="Q1115" s="7" t="s">
        <v>123</v>
      </c>
      <c r="R1115" s="7"/>
      <c r="S1115" s="7"/>
      <c r="T1115" s="7"/>
      <c r="U1115" s="7"/>
      <c r="V1115" s="7"/>
      <c r="W1115" s="7"/>
      <c r="X1115" s="7"/>
      <c r="Y1115" s="7"/>
      <c r="Z1115" s="7"/>
      <c r="AA1115" s="7"/>
      <c r="AB1115" s="7" t="s">
        <v>91</v>
      </c>
      <c r="AC1115" s="7"/>
      <c r="AD1115" s="7" t="s">
        <v>92</v>
      </c>
      <c r="AE1115" s="7" t="s">
        <v>93</v>
      </c>
      <c r="AF1115" s="7" t="s">
        <v>94</v>
      </c>
      <c r="AG1115" s="7"/>
      <c r="AH1115" s="7"/>
      <c r="AI1115" s="7" t="s">
        <v>95</v>
      </c>
      <c r="AJ1115" s="7" t="s">
        <v>96</v>
      </c>
      <c r="AK1115" s="7">
        <v>189123</v>
      </c>
      <c r="AL1115" s="7">
        <v>187227</v>
      </c>
      <c r="AM1115" s="7">
        <v>187227</v>
      </c>
      <c r="AN1115" s="7">
        <v>189123</v>
      </c>
      <c r="AO1115" s="7" t="s">
        <v>104</v>
      </c>
      <c r="AP1115" s="10" t="s">
        <v>8448</v>
      </c>
      <c r="AQ1115" s="7" t="s">
        <v>8449</v>
      </c>
      <c r="AR1115" s="7" t="s">
        <v>8449</v>
      </c>
    </row>
    <row r="1116" spans="1:44" x14ac:dyDescent="0.25">
      <c r="A1116" s="7">
        <v>30761</v>
      </c>
      <c r="B1116" s="7" t="s">
        <v>8450</v>
      </c>
      <c r="C1116" s="7" t="s">
        <v>8451</v>
      </c>
      <c r="D1116" s="7" t="s">
        <v>8452</v>
      </c>
      <c r="E1116" s="7" t="s">
        <v>8453</v>
      </c>
      <c r="F1116" s="7" t="s">
        <v>8454</v>
      </c>
      <c r="G1116" s="7" t="s">
        <v>8453</v>
      </c>
      <c r="H1116" s="7" t="s">
        <v>8455</v>
      </c>
      <c r="I1116" s="7" t="s">
        <v>8456</v>
      </c>
      <c r="J1116" s="7">
        <v>7</v>
      </c>
      <c r="K1116" s="10" t="s">
        <v>123</v>
      </c>
      <c r="L1116" s="7"/>
      <c r="M1116" s="7"/>
      <c r="N1116" s="7"/>
      <c r="O1116" s="7"/>
      <c r="P1116" s="7"/>
      <c r="Q1116" s="7"/>
      <c r="R1116" s="7"/>
      <c r="S1116" s="7"/>
      <c r="T1116" s="7"/>
      <c r="U1116" s="7"/>
      <c r="V1116" s="7"/>
      <c r="W1116" s="7"/>
      <c r="X1116" s="7"/>
      <c r="Y1116" s="7"/>
      <c r="Z1116" s="7"/>
      <c r="AA1116" s="7"/>
      <c r="AB1116" s="7" t="s">
        <v>91</v>
      </c>
      <c r="AC1116" s="7"/>
      <c r="AD1116" s="7" t="s">
        <v>92</v>
      </c>
      <c r="AE1116" s="7" t="s">
        <v>634</v>
      </c>
      <c r="AF1116" s="7" t="s">
        <v>8457</v>
      </c>
      <c r="AG1116" s="7"/>
      <c r="AH1116" s="7" t="s">
        <v>8458</v>
      </c>
      <c r="AI1116" s="7" t="s">
        <v>95</v>
      </c>
      <c r="AJ1116" s="7" t="s">
        <v>96</v>
      </c>
      <c r="AK1116" s="7">
        <v>82356</v>
      </c>
      <c r="AL1116" s="7">
        <v>189129</v>
      </c>
      <c r="AM1116" s="7">
        <v>189129</v>
      </c>
      <c r="AN1116" s="7">
        <v>82356</v>
      </c>
      <c r="AO1116" s="7" t="s">
        <v>97</v>
      </c>
      <c r="AP1116" s="10" t="s">
        <v>8459</v>
      </c>
      <c r="AQ1116" s="7" t="s">
        <v>8460</v>
      </c>
      <c r="AR1116" s="7" t="s">
        <v>8460</v>
      </c>
    </row>
    <row r="1117" spans="1:44" x14ac:dyDescent="0.25">
      <c r="A1117" s="7">
        <v>39438</v>
      </c>
      <c r="B1117" s="7" t="s">
        <v>8461</v>
      </c>
      <c r="C1117" s="7" t="s">
        <v>8462</v>
      </c>
      <c r="D1117" s="7"/>
      <c r="E1117" s="7" t="s">
        <v>8463</v>
      </c>
      <c r="F1117" s="7" t="s">
        <v>8464</v>
      </c>
      <c r="G1117" s="7" t="s">
        <v>8463</v>
      </c>
      <c r="H1117" s="7" t="s">
        <v>8465</v>
      </c>
      <c r="I1117" s="7" t="s">
        <v>8466</v>
      </c>
      <c r="J1117" s="7">
        <v>7</v>
      </c>
      <c r="K1117" s="10" t="s">
        <v>112</v>
      </c>
      <c r="L1117" s="7" t="s">
        <v>111</v>
      </c>
      <c r="M1117" s="7" t="s">
        <v>111</v>
      </c>
      <c r="N1117" s="7" t="s">
        <v>111</v>
      </c>
      <c r="O1117" s="7" t="s">
        <v>111</v>
      </c>
      <c r="P1117" s="7" t="s">
        <v>111</v>
      </c>
      <c r="Q1117" s="7" t="s">
        <v>111</v>
      </c>
      <c r="R1117" s="7" t="s">
        <v>111</v>
      </c>
      <c r="S1117" s="7" t="s">
        <v>111</v>
      </c>
      <c r="T1117" s="7" t="s">
        <v>111</v>
      </c>
      <c r="U1117" s="7" t="s">
        <v>111</v>
      </c>
      <c r="V1117" s="7" t="s">
        <v>111</v>
      </c>
      <c r="W1117" s="7" t="s">
        <v>111</v>
      </c>
      <c r="X1117" s="7" t="s">
        <v>111</v>
      </c>
      <c r="Y1117" s="7" t="s">
        <v>111</v>
      </c>
      <c r="Z1117" s="7" t="s">
        <v>111</v>
      </c>
      <c r="AA1117" s="7" t="s">
        <v>111</v>
      </c>
      <c r="AB1117" s="7" t="s">
        <v>91</v>
      </c>
      <c r="AC1117" s="7"/>
      <c r="AD1117" s="7" t="s">
        <v>92</v>
      </c>
      <c r="AE1117" s="7" t="s">
        <v>634</v>
      </c>
      <c r="AF1117" s="7" t="s">
        <v>8457</v>
      </c>
      <c r="AG1117" s="7"/>
      <c r="AH1117" s="7" t="s">
        <v>8458</v>
      </c>
      <c r="AI1117" s="7" t="s">
        <v>95</v>
      </c>
      <c r="AJ1117" s="7" t="s">
        <v>96</v>
      </c>
      <c r="AK1117" s="7">
        <v>82357</v>
      </c>
      <c r="AL1117" s="7">
        <v>189129</v>
      </c>
      <c r="AM1117" s="7">
        <v>189129</v>
      </c>
      <c r="AN1117" s="7">
        <v>82357</v>
      </c>
      <c r="AO1117" s="7" t="s">
        <v>97</v>
      </c>
      <c r="AP1117" s="10" t="s">
        <v>8467</v>
      </c>
      <c r="AQ1117" s="7" t="s">
        <v>8468</v>
      </c>
      <c r="AR1117" s="7" t="s">
        <v>8468</v>
      </c>
    </row>
    <row r="1118" spans="1:44" x14ac:dyDescent="0.25">
      <c r="A1118" s="7">
        <v>16818</v>
      </c>
      <c r="B1118" s="7" t="s">
        <v>333</v>
      </c>
      <c r="C1118" s="7" t="s">
        <v>8469</v>
      </c>
      <c r="D1118" s="7"/>
      <c r="E1118" s="7" t="s">
        <v>8470</v>
      </c>
      <c r="F1118" s="7" t="s">
        <v>8471</v>
      </c>
      <c r="G1118" s="7" t="s">
        <v>8470</v>
      </c>
      <c r="H1118" s="7" t="s">
        <v>8472</v>
      </c>
      <c r="I1118" s="7" t="s">
        <v>8470</v>
      </c>
      <c r="J1118" s="7">
        <v>7</v>
      </c>
      <c r="K1118" s="10" t="s">
        <v>123</v>
      </c>
      <c r="L1118" s="7"/>
      <c r="M1118" s="7"/>
      <c r="N1118" s="7"/>
      <c r="O1118" s="7"/>
      <c r="P1118" s="7"/>
      <c r="Q1118" s="7"/>
      <c r="R1118" s="7"/>
      <c r="S1118" s="7"/>
      <c r="T1118" s="7"/>
      <c r="U1118" s="7"/>
      <c r="V1118" s="7"/>
      <c r="W1118" s="7"/>
      <c r="X1118" s="7"/>
      <c r="Y1118" s="7"/>
      <c r="Z1118" s="7"/>
      <c r="AA1118" s="7"/>
      <c r="AB1118" s="7" t="s">
        <v>91</v>
      </c>
      <c r="AC1118" s="7"/>
      <c r="AD1118" s="7" t="s">
        <v>92</v>
      </c>
      <c r="AE1118" s="7" t="s">
        <v>634</v>
      </c>
      <c r="AF1118" s="7" t="s">
        <v>8457</v>
      </c>
      <c r="AG1118" s="7"/>
      <c r="AH1118" s="7" t="s">
        <v>8458</v>
      </c>
      <c r="AI1118" s="7" t="s">
        <v>95</v>
      </c>
      <c r="AJ1118" s="7" t="s">
        <v>96</v>
      </c>
      <c r="AK1118" s="7">
        <v>610704</v>
      </c>
      <c r="AL1118" s="7">
        <v>189129</v>
      </c>
      <c r="AM1118" s="7">
        <v>189129</v>
      </c>
      <c r="AN1118" s="7">
        <v>610704</v>
      </c>
      <c r="AO1118" s="7" t="s">
        <v>97</v>
      </c>
      <c r="AP1118" s="10" t="s">
        <v>8473</v>
      </c>
      <c r="AQ1118" s="7" t="s">
        <v>8474</v>
      </c>
      <c r="AR1118" s="7" t="s">
        <v>8474</v>
      </c>
    </row>
    <row r="1119" spans="1:44" x14ac:dyDescent="0.25">
      <c r="A1119" s="7">
        <v>19334</v>
      </c>
      <c r="B1119" s="7" t="s">
        <v>8475</v>
      </c>
      <c r="C1119" s="7"/>
      <c r="D1119" s="7"/>
      <c r="E1119" s="7" t="s">
        <v>8476</v>
      </c>
      <c r="F1119" s="7" t="s">
        <v>8477</v>
      </c>
      <c r="G1119" s="7" t="s">
        <v>8476</v>
      </c>
      <c r="H1119" s="7" t="s">
        <v>8478</v>
      </c>
      <c r="I1119" s="7" t="s">
        <v>8476</v>
      </c>
      <c r="J1119" s="7">
        <v>3</v>
      </c>
      <c r="K1119" s="10" t="s">
        <v>123</v>
      </c>
      <c r="L1119" s="7"/>
      <c r="M1119" s="7"/>
      <c r="N1119" s="7"/>
      <c r="O1119" s="7"/>
      <c r="P1119" s="7"/>
      <c r="Q1119" s="7"/>
      <c r="R1119" s="7"/>
      <c r="S1119" s="7"/>
      <c r="T1119" s="7"/>
      <c r="U1119" s="7"/>
      <c r="V1119" s="7"/>
      <c r="W1119" s="7"/>
      <c r="X1119" s="7"/>
      <c r="Y1119" s="7"/>
      <c r="Z1119" s="7"/>
      <c r="AA1119" s="7"/>
      <c r="AB1119" s="7" t="s">
        <v>91</v>
      </c>
      <c r="AC1119" s="7"/>
      <c r="AD1119" s="7" t="s">
        <v>92</v>
      </c>
      <c r="AE1119" s="7" t="s">
        <v>634</v>
      </c>
      <c r="AF1119" s="7" t="s">
        <v>8457</v>
      </c>
      <c r="AG1119" s="7"/>
      <c r="AH1119" s="7" t="s">
        <v>8458</v>
      </c>
      <c r="AI1119" s="7" t="s">
        <v>95</v>
      </c>
      <c r="AJ1119" s="7" t="s">
        <v>96</v>
      </c>
      <c r="AK1119" s="7">
        <v>189129</v>
      </c>
      <c r="AL1119" s="7">
        <v>851790</v>
      </c>
      <c r="AM1119" s="7">
        <v>851790</v>
      </c>
      <c r="AN1119" s="7">
        <v>189129</v>
      </c>
      <c r="AO1119" s="7" t="s">
        <v>104</v>
      </c>
      <c r="AP1119" s="10" t="s">
        <v>8479</v>
      </c>
      <c r="AQ1119" s="7" t="s">
        <v>8480</v>
      </c>
      <c r="AR1119" s="7" t="s">
        <v>8480</v>
      </c>
    </row>
    <row r="1120" spans="1:44" x14ac:dyDescent="0.25">
      <c r="A1120" s="7">
        <v>12920</v>
      </c>
      <c r="B1120" s="7" t="s">
        <v>8481</v>
      </c>
      <c r="C1120" s="7"/>
      <c r="D1120" s="7"/>
      <c r="E1120" s="7" t="s">
        <v>8482</v>
      </c>
      <c r="F1120" s="7" t="s">
        <v>8483</v>
      </c>
      <c r="G1120" s="7" t="s">
        <v>8482</v>
      </c>
      <c r="H1120" s="7" t="s">
        <v>8484</v>
      </c>
      <c r="I1120" s="7" t="s">
        <v>8485</v>
      </c>
      <c r="J1120" s="7">
        <v>3</v>
      </c>
      <c r="K1120" s="10" t="s">
        <v>123</v>
      </c>
      <c r="L1120" s="7"/>
      <c r="M1120" s="7"/>
      <c r="N1120" s="7"/>
      <c r="O1120" s="7"/>
      <c r="P1120" s="7"/>
      <c r="Q1120" s="7"/>
      <c r="R1120" s="7"/>
      <c r="S1120" s="7"/>
      <c r="T1120" s="7"/>
      <c r="U1120" s="7"/>
      <c r="V1120" s="7"/>
      <c r="W1120" s="7"/>
      <c r="X1120" s="7"/>
      <c r="Y1120" s="7"/>
      <c r="Z1120" s="7"/>
      <c r="AA1120" s="7"/>
      <c r="AB1120" s="7" t="s">
        <v>91</v>
      </c>
      <c r="AC1120" s="7"/>
      <c r="AD1120" s="7" t="s">
        <v>92</v>
      </c>
      <c r="AE1120" s="7" t="s">
        <v>2454</v>
      </c>
      <c r="AF1120" s="7" t="s">
        <v>8486</v>
      </c>
      <c r="AG1120" s="7"/>
      <c r="AH1120" s="7"/>
      <c r="AI1120" s="7" t="s">
        <v>136</v>
      </c>
      <c r="AJ1120" s="7" t="s">
        <v>2456</v>
      </c>
      <c r="AK1120" s="7">
        <v>436581</v>
      </c>
      <c r="AL1120" s="7">
        <v>189135</v>
      </c>
      <c r="AM1120" s="7">
        <v>189135</v>
      </c>
      <c r="AN1120" s="7">
        <v>436581</v>
      </c>
      <c r="AO1120" s="7" t="s">
        <v>97</v>
      </c>
      <c r="AP1120" s="10" t="s">
        <v>8487</v>
      </c>
      <c r="AQ1120" s="7" t="s">
        <v>8488</v>
      </c>
      <c r="AR1120" s="7" t="s">
        <v>8488</v>
      </c>
    </row>
    <row r="1121" spans="1:44" x14ac:dyDescent="0.25">
      <c r="A1121" s="7">
        <v>43865</v>
      </c>
      <c r="B1121" s="7" t="s">
        <v>8489</v>
      </c>
      <c r="C1121" s="7"/>
      <c r="D1121" s="7" t="s">
        <v>8490</v>
      </c>
      <c r="E1121" s="7" t="s">
        <v>8491</v>
      </c>
      <c r="F1121" s="7" t="s">
        <v>8492</v>
      </c>
      <c r="G1121" s="7" t="s">
        <v>8491</v>
      </c>
      <c r="H1121" s="7" t="s">
        <v>8493</v>
      </c>
      <c r="I1121" s="7" t="s">
        <v>8494</v>
      </c>
      <c r="J1121" s="7">
        <v>3</v>
      </c>
      <c r="K1121" s="10" t="s">
        <v>123</v>
      </c>
      <c r="L1121" s="7"/>
      <c r="M1121" s="7"/>
      <c r="N1121" s="7"/>
      <c r="O1121" s="7"/>
      <c r="P1121" s="7"/>
      <c r="Q1121" s="7"/>
      <c r="R1121" s="7"/>
      <c r="S1121" s="7"/>
      <c r="T1121" s="7"/>
      <c r="U1121" s="7" t="s">
        <v>1227</v>
      </c>
      <c r="V1121" s="7"/>
      <c r="W1121" s="7" t="s">
        <v>1227</v>
      </c>
      <c r="X1121" s="7"/>
      <c r="Y1121" s="7"/>
      <c r="Z1121" s="7"/>
      <c r="AA1121" s="7"/>
      <c r="AB1121" s="7" t="s">
        <v>91</v>
      </c>
      <c r="AC1121" s="7"/>
      <c r="AD1121" s="7" t="s">
        <v>92</v>
      </c>
      <c r="AE1121" s="7" t="s">
        <v>2454</v>
      </c>
      <c r="AF1121" s="7" t="s">
        <v>8486</v>
      </c>
      <c r="AG1121" s="7"/>
      <c r="AH1121" s="7"/>
      <c r="AI1121" s="7" t="s">
        <v>136</v>
      </c>
      <c r="AJ1121" s="7" t="s">
        <v>2456</v>
      </c>
      <c r="AK1121" s="7">
        <v>6302</v>
      </c>
      <c r="AL1121" s="7">
        <v>189135</v>
      </c>
      <c r="AM1121" s="7">
        <v>189135</v>
      </c>
      <c r="AN1121" s="7">
        <v>6302</v>
      </c>
      <c r="AO1121" s="7" t="s">
        <v>97</v>
      </c>
      <c r="AP1121" s="10" t="s">
        <v>8495</v>
      </c>
      <c r="AQ1121" s="7" t="s">
        <v>8496</v>
      </c>
      <c r="AR1121" s="7" t="s">
        <v>8496</v>
      </c>
    </row>
    <row r="1122" spans="1:44" x14ac:dyDescent="0.25">
      <c r="A1122" s="7">
        <v>9881</v>
      </c>
      <c r="B1122" s="7" t="s">
        <v>8497</v>
      </c>
      <c r="C1122" s="7"/>
      <c r="D1122" s="7" t="s">
        <v>8498</v>
      </c>
      <c r="E1122" s="7" t="s">
        <v>8499</v>
      </c>
      <c r="F1122" s="7" t="s">
        <v>8500</v>
      </c>
      <c r="G1122" s="7" t="s">
        <v>8499</v>
      </c>
      <c r="H1122" s="7" t="s">
        <v>8501</v>
      </c>
      <c r="I1122" s="7" t="s">
        <v>8502</v>
      </c>
      <c r="J1122" s="7">
        <v>3</v>
      </c>
      <c r="K1122" s="10" t="s">
        <v>123</v>
      </c>
      <c r="L1122" s="7"/>
      <c r="M1122" s="7"/>
      <c r="N1122" s="7"/>
      <c r="O1122" s="7"/>
      <c r="P1122" s="7"/>
      <c r="Q1122" s="7"/>
      <c r="R1122" s="7"/>
      <c r="S1122" s="7"/>
      <c r="T1122" s="7"/>
      <c r="U1122" s="7"/>
      <c r="V1122" s="7"/>
      <c r="W1122" s="7"/>
      <c r="X1122" s="7"/>
      <c r="Y1122" s="7"/>
      <c r="Z1122" s="7"/>
      <c r="AA1122" s="7"/>
      <c r="AB1122" s="7" t="s">
        <v>91</v>
      </c>
      <c r="AC1122" s="7"/>
      <c r="AD1122" s="7" t="s">
        <v>92</v>
      </c>
      <c r="AE1122" s="7" t="s">
        <v>2454</v>
      </c>
      <c r="AF1122" s="7" t="s">
        <v>8486</v>
      </c>
      <c r="AG1122" s="7"/>
      <c r="AH1122" s="7"/>
      <c r="AI1122" s="7" t="s">
        <v>136</v>
      </c>
      <c r="AJ1122" s="7" t="s">
        <v>2456</v>
      </c>
      <c r="AK1122" s="7">
        <v>6305</v>
      </c>
      <c r="AL1122" s="7">
        <v>189134</v>
      </c>
      <c r="AM1122" s="7">
        <v>189134</v>
      </c>
      <c r="AN1122" s="7">
        <v>6305</v>
      </c>
      <c r="AO1122" s="7" t="s">
        <v>97</v>
      </c>
      <c r="AP1122" s="10" t="s">
        <v>8503</v>
      </c>
      <c r="AQ1122" s="7" t="s">
        <v>8504</v>
      </c>
      <c r="AR1122" s="7" t="s">
        <v>8504</v>
      </c>
    </row>
    <row r="1123" spans="1:44" x14ac:dyDescent="0.25">
      <c r="A1123" s="7">
        <v>27715</v>
      </c>
      <c r="B1123" s="7" t="s">
        <v>8505</v>
      </c>
      <c r="C1123" s="7"/>
      <c r="D1123" s="7" t="s">
        <v>8506</v>
      </c>
      <c r="E1123" s="7" t="s">
        <v>8507</v>
      </c>
      <c r="F1123" s="7" t="s">
        <v>8508</v>
      </c>
      <c r="G1123" s="7" t="s">
        <v>8507</v>
      </c>
      <c r="H1123" s="7" t="s">
        <v>8509</v>
      </c>
      <c r="I1123" s="7" t="s">
        <v>8507</v>
      </c>
      <c r="J1123" s="7">
        <v>7</v>
      </c>
      <c r="K1123" s="10" t="s">
        <v>1227</v>
      </c>
      <c r="L1123" s="7"/>
      <c r="M1123" s="7"/>
      <c r="N1123" s="7"/>
      <c r="O1123" s="7"/>
      <c r="P1123" s="7"/>
      <c r="Q1123" s="7"/>
      <c r="R1123" s="7"/>
      <c r="S1123" s="7"/>
      <c r="T1123" s="7"/>
      <c r="U1123" s="7"/>
      <c r="V1123" s="7"/>
      <c r="W1123" s="7"/>
      <c r="X1123" s="7"/>
      <c r="Y1123" s="7"/>
      <c r="Z1123" s="7"/>
      <c r="AA1123" s="7"/>
      <c r="AB1123" s="7" t="s">
        <v>91</v>
      </c>
      <c r="AC1123" s="7"/>
      <c r="AD1123" s="7" t="s">
        <v>92</v>
      </c>
      <c r="AE1123" s="7" t="s">
        <v>2454</v>
      </c>
      <c r="AF1123" s="7" t="s">
        <v>8486</v>
      </c>
      <c r="AG1123" s="7"/>
      <c r="AH1123" s="7"/>
      <c r="AI1123" s="7" t="s">
        <v>136</v>
      </c>
      <c r="AJ1123" s="7" t="s">
        <v>2456</v>
      </c>
      <c r="AK1123" s="7">
        <v>436577</v>
      </c>
      <c r="AL1123" s="7">
        <v>189135</v>
      </c>
      <c r="AM1123" s="7">
        <v>189135</v>
      </c>
      <c r="AN1123" s="7">
        <v>436577</v>
      </c>
      <c r="AO1123" s="7" t="s">
        <v>97</v>
      </c>
      <c r="AP1123" s="10" t="s">
        <v>8510</v>
      </c>
      <c r="AQ1123" s="7" t="s">
        <v>8511</v>
      </c>
      <c r="AR1123" s="7" t="s">
        <v>8511</v>
      </c>
    </row>
    <row r="1124" spans="1:44" x14ac:dyDescent="0.25">
      <c r="A1124" s="7">
        <v>30351</v>
      </c>
      <c r="B1124" s="7" t="s">
        <v>8512</v>
      </c>
      <c r="C1124" s="7"/>
      <c r="D1124" s="7"/>
      <c r="E1124" s="7" t="s">
        <v>8513</v>
      </c>
      <c r="F1124" s="7" t="s">
        <v>8514</v>
      </c>
      <c r="G1124" s="7" t="s">
        <v>8513</v>
      </c>
      <c r="H1124" s="7" t="s">
        <v>8515</v>
      </c>
      <c r="I1124" s="7" t="s">
        <v>8513</v>
      </c>
      <c r="J1124" s="7">
        <v>3</v>
      </c>
      <c r="K1124" s="10" t="s">
        <v>123</v>
      </c>
      <c r="L1124" s="7"/>
      <c r="M1124" s="7"/>
      <c r="N1124" s="7"/>
      <c r="O1124" s="7"/>
      <c r="P1124" s="7"/>
      <c r="Q1124" s="7"/>
      <c r="R1124" s="7"/>
      <c r="S1124" s="7"/>
      <c r="T1124" s="7"/>
      <c r="U1124" s="7"/>
      <c r="V1124" s="7"/>
      <c r="W1124" s="7"/>
      <c r="X1124" s="7"/>
      <c r="Y1124" s="7"/>
      <c r="Z1124" s="7"/>
      <c r="AA1124" s="7"/>
      <c r="AB1124" s="7" t="s">
        <v>91</v>
      </c>
      <c r="AC1124" s="7"/>
      <c r="AD1124" s="7" t="s">
        <v>92</v>
      </c>
      <c r="AE1124" s="7" t="s">
        <v>2454</v>
      </c>
      <c r="AF1124" s="7" t="s">
        <v>8486</v>
      </c>
      <c r="AG1124" s="7"/>
      <c r="AH1124" s="7"/>
      <c r="AI1124" s="7" t="s">
        <v>136</v>
      </c>
      <c r="AJ1124" s="7" t="s">
        <v>2456</v>
      </c>
      <c r="AK1124" s="7">
        <v>189134</v>
      </c>
      <c r="AL1124" s="7">
        <v>726227</v>
      </c>
      <c r="AM1124" s="7">
        <v>726227</v>
      </c>
      <c r="AN1124" s="7">
        <v>189134</v>
      </c>
      <c r="AO1124" s="7" t="s">
        <v>104</v>
      </c>
      <c r="AP1124" s="10" t="s">
        <v>8516</v>
      </c>
      <c r="AQ1124" s="7" t="s">
        <v>8517</v>
      </c>
      <c r="AR1124" s="7" t="s">
        <v>8517</v>
      </c>
    </row>
    <row r="1125" spans="1:44" x14ac:dyDescent="0.25">
      <c r="A1125" s="7">
        <v>22209</v>
      </c>
      <c r="B1125" s="7" t="s">
        <v>8518</v>
      </c>
      <c r="C1125" s="7"/>
      <c r="D1125" s="7"/>
      <c r="E1125" s="7" t="s">
        <v>8519</v>
      </c>
      <c r="F1125" s="7" t="s">
        <v>8520</v>
      </c>
      <c r="G1125" s="7" t="s">
        <v>8519</v>
      </c>
      <c r="H1125" s="7" t="s">
        <v>8521</v>
      </c>
      <c r="I1125" s="7" t="s">
        <v>8519</v>
      </c>
      <c r="J1125" s="7">
        <v>3</v>
      </c>
      <c r="K1125" s="10" t="s">
        <v>123</v>
      </c>
      <c r="L1125" s="7"/>
      <c r="M1125" s="7"/>
      <c r="N1125" s="7" t="s">
        <v>123</v>
      </c>
      <c r="O1125" s="7"/>
      <c r="P1125" s="7"/>
      <c r="Q1125" s="7" t="s">
        <v>123</v>
      </c>
      <c r="R1125" s="7"/>
      <c r="S1125" s="7"/>
      <c r="T1125" s="7" t="s">
        <v>123</v>
      </c>
      <c r="U1125" s="7" t="s">
        <v>123</v>
      </c>
      <c r="V1125" s="7"/>
      <c r="W1125" s="7" t="s">
        <v>123</v>
      </c>
      <c r="X1125" s="7" t="s">
        <v>123</v>
      </c>
      <c r="Y1125" s="7" t="s">
        <v>123</v>
      </c>
      <c r="Z1125" s="7"/>
      <c r="AA1125" s="7"/>
      <c r="AB1125" s="7" t="s">
        <v>91</v>
      </c>
      <c r="AC1125" s="7"/>
      <c r="AD1125" s="7" t="s">
        <v>92</v>
      </c>
      <c r="AE1125" s="7" t="s">
        <v>2454</v>
      </c>
      <c r="AF1125" s="7" t="s">
        <v>8486</v>
      </c>
      <c r="AG1125" s="7"/>
      <c r="AH1125" s="7"/>
      <c r="AI1125" s="7" t="s">
        <v>136</v>
      </c>
      <c r="AJ1125" s="7" t="s">
        <v>2456</v>
      </c>
      <c r="AK1125" s="7">
        <v>726227</v>
      </c>
      <c r="AL1125" s="7">
        <v>187119</v>
      </c>
      <c r="AM1125" s="7">
        <v>187119</v>
      </c>
      <c r="AN1125" s="7">
        <v>726227</v>
      </c>
      <c r="AO1125" s="7" t="s">
        <v>723</v>
      </c>
      <c r="AP1125" s="10" t="s">
        <v>8516</v>
      </c>
      <c r="AQ1125" s="7" t="s">
        <v>8522</v>
      </c>
      <c r="AR1125" s="7" t="s">
        <v>8522</v>
      </c>
    </row>
    <row r="1126" spans="1:44" x14ac:dyDescent="0.25">
      <c r="A1126" s="7">
        <v>5064</v>
      </c>
      <c r="B1126" s="7" t="s">
        <v>8523</v>
      </c>
      <c r="C1126" s="7"/>
      <c r="D1126" s="7"/>
      <c r="E1126" s="7" t="s">
        <v>8524</v>
      </c>
      <c r="F1126" s="7" t="s">
        <v>8525</v>
      </c>
      <c r="G1126" s="7" t="s">
        <v>8524</v>
      </c>
      <c r="H1126" s="7" t="s">
        <v>8526</v>
      </c>
      <c r="I1126" s="7" t="s">
        <v>8524</v>
      </c>
      <c r="J1126" s="7">
        <v>3</v>
      </c>
      <c r="K1126" s="10" t="s">
        <v>123</v>
      </c>
      <c r="L1126" s="7"/>
      <c r="M1126" s="7"/>
      <c r="N1126" s="7" t="s">
        <v>123</v>
      </c>
      <c r="O1126" s="7"/>
      <c r="P1126" s="7"/>
      <c r="Q1126" s="7"/>
      <c r="R1126" s="7"/>
      <c r="S1126" s="7"/>
      <c r="T1126" s="7" t="s">
        <v>123</v>
      </c>
      <c r="U1126" s="7" t="s">
        <v>123</v>
      </c>
      <c r="V1126" s="7"/>
      <c r="W1126" s="7" t="s">
        <v>123</v>
      </c>
      <c r="X1126" s="7"/>
      <c r="Y1126" s="7" t="s">
        <v>123</v>
      </c>
      <c r="Z1126" s="7"/>
      <c r="AA1126" s="7"/>
      <c r="AB1126" s="7" t="s">
        <v>91</v>
      </c>
      <c r="AC1126" s="7"/>
      <c r="AD1126" s="7" t="s">
        <v>92</v>
      </c>
      <c r="AE1126" s="7" t="s">
        <v>2454</v>
      </c>
      <c r="AF1126" s="7" t="s">
        <v>8486</v>
      </c>
      <c r="AG1126" s="7"/>
      <c r="AH1126" s="7"/>
      <c r="AI1126" s="7" t="s">
        <v>136</v>
      </c>
      <c r="AJ1126" s="7" t="s">
        <v>2456</v>
      </c>
      <c r="AK1126" s="7">
        <v>189135</v>
      </c>
      <c r="AL1126" s="7">
        <v>726227</v>
      </c>
      <c r="AM1126" s="7">
        <v>726227</v>
      </c>
      <c r="AN1126" s="7">
        <v>189135</v>
      </c>
      <c r="AO1126" s="7" t="s">
        <v>104</v>
      </c>
      <c r="AP1126" s="10" t="s">
        <v>8516</v>
      </c>
      <c r="AQ1126" s="7" t="s">
        <v>8527</v>
      </c>
      <c r="AR1126" s="7" t="s">
        <v>8527</v>
      </c>
    </row>
    <row r="1127" spans="1:44" x14ac:dyDescent="0.25">
      <c r="A1127" s="7">
        <v>12018</v>
      </c>
      <c r="B1127" s="7" t="s">
        <v>8528</v>
      </c>
      <c r="C1127" s="7"/>
      <c r="D1127" s="7"/>
      <c r="E1127" s="7" t="s">
        <v>8529</v>
      </c>
      <c r="F1127" s="7" t="s">
        <v>8530</v>
      </c>
      <c r="G1127" s="7" t="s">
        <v>8529</v>
      </c>
      <c r="H1127" s="7" t="s">
        <v>8531</v>
      </c>
      <c r="I1127" s="7" t="s">
        <v>8532</v>
      </c>
      <c r="J1127" s="7">
        <v>3</v>
      </c>
      <c r="K1127" s="10" t="s">
        <v>111</v>
      </c>
      <c r="L1127" s="7" t="s">
        <v>111</v>
      </c>
      <c r="M1127" s="7" t="s">
        <v>111</v>
      </c>
      <c r="N1127" s="7" t="s">
        <v>112</v>
      </c>
      <c r="O1127" s="7" t="s">
        <v>111</v>
      </c>
      <c r="P1127" s="7" t="s">
        <v>111</v>
      </c>
      <c r="Q1127" s="7" t="s">
        <v>111</v>
      </c>
      <c r="R1127" s="7" t="s">
        <v>111</v>
      </c>
      <c r="S1127" s="7" t="s">
        <v>111</v>
      </c>
      <c r="T1127" s="7" t="s">
        <v>111</v>
      </c>
      <c r="U1127" s="7" t="s">
        <v>111</v>
      </c>
      <c r="V1127" s="7" t="s">
        <v>111</v>
      </c>
      <c r="W1127" s="7" t="s">
        <v>111</v>
      </c>
      <c r="X1127" s="7" t="s">
        <v>111</v>
      </c>
      <c r="Y1127" s="7" t="s">
        <v>111</v>
      </c>
      <c r="Z1127" s="7" t="s">
        <v>111</v>
      </c>
      <c r="AA1127" s="7" t="s">
        <v>111</v>
      </c>
      <c r="AB1127" s="7" t="s">
        <v>91</v>
      </c>
      <c r="AC1127" s="7"/>
      <c r="AD1127" s="7" t="s">
        <v>92</v>
      </c>
      <c r="AE1127" s="7" t="s">
        <v>1235</v>
      </c>
      <c r="AF1127" s="7" t="s">
        <v>1236</v>
      </c>
      <c r="AG1127" s="7" t="s">
        <v>1312</v>
      </c>
      <c r="AH1127" s="7" t="s">
        <v>1313</v>
      </c>
      <c r="AI1127" s="7" t="s">
        <v>95</v>
      </c>
      <c r="AJ1127" s="7" t="s">
        <v>96</v>
      </c>
      <c r="AK1127" s="7">
        <v>713403</v>
      </c>
      <c r="AL1127" s="7">
        <v>713402</v>
      </c>
      <c r="AM1127" s="7">
        <v>713402</v>
      </c>
      <c r="AN1127" s="7">
        <v>713403</v>
      </c>
      <c r="AO1127" s="7" t="s">
        <v>97</v>
      </c>
      <c r="AP1127" s="10" t="s">
        <v>8533</v>
      </c>
      <c r="AQ1127" s="7" t="s">
        <v>8534</v>
      </c>
      <c r="AR1127" s="7" t="s">
        <v>8534</v>
      </c>
    </row>
    <row r="1128" spans="1:44" x14ac:dyDescent="0.25">
      <c r="A1128" s="7">
        <v>8893</v>
      </c>
      <c r="B1128" s="7" t="s">
        <v>8535</v>
      </c>
      <c r="C1128" s="7"/>
      <c r="D1128" s="7"/>
      <c r="E1128" s="7" t="s">
        <v>8536</v>
      </c>
      <c r="F1128" s="7" t="s">
        <v>8537</v>
      </c>
      <c r="G1128" s="7" t="s">
        <v>8536</v>
      </c>
      <c r="H1128" s="7" t="s">
        <v>8538</v>
      </c>
      <c r="I1128" s="7" t="s">
        <v>8539</v>
      </c>
      <c r="J1128" s="7">
        <v>7</v>
      </c>
      <c r="K1128" s="10" t="s">
        <v>90</v>
      </c>
      <c r="L1128" s="7"/>
      <c r="M1128" s="7"/>
      <c r="N1128" s="7"/>
      <c r="O1128" s="7"/>
      <c r="P1128" s="7"/>
      <c r="Q1128" s="7"/>
      <c r="R1128" s="7"/>
      <c r="S1128" s="7"/>
      <c r="T1128" s="7"/>
      <c r="U1128" s="7"/>
      <c r="V1128" s="7"/>
      <c r="W1128" s="7"/>
      <c r="X1128" s="7"/>
      <c r="Y1128" s="7"/>
      <c r="Z1128" s="7"/>
      <c r="AA1128" s="7"/>
      <c r="AB1128" s="7" t="s">
        <v>91</v>
      </c>
      <c r="AC1128" s="7"/>
      <c r="AD1128" s="7" t="s">
        <v>92</v>
      </c>
      <c r="AE1128" s="7" t="s">
        <v>5744</v>
      </c>
      <c r="AF1128" s="7" t="s">
        <v>5745</v>
      </c>
      <c r="AG1128" s="7"/>
      <c r="AH1128" s="7"/>
      <c r="AI1128" s="7" t="s">
        <v>95</v>
      </c>
      <c r="AJ1128" s="7" t="s">
        <v>96</v>
      </c>
      <c r="AK1128" s="7">
        <v>160449</v>
      </c>
      <c r="AL1128" s="7">
        <v>189143</v>
      </c>
      <c r="AM1128" s="7">
        <v>189143</v>
      </c>
      <c r="AN1128" s="7">
        <v>160449</v>
      </c>
      <c r="AO1128" s="7" t="s">
        <v>97</v>
      </c>
      <c r="AP1128" s="10" t="s">
        <v>8540</v>
      </c>
      <c r="AQ1128" s="7" t="s">
        <v>8541</v>
      </c>
      <c r="AR1128" s="7" t="s">
        <v>8541</v>
      </c>
    </row>
    <row r="1129" spans="1:44" x14ac:dyDescent="0.25">
      <c r="A1129" s="7">
        <v>17467</v>
      </c>
      <c r="B1129" s="7" t="s">
        <v>6050</v>
      </c>
      <c r="C1129" s="7" t="s">
        <v>8542</v>
      </c>
      <c r="D1129" s="7"/>
      <c r="E1129" s="7" t="s">
        <v>8543</v>
      </c>
      <c r="F1129" s="7" t="s">
        <v>8544</v>
      </c>
      <c r="G1129" s="7" t="s">
        <v>8543</v>
      </c>
      <c r="H1129" s="7" t="s">
        <v>8545</v>
      </c>
      <c r="I1129" s="7" t="s">
        <v>8546</v>
      </c>
      <c r="J1129" s="7">
        <v>7</v>
      </c>
      <c r="K1129" s="10" t="s">
        <v>2398</v>
      </c>
      <c r="L1129" s="7"/>
      <c r="M1129" s="7"/>
      <c r="N1129" s="7"/>
      <c r="O1129" s="7"/>
      <c r="P1129" s="7"/>
      <c r="Q1129" s="7"/>
      <c r="R1129" s="7"/>
      <c r="S1129" s="7"/>
      <c r="T1129" s="7"/>
      <c r="U1129" s="7"/>
      <c r="V1129" s="7"/>
      <c r="W1129" s="7"/>
      <c r="X1129" s="7"/>
      <c r="Y1129" s="7"/>
      <c r="Z1129" s="7"/>
      <c r="AA1129" s="7"/>
      <c r="AB1129" s="7" t="s">
        <v>91</v>
      </c>
      <c r="AC1129" s="7"/>
      <c r="AD1129" s="7" t="s">
        <v>92</v>
      </c>
      <c r="AE1129" s="7" t="s">
        <v>5744</v>
      </c>
      <c r="AF1129" s="7" t="s">
        <v>5745</v>
      </c>
      <c r="AG1129" s="7"/>
      <c r="AH1129" s="7"/>
      <c r="AI1129" s="7" t="s">
        <v>95</v>
      </c>
      <c r="AJ1129" s="7" t="s">
        <v>96</v>
      </c>
      <c r="AK1129" s="7">
        <v>82376</v>
      </c>
      <c r="AL1129" s="7">
        <v>189142</v>
      </c>
      <c r="AM1129" s="7">
        <v>189142</v>
      </c>
      <c r="AN1129" s="7">
        <v>82376</v>
      </c>
      <c r="AO1129" s="7" t="s">
        <v>97</v>
      </c>
      <c r="AP1129" s="10" t="s">
        <v>8547</v>
      </c>
      <c r="AQ1129" s="7" t="s">
        <v>8548</v>
      </c>
      <c r="AR1129" s="7" t="s">
        <v>8548</v>
      </c>
    </row>
    <row r="1130" spans="1:44" x14ac:dyDescent="0.25">
      <c r="A1130" s="7">
        <v>13942</v>
      </c>
      <c r="B1130" s="7" t="s">
        <v>8549</v>
      </c>
      <c r="C1130" s="7"/>
      <c r="D1130" s="7"/>
      <c r="E1130" s="7" t="s">
        <v>8550</v>
      </c>
      <c r="F1130" s="7" t="s">
        <v>8551</v>
      </c>
      <c r="G1130" s="7" t="s">
        <v>8550</v>
      </c>
      <c r="H1130" s="7" t="s">
        <v>8552</v>
      </c>
      <c r="I1130" s="7" t="s">
        <v>8550</v>
      </c>
      <c r="J1130" s="7">
        <v>3</v>
      </c>
      <c r="K1130" s="10" t="s">
        <v>90</v>
      </c>
      <c r="L1130" s="7"/>
      <c r="M1130" s="7"/>
      <c r="N1130" s="7"/>
      <c r="O1130" s="7"/>
      <c r="P1130" s="7"/>
      <c r="Q1130" s="7"/>
      <c r="R1130" s="7"/>
      <c r="S1130" s="7"/>
      <c r="T1130" s="7"/>
      <c r="U1130" s="7"/>
      <c r="V1130" s="7"/>
      <c r="W1130" s="7"/>
      <c r="X1130" s="7"/>
      <c r="Y1130" s="7"/>
      <c r="Z1130" s="7"/>
      <c r="AA1130" s="7"/>
      <c r="AB1130" s="7" t="s">
        <v>91</v>
      </c>
      <c r="AC1130" s="7"/>
      <c r="AD1130" s="7" t="s">
        <v>92</v>
      </c>
      <c r="AE1130" s="7" t="s">
        <v>5744</v>
      </c>
      <c r="AF1130" s="7" t="s">
        <v>5745</v>
      </c>
      <c r="AG1130" s="7"/>
      <c r="AH1130" s="7"/>
      <c r="AI1130" s="7" t="s">
        <v>95</v>
      </c>
      <c r="AJ1130" s="7" t="s">
        <v>96</v>
      </c>
      <c r="AK1130" s="7">
        <v>82378</v>
      </c>
      <c r="AL1130" s="7">
        <v>189142</v>
      </c>
      <c r="AM1130" s="7">
        <v>189142</v>
      </c>
      <c r="AN1130" s="7">
        <v>82378</v>
      </c>
      <c r="AO1130" s="7" t="s">
        <v>97</v>
      </c>
      <c r="AP1130" s="10" t="s">
        <v>8553</v>
      </c>
      <c r="AQ1130" s="7" t="s">
        <v>8554</v>
      </c>
      <c r="AR1130" s="7" t="s">
        <v>8554</v>
      </c>
    </row>
    <row r="1131" spans="1:44" x14ac:dyDescent="0.25">
      <c r="A1131" s="7">
        <v>41592</v>
      </c>
      <c r="B1131" s="7" t="s">
        <v>8555</v>
      </c>
      <c r="C1131" s="7"/>
      <c r="D1131" s="7"/>
      <c r="E1131" s="7" t="s">
        <v>8556</v>
      </c>
      <c r="F1131" s="7" t="s">
        <v>8557</v>
      </c>
      <c r="G1131" s="7" t="s">
        <v>8556</v>
      </c>
      <c r="H1131" s="7" t="s">
        <v>8558</v>
      </c>
      <c r="I1131" s="7" t="s">
        <v>8556</v>
      </c>
      <c r="J1131" s="7">
        <v>7</v>
      </c>
      <c r="K1131" s="10" t="s">
        <v>90</v>
      </c>
      <c r="L1131" s="7"/>
      <c r="M1131" s="7"/>
      <c r="N1131" s="7"/>
      <c r="O1131" s="7"/>
      <c r="P1131" s="7"/>
      <c r="Q1131" s="7"/>
      <c r="R1131" s="7"/>
      <c r="S1131" s="7"/>
      <c r="T1131" s="7"/>
      <c r="U1131" s="7"/>
      <c r="V1131" s="7"/>
      <c r="W1131" s="7"/>
      <c r="X1131" s="7"/>
      <c r="Y1131" s="7"/>
      <c r="Z1131" s="7"/>
      <c r="AA1131" s="7"/>
      <c r="AB1131" s="7" t="s">
        <v>91</v>
      </c>
      <c r="AC1131" s="7"/>
      <c r="AD1131" s="7" t="s">
        <v>92</v>
      </c>
      <c r="AE1131" s="7" t="s">
        <v>5744</v>
      </c>
      <c r="AF1131" s="7" t="s">
        <v>5745</v>
      </c>
      <c r="AG1131" s="7"/>
      <c r="AH1131" s="7"/>
      <c r="AI1131" s="7" t="s">
        <v>95</v>
      </c>
      <c r="AJ1131" s="7" t="s">
        <v>96</v>
      </c>
      <c r="AK1131" s="7">
        <v>610706</v>
      </c>
      <c r="AL1131" s="7">
        <v>189142</v>
      </c>
      <c r="AM1131" s="7">
        <v>189142</v>
      </c>
      <c r="AN1131" s="7">
        <v>610706</v>
      </c>
      <c r="AO1131" s="7" t="s">
        <v>97</v>
      </c>
      <c r="AP1131" s="10" t="s">
        <v>8559</v>
      </c>
      <c r="AQ1131" s="7" t="s">
        <v>8560</v>
      </c>
      <c r="AR1131" s="7" t="s">
        <v>8560</v>
      </c>
    </row>
    <row r="1132" spans="1:44" x14ac:dyDescent="0.25">
      <c r="A1132" s="7">
        <v>36922</v>
      </c>
      <c r="B1132" s="7" t="s">
        <v>8561</v>
      </c>
      <c r="C1132" s="7" t="s">
        <v>8562</v>
      </c>
      <c r="D1132" s="7" t="s">
        <v>8563</v>
      </c>
      <c r="E1132" s="7" t="s">
        <v>8564</v>
      </c>
      <c r="F1132" s="7" t="s">
        <v>8565</v>
      </c>
      <c r="G1132" s="7" t="s">
        <v>8564</v>
      </c>
      <c r="H1132" s="7" t="s">
        <v>8566</v>
      </c>
      <c r="I1132" s="7" t="s">
        <v>8567</v>
      </c>
      <c r="J1132" s="7">
        <v>7</v>
      </c>
      <c r="K1132" s="10" t="s">
        <v>123</v>
      </c>
      <c r="L1132" s="7"/>
      <c r="M1132" s="7"/>
      <c r="N1132" s="7"/>
      <c r="O1132" s="7"/>
      <c r="P1132" s="7"/>
      <c r="Q1132" s="7"/>
      <c r="R1132" s="7"/>
      <c r="S1132" s="7"/>
      <c r="T1132" s="7"/>
      <c r="U1132" s="7"/>
      <c r="V1132" s="7"/>
      <c r="W1132" s="7"/>
      <c r="X1132" s="7"/>
      <c r="Y1132" s="7"/>
      <c r="Z1132" s="7"/>
      <c r="AA1132" s="7"/>
      <c r="AB1132" s="7" t="s">
        <v>91</v>
      </c>
      <c r="AC1132" s="7"/>
      <c r="AD1132" s="7" t="s">
        <v>92</v>
      </c>
      <c r="AE1132" s="7" t="s">
        <v>5744</v>
      </c>
      <c r="AF1132" s="7" t="s">
        <v>5745</v>
      </c>
      <c r="AG1132" s="7"/>
      <c r="AH1132" s="7"/>
      <c r="AI1132" s="7" t="s">
        <v>95</v>
      </c>
      <c r="AJ1132" s="7" t="s">
        <v>96</v>
      </c>
      <c r="AK1132" s="7">
        <v>82380</v>
      </c>
      <c r="AL1132" s="7">
        <v>189142</v>
      </c>
      <c r="AM1132" s="7">
        <v>189142</v>
      </c>
      <c r="AN1132" s="7">
        <v>82380</v>
      </c>
      <c r="AO1132" s="7" t="s">
        <v>97</v>
      </c>
      <c r="AP1132" s="10" t="s">
        <v>30</v>
      </c>
      <c r="AQ1132" s="7" t="s">
        <v>8568</v>
      </c>
      <c r="AR1132" s="7" t="s">
        <v>8568</v>
      </c>
    </row>
    <row r="1133" spans="1:44" x14ac:dyDescent="0.25">
      <c r="A1133" s="7">
        <v>18677</v>
      </c>
      <c r="B1133" s="7" t="s">
        <v>8569</v>
      </c>
      <c r="C1133" s="7" t="s">
        <v>8570</v>
      </c>
      <c r="D1133" s="7" t="s">
        <v>8571</v>
      </c>
      <c r="E1133" s="7" t="s">
        <v>8572</v>
      </c>
      <c r="F1133" s="7" t="s">
        <v>8573</v>
      </c>
      <c r="G1133" s="7" t="s">
        <v>8572</v>
      </c>
      <c r="H1133" s="7" t="s">
        <v>8574</v>
      </c>
      <c r="I1133" s="7" t="s">
        <v>8575</v>
      </c>
      <c r="J1133" s="7">
        <v>3</v>
      </c>
      <c r="K1133" s="10" t="s">
        <v>90</v>
      </c>
      <c r="L1133" s="7"/>
      <c r="M1133" s="7"/>
      <c r="N1133" s="7"/>
      <c r="O1133" s="7"/>
      <c r="P1133" s="7"/>
      <c r="Q1133" s="7"/>
      <c r="R1133" s="7"/>
      <c r="S1133" s="7"/>
      <c r="T1133" s="7"/>
      <c r="U1133" s="7"/>
      <c r="V1133" s="7"/>
      <c r="W1133" s="7"/>
      <c r="X1133" s="7"/>
      <c r="Y1133" s="7"/>
      <c r="Z1133" s="7"/>
      <c r="AA1133" s="7"/>
      <c r="AB1133" s="7" t="s">
        <v>91</v>
      </c>
      <c r="AC1133" s="7"/>
      <c r="AD1133" s="7" t="s">
        <v>92</v>
      </c>
      <c r="AE1133" s="7" t="s">
        <v>5744</v>
      </c>
      <c r="AF1133" s="7" t="s">
        <v>5745</v>
      </c>
      <c r="AG1133" s="7"/>
      <c r="AH1133" s="7"/>
      <c r="AI1133" s="7" t="s">
        <v>95</v>
      </c>
      <c r="AJ1133" s="7" t="s">
        <v>96</v>
      </c>
      <c r="AK1133" s="7">
        <v>82390</v>
      </c>
      <c r="AL1133" s="7">
        <v>189142</v>
      </c>
      <c r="AM1133" s="7">
        <v>189142</v>
      </c>
      <c r="AN1133" s="7">
        <v>82390</v>
      </c>
      <c r="AO1133" s="7" t="s">
        <v>97</v>
      </c>
      <c r="AP1133" s="10" t="s">
        <v>8576</v>
      </c>
      <c r="AQ1133" s="7" t="s">
        <v>8577</v>
      </c>
      <c r="AR1133" s="7" t="s">
        <v>8577</v>
      </c>
    </row>
    <row r="1134" spans="1:44" x14ac:dyDescent="0.25">
      <c r="A1134" s="7">
        <v>10906</v>
      </c>
      <c r="B1134" s="7" t="s">
        <v>618</v>
      </c>
      <c r="C1134" s="7" t="s">
        <v>8578</v>
      </c>
      <c r="D1134" s="7" t="s">
        <v>8579</v>
      </c>
      <c r="E1134" s="7" t="s">
        <v>8580</v>
      </c>
      <c r="F1134" s="7" t="s">
        <v>8581</v>
      </c>
      <c r="G1134" s="7" t="s">
        <v>8580</v>
      </c>
      <c r="H1134" s="7" t="s">
        <v>8582</v>
      </c>
      <c r="I1134" s="7" t="s">
        <v>8583</v>
      </c>
      <c r="J1134" s="7">
        <v>3</v>
      </c>
      <c r="K1134" s="10" t="s">
        <v>90</v>
      </c>
      <c r="L1134" s="7"/>
      <c r="M1134" s="7"/>
      <c r="N1134" s="7"/>
      <c r="O1134" s="7"/>
      <c r="P1134" s="7"/>
      <c r="Q1134" s="7"/>
      <c r="R1134" s="7"/>
      <c r="S1134" s="7"/>
      <c r="T1134" s="7"/>
      <c r="U1134" s="7"/>
      <c r="V1134" s="7"/>
      <c r="W1134" s="7"/>
      <c r="X1134" s="7"/>
      <c r="Y1134" s="7"/>
      <c r="Z1134" s="7"/>
      <c r="AA1134" s="7"/>
      <c r="AB1134" s="7" t="s">
        <v>91</v>
      </c>
      <c r="AC1134" s="7"/>
      <c r="AD1134" s="7" t="s">
        <v>92</v>
      </c>
      <c r="AE1134" s="7" t="s">
        <v>5744</v>
      </c>
      <c r="AF1134" s="7" t="s">
        <v>5745</v>
      </c>
      <c r="AG1134" s="7"/>
      <c r="AH1134" s="7"/>
      <c r="AI1134" s="7" t="s">
        <v>95</v>
      </c>
      <c r="AJ1134" s="7" t="s">
        <v>96</v>
      </c>
      <c r="AK1134" s="7">
        <v>82391</v>
      </c>
      <c r="AL1134" s="7">
        <v>189142</v>
      </c>
      <c r="AM1134" s="7">
        <v>189142</v>
      </c>
      <c r="AN1134" s="7">
        <v>82391</v>
      </c>
      <c r="AO1134" s="7" t="s">
        <v>97</v>
      </c>
      <c r="AP1134" s="10" t="s">
        <v>8584</v>
      </c>
      <c r="AQ1134" s="7" t="s">
        <v>8585</v>
      </c>
      <c r="AR1134" s="7" t="s">
        <v>8585</v>
      </c>
    </row>
    <row r="1135" spans="1:44" x14ac:dyDescent="0.25">
      <c r="A1135" s="7">
        <v>8437</v>
      </c>
      <c r="B1135" s="7" t="s">
        <v>8586</v>
      </c>
      <c r="C1135" s="7"/>
      <c r="D1135" s="7"/>
      <c r="E1135" s="7" t="s">
        <v>8587</v>
      </c>
      <c r="F1135" s="7" t="s">
        <v>8588</v>
      </c>
      <c r="G1135" s="7" t="s">
        <v>8587</v>
      </c>
      <c r="H1135" s="7" t="s">
        <v>8589</v>
      </c>
      <c r="I1135" s="7" t="s">
        <v>8590</v>
      </c>
      <c r="J1135" s="7">
        <v>3</v>
      </c>
      <c r="K1135" s="10" t="s">
        <v>90</v>
      </c>
      <c r="L1135" s="7"/>
      <c r="M1135" s="7"/>
      <c r="N1135" s="7"/>
      <c r="O1135" s="7"/>
      <c r="P1135" s="7"/>
      <c r="Q1135" s="7"/>
      <c r="R1135" s="7"/>
      <c r="S1135" s="7"/>
      <c r="T1135" s="7"/>
      <c r="U1135" s="7"/>
      <c r="V1135" s="7"/>
      <c r="W1135" s="7"/>
      <c r="X1135" s="7"/>
      <c r="Y1135" s="7"/>
      <c r="Z1135" s="7"/>
      <c r="AA1135" s="7"/>
      <c r="AB1135" s="7" t="s">
        <v>91</v>
      </c>
      <c r="AC1135" s="7"/>
      <c r="AD1135" s="7" t="s">
        <v>92</v>
      </c>
      <c r="AE1135" s="7" t="s">
        <v>5744</v>
      </c>
      <c r="AF1135" s="7" t="s">
        <v>5745</v>
      </c>
      <c r="AG1135" s="7"/>
      <c r="AH1135" s="7"/>
      <c r="AI1135" s="7" t="s">
        <v>95</v>
      </c>
      <c r="AJ1135" s="7" t="s">
        <v>96</v>
      </c>
      <c r="AK1135" s="7">
        <v>82398</v>
      </c>
      <c r="AL1135" s="7">
        <v>189142</v>
      </c>
      <c r="AM1135" s="7">
        <v>189142</v>
      </c>
      <c r="AN1135" s="7">
        <v>82398</v>
      </c>
      <c r="AO1135" s="7" t="s">
        <v>97</v>
      </c>
      <c r="AP1135" s="10" t="s">
        <v>8591</v>
      </c>
      <c r="AQ1135" s="7" t="s">
        <v>8592</v>
      </c>
      <c r="AR1135" s="7" t="s">
        <v>8592</v>
      </c>
    </row>
    <row r="1136" spans="1:44" x14ac:dyDescent="0.25">
      <c r="A1136" s="7">
        <v>43436</v>
      </c>
      <c r="B1136" s="7" t="s">
        <v>618</v>
      </c>
      <c r="C1136" s="7"/>
      <c r="D1136" s="7" t="s">
        <v>8593</v>
      </c>
      <c r="E1136" s="7" t="s">
        <v>8594</v>
      </c>
      <c r="F1136" s="7" t="s">
        <v>8595</v>
      </c>
      <c r="G1136" s="7" t="s">
        <v>8594</v>
      </c>
      <c r="H1136" s="7" t="s">
        <v>8596</v>
      </c>
      <c r="I1136" s="7" t="s">
        <v>8594</v>
      </c>
      <c r="J1136" s="7"/>
      <c r="K1136" s="10" t="s">
        <v>123</v>
      </c>
      <c r="L1136" s="7"/>
      <c r="M1136" s="7"/>
      <c r="N1136" s="7"/>
      <c r="O1136" s="7"/>
      <c r="P1136" s="7"/>
      <c r="Q1136" s="7"/>
      <c r="R1136" s="7"/>
      <c r="S1136" s="7"/>
      <c r="T1136" s="7"/>
      <c r="U1136" s="7"/>
      <c r="V1136" s="7"/>
      <c r="W1136" s="7"/>
      <c r="X1136" s="7"/>
      <c r="Y1136" s="7"/>
      <c r="Z1136" s="7"/>
      <c r="AA1136" s="7"/>
      <c r="AB1136" s="7" t="s">
        <v>91</v>
      </c>
      <c r="AC1136" s="7"/>
      <c r="AD1136" s="7" t="s">
        <v>92</v>
      </c>
      <c r="AE1136" s="7" t="s">
        <v>5744</v>
      </c>
      <c r="AF1136" s="7" t="s">
        <v>5745</v>
      </c>
      <c r="AG1136" s="7"/>
      <c r="AH1136" s="7"/>
      <c r="AI1136" s="7" t="s">
        <v>95</v>
      </c>
      <c r="AJ1136" s="7" t="s">
        <v>96</v>
      </c>
      <c r="AK1136" s="7">
        <v>189142</v>
      </c>
      <c r="AL1136" s="7">
        <v>187402</v>
      </c>
      <c r="AM1136" s="7">
        <v>187402</v>
      </c>
      <c r="AN1136" s="7">
        <v>189142</v>
      </c>
      <c r="AO1136" s="7" t="s">
        <v>104</v>
      </c>
      <c r="AP1136" s="10" t="s">
        <v>8597</v>
      </c>
      <c r="AQ1136" s="7" t="s">
        <v>8598</v>
      </c>
      <c r="AR1136" s="7" t="s">
        <v>8598</v>
      </c>
    </row>
    <row r="1137" spans="1:44" x14ac:dyDescent="0.25">
      <c r="A1137" s="7">
        <v>3290</v>
      </c>
      <c r="B1137" s="7" t="s">
        <v>8599</v>
      </c>
      <c r="C1137" s="7"/>
      <c r="D1137" s="7"/>
      <c r="E1137" s="7" t="s">
        <v>8600</v>
      </c>
      <c r="F1137" s="7" t="s">
        <v>8601</v>
      </c>
      <c r="G1137" s="7" t="s">
        <v>8600</v>
      </c>
      <c r="H1137" s="7" t="s">
        <v>8602</v>
      </c>
      <c r="I1137" s="7" t="s">
        <v>8600</v>
      </c>
      <c r="J1137" s="7"/>
      <c r="K1137" s="10" t="s">
        <v>90</v>
      </c>
      <c r="L1137" s="7"/>
      <c r="M1137" s="7"/>
      <c r="N1137" s="7"/>
      <c r="O1137" s="7"/>
      <c r="P1137" s="7"/>
      <c r="Q1137" s="7"/>
      <c r="R1137" s="7"/>
      <c r="S1137" s="7"/>
      <c r="T1137" s="7"/>
      <c r="U1137" s="7"/>
      <c r="V1137" s="7"/>
      <c r="W1137" s="7"/>
      <c r="X1137" s="7"/>
      <c r="Y1137" s="7"/>
      <c r="Z1137" s="7"/>
      <c r="AA1137" s="7"/>
      <c r="AB1137" s="7" t="s">
        <v>91</v>
      </c>
      <c r="AC1137" s="7"/>
      <c r="AD1137" s="7" t="s">
        <v>92</v>
      </c>
      <c r="AE1137" s="7" t="s">
        <v>5744</v>
      </c>
      <c r="AF1137" s="7" t="s">
        <v>5745</v>
      </c>
      <c r="AG1137" s="7"/>
      <c r="AH1137" s="7"/>
      <c r="AI1137" s="7" t="s">
        <v>95</v>
      </c>
      <c r="AJ1137" s="7" t="s">
        <v>96</v>
      </c>
      <c r="AK1137" s="7">
        <v>189143</v>
      </c>
      <c r="AL1137" s="7">
        <v>187402</v>
      </c>
      <c r="AM1137" s="7">
        <v>187402</v>
      </c>
      <c r="AN1137" s="7">
        <v>189143</v>
      </c>
      <c r="AO1137" s="7" t="s">
        <v>104</v>
      </c>
      <c r="AP1137" s="10" t="s">
        <v>8597</v>
      </c>
      <c r="AQ1137" s="7" t="s">
        <v>8603</v>
      </c>
      <c r="AR1137" s="7" t="s">
        <v>8603</v>
      </c>
    </row>
    <row r="1138" spans="1:44" x14ac:dyDescent="0.25">
      <c r="A1138" s="7">
        <v>45381</v>
      </c>
      <c r="B1138" s="7" t="s">
        <v>618</v>
      </c>
      <c r="C1138" s="7" t="s">
        <v>8604</v>
      </c>
      <c r="D1138" s="7"/>
      <c r="E1138" s="7" t="s">
        <v>8605</v>
      </c>
      <c r="F1138" s="7" t="s">
        <v>8606</v>
      </c>
      <c r="G1138" s="7" t="s">
        <v>8605</v>
      </c>
      <c r="H1138" s="7" t="s">
        <v>8607</v>
      </c>
      <c r="I1138" s="7" t="s">
        <v>8605</v>
      </c>
      <c r="J1138" s="7">
        <v>7</v>
      </c>
      <c r="K1138" s="10" t="s">
        <v>123</v>
      </c>
      <c r="L1138" s="7"/>
      <c r="M1138" s="7"/>
      <c r="N1138" s="7"/>
      <c r="O1138" s="7"/>
      <c r="P1138" s="7"/>
      <c r="Q1138" s="7"/>
      <c r="R1138" s="7"/>
      <c r="S1138" s="7"/>
      <c r="T1138" s="7"/>
      <c r="U1138" s="7"/>
      <c r="V1138" s="7"/>
      <c r="W1138" s="7"/>
      <c r="X1138" s="7"/>
      <c r="Y1138" s="7"/>
      <c r="Z1138" s="7"/>
      <c r="AA1138" s="7"/>
      <c r="AB1138" s="7" t="s">
        <v>91</v>
      </c>
      <c r="AC1138" s="7"/>
      <c r="AD1138" s="7" t="s">
        <v>92</v>
      </c>
      <c r="AE1138" s="7" t="s">
        <v>5744</v>
      </c>
      <c r="AF1138" s="7" t="s">
        <v>5745</v>
      </c>
      <c r="AG1138" s="7"/>
      <c r="AH1138" s="7"/>
      <c r="AI1138" s="7" t="s">
        <v>95</v>
      </c>
      <c r="AJ1138" s="7" t="s">
        <v>96</v>
      </c>
      <c r="AK1138" s="7">
        <v>82408</v>
      </c>
      <c r="AL1138" s="7">
        <v>189142</v>
      </c>
      <c r="AM1138" s="7">
        <v>189142</v>
      </c>
      <c r="AN1138" s="7">
        <v>82408</v>
      </c>
      <c r="AO1138" s="7" t="s">
        <v>97</v>
      </c>
      <c r="AP1138" s="10" t="s">
        <v>8608</v>
      </c>
      <c r="AQ1138" s="7" t="s">
        <v>8609</v>
      </c>
      <c r="AR1138" s="7" t="s">
        <v>8609</v>
      </c>
    </row>
    <row r="1139" spans="1:44" x14ac:dyDescent="0.25">
      <c r="A1139" s="7">
        <v>28391</v>
      </c>
      <c r="B1139" s="7" t="s">
        <v>8610</v>
      </c>
      <c r="C1139" s="7" t="s">
        <v>8611</v>
      </c>
      <c r="D1139" s="7"/>
      <c r="E1139" s="7" t="s">
        <v>8612</v>
      </c>
      <c r="F1139" s="7" t="s">
        <v>8613</v>
      </c>
      <c r="G1139" s="7" t="s">
        <v>8612</v>
      </c>
      <c r="H1139" s="7" t="s">
        <v>8614</v>
      </c>
      <c r="I1139" s="7" t="s">
        <v>8615</v>
      </c>
      <c r="J1139" s="7">
        <v>7</v>
      </c>
      <c r="K1139" s="10" t="s">
        <v>123</v>
      </c>
      <c r="L1139" s="7"/>
      <c r="M1139" s="7"/>
      <c r="N1139" s="7"/>
      <c r="O1139" s="7"/>
      <c r="P1139" s="7"/>
      <c r="Q1139" s="7"/>
      <c r="R1139" s="7"/>
      <c r="S1139" s="7"/>
      <c r="T1139" s="7"/>
      <c r="U1139" s="7"/>
      <c r="V1139" s="7"/>
      <c r="W1139" s="7"/>
      <c r="X1139" s="7"/>
      <c r="Y1139" s="7"/>
      <c r="Z1139" s="7"/>
      <c r="AA1139" s="7"/>
      <c r="AB1139" s="7" t="s">
        <v>91</v>
      </c>
      <c r="AC1139" s="7"/>
      <c r="AD1139" s="7" t="s">
        <v>92</v>
      </c>
      <c r="AE1139" s="7" t="s">
        <v>5744</v>
      </c>
      <c r="AF1139" s="7" t="s">
        <v>5745</v>
      </c>
      <c r="AG1139" s="7"/>
      <c r="AH1139" s="7"/>
      <c r="AI1139" s="7" t="s">
        <v>95</v>
      </c>
      <c r="AJ1139" s="7" t="s">
        <v>96</v>
      </c>
      <c r="AK1139" s="7">
        <v>788966</v>
      </c>
      <c r="AL1139" s="7">
        <v>82408</v>
      </c>
      <c r="AM1139" s="7">
        <v>82408</v>
      </c>
      <c r="AN1139" s="7">
        <v>788966</v>
      </c>
      <c r="AO1139" s="7" t="s">
        <v>583</v>
      </c>
      <c r="AP1139" s="10" t="s">
        <v>8616</v>
      </c>
      <c r="AQ1139" s="7" t="s">
        <v>8617</v>
      </c>
      <c r="AR1139" s="7" t="s">
        <v>8617</v>
      </c>
    </row>
    <row r="1140" spans="1:44" x14ac:dyDescent="0.25">
      <c r="A1140" s="7">
        <v>22668</v>
      </c>
      <c r="B1140" s="7" t="s">
        <v>8618</v>
      </c>
      <c r="C1140" s="7"/>
      <c r="D1140" s="7"/>
      <c r="E1140" s="7" t="s">
        <v>8619</v>
      </c>
      <c r="F1140" s="7" t="s">
        <v>8620</v>
      </c>
      <c r="G1140" s="7" t="s">
        <v>8619</v>
      </c>
      <c r="H1140" s="7" t="s">
        <v>8621</v>
      </c>
      <c r="I1140" s="7" t="s">
        <v>8622</v>
      </c>
      <c r="J1140" s="7">
        <v>3</v>
      </c>
      <c r="K1140" s="10" t="s">
        <v>111</v>
      </c>
      <c r="L1140" s="7" t="s">
        <v>111</v>
      </c>
      <c r="M1140" s="7" t="s">
        <v>111</v>
      </c>
      <c r="N1140" s="7" t="s">
        <v>111</v>
      </c>
      <c r="O1140" s="7" t="s">
        <v>111</v>
      </c>
      <c r="P1140" s="7" t="s">
        <v>111</v>
      </c>
      <c r="Q1140" s="7" t="s">
        <v>111</v>
      </c>
      <c r="R1140" s="7" t="s">
        <v>111</v>
      </c>
      <c r="S1140" s="7" t="s">
        <v>111</v>
      </c>
      <c r="T1140" s="7" t="s">
        <v>111</v>
      </c>
      <c r="U1140" s="7" t="s">
        <v>111</v>
      </c>
      <c r="V1140" s="7" t="s">
        <v>111</v>
      </c>
      <c r="W1140" s="7" t="s">
        <v>111</v>
      </c>
      <c r="X1140" s="7" t="s">
        <v>111</v>
      </c>
      <c r="Y1140" s="7" t="s">
        <v>112</v>
      </c>
      <c r="Z1140" s="7" t="s">
        <v>111</v>
      </c>
      <c r="AA1140" s="7" t="s">
        <v>111</v>
      </c>
      <c r="AB1140" s="7" t="s">
        <v>91</v>
      </c>
      <c r="AC1140" s="7"/>
      <c r="AD1140" s="7" t="s">
        <v>92</v>
      </c>
      <c r="AE1140" s="7" t="s">
        <v>1253</v>
      </c>
      <c r="AF1140" s="7" t="s">
        <v>1254</v>
      </c>
      <c r="AG1140" s="7"/>
      <c r="AH1140" s="7"/>
      <c r="AI1140" s="7" t="s">
        <v>95</v>
      </c>
      <c r="AJ1140" s="7" t="s">
        <v>96</v>
      </c>
      <c r="AK1140" s="7">
        <v>673145</v>
      </c>
      <c r="AL1140" s="7">
        <v>672358</v>
      </c>
      <c r="AM1140" s="7">
        <v>672358</v>
      </c>
      <c r="AN1140" s="7">
        <v>673145</v>
      </c>
      <c r="AO1140" s="7" t="s">
        <v>97</v>
      </c>
      <c r="AP1140" s="10" t="s">
        <v>8623</v>
      </c>
      <c r="AQ1140" s="7" t="s">
        <v>8624</v>
      </c>
      <c r="AR1140" s="7" t="s">
        <v>8624</v>
      </c>
    </row>
    <row r="1141" spans="1:44" x14ac:dyDescent="0.25">
      <c r="A1141" s="7">
        <v>42669</v>
      </c>
      <c r="B1141" s="7" t="s">
        <v>8625</v>
      </c>
      <c r="C1141" s="7" t="s">
        <v>8626</v>
      </c>
      <c r="D1141" s="7"/>
      <c r="E1141" s="7" t="s">
        <v>8627</v>
      </c>
      <c r="F1141" s="7" t="s">
        <v>8628</v>
      </c>
      <c r="G1141" s="7" t="s">
        <v>8627</v>
      </c>
      <c r="H1141" s="7" t="s">
        <v>8629</v>
      </c>
      <c r="I1141" s="7" t="s">
        <v>8630</v>
      </c>
      <c r="J1141" s="7">
        <v>7</v>
      </c>
      <c r="K1141" s="10" t="s">
        <v>123</v>
      </c>
      <c r="L1141" s="7"/>
      <c r="M1141" s="7"/>
      <c r="N1141" s="7"/>
      <c r="O1141" s="7"/>
      <c r="P1141" s="7"/>
      <c r="Q1141" s="7"/>
      <c r="R1141" s="7"/>
      <c r="S1141" s="7"/>
      <c r="T1141" s="7"/>
      <c r="U1141" s="7"/>
      <c r="V1141" s="7"/>
      <c r="W1141" s="7"/>
      <c r="X1141" s="7"/>
      <c r="Y1141" s="7"/>
      <c r="Z1141" s="7"/>
      <c r="AA1141" s="7"/>
      <c r="AB1141" s="7" t="s">
        <v>91</v>
      </c>
      <c r="AC1141" s="7"/>
      <c r="AD1141" s="7" t="s">
        <v>92</v>
      </c>
      <c r="AE1141" s="7" t="s">
        <v>3101</v>
      </c>
      <c r="AF1141" s="7" t="s">
        <v>8631</v>
      </c>
      <c r="AG1141" s="7" t="s">
        <v>8632</v>
      </c>
      <c r="AH1141" s="7"/>
      <c r="AI1141" s="7" t="s">
        <v>95</v>
      </c>
      <c r="AJ1141" s="7" t="s">
        <v>96</v>
      </c>
      <c r="AK1141" s="7">
        <v>82476</v>
      </c>
      <c r="AL1141" s="7">
        <v>189155</v>
      </c>
      <c r="AM1141" s="7">
        <v>189155</v>
      </c>
      <c r="AN1141" s="7">
        <v>82476</v>
      </c>
      <c r="AO1141" s="7" t="s">
        <v>97</v>
      </c>
      <c r="AP1141" s="10" t="s">
        <v>8633</v>
      </c>
      <c r="AQ1141" s="7" t="s">
        <v>8634</v>
      </c>
      <c r="AR1141" s="7" t="s">
        <v>8634</v>
      </c>
    </row>
    <row r="1142" spans="1:44" x14ac:dyDescent="0.25">
      <c r="A1142" s="7">
        <v>37475</v>
      </c>
      <c r="B1142" s="7" t="s">
        <v>8625</v>
      </c>
      <c r="C1142" s="7" t="s">
        <v>8626</v>
      </c>
      <c r="D1142" s="7"/>
      <c r="E1142" s="7" t="s">
        <v>8635</v>
      </c>
      <c r="F1142" s="7" t="s">
        <v>8636</v>
      </c>
      <c r="G1142" s="7" t="s">
        <v>8635</v>
      </c>
      <c r="H1142" s="7" t="s">
        <v>8637</v>
      </c>
      <c r="I1142" s="7" t="s">
        <v>8638</v>
      </c>
      <c r="J1142" s="7">
        <v>7</v>
      </c>
      <c r="K1142" s="10" t="s">
        <v>123</v>
      </c>
      <c r="L1142" s="7"/>
      <c r="M1142" s="7"/>
      <c r="N1142" s="7"/>
      <c r="O1142" s="7"/>
      <c r="P1142" s="7"/>
      <c r="Q1142" s="7"/>
      <c r="R1142" s="7"/>
      <c r="S1142" s="7"/>
      <c r="T1142" s="7"/>
      <c r="U1142" s="7"/>
      <c r="V1142" s="7"/>
      <c r="W1142" s="7"/>
      <c r="X1142" s="7"/>
      <c r="Y1142" s="7"/>
      <c r="Z1142" s="7"/>
      <c r="AA1142" s="7"/>
      <c r="AB1142" s="7" t="s">
        <v>91</v>
      </c>
      <c r="AC1142" s="7"/>
      <c r="AD1142" s="7" t="s">
        <v>92</v>
      </c>
      <c r="AE1142" s="7" t="s">
        <v>3101</v>
      </c>
      <c r="AF1142" s="7" t="s">
        <v>8631</v>
      </c>
      <c r="AG1142" s="7" t="s">
        <v>8632</v>
      </c>
      <c r="AH1142" s="7"/>
      <c r="AI1142" s="7" t="s">
        <v>95</v>
      </c>
      <c r="AJ1142" s="7" t="s">
        <v>96</v>
      </c>
      <c r="AK1142" s="7">
        <v>131360</v>
      </c>
      <c r="AL1142" s="7">
        <v>82476</v>
      </c>
      <c r="AM1142" s="7">
        <v>82476</v>
      </c>
      <c r="AN1142" s="7">
        <v>131360</v>
      </c>
      <c r="AO1142" s="7" t="s">
        <v>583</v>
      </c>
      <c r="AP1142" s="10" t="s">
        <v>8639</v>
      </c>
      <c r="AQ1142" s="7" t="s">
        <v>8640</v>
      </c>
      <c r="AR1142" s="7" t="s">
        <v>8640</v>
      </c>
    </row>
    <row r="1143" spans="1:44" x14ac:dyDescent="0.25">
      <c r="A1143" s="7">
        <v>12566</v>
      </c>
      <c r="B1143" s="7" t="s">
        <v>8641</v>
      </c>
      <c r="C1143" s="7" t="s">
        <v>8642</v>
      </c>
      <c r="D1143" s="7"/>
      <c r="E1143" s="7" t="s">
        <v>8643</v>
      </c>
      <c r="F1143" s="7" t="s">
        <v>8644</v>
      </c>
      <c r="G1143" s="7" t="s">
        <v>8643</v>
      </c>
      <c r="H1143" s="7" t="s">
        <v>8645</v>
      </c>
      <c r="I1143" s="7" t="s">
        <v>8646</v>
      </c>
      <c r="J1143" s="7">
        <v>7</v>
      </c>
      <c r="K1143" s="10" t="s">
        <v>123</v>
      </c>
      <c r="L1143" s="7"/>
      <c r="M1143" s="7"/>
      <c r="N1143" s="7"/>
      <c r="O1143" s="7"/>
      <c r="P1143" s="7"/>
      <c r="Q1143" s="7"/>
      <c r="R1143" s="7"/>
      <c r="S1143" s="7"/>
      <c r="T1143" s="7"/>
      <c r="U1143" s="7"/>
      <c r="V1143" s="7"/>
      <c r="W1143" s="7"/>
      <c r="X1143" s="7"/>
      <c r="Y1143" s="7"/>
      <c r="Z1143" s="7"/>
      <c r="AA1143" s="7"/>
      <c r="AB1143" s="7" t="s">
        <v>91</v>
      </c>
      <c r="AC1143" s="7"/>
      <c r="AD1143" s="7" t="s">
        <v>92</v>
      </c>
      <c r="AE1143" s="7" t="s">
        <v>3101</v>
      </c>
      <c r="AF1143" s="7" t="s">
        <v>8631</v>
      </c>
      <c r="AG1143" s="7" t="s">
        <v>8632</v>
      </c>
      <c r="AH1143" s="7"/>
      <c r="AI1143" s="7" t="s">
        <v>95</v>
      </c>
      <c r="AJ1143" s="7" t="s">
        <v>96</v>
      </c>
      <c r="AK1143" s="7">
        <v>131361</v>
      </c>
      <c r="AL1143" s="7">
        <v>82476</v>
      </c>
      <c r="AM1143" s="7">
        <v>82476</v>
      </c>
      <c r="AN1143" s="7">
        <v>131361</v>
      </c>
      <c r="AO1143" s="7" t="s">
        <v>583</v>
      </c>
      <c r="AP1143" s="10" t="s">
        <v>8647</v>
      </c>
      <c r="AQ1143" s="7" t="s">
        <v>8648</v>
      </c>
      <c r="AR1143" s="7" t="s">
        <v>8648</v>
      </c>
    </row>
    <row r="1144" spans="1:44" x14ac:dyDescent="0.25">
      <c r="A1144" s="7">
        <v>21647</v>
      </c>
      <c r="B1144" s="7" t="s">
        <v>8641</v>
      </c>
      <c r="C1144" s="7" t="s">
        <v>8649</v>
      </c>
      <c r="D1144" s="7"/>
      <c r="E1144" s="7" t="s">
        <v>8650</v>
      </c>
      <c r="F1144" s="7" t="s">
        <v>8651</v>
      </c>
      <c r="G1144" s="7" t="s">
        <v>8650</v>
      </c>
      <c r="H1144" s="7" t="s">
        <v>8652</v>
      </c>
      <c r="I1144" s="7" t="s">
        <v>8653</v>
      </c>
      <c r="J1144" s="7">
        <v>7</v>
      </c>
      <c r="K1144" s="10" t="s">
        <v>123</v>
      </c>
      <c r="L1144" s="7"/>
      <c r="M1144" s="7"/>
      <c r="N1144" s="7"/>
      <c r="O1144" s="7"/>
      <c r="P1144" s="7"/>
      <c r="Q1144" s="7"/>
      <c r="R1144" s="7"/>
      <c r="S1144" s="7"/>
      <c r="T1144" s="7"/>
      <c r="U1144" s="7"/>
      <c r="V1144" s="7"/>
      <c r="W1144" s="7"/>
      <c r="X1144" s="7"/>
      <c r="Y1144" s="7"/>
      <c r="Z1144" s="7"/>
      <c r="AA1144" s="7"/>
      <c r="AB1144" s="7" t="s">
        <v>91</v>
      </c>
      <c r="AC1144" s="7"/>
      <c r="AD1144" s="7" t="s">
        <v>92</v>
      </c>
      <c r="AE1144" s="7" t="s">
        <v>3101</v>
      </c>
      <c r="AF1144" s="7" t="s">
        <v>8631</v>
      </c>
      <c r="AG1144" s="7" t="s">
        <v>8632</v>
      </c>
      <c r="AH1144" s="7"/>
      <c r="AI1144" s="7" t="s">
        <v>95</v>
      </c>
      <c r="AJ1144" s="7" t="s">
        <v>96</v>
      </c>
      <c r="AK1144" s="7">
        <v>131362</v>
      </c>
      <c r="AL1144" s="7">
        <v>82476</v>
      </c>
      <c r="AM1144" s="7">
        <v>82476</v>
      </c>
      <c r="AN1144" s="7">
        <v>131362</v>
      </c>
      <c r="AO1144" s="7" t="s">
        <v>583</v>
      </c>
      <c r="AP1144" s="10" t="s">
        <v>8654</v>
      </c>
      <c r="AQ1144" s="7" t="s">
        <v>8655</v>
      </c>
      <c r="AR1144" s="7" t="s">
        <v>8655</v>
      </c>
    </row>
    <row r="1145" spans="1:44" x14ac:dyDescent="0.25">
      <c r="A1145" s="7">
        <v>27738</v>
      </c>
      <c r="B1145" s="7" t="s">
        <v>8656</v>
      </c>
      <c r="C1145" s="7"/>
      <c r="D1145" s="7" t="s">
        <v>8657</v>
      </c>
      <c r="E1145" s="7" t="s">
        <v>8658</v>
      </c>
      <c r="F1145" s="7" t="s">
        <v>8659</v>
      </c>
      <c r="G1145" s="7" t="s">
        <v>8658</v>
      </c>
      <c r="H1145" s="7" t="s">
        <v>8660</v>
      </c>
      <c r="I1145" s="7" t="s">
        <v>8661</v>
      </c>
      <c r="J1145" s="7">
        <v>3</v>
      </c>
      <c r="K1145" s="10" t="s">
        <v>123</v>
      </c>
      <c r="L1145" s="7"/>
      <c r="M1145" s="7"/>
      <c r="N1145" s="7"/>
      <c r="O1145" s="7"/>
      <c r="P1145" s="7"/>
      <c r="Q1145" s="7"/>
      <c r="R1145" s="7"/>
      <c r="S1145" s="7"/>
      <c r="T1145" s="7"/>
      <c r="U1145" s="7"/>
      <c r="V1145" s="7"/>
      <c r="W1145" s="7"/>
      <c r="X1145" s="7"/>
      <c r="Y1145" s="7"/>
      <c r="Z1145" s="7"/>
      <c r="AA1145" s="7"/>
      <c r="AB1145" s="7" t="s">
        <v>91</v>
      </c>
      <c r="AC1145" s="7"/>
      <c r="AD1145" s="7" t="s">
        <v>92</v>
      </c>
      <c r="AE1145" s="7" t="s">
        <v>8662</v>
      </c>
      <c r="AF1145" s="7" t="s">
        <v>8663</v>
      </c>
      <c r="AG1145" s="7"/>
      <c r="AH1145" s="7"/>
      <c r="AI1145" s="7" t="s">
        <v>136</v>
      </c>
      <c r="AJ1145" s="7" t="s">
        <v>137</v>
      </c>
      <c r="AK1145" s="7">
        <v>6825</v>
      </c>
      <c r="AL1145" s="7">
        <v>189149</v>
      </c>
      <c r="AM1145" s="7">
        <v>189149</v>
      </c>
      <c r="AN1145" s="7">
        <v>6825</v>
      </c>
      <c r="AO1145" s="7" t="s">
        <v>97</v>
      </c>
      <c r="AP1145" s="10" t="s">
        <v>8664</v>
      </c>
      <c r="AQ1145" s="7" t="s">
        <v>8665</v>
      </c>
      <c r="AR1145" s="7" t="s">
        <v>8665</v>
      </c>
    </row>
    <row r="1146" spans="1:44" x14ac:dyDescent="0.25">
      <c r="A1146" s="7">
        <v>38988</v>
      </c>
      <c r="B1146" s="7" t="s">
        <v>8666</v>
      </c>
      <c r="C1146" s="7"/>
      <c r="D1146" s="7" t="s">
        <v>8667</v>
      </c>
      <c r="E1146" s="7" t="s">
        <v>8668</v>
      </c>
      <c r="F1146" s="7" t="s">
        <v>8669</v>
      </c>
      <c r="G1146" s="7" t="s">
        <v>8668</v>
      </c>
      <c r="H1146" s="7" t="s">
        <v>8670</v>
      </c>
      <c r="I1146" s="7" t="s">
        <v>8668</v>
      </c>
      <c r="J1146" s="7">
        <v>3</v>
      </c>
      <c r="K1146" s="10" t="s">
        <v>664</v>
      </c>
      <c r="L1146" s="7"/>
      <c r="M1146" s="7"/>
      <c r="N1146" s="7"/>
      <c r="O1146" s="7"/>
      <c r="P1146" s="7"/>
      <c r="Q1146" s="7"/>
      <c r="R1146" s="7"/>
      <c r="S1146" s="7"/>
      <c r="T1146" s="7"/>
      <c r="U1146" s="7"/>
      <c r="V1146" s="7"/>
      <c r="W1146" s="7"/>
      <c r="X1146" s="7"/>
      <c r="Y1146" s="7"/>
      <c r="Z1146" s="7"/>
      <c r="AA1146" s="7"/>
      <c r="AB1146" s="7" t="s">
        <v>91</v>
      </c>
      <c r="AC1146" s="7"/>
      <c r="AD1146" s="7" t="s">
        <v>92</v>
      </c>
      <c r="AE1146" s="7" t="s">
        <v>8662</v>
      </c>
      <c r="AF1146" s="7" t="s">
        <v>8663</v>
      </c>
      <c r="AG1146" s="7"/>
      <c r="AH1146" s="7"/>
      <c r="AI1146" s="7" t="s">
        <v>136</v>
      </c>
      <c r="AJ1146" s="7" t="s">
        <v>137</v>
      </c>
      <c r="AK1146" s="7">
        <v>6824</v>
      </c>
      <c r="AL1146" s="7">
        <v>189149</v>
      </c>
      <c r="AM1146" s="7">
        <v>189149</v>
      </c>
      <c r="AN1146" s="7">
        <v>6824</v>
      </c>
      <c r="AO1146" s="7" t="s">
        <v>97</v>
      </c>
      <c r="AP1146" s="10" t="s">
        <v>8671</v>
      </c>
      <c r="AQ1146" s="7" t="s">
        <v>8672</v>
      </c>
      <c r="AR1146" s="7" t="s">
        <v>8672</v>
      </c>
    </row>
    <row r="1147" spans="1:44" x14ac:dyDescent="0.25">
      <c r="A1147" s="7">
        <v>21497</v>
      </c>
      <c r="B1147" s="7" t="s">
        <v>8673</v>
      </c>
      <c r="C1147" s="7" t="s">
        <v>8674</v>
      </c>
      <c r="D1147" s="7"/>
      <c r="E1147" s="7" t="s">
        <v>8675</v>
      </c>
      <c r="F1147" s="7" t="s">
        <v>8676</v>
      </c>
      <c r="G1147" s="7" t="s">
        <v>8675</v>
      </c>
      <c r="H1147" s="7" t="s">
        <v>8677</v>
      </c>
      <c r="I1147" s="7" t="s">
        <v>8678</v>
      </c>
      <c r="J1147" s="7">
        <v>7</v>
      </c>
      <c r="K1147" s="10" t="s">
        <v>123</v>
      </c>
      <c r="L1147" s="7"/>
      <c r="M1147" s="7"/>
      <c r="N1147" s="7"/>
      <c r="O1147" s="7"/>
      <c r="P1147" s="7"/>
      <c r="Q1147" s="7"/>
      <c r="R1147" s="7"/>
      <c r="S1147" s="7"/>
      <c r="T1147" s="7"/>
      <c r="U1147" s="7"/>
      <c r="V1147" s="7"/>
      <c r="W1147" s="7"/>
      <c r="X1147" s="7"/>
      <c r="Y1147" s="7"/>
      <c r="Z1147" s="7"/>
      <c r="AA1147" s="7"/>
      <c r="AB1147" s="7" t="s">
        <v>91</v>
      </c>
      <c r="AC1147" s="7"/>
      <c r="AD1147" s="7" t="s">
        <v>92</v>
      </c>
      <c r="AE1147" s="7" t="s">
        <v>3101</v>
      </c>
      <c r="AF1147" s="7" t="s">
        <v>8631</v>
      </c>
      <c r="AG1147" s="7" t="s">
        <v>8632</v>
      </c>
      <c r="AH1147" s="7"/>
      <c r="AI1147" s="7" t="s">
        <v>95</v>
      </c>
      <c r="AJ1147" s="7" t="s">
        <v>96</v>
      </c>
      <c r="AK1147" s="7">
        <v>82478</v>
      </c>
      <c r="AL1147" s="7">
        <v>189155</v>
      </c>
      <c r="AM1147" s="7">
        <v>189155</v>
      </c>
      <c r="AN1147" s="7">
        <v>82478</v>
      </c>
      <c r="AO1147" s="7" t="s">
        <v>97</v>
      </c>
      <c r="AP1147" s="10" t="s">
        <v>8671</v>
      </c>
      <c r="AQ1147" s="7" t="s">
        <v>8679</v>
      </c>
      <c r="AR1147" s="7" t="s">
        <v>8679</v>
      </c>
    </row>
    <row r="1148" spans="1:44" x14ac:dyDescent="0.25">
      <c r="A1148" s="7">
        <v>6972</v>
      </c>
      <c r="B1148" s="7" t="s">
        <v>8680</v>
      </c>
      <c r="C1148" s="7"/>
      <c r="D1148" s="7" t="s">
        <v>8681</v>
      </c>
      <c r="E1148" s="7" t="s">
        <v>8682</v>
      </c>
      <c r="F1148" s="7" t="s">
        <v>8683</v>
      </c>
      <c r="G1148" s="7" t="s">
        <v>8682</v>
      </c>
      <c r="H1148" s="7" t="s">
        <v>8684</v>
      </c>
      <c r="I1148" s="7" t="s">
        <v>8682</v>
      </c>
      <c r="J1148" s="7">
        <v>3</v>
      </c>
      <c r="K1148" s="10" t="s">
        <v>664</v>
      </c>
      <c r="L1148" s="7"/>
      <c r="M1148" s="7"/>
      <c r="N1148" s="7"/>
      <c r="O1148" s="7"/>
      <c r="P1148" s="7"/>
      <c r="Q1148" s="7"/>
      <c r="R1148" s="7"/>
      <c r="S1148" s="7"/>
      <c r="T1148" s="7"/>
      <c r="U1148" s="7"/>
      <c r="V1148" s="7"/>
      <c r="W1148" s="7"/>
      <c r="X1148" s="7"/>
      <c r="Y1148" s="7"/>
      <c r="Z1148" s="7"/>
      <c r="AA1148" s="7"/>
      <c r="AB1148" s="7" t="s">
        <v>91</v>
      </c>
      <c r="AC1148" s="7"/>
      <c r="AD1148" s="7" t="s">
        <v>92</v>
      </c>
      <c r="AE1148" s="7" t="s">
        <v>8662</v>
      </c>
      <c r="AF1148" s="7" t="s">
        <v>8663</v>
      </c>
      <c r="AG1148" s="7"/>
      <c r="AH1148" s="7"/>
      <c r="AI1148" s="7" t="s">
        <v>136</v>
      </c>
      <c r="AJ1148" s="7" t="s">
        <v>137</v>
      </c>
      <c r="AK1148" s="7">
        <v>6827</v>
      </c>
      <c r="AL1148" s="7">
        <v>189149</v>
      </c>
      <c r="AM1148" s="7">
        <v>189149</v>
      </c>
      <c r="AN1148" s="7">
        <v>6827</v>
      </c>
      <c r="AO1148" s="7" t="s">
        <v>97</v>
      </c>
      <c r="AP1148" s="10" t="s">
        <v>8685</v>
      </c>
      <c r="AQ1148" s="7" t="s">
        <v>8686</v>
      </c>
      <c r="AR1148" s="7" t="s">
        <v>8686</v>
      </c>
    </row>
    <row r="1149" spans="1:44" x14ac:dyDescent="0.25">
      <c r="A1149" s="7">
        <v>45039</v>
      </c>
      <c r="B1149" s="7" t="s">
        <v>618</v>
      </c>
      <c r="C1149" s="7" t="s">
        <v>8687</v>
      </c>
      <c r="D1149" s="7"/>
      <c r="E1149" s="7" t="s">
        <v>8688</v>
      </c>
      <c r="F1149" s="7" t="s">
        <v>8689</v>
      </c>
      <c r="G1149" s="7" t="s">
        <v>8688</v>
      </c>
      <c r="H1149" s="7" t="s">
        <v>8690</v>
      </c>
      <c r="I1149" s="7" t="s">
        <v>8691</v>
      </c>
      <c r="J1149" s="7">
        <v>7</v>
      </c>
      <c r="K1149" s="10" t="s">
        <v>123</v>
      </c>
      <c r="L1149" s="7"/>
      <c r="M1149" s="7"/>
      <c r="N1149" s="7"/>
      <c r="O1149" s="7"/>
      <c r="P1149" s="7"/>
      <c r="Q1149" s="7"/>
      <c r="R1149" s="7"/>
      <c r="S1149" s="7"/>
      <c r="T1149" s="7"/>
      <c r="U1149" s="7"/>
      <c r="V1149" s="7"/>
      <c r="W1149" s="7"/>
      <c r="X1149" s="7"/>
      <c r="Y1149" s="7"/>
      <c r="Z1149" s="7"/>
      <c r="AA1149" s="7"/>
      <c r="AB1149" s="7" t="s">
        <v>91</v>
      </c>
      <c r="AC1149" s="7"/>
      <c r="AD1149" s="7" t="s">
        <v>92</v>
      </c>
      <c r="AE1149" s="7" t="s">
        <v>3101</v>
      </c>
      <c r="AF1149" s="7" t="s">
        <v>8631</v>
      </c>
      <c r="AG1149" s="7" t="s">
        <v>8632</v>
      </c>
      <c r="AH1149" s="7"/>
      <c r="AI1149" s="7" t="s">
        <v>95</v>
      </c>
      <c r="AJ1149" s="7" t="s">
        <v>96</v>
      </c>
      <c r="AK1149" s="7">
        <v>82491</v>
      </c>
      <c r="AL1149" s="7">
        <v>189155</v>
      </c>
      <c r="AM1149" s="7">
        <v>189155</v>
      </c>
      <c r="AN1149" s="7">
        <v>82491</v>
      </c>
      <c r="AO1149" s="7" t="s">
        <v>97</v>
      </c>
      <c r="AP1149" s="10" t="s">
        <v>8692</v>
      </c>
      <c r="AQ1149" s="7" t="s">
        <v>8693</v>
      </c>
      <c r="AR1149" s="7" t="s">
        <v>8693</v>
      </c>
    </row>
    <row r="1150" spans="1:44" x14ac:dyDescent="0.25">
      <c r="A1150" s="7">
        <v>6832</v>
      </c>
      <c r="B1150" s="7" t="s">
        <v>8694</v>
      </c>
      <c r="C1150" s="7" t="s">
        <v>8695</v>
      </c>
      <c r="D1150" s="7"/>
      <c r="E1150" s="7" t="s">
        <v>8696</v>
      </c>
      <c r="F1150" s="7" t="s">
        <v>8697</v>
      </c>
      <c r="G1150" s="7" t="s">
        <v>8696</v>
      </c>
      <c r="H1150" s="7" t="s">
        <v>8698</v>
      </c>
      <c r="I1150" s="7" t="s">
        <v>8699</v>
      </c>
      <c r="J1150" s="7">
        <v>7</v>
      </c>
      <c r="K1150" s="10" t="s">
        <v>123</v>
      </c>
      <c r="L1150" s="7"/>
      <c r="M1150" s="7"/>
      <c r="N1150" s="7"/>
      <c r="O1150" s="7"/>
      <c r="P1150" s="7"/>
      <c r="Q1150" s="7"/>
      <c r="R1150" s="7"/>
      <c r="S1150" s="7"/>
      <c r="T1150" s="7"/>
      <c r="U1150" s="7"/>
      <c r="V1150" s="7"/>
      <c r="W1150" s="7"/>
      <c r="X1150" s="7"/>
      <c r="Y1150" s="7"/>
      <c r="Z1150" s="7"/>
      <c r="AA1150" s="7"/>
      <c r="AB1150" s="7" t="s">
        <v>91</v>
      </c>
      <c r="AC1150" s="7"/>
      <c r="AD1150" s="7" t="s">
        <v>92</v>
      </c>
      <c r="AE1150" s="7" t="s">
        <v>3101</v>
      </c>
      <c r="AF1150" s="7" t="s">
        <v>8631</v>
      </c>
      <c r="AG1150" s="7" t="s">
        <v>8632</v>
      </c>
      <c r="AH1150" s="7"/>
      <c r="AI1150" s="7" t="s">
        <v>95</v>
      </c>
      <c r="AJ1150" s="7" t="s">
        <v>96</v>
      </c>
      <c r="AK1150" s="7">
        <v>82492</v>
      </c>
      <c r="AL1150" s="7">
        <v>189155</v>
      </c>
      <c r="AM1150" s="7">
        <v>189155</v>
      </c>
      <c r="AN1150" s="7">
        <v>82492</v>
      </c>
      <c r="AO1150" s="7" t="s">
        <v>97</v>
      </c>
      <c r="AP1150" s="10" t="s">
        <v>8700</v>
      </c>
      <c r="AQ1150" s="7" t="s">
        <v>8701</v>
      </c>
      <c r="AR1150" s="7" t="s">
        <v>8701</v>
      </c>
    </row>
    <row r="1151" spans="1:44" x14ac:dyDescent="0.25">
      <c r="A1151" s="7">
        <v>16966</v>
      </c>
      <c r="B1151" s="7" t="s">
        <v>8702</v>
      </c>
      <c r="C1151" s="7" t="s">
        <v>8703</v>
      </c>
      <c r="D1151" s="7"/>
      <c r="E1151" s="7" t="s">
        <v>8704</v>
      </c>
      <c r="F1151" s="7" t="s">
        <v>8705</v>
      </c>
      <c r="G1151" s="7" t="s">
        <v>8704</v>
      </c>
      <c r="H1151" s="7" t="s">
        <v>8706</v>
      </c>
      <c r="I1151" s="7" t="s">
        <v>8707</v>
      </c>
      <c r="J1151" s="7">
        <v>7</v>
      </c>
      <c r="K1151" s="10" t="s">
        <v>1227</v>
      </c>
      <c r="L1151" s="7"/>
      <c r="M1151" s="7"/>
      <c r="N1151" s="7"/>
      <c r="O1151" s="7"/>
      <c r="P1151" s="7"/>
      <c r="Q1151" s="7"/>
      <c r="R1151" s="7"/>
      <c r="S1151" s="7"/>
      <c r="T1151" s="7"/>
      <c r="U1151" s="7"/>
      <c r="V1151" s="7"/>
      <c r="W1151" s="7"/>
      <c r="X1151" s="7"/>
      <c r="Y1151" s="7"/>
      <c r="Z1151" s="7"/>
      <c r="AA1151" s="7"/>
      <c r="AB1151" s="7" t="s">
        <v>91</v>
      </c>
      <c r="AC1151" s="7"/>
      <c r="AD1151" s="7" t="s">
        <v>92</v>
      </c>
      <c r="AE1151" s="7" t="s">
        <v>3101</v>
      </c>
      <c r="AF1151" s="7" t="s">
        <v>8631</v>
      </c>
      <c r="AG1151" s="7" t="s">
        <v>8632</v>
      </c>
      <c r="AH1151" s="7"/>
      <c r="AI1151" s="7" t="s">
        <v>95</v>
      </c>
      <c r="AJ1151" s="7" t="s">
        <v>96</v>
      </c>
      <c r="AK1151" s="7">
        <v>82493</v>
      </c>
      <c r="AL1151" s="7">
        <v>189155</v>
      </c>
      <c r="AM1151" s="7">
        <v>189155</v>
      </c>
      <c r="AN1151" s="7">
        <v>82493</v>
      </c>
      <c r="AO1151" s="7" t="s">
        <v>97</v>
      </c>
      <c r="AP1151" s="10" t="s">
        <v>8708</v>
      </c>
      <c r="AQ1151" s="7" t="s">
        <v>8709</v>
      </c>
      <c r="AR1151" s="7" t="s">
        <v>8709</v>
      </c>
    </row>
    <row r="1152" spans="1:44" x14ac:dyDescent="0.25">
      <c r="A1152" s="7">
        <v>18473</v>
      </c>
      <c r="B1152" s="7" t="s">
        <v>8710</v>
      </c>
      <c r="C1152" s="7" t="s">
        <v>8711</v>
      </c>
      <c r="D1152" s="7"/>
      <c r="E1152" s="7" t="s">
        <v>8712</v>
      </c>
      <c r="F1152" s="7" t="s">
        <v>8713</v>
      </c>
      <c r="G1152" s="7" t="s">
        <v>8712</v>
      </c>
      <c r="H1152" s="7" t="s">
        <v>8714</v>
      </c>
      <c r="I1152" s="7" t="s">
        <v>8715</v>
      </c>
      <c r="J1152" s="7">
        <v>7</v>
      </c>
      <c r="K1152" s="10" t="s">
        <v>123</v>
      </c>
      <c r="L1152" s="7"/>
      <c r="M1152" s="7"/>
      <c r="N1152" s="7"/>
      <c r="O1152" s="7"/>
      <c r="P1152" s="7"/>
      <c r="Q1152" s="7"/>
      <c r="R1152" s="7"/>
      <c r="S1152" s="7"/>
      <c r="T1152" s="7"/>
      <c r="U1152" s="7"/>
      <c r="V1152" s="7"/>
      <c r="W1152" s="7"/>
      <c r="X1152" s="7"/>
      <c r="Y1152" s="7"/>
      <c r="Z1152" s="7"/>
      <c r="AA1152" s="7"/>
      <c r="AB1152" s="7" t="s">
        <v>91</v>
      </c>
      <c r="AC1152" s="7"/>
      <c r="AD1152" s="7" t="s">
        <v>92</v>
      </c>
      <c r="AE1152" s="7" t="s">
        <v>3101</v>
      </c>
      <c r="AF1152" s="7" t="s">
        <v>8631</v>
      </c>
      <c r="AG1152" s="7" t="s">
        <v>8632</v>
      </c>
      <c r="AH1152" s="7"/>
      <c r="AI1152" s="7" t="s">
        <v>95</v>
      </c>
      <c r="AJ1152" s="7" t="s">
        <v>96</v>
      </c>
      <c r="AK1152" s="7">
        <v>82494</v>
      </c>
      <c r="AL1152" s="7">
        <v>189155</v>
      </c>
      <c r="AM1152" s="7">
        <v>189155</v>
      </c>
      <c r="AN1152" s="7">
        <v>82494</v>
      </c>
      <c r="AO1152" s="7" t="s">
        <v>97</v>
      </c>
      <c r="AP1152" s="10" t="s">
        <v>8716</v>
      </c>
      <c r="AQ1152" s="7" t="s">
        <v>8717</v>
      </c>
      <c r="AR1152" s="7" t="s">
        <v>8717</v>
      </c>
    </row>
    <row r="1153" spans="1:44" x14ac:dyDescent="0.25">
      <c r="A1153" s="7">
        <v>16322</v>
      </c>
      <c r="B1153" s="7" t="s">
        <v>8718</v>
      </c>
      <c r="C1153" s="7"/>
      <c r="D1153" s="7"/>
      <c r="E1153" s="7" t="s">
        <v>8719</v>
      </c>
      <c r="F1153" s="7" t="s">
        <v>8720</v>
      </c>
      <c r="G1153" s="7" t="s">
        <v>8719</v>
      </c>
      <c r="H1153" s="7" t="s">
        <v>8721</v>
      </c>
      <c r="I1153" s="7" t="s">
        <v>8719</v>
      </c>
      <c r="J1153" s="7">
        <v>3</v>
      </c>
      <c r="K1153" s="10" t="s">
        <v>664</v>
      </c>
      <c r="L1153" s="7"/>
      <c r="M1153" s="7"/>
      <c r="N1153" s="7"/>
      <c r="O1153" s="7"/>
      <c r="P1153" s="7"/>
      <c r="Q1153" s="7"/>
      <c r="R1153" s="7"/>
      <c r="S1153" s="7"/>
      <c r="T1153" s="7"/>
      <c r="U1153" s="7"/>
      <c r="V1153" s="7"/>
      <c r="W1153" s="7"/>
      <c r="X1153" s="7"/>
      <c r="Y1153" s="7"/>
      <c r="Z1153" s="7"/>
      <c r="AA1153" s="7"/>
      <c r="AB1153" s="7" t="s">
        <v>91</v>
      </c>
      <c r="AC1153" s="7"/>
      <c r="AD1153" s="7" t="s">
        <v>92</v>
      </c>
      <c r="AE1153" s="7" t="s">
        <v>8662</v>
      </c>
      <c r="AF1153" s="7" t="s">
        <v>8663</v>
      </c>
      <c r="AG1153" s="7"/>
      <c r="AH1153" s="7"/>
      <c r="AI1153" s="7" t="s">
        <v>136</v>
      </c>
      <c r="AJ1153" s="7" t="s">
        <v>137</v>
      </c>
      <c r="AK1153" s="7">
        <v>6828</v>
      </c>
      <c r="AL1153" s="7">
        <v>189149</v>
      </c>
      <c r="AM1153" s="7">
        <v>189149</v>
      </c>
      <c r="AN1153" s="7">
        <v>6828</v>
      </c>
      <c r="AO1153" s="7" t="s">
        <v>97</v>
      </c>
      <c r="AP1153" s="10" t="s">
        <v>8722</v>
      </c>
      <c r="AQ1153" s="7" t="s">
        <v>8723</v>
      </c>
      <c r="AR1153" s="7" t="s">
        <v>8723</v>
      </c>
    </row>
    <row r="1154" spans="1:44" x14ac:dyDescent="0.25">
      <c r="A1154" s="7">
        <v>12809</v>
      </c>
      <c r="B1154" s="7" t="s">
        <v>8710</v>
      </c>
      <c r="C1154" s="7" t="s">
        <v>8724</v>
      </c>
      <c r="D1154" s="7"/>
      <c r="E1154" s="7" t="s">
        <v>8725</v>
      </c>
      <c r="F1154" s="7" t="s">
        <v>8726</v>
      </c>
      <c r="G1154" s="7" t="s">
        <v>8725</v>
      </c>
      <c r="H1154" s="7" t="s">
        <v>8727</v>
      </c>
      <c r="I1154" s="7" t="s">
        <v>8728</v>
      </c>
      <c r="J1154" s="7">
        <v>7</v>
      </c>
      <c r="K1154" s="10" t="s">
        <v>123</v>
      </c>
      <c r="L1154" s="7"/>
      <c r="M1154" s="7"/>
      <c r="N1154" s="7"/>
      <c r="O1154" s="7"/>
      <c r="P1154" s="7"/>
      <c r="Q1154" s="7"/>
      <c r="R1154" s="7"/>
      <c r="S1154" s="7"/>
      <c r="T1154" s="7"/>
      <c r="U1154" s="7"/>
      <c r="V1154" s="7"/>
      <c r="W1154" s="7"/>
      <c r="X1154" s="7"/>
      <c r="Y1154" s="7"/>
      <c r="Z1154" s="7"/>
      <c r="AA1154" s="7"/>
      <c r="AB1154" s="7" t="s">
        <v>91</v>
      </c>
      <c r="AC1154" s="7"/>
      <c r="AD1154" s="7" t="s">
        <v>92</v>
      </c>
      <c r="AE1154" s="7" t="s">
        <v>3101</v>
      </c>
      <c r="AF1154" s="7" t="s">
        <v>8631</v>
      </c>
      <c r="AG1154" s="7" t="s">
        <v>8632</v>
      </c>
      <c r="AH1154" s="7"/>
      <c r="AI1154" s="7" t="s">
        <v>95</v>
      </c>
      <c r="AJ1154" s="7" t="s">
        <v>96</v>
      </c>
      <c r="AK1154" s="7">
        <v>82495</v>
      </c>
      <c r="AL1154" s="7">
        <v>189155</v>
      </c>
      <c r="AM1154" s="7">
        <v>189155</v>
      </c>
      <c r="AN1154" s="7">
        <v>82495</v>
      </c>
      <c r="AO1154" s="7" t="s">
        <v>97</v>
      </c>
      <c r="AP1154" s="10" t="s">
        <v>8729</v>
      </c>
      <c r="AQ1154" s="7" t="s">
        <v>8730</v>
      </c>
      <c r="AR1154" s="7" t="s">
        <v>8730</v>
      </c>
    </row>
    <row r="1155" spans="1:44" x14ac:dyDescent="0.25">
      <c r="A1155" s="7">
        <v>35050</v>
      </c>
      <c r="B1155" s="7" t="s">
        <v>8710</v>
      </c>
      <c r="C1155" s="7" t="s">
        <v>8724</v>
      </c>
      <c r="D1155" s="7"/>
      <c r="E1155" s="7" t="s">
        <v>8731</v>
      </c>
      <c r="F1155" s="7" t="s">
        <v>8732</v>
      </c>
      <c r="G1155" s="7" t="s">
        <v>8731</v>
      </c>
      <c r="H1155" s="7" t="s">
        <v>8733</v>
      </c>
      <c r="I1155" s="7" t="s">
        <v>8734</v>
      </c>
      <c r="J1155" s="7">
        <v>7</v>
      </c>
      <c r="K1155" s="10" t="s">
        <v>2398</v>
      </c>
      <c r="L1155" s="7"/>
      <c r="M1155" s="7"/>
      <c r="N1155" s="7"/>
      <c r="O1155" s="7"/>
      <c r="P1155" s="7"/>
      <c r="Q1155" s="7"/>
      <c r="R1155" s="7"/>
      <c r="S1155" s="7"/>
      <c r="T1155" s="7"/>
      <c r="U1155" s="7"/>
      <c r="V1155" s="7"/>
      <c r="W1155" s="7"/>
      <c r="X1155" s="7"/>
      <c r="Y1155" s="7"/>
      <c r="Z1155" s="7"/>
      <c r="AA1155" s="7"/>
      <c r="AB1155" s="7" t="s">
        <v>91</v>
      </c>
      <c r="AC1155" s="7"/>
      <c r="AD1155" s="7" t="s">
        <v>92</v>
      </c>
      <c r="AE1155" s="7" t="s">
        <v>3101</v>
      </c>
      <c r="AF1155" s="7" t="s">
        <v>8631</v>
      </c>
      <c r="AG1155" s="7" t="s">
        <v>8632</v>
      </c>
      <c r="AH1155" s="7"/>
      <c r="AI1155" s="7" t="s">
        <v>95</v>
      </c>
      <c r="AJ1155" s="7" t="s">
        <v>96</v>
      </c>
      <c r="AK1155" s="7">
        <v>131371</v>
      </c>
      <c r="AL1155" s="7">
        <v>82495</v>
      </c>
      <c r="AM1155" s="7">
        <v>82495</v>
      </c>
      <c r="AN1155" s="7">
        <v>131371</v>
      </c>
      <c r="AO1155" s="7" t="s">
        <v>583</v>
      </c>
      <c r="AP1155" s="10" t="s">
        <v>8735</v>
      </c>
      <c r="AQ1155" s="7" t="s">
        <v>8736</v>
      </c>
      <c r="AR1155" s="7" t="s">
        <v>8736</v>
      </c>
    </row>
    <row r="1156" spans="1:44" x14ac:dyDescent="0.25">
      <c r="A1156" s="7">
        <v>36856</v>
      </c>
      <c r="B1156" s="7" t="s">
        <v>8737</v>
      </c>
      <c r="C1156" s="7" t="s">
        <v>8738</v>
      </c>
      <c r="D1156" s="7"/>
      <c r="E1156" s="7" t="s">
        <v>8739</v>
      </c>
      <c r="F1156" s="7" t="s">
        <v>8740</v>
      </c>
      <c r="G1156" s="7" t="s">
        <v>8739</v>
      </c>
      <c r="H1156" s="7" t="s">
        <v>8741</v>
      </c>
      <c r="I1156" s="7" t="s">
        <v>8742</v>
      </c>
      <c r="J1156" s="7">
        <v>7</v>
      </c>
      <c r="K1156" s="10" t="s">
        <v>2398</v>
      </c>
      <c r="L1156" s="7"/>
      <c r="M1156" s="7"/>
      <c r="N1156" s="7"/>
      <c r="O1156" s="7"/>
      <c r="P1156" s="7"/>
      <c r="Q1156" s="7"/>
      <c r="R1156" s="7"/>
      <c r="S1156" s="7"/>
      <c r="T1156" s="7"/>
      <c r="U1156" s="7"/>
      <c r="V1156" s="7"/>
      <c r="W1156" s="7"/>
      <c r="X1156" s="7"/>
      <c r="Y1156" s="7"/>
      <c r="Z1156" s="7"/>
      <c r="AA1156" s="7"/>
      <c r="AB1156" s="7" t="s">
        <v>91</v>
      </c>
      <c r="AC1156" s="7"/>
      <c r="AD1156" s="7" t="s">
        <v>92</v>
      </c>
      <c r="AE1156" s="7" t="s">
        <v>3101</v>
      </c>
      <c r="AF1156" s="7" t="s">
        <v>8631</v>
      </c>
      <c r="AG1156" s="7" t="s">
        <v>8632</v>
      </c>
      <c r="AH1156" s="7"/>
      <c r="AI1156" s="7" t="s">
        <v>95</v>
      </c>
      <c r="AJ1156" s="7" t="s">
        <v>96</v>
      </c>
      <c r="AK1156" s="7">
        <v>131372</v>
      </c>
      <c r="AL1156" s="7">
        <v>82495</v>
      </c>
      <c r="AM1156" s="7">
        <v>82495</v>
      </c>
      <c r="AN1156" s="7">
        <v>131372</v>
      </c>
      <c r="AO1156" s="7" t="s">
        <v>583</v>
      </c>
      <c r="AP1156" s="10" t="s">
        <v>8743</v>
      </c>
      <c r="AQ1156" s="7" t="s">
        <v>8744</v>
      </c>
      <c r="AR1156" s="7" t="s">
        <v>8744</v>
      </c>
    </row>
    <row r="1157" spans="1:44" x14ac:dyDescent="0.25">
      <c r="A1157" s="7">
        <v>578</v>
      </c>
      <c r="B1157" s="7" t="s">
        <v>618</v>
      </c>
      <c r="C1157" s="7" t="s">
        <v>8745</v>
      </c>
      <c r="D1157" s="7"/>
      <c r="E1157" s="7" t="s">
        <v>8746</v>
      </c>
      <c r="F1157" s="7" t="s">
        <v>8747</v>
      </c>
      <c r="G1157" s="7" t="s">
        <v>8746</v>
      </c>
      <c r="H1157" s="7" t="s">
        <v>8748</v>
      </c>
      <c r="I1157" s="7" t="s">
        <v>8749</v>
      </c>
      <c r="J1157" s="7">
        <v>7</v>
      </c>
      <c r="K1157" s="10" t="s">
        <v>123</v>
      </c>
      <c r="L1157" s="7"/>
      <c r="M1157" s="7"/>
      <c r="N1157" s="7"/>
      <c r="O1157" s="7"/>
      <c r="P1157" s="7"/>
      <c r="Q1157" s="7"/>
      <c r="R1157" s="7"/>
      <c r="S1157" s="7"/>
      <c r="T1157" s="7"/>
      <c r="U1157" s="7"/>
      <c r="V1157" s="7"/>
      <c r="W1157" s="7"/>
      <c r="X1157" s="7"/>
      <c r="Y1157" s="7"/>
      <c r="Z1157" s="7"/>
      <c r="AA1157" s="7"/>
      <c r="AB1157" s="7" t="s">
        <v>91</v>
      </c>
      <c r="AC1157" s="7"/>
      <c r="AD1157" s="7" t="s">
        <v>92</v>
      </c>
      <c r="AE1157" s="7" t="s">
        <v>1253</v>
      </c>
      <c r="AF1157" s="7" t="s">
        <v>1254</v>
      </c>
      <c r="AG1157" s="7"/>
      <c r="AH1157" s="7"/>
      <c r="AI1157" s="7" t="s">
        <v>95</v>
      </c>
      <c r="AJ1157" s="7" t="s">
        <v>96</v>
      </c>
      <c r="AK1157" s="7">
        <v>82439</v>
      </c>
      <c r="AL1157" s="7">
        <v>189154</v>
      </c>
      <c r="AM1157" s="7">
        <v>189154</v>
      </c>
      <c r="AN1157" s="7">
        <v>82439</v>
      </c>
      <c r="AO1157" s="7" t="s">
        <v>97</v>
      </c>
      <c r="AP1157" s="10" t="s">
        <v>8750</v>
      </c>
      <c r="AQ1157" s="7" t="s">
        <v>8751</v>
      </c>
      <c r="AR1157" s="7" t="s">
        <v>8751</v>
      </c>
    </row>
    <row r="1158" spans="1:44" x14ac:dyDescent="0.25">
      <c r="A1158" s="7">
        <v>22686</v>
      </c>
      <c r="B1158" s="7" t="s">
        <v>7632</v>
      </c>
      <c r="C1158" s="7" t="s">
        <v>8752</v>
      </c>
      <c r="D1158" s="7"/>
      <c r="E1158" s="7" t="s">
        <v>8753</v>
      </c>
      <c r="F1158" s="7" t="s">
        <v>8754</v>
      </c>
      <c r="G1158" s="7" t="s">
        <v>8753</v>
      </c>
      <c r="H1158" s="7" t="s">
        <v>8755</v>
      </c>
      <c r="I1158" s="7" t="s">
        <v>8756</v>
      </c>
      <c r="J1158" s="7">
        <v>7</v>
      </c>
      <c r="K1158" s="10" t="s">
        <v>123</v>
      </c>
      <c r="L1158" s="7"/>
      <c r="M1158" s="7"/>
      <c r="N1158" s="7"/>
      <c r="O1158" s="7"/>
      <c r="P1158" s="7"/>
      <c r="Q1158" s="7"/>
      <c r="R1158" s="7"/>
      <c r="S1158" s="7"/>
      <c r="T1158" s="7"/>
      <c r="U1158" s="7"/>
      <c r="V1158" s="7"/>
      <c r="W1158" s="7"/>
      <c r="X1158" s="7"/>
      <c r="Y1158" s="7"/>
      <c r="Z1158" s="7"/>
      <c r="AA1158" s="7"/>
      <c r="AB1158" s="7" t="s">
        <v>91</v>
      </c>
      <c r="AC1158" s="7"/>
      <c r="AD1158" s="7" t="s">
        <v>92</v>
      </c>
      <c r="AE1158" s="7" t="s">
        <v>3101</v>
      </c>
      <c r="AF1158" s="7" t="s">
        <v>8631</v>
      </c>
      <c r="AG1158" s="7" t="s">
        <v>8632</v>
      </c>
      <c r="AH1158" s="7"/>
      <c r="AI1158" s="7" t="s">
        <v>95</v>
      </c>
      <c r="AJ1158" s="7" t="s">
        <v>96</v>
      </c>
      <c r="AK1158" s="7">
        <v>82498</v>
      </c>
      <c r="AL1158" s="7">
        <v>189155</v>
      </c>
      <c r="AM1158" s="7">
        <v>189155</v>
      </c>
      <c r="AN1158" s="7">
        <v>82498</v>
      </c>
      <c r="AO1158" s="7" t="s">
        <v>97</v>
      </c>
      <c r="AP1158" s="10" t="s">
        <v>8757</v>
      </c>
      <c r="AQ1158" s="7" t="s">
        <v>8758</v>
      </c>
      <c r="AR1158" s="7" t="s">
        <v>8758</v>
      </c>
    </row>
    <row r="1159" spans="1:44" x14ac:dyDescent="0.25">
      <c r="A1159" s="7">
        <v>15355</v>
      </c>
      <c r="B1159" s="7" t="s">
        <v>8759</v>
      </c>
      <c r="C1159" s="7" t="s">
        <v>8760</v>
      </c>
      <c r="D1159" s="7"/>
      <c r="E1159" s="7" t="s">
        <v>8761</v>
      </c>
      <c r="F1159" s="7" t="s">
        <v>8762</v>
      </c>
      <c r="G1159" s="7" t="s">
        <v>8761</v>
      </c>
      <c r="H1159" s="7" t="s">
        <v>8763</v>
      </c>
      <c r="I1159" s="7" t="s">
        <v>8764</v>
      </c>
      <c r="J1159" s="7">
        <v>7</v>
      </c>
      <c r="K1159" s="10" t="s">
        <v>123</v>
      </c>
      <c r="L1159" s="7"/>
      <c r="M1159" s="7"/>
      <c r="N1159" s="7"/>
      <c r="O1159" s="7"/>
      <c r="P1159" s="7"/>
      <c r="Q1159" s="7"/>
      <c r="R1159" s="7"/>
      <c r="S1159" s="7"/>
      <c r="T1159" s="7"/>
      <c r="U1159" s="7"/>
      <c r="V1159" s="7"/>
      <c r="W1159" s="7"/>
      <c r="X1159" s="7"/>
      <c r="Y1159" s="7"/>
      <c r="Z1159" s="7"/>
      <c r="AA1159" s="7"/>
      <c r="AB1159" s="7" t="s">
        <v>91</v>
      </c>
      <c r="AC1159" s="7"/>
      <c r="AD1159" s="7" t="s">
        <v>92</v>
      </c>
      <c r="AE1159" s="7" t="s">
        <v>3101</v>
      </c>
      <c r="AF1159" s="7" t="s">
        <v>8631</v>
      </c>
      <c r="AG1159" s="7" t="s">
        <v>8632</v>
      </c>
      <c r="AH1159" s="7"/>
      <c r="AI1159" s="7" t="s">
        <v>95</v>
      </c>
      <c r="AJ1159" s="7" t="s">
        <v>96</v>
      </c>
      <c r="AK1159" s="7">
        <v>131373</v>
      </c>
      <c r="AL1159" s="7">
        <v>82498</v>
      </c>
      <c r="AM1159" s="7">
        <v>82498</v>
      </c>
      <c r="AN1159" s="7">
        <v>131373</v>
      </c>
      <c r="AO1159" s="7" t="s">
        <v>583</v>
      </c>
      <c r="AP1159" s="10" t="s">
        <v>8765</v>
      </c>
      <c r="AQ1159" s="7" t="s">
        <v>8766</v>
      </c>
      <c r="AR1159" s="7" t="s">
        <v>8766</v>
      </c>
    </row>
    <row r="1160" spans="1:44" x14ac:dyDescent="0.25">
      <c r="A1160" s="7">
        <v>44249</v>
      </c>
      <c r="B1160" s="7" t="s">
        <v>7632</v>
      </c>
      <c r="C1160" s="7" t="s">
        <v>8752</v>
      </c>
      <c r="D1160" s="7"/>
      <c r="E1160" s="7" t="s">
        <v>8767</v>
      </c>
      <c r="F1160" s="7" t="s">
        <v>8768</v>
      </c>
      <c r="G1160" s="7" t="s">
        <v>8767</v>
      </c>
      <c r="H1160" s="7" t="s">
        <v>8769</v>
      </c>
      <c r="I1160" s="7" t="s">
        <v>8770</v>
      </c>
      <c r="J1160" s="7">
        <v>7</v>
      </c>
      <c r="K1160" s="10" t="s">
        <v>123</v>
      </c>
      <c r="L1160" s="7"/>
      <c r="M1160" s="7"/>
      <c r="N1160" s="7"/>
      <c r="O1160" s="7"/>
      <c r="P1160" s="7"/>
      <c r="Q1160" s="7"/>
      <c r="R1160" s="7"/>
      <c r="S1160" s="7"/>
      <c r="T1160" s="7"/>
      <c r="U1160" s="7"/>
      <c r="V1160" s="7"/>
      <c r="W1160" s="7"/>
      <c r="X1160" s="7"/>
      <c r="Y1160" s="7"/>
      <c r="Z1160" s="7"/>
      <c r="AA1160" s="7"/>
      <c r="AB1160" s="7" t="s">
        <v>91</v>
      </c>
      <c r="AC1160" s="7"/>
      <c r="AD1160" s="7" t="s">
        <v>92</v>
      </c>
      <c r="AE1160" s="7" t="s">
        <v>3101</v>
      </c>
      <c r="AF1160" s="7" t="s">
        <v>8631</v>
      </c>
      <c r="AG1160" s="7" t="s">
        <v>8632</v>
      </c>
      <c r="AH1160" s="7"/>
      <c r="AI1160" s="7" t="s">
        <v>95</v>
      </c>
      <c r="AJ1160" s="7" t="s">
        <v>96</v>
      </c>
      <c r="AK1160" s="7">
        <v>131374</v>
      </c>
      <c r="AL1160" s="7">
        <v>82498</v>
      </c>
      <c r="AM1160" s="7">
        <v>82498</v>
      </c>
      <c r="AN1160" s="7">
        <v>131374</v>
      </c>
      <c r="AO1160" s="7" t="s">
        <v>583</v>
      </c>
      <c r="AP1160" s="10" t="s">
        <v>8771</v>
      </c>
      <c r="AQ1160" s="7" t="s">
        <v>8772</v>
      </c>
      <c r="AR1160" s="7" t="s">
        <v>8772</v>
      </c>
    </row>
    <row r="1161" spans="1:44" x14ac:dyDescent="0.25">
      <c r="A1161" s="7">
        <v>20546</v>
      </c>
      <c r="B1161" s="7" t="s">
        <v>8773</v>
      </c>
      <c r="C1161" s="7"/>
      <c r="D1161" s="7" t="s">
        <v>8774</v>
      </c>
      <c r="E1161" s="7" t="s">
        <v>8775</v>
      </c>
      <c r="F1161" s="7" t="s">
        <v>8776</v>
      </c>
      <c r="G1161" s="7" t="s">
        <v>8775</v>
      </c>
      <c r="H1161" s="7" t="s">
        <v>8777</v>
      </c>
      <c r="I1161" s="7" t="s">
        <v>8775</v>
      </c>
      <c r="J1161" s="7">
        <v>3</v>
      </c>
      <c r="K1161" s="10" t="s">
        <v>123</v>
      </c>
      <c r="L1161" s="7"/>
      <c r="M1161" s="7"/>
      <c r="N1161" s="7"/>
      <c r="O1161" s="7"/>
      <c r="P1161" s="7"/>
      <c r="Q1161" s="7"/>
      <c r="R1161" s="7"/>
      <c r="S1161" s="7"/>
      <c r="T1161" s="7"/>
      <c r="U1161" s="7"/>
      <c r="V1161" s="7"/>
      <c r="W1161" s="7"/>
      <c r="X1161" s="7"/>
      <c r="Y1161" s="7"/>
      <c r="Z1161" s="7"/>
      <c r="AA1161" s="7"/>
      <c r="AB1161" s="7" t="s">
        <v>91</v>
      </c>
      <c r="AC1161" s="7"/>
      <c r="AD1161" s="7" t="s">
        <v>92</v>
      </c>
      <c r="AE1161" s="7" t="s">
        <v>8662</v>
      </c>
      <c r="AF1161" s="7" t="s">
        <v>8663</v>
      </c>
      <c r="AG1161" s="7"/>
      <c r="AH1161" s="7"/>
      <c r="AI1161" s="7" t="s">
        <v>136</v>
      </c>
      <c r="AJ1161" s="7" t="s">
        <v>137</v>
      </c>
      <c r="AK1161" s="7">
        <v>6830</v>
      </c>
      <c r="AL1161" s="7">
        <v>189149</v>
      </c>
      <c r="AM1161" s="7">
        <v>189149</v>
      </c>
      <c r="AN1161" s="7">
        <v>6830</v>
      </c>
      <c r="AO1161" s="7" t="s">
        <v>97</v>
      </c>
      <c r="AP1161" s="10" t="s">
        <v>8778</v>
      </c>
      <c r="AQ1161" s="7" t="s">
        <v>8779</v>
      </c>
      <c r="AR1161" s="7" t="s">
        <v>8779</v>
      </c>
    </row>
    <row r="1162" spans="1:44" x14ac:dyDescent="0.25">
      <c r="A1162" s="7">
        <v>9668</v>
      </c>
      <c r="B1162" s="7" t="s">
        <v>8780</v>
      </c>
      <c r="C1162" s="7"/>
      <c r="D1162" s="7"/>
      <c r="E1162" s="7" t="s">
        <v>8781</v>
      </c>
      <c r="F1162" s="7" t="s">
        <v>8782</v>
      </c>
      <c r="G1162" s="7" t="s">
        <v>8781</v>
      </c>
      <c r="H1162" s="7" t="s">
        <v>8783</v>
      </c>
      <c r="I1162" s="7" t="s">
        <v>8781</v>
      </c>
      <c r="J1162" s="7">
        <v>7</v>
      </c>
      <c r="K1162" s="10" t="s">
        <v>90</v>
      </c>
      <c r="L1162" s="7"/>
      <c r="M1162" s="7"/>
      <c r="N1162" s="7"/>
      <c r="O1162" s="7"/>
      <c r="P1162" s="7"/>
      <c r="Q1162" s="7"/>
      <c r="R1162" s="7"/>
      <c r="S1162" s="7"/>
      <c r="T1162" s="7"/>
      <c r="U1162" s="7"/>
      <c r="V1162" s="7"/>
      <c r="W1162" s="7"/>
      <c r="X1162" s="7"/>
      <c r="Y1162" s="7"/>
      <c r="Z1162" s="7"/>
      <c r="AA1162" s="7"/>
      <c r="AB1162" s="7" t="s">
        <v>91</v>
      </c>
      <c r="AC1162" s="7"/>
      <c r="AD1162" s="7" t="s">
        <v>92</v>
      </c>
      <c r="AE1162" s="7" t="s">
        <v>1253</v>
      </c>
      <c r="AF1162" s="7" t="s">
        <v>1254</v>
      </c>
      <c r="AG1162" s="7"/>
      <c r="AH1162" s="7"/>
      <c r="AI1162" s="7" t="s">
        <v>95</v>
      </c>
      <c r="AJ1162" s="7" t="s">
        <v>96</v>
      </c>
      <c r="AK1162" s="7">
        <v>621297</v>
      </c>
      <c r="AL1162" s="7">
        <v>189154</v>
      </c>
      <c r="AM1162" s="7">
        <v>189154</v>
      </c>
      <c r="AN1162" s="7">
        <v>621297</v>
      </c>
      <c r="AO1162" s="7" t="s">
        <v>97</v>
      </c>
      <c r="AP1162" s="10" t="s">
        <v>8784</v>
      </c>
      <c r="AQ1162" s="7" t="s">
        <v>8785</v>
      </c>
      <c r="AR1162" s="7" t="s">
        <v>8785</v>
      </c>
    </row>
    <row r="1163" spans="1:44" x14ac:dyDescent="0.25">
      <c r="A1163" s="7">
        <v>38464</v>
      </c>
      <c r="B1163" s="7" t="s">
        <v>618</v>
      </c>
      <c r="C1163" s="7" t="s">
        <v>8786</v>
      </c>
      <c r="D1163" s="7"/>
      <c r="E1163" s="7" t="s">
        <v>8787</v>
      </c>
      <c r="F1163" s="7" t="s">
        <v>8788</v>
      </c>
      <c r="G1163" s="7" t="s">
        <v>8787</v>
      </c>
      <c r="H1163" s="7" t="s">
        <v>8789</v>
      </c>
      <c r="I1163" s="7" t="s">
        <v>8790</v>
      </c>
      <c r="J1163" s="7">
        <v>7</v>
      </c>
      <c r="K1163" s="10" t="s">
        <v>123</v>
      </c>
      <c r="L1163" s="7"/>
      <c r="M1163" s="7"/>
      <c r="N1163" s="7"/>
      <c r="O1163" s="7"/>
      <c r="P1163" s="7"/>
      <c r="Q1163" s="7"/>
      <c r="R1163" s="7"/>
      <c r="S1163" s="7"/>
      <c r="T1163" s="7"/>
      <c r="U1163" s="7"/>
      <c r="V1163" s="7"/>
      <c r="W1163" s="7"/>
      <c r="X1163" s="7"/>
      <c r="Y1163" s="7"/>
      <c r="Z1163" s="7"/>
      <c r="AA1163" s="7"/>
      <c r="AB1163" s="7" t="s">
        <v>91</v>
      </c>
      <c r="AC1163" s="7"/>
      <c r="AD1163" s="7" t="s">
        <v>92</v>
      </c>
      <c r="AE1163" s="7" t="s">
        <v>3101</v>
      </c>
      <c r="AF1163" s="7" t="s">
        <v>8631</v>
      </c>
      <c r="AG1163" s="7" t="s">
        <v>8632</v>
      </c>
      <c r="AH1163" s="7"/>
      <c r="AI1163" s="7" t="s">
        <v>95</v>
      </c>
      <c r="AJ1163" s="7" t="s">
        <v>96</v>
      </c>
      <c r="AK1163" s="7">
        <v>82503</v>
      </c>
      <c r="AL1163" s="7">
        <v>189155</v>
      </c>
      <c r="AM1163" s="7">
        <v>189155</v>
      </c>
      <c r="AN1163" s="7">
        <v>82503</v>
      </c>
      <c r="AO1163" s="7" t="s">
        <v>97</v>
      </c>
      <c r="AP1163" s="10" t="s">
        <v>8791</v>
      </c>
      <c r="AQ1163" s="7" t="s">
        <v>8792</v>
      </c>
      <c r="AR1163" s="7" t="s">
        <v>8792</v>
      </c>
    </row>
    <row r="1164" spans="1:44" x14ac:dyDescent="0.25">
      <c r="A1164" s="7">
        <v>39055</v>
      </c>
      <c r="B1164" s="7" t="s">
        <v>8793</v>
      </c>
      <c r="C1164" s="7"/>
      <c r="D1164" s="7"/>
      <c r="E1164" s="7" t="s">
        <v>8794</v>
      </c>
      <c r="F1164" s="7" t="s">
        <v>8795</v>
      </c>
      <c r="G1164" s="7" t="s">
        <v>8794</v>
      </c>
      <c r="H1164" s="7" t="s">
        <v>8796</v>
      </c>
      <c r="I1164" s="7" t="s">
        <v>8797</v>
      </c>
      <c r="J1164" s="7">
        <v>3</v>
      </c>
      <c r="K1164" s="10" t="s">
        <v>123</v>
      </c>
      <c r="L1164" s="7"/>
      <c r="M1164" s="7"/>
      <c r="N1164" s="7"/>
      <c r="O1164" s="7"/>
      <c r="P1164" s="7"/>
      <c r="Q1164" s="7"/>
      <c r="R1164" s="7"/>
      <c r="S1164" s="7"/>
      <c r="T1164" s="7"/>
      <c r="U1164" s="7"/>
      <c r="V1164" s="7"/>
      <c r="W1164" s="7"/>
      <c r="X1164" s="7"/>
      <c r="Y1164" s="7"/>
      <c r="Z1164" s="7"/>
      <c r="AA1164" s="7"/>
      <c r="AB1164" s="7" t="s">
        <v>91</v>
      </c>
      <c r="AC1164" s="7"/>
      <c r="AD1164" s="7" t="s">
        <v>92</v>
      </c>
      <c r="AE1164" s="7" t="s">
        <v>8662</v>
      </c>
      <c r="AF1164" s="7" t="s">
        <v>8663</v>
      </c>
      <c r="AG1164" s="7"/>
      <c r="AH1164" s="7"/>
      <c r="AI1164" s="7" t="s">
        <v>136</v>
      </c>
      <c r="AJ1164" s="7" t="s">
        <v>137</v>
      </c>
      <c r="AK1164" s="7">
        <v>6831</v>
      </c>
      <c r="AL1164" s="7">
        <v>189149</v>
      </c>
      <c r="AM1164" s="7">
        <v>189149</v>
      </c>
      <c r="AN1164" s="7">
        <v>6831</v>
      </c>
      <c r="AO1164" s="7" t="s">
        <v>97</v>
      </c>
      <c r="AP1164" s="10" t="s">
        <v>8798</v>
      </c>
      <c r="AQ1164" s="7" t="s">
        <v>8799</v>
      </c>
      <c r="AR1164" s="7" t="s">
        <v>8799</v>
      </c>
    </row>
    <row r="1165" spans="1:44" x14ac:dyDescent="0.25">
      <c r="A1165" s="7">
        <v>1584</v>
      </c>
      <c r="B1165" s="7" t="s">
        <v>2207</v>
      </c>
      <c r="C1165" s="7" t="s">
        <v>8800</v>
      </c>
      <c r="D1165" s="7"/>
      <c r="E1165" s="7" t="s">
        <v>8801</v>
      </c>
      <c r="F1165" s="7" t="s">
        <v>8802</v>
      </c>
      <c r="G1165" s="7" t="s">
        <v>8801</v>
      </c>
      <c r="H1165" s="7" t="s">
        <v>8803</v>
      </c>
      <c r="I1165" s="7" t="s">
        <v>8804</v>
      </c>
      <c r="J1165" s="7">
        <v>7</v>
      </c>
      <c r="K1165" s="10" t="s">
        <v>123</v>
      </c>
      <c r="L1165" s="7"/>
      <c r="M1165" s="7"/>
      <c r="N1165" s="7"/>
      <c r="O1165" s="7"/>
      <c r="P1165" s="7"/>
      <c r="Q1165" s="7"/>
      <c r="R1165" s="7"/>
      <c r="S1165" s="7"/>
      <c r="T1165" s="7"/>
      <c r="U1165" s="7"/>
      <c r="V1165" s="7"/>
      <c r="W1165" s="7"/>
      <c r="X1165" s="7"/>
      <c r="Y1165" s="7"/>
      <c r="Z1165" s="7"/>
      <c r="AA1165" s="7"/>
      <c r="AB1165" s="7" t="s">
        <v>91</v>
      </c>
      <c r="AC1165" s="7"/>
      <c r="AD1165" s="7" t="s">
        <v>92</v>
      </c>
      <c r="AE1165" s="7" t="s">
        <v>3101</v>
      </c>
      <c r="AF1165" s="7" t="s">
        <v>8631</v>
      </c>
      <c r="AG1165" s="7" t="s">
        <v>8632</v>
      </c>
      <c r="AH1165" s="7"/>
      <c r="AI1165" s="7" t="s">
        <v>95</v>
      </c>
      <c r="AJ1165" s="7" t="s">
        <v>96</v>
      </c>
      <c r="AK1165" s="7">
        <v>82504</v>
      </c>
      <c r="AL1165" s="7">
        <v>189155</v>
      </c>
      <c r="AM1165" s="7">
        <v>189155</v>
      </c>
      <c r="AN1165" s="7">
        <v>82504</v>
      </c>
      <c r="AO1165" s="7" t="s">
        <v>97</v>
      </c>
      <c r="AP1165" s="10" t="s">
        <v>8805</v>
      </c>
      <c r="AQ1165" s="7" t="s">
        <v>8806</v>
      </c>
      <c r="AR1165" s="7" t="s">
        <v>8806</v>
      </c>
    </row>
    <row r="1166" spans="1:44" x14ac:dyDescent="0.25">
      <c r="A1166" s="7">
        <v>35000</v>
      </c>
      <c r="B1166" s="7" t="s">
        <v>618</v>
      </c>
      <c r="C1166" s="7" t="s">
        <v>8807</v>
      </c>
      <c r="D1166" s="7" t="s">
        <v>8808</v>
      </c>
      <c r="E1166" s="7" t="s">
        <v>8809</v>
      </c>
      <c r="F1166" s="7" t="s">
        <v>8810</v>
      </c>
      <c r="G1166" s="7" t="s">
        <v>8809</v>
      </c>
      <c r="H1166" s="7" t="s">
        <v>8811</v>
      </c>
      <c r="I1166" s="7" t="s">
        <v>8812</v>
      </c>
      <c r="J1166" s="7">
        <v>7</v>
      </c>
      <c r="K1166" s="10" t="s">
        <v>123</v>
      </c>
      <c r="L1166" s="7"/>
      <c r="M1166" s="7"/>
      <c r="N1166" s="7"/>
      <c r="O1166" s="7"/>
      <c r="P1166" s="7"/>
      <c r="Q1166" s="7"/>
      <c r="R1166" s="7"/>
      <c r="S1166" s="7"/>
      <c r="T1166" s="7"/>
      <c r="U1166" s="7"/>
      <c r="V1166" s="7"/>
      <c r="W1166" s="7"/>
      <c r="X1166" s="7"/>
      <c r="Y1166" s="7"/>
      <c r="Z1166" s="7"/>
      <c r="AA1166" s="7"/>
      <c r="AB1166" s="7" t="s">
        <v>91</v>
      </c>
      <c r="AC1166" s="7"/>
      <c r="AD1166" s="7" t="s">
        <v>92</v>
      </c>
      <c r="AE1166" s="7" t="s">
        <v>93</v>
      </c>
      <c r="AF1166" s="7" t="s">
        <v>94</v>
      </c>
      <c r="AG1166" s="7"/>
      <c r="AH1166" s="7"/>
      <c r="AI1166" s="7" t="s">
        <v>95</v>
      </c>
      <c r="AJ1166" s="7" t="s">
        <v>96</v>
      </c>
      <c r="AK1166" s="7">
        <v>82562</v>
      </c>
      <c r="AL1166" s="7">
        <v>189156</v>
      </c>
      <c r="AM1166" s="7">
        <v>189156</v>
      </c>
      <c r="AN1166" s="7">
        <v>82562</v>
      </c>
      <c r="AO1166" s="7" t="s">
        <v>97</v>
      </c>
      <c r="AP1166" s="10" t="s">
        <v>8</v>
      </c>
      <c r="AQ1166" s="7" t="s">
        <v>8813</v>
      </c>
      <c r="AR1166" s="7" t="s">
        <v>8813</v>
      </c>
    </row>
    <row r="1167" spans="1:44" x14ac:dyDescent="0.25">
      <c r="A1167" s="7">
        <v>11437</v>
      </c>
      <c r="B1167" s="7" t="s">
        <v>618</v>
      </c>
      <c r="C1167" s="7" t="s">
        <v>8814</v>
      </c>
      <c r="D1167" s="7"/>
      <c r="E1167" s="7" t="s">
        <v>8815</v>
      </c>
      <c r="F1167" s="7" t="s">
        <v>8816</v>
      </c>
      <c r="G1167" s="7" t="s">
        <v>8815</v>
      </c>
      <c r="H1167" s="7" t="s">
        <v>8817</v>
      </c>
      <c r="I1167" s="7" t="s">
        <v>8818</v>
      </c>
      <c r="J1167" s="7">
        <v>7</v>
      </c>
      <c r="K1167" s="10" t="s">
        <v>123</v>
      </c>
      <c r="L1167" s="7"/>
      <c r="M1167" s="7"/>
      <c r="N1167" s="7"/>
      <c r="O1167" s="7"/>
      <c r="P1167" s="7"/>
      <c r="Q1167" s="7"/>
      <c r="R1167" s="7"/>
      <c r="S1167" s="7"/>
      <c r="T1167" s="7"/>
      <c r="U1167" s="7"/>
      <c r="V1167" s="7"/>
      <c r="W1167" s="7"/>
      <c r="X1167" s="7"/>
      <c r="Y1167" s="7"/>
      <c r="Z1167" s="7"/>
      <c r="AA1167" s="7"/>
      <c r="AB1167" s="7" t="s">
        <v>91</v>
      </c>
      <c r="AC1167" s="7"/>
      <c r="AD1167" s="7" t="s">
        <v>92</v>
      </c>
      <c r="AE1167" s="7" t="s">
        <v>3101</v>
      </c>
      <c r="AF1167" s="7" t="s">
        <v>8631</v>
      </c>
      <c r="AG1167" s="7" t="s">
        <v>8632</v>
      </c>
      <c r="AH1167" s="7"/>
      <c r="AI1167" s="7" t="s">
        <v>95</v>
      </c>
      <c r="AJ1167" s="7" t="s">
        <v>96</v>
      </c>
      <c r="AK1167" s="7">
        <v>82509</v>
      </c>
      <c r="AL1167" s="7">
        <v>189155</v>
      </c>
      <c r="AM1167" s="7">
        <v>189155</v>
      </c>
      <c r="AN1167" s="7">
        <v>82509</v>
      </c>
      <c r="AO1167" s="7" t="s">
        <v>97</v>
      </c>
      <c r="AP1167" s="10" t="s">
        <v>8819</v>
      </c>
      <c r="AQ1167" s="7" t="s">
        <v>8820</v>
      </c>
      <c r="AR1167" s="7" t="s">
        <v>8820</v>
      </c>
    </row>
    <row r="1168" spans="1:44" x14ac:dyDescent="0.25">
      <c r="A1168" s="7">
        <v>27906</v>
      </c>
      <c r="B1168" s="7" t="s">
        <v>618</v>
      </c>
      <c r="C1168" s="7" t="s">
        <v>8821</v>
      </c>
      <c r="D1168" s="7" t="s">
        <v>8822</v>
      </c>
      <c r="E1168" s="7" t="s">
        <v>8823</v>
      </c>
      <c r="F1168" s="7" t="s">
        <v>8824</v>
      </c>
      <c r="G1168" s="7" t="s">
        <v>8823</v>
      </c>
      <c r="H1168" s="7" t="s">
        <v>8825</v>
      </c>
      <c r="I1168" s="7" t="s">
        <v>8826</v>
      </c>
      <c r="J1168" s="7">
        <v>7</v>
      </c>
      <c r="K1168" s="10" t="s">
        <v>123</v>
      </c>
      <c r="L1168" s="7"/>
      <c r="M1168" s="7"/>
      <c r="N1168" s="7"/>
      <c r="O1168" s="7"/>
      <c r="P1168" s="7"/>
      <c r="Q1168" s="7"/>
      <c r="R1168" s="7"/>
      <c r="S1168" s="7"/>
      <c r="T1168" s="7"/>
      <c r="U1168" s="7"/>
      <c r="V1168" s="7"/>
      <c r="W1168" s="7"/>
      <c r="X1168" s="7"/>
      <c r="Y1168" s="7"/>
      <c r="Z1168" s="7"/>
      <c r="AA1168" s="7"/>
      <c r="AB1168" s="7" t="s">
        <v>91</v>
      </c>
      <c r="AC1168" s="7"/>
      <c r="AD1168" s="7" t="s">
        <v>92</v>
      </c>
      <c r="AE1168" s="7" t="s">
        <v>3101</v>
      </c>
      <c r="AF1168" s="7" t="s">
        <v>8631</v>
      </c>
      <c r="AG1168" s="7" t="s">
        <v>8632</v>
      </c>
      <c r="AH1168" s="7"/>
      <c r="AI1168" s="7" t="s">
        <v>95</v>
      </c>
      <c r="AJ1168" s="7" t="s">
        <v>96</v>
      </c>
      <c r="AK1168" s="7">
        <v>82516</v>
      </c>
      <c r="AL1168" s="7">
        <v>189155</v>
      </c>
      <c r="AM1168" s="7">
        <v>189155</v>
      </c>
      <c r="AN1168" s="7">
        <v>82516</v>
      </c>
      <c r="AO1168" s="7" t="s">
        <v>97</v>
      </c>
      <c r="AP1168" s="10" t="s">
        <v>8827</v>
      </c>
      <c r="AQ1168" s="7" t="s">
        <v>8828</v>
      </c>
      <c r="AR1168" s="7" t="s">
        <v>8828</v>
      </c>
    </row>
    <row r="1169" spans="1:44" x14ac:dyDescent="0.25">
      <c r="A1169" s="7">
        <v>43026</v>
      </c>
      <c r="B1169" s="7" t="s">
        <v>8829</v>
      </c>
      <c r="C1169" s="7"/>
      <c r="D1169" s="7" t="s">
        <v>8830</v>
      </c>
      <c r="E1169" s="7" t="s">
        <v>8831</v>
      </c>
      <c r="F1169" s="7" t="s">
        <v>8832</v>
      </c>
      <c r="G1169" s="7" t="s">
        <v>8831</v>
      </c>
      <c r="H1169" s="7" t="s">
        <v>8833</v>
      </c>
      <c r="I1169" s="7" t="s">
        <v>8831</v>
      </c>
      <c r="J1169" s="7">
        <v>3</v>
      </c>
      <c r="K1169" s="10" t="s">
        <v>123</v>
      </c>
      <c r="L1169" s="7"/>
      <c r="M1169" s="7"/>
      <c r="N1169" s="7"/>
      <c r="O1169" s="7"/>
      <c r="P1169" s="7"/>
      <c r="Q1169" s="7"/>
      <c r="R1169" s="7"/>
      <c r="S1169" s="7"/>
      <c r="T1169" s="7"/>
      <c r="U1169" s="7"/>
      <c r="V1169" s="7"/>
      <c r="W1169" s="7"/>
      <c r="X1169" s="7"/>
      <c r="Y1169" s="7"/>
      <c r="Z1169" s="7"/>
      <c r="AA1169" s="7"/>
      <c r="AB1169" s="7" t="s">
        <v>91</v>
      </c>
      <c r="AC1169" s="7"/>
      <c r="AD1169" s="7" t="s">
        <v>92</v>
      </c>
      <c r="AE1169" s="7" t="s">
        <v>8662</v>
      </c>
      <c r="AF1169" s="7" t="s">
        <v>8663</v>
      </c>
      <c r="AG1169" s="7"/>
      <c r="AH1169" s="7"/>
      <c r="AI1169" s="7" t="s">
        <v>136</v>
      </c>
      <c r="AJ1169" s="7" t="s">
        <v>137</v>
      </c>
      <c r="AK1169" s="7">
        <v>433966</v>
      </c>
      <c r="AL1169" s="7">
        <v>189149</v>
      </c>
      <c r="AM1169" s="7">
        <v>189149</v>
      </c>
      <c r="AN1169" s="7">
        <v>433966</v>
      </c>
      <c r="AO1169" s="7" t="s">
        <v>97</v>
      </c>
      <c r="AP1169" s="10" t="s">
        <v>8834</v>
      </c>
      <c r="AQ1169" s="7" t="s">
        <v>8835</v>
      </c>
      <c r="AR1169" s="7" t="s">
        <v>8835</v>
      </c>
    </row>
    <row r="1170" spans="1:44" x14ac:dyDescent="0.25">
      <c r="A1170" s="7">
        <v>7887</v>
      </c>
      <c r="B1170" s="7" t="s">
        <v>8836</v>
      </c>
      <c r="C1170" s="7"/>
      <c r="D1170" s="7" t="s">
        <v>8837</v>
      </c>
      <c r="E1170" s="7" t="s">
        <v>8838</v>
      </c>
      <c r="F1170" s="7" t="s">
        <v>8839</v>
      </c>
      <c r="G1170" s="7" t="s">
        <v>8838</v>
      </c>
      <c r="H1170" s="7" t="s">
        <v>8840</v>
      </c>
      <c r="I1170" s="7" t="s">
        <v>8838</v>
      </c>
      <c r="J1170" s="7">
        <v>3</v>
      </c>
      <c r="K1170" s="10" t="s">
        <v>123</v>
      </c>
      <c r="L1170" s="7"/>
      <c r="M1170" s="7"/>
      <c r="N1170" s="7"/>
      <c r="O1170" s="7"/>
      <c r="P1170" s="7"/>
      <c r="Q1170" s="7"/>
      <c r="R1170" s="7"/>
      <c r="S1170" s="7"/>
      <c r="T1170" s="7"/>
      <c r="U1170" s="7"/>
      <c r="V1170" s="7"/>
      <c r="W1170" s="7"/>
      <c r="X1170" s="7"/>
      <c r="Y1170" s="7"/>
      <c r="Z1170" s="7"/>
      <c r="AA1170" s="7"/>
      <c r="AB1170" s="7" t="s">
        <v>91</v>
      </c>
      <c r="AC1170" s="7"/>
      <c r="AD1170" s="7" t="s">
        <v>92</v>
      </c>
      <c r="AE1170" s="7" t="s">
        <v>8662</v>
      </c>
      <c r="AF1170" s="7" t="s">
        <v>8663</v>
      </c>
      <c r="AG1170" s="7"/>
      <c r="AH1170" s="7"/>
      <c r="AI1170" s="7" t="s">
        <v>136</v>
      </c>
      <c r="AJ1170" s="7" t="s">
        <v>137</v>
      </c>
      <c r="AK1170" s="7">
        <v>6832</v>
      </c>
      <c r="AL1170" s="7">
        <v>189149</v>
      </c>
      <c r="AM1170" s="7">
        <v>189149</v>
      </c>
      <c r="AN1170" s="7">
        <v>6832</v>
      </c>
      <c r="AO1170" s="7" t="s">
        <v>97</v>
      </c>
      <c r="AP1170" s="10" t="s">
        <v>8841</v>
      </c>
      <c r="AQ1170" s="7" t="s">
        <v>8842</v>
      </c>
      <c r="AR1170" s="7" t="s">
        <v>8842</v>
      </c>
    </row>
    <row r="1171" spans="1:44" x14ac:dyDescent="0.25">
      <c r="A1171" s="7">
        <v>35108</v>
      </c>
      <c r="B1171" s="7" t="s">
        <v>8843</v>
      </c>
      <c r="C1171" s="7"/>
      <c r="D1171" s="7"/>
      <c r="E1171" s="7" t="s">
        <v>8844</v>
      </c>
      <c r="F1171" s="7" t="s">
        <v>8845</v>
      </c>
      <c r="G1171" s="7" t="s">
        <v>8844</v>
      </c>
      <c r="H1171" s="7" t="s">
        <v>8846</v>
      </c>
      <c r="I1171" s="7" t="s">
        <v>8847</v>
      </c>
      <c r="J1171" s="7">
        <v>3</v>
      </c>
      <c r="K1171" s="10" t="s">
        <v>123</v>
      </c>
      <c r="L1171" s="7"/>
      <c r="M1171" s="7"/>
      <c r="N1171" s="7"/>
      <c r="O1171" s="7"/>
      <c r="P1171" s="7"/>
      <c r="Q1171" s="7"/>
      <c r="R1171" s="7"/>
      <c r="S1171" s="7"/>
      <c r="T1171" s="7"/>
      <c r="U1171" s="7"/>
      <c r="V1171" s="7"/>
      <c r="W1171" s="7"/>
      <c r="X1171" s="7"/>
      <c r="Y1171" s="7"/>
      <c r="Z1171" s="7"/>
      <c r="AA1171" s="7"/>
      <c r="AB1171" s="7" t="s">
        <v>91</v>
      </c>
      <c r="AC1171" s="7"/>
      <c r="AD1171" s="7" t="s">
        <v>92</v>
      </c>
      <c r="AE1171" s="7" t="s">
        <v>8662</v>
      </c>
      <c r="AF1171" s="7" t="s">
        <v>8663</v>
      </c>
      <c r="AG1171" s="7"/>
      <c r="AH1171" s="7"/>
      <c r="AI1171" s="7" t="s">
        <v>136</v>
      </c>
      <c r="AJ1171" s="7" t="s">
        <v>137</v>
      </c>
      <c r="AK1171" s="7">
        <v>433967</v>
      </c>
      <c r="AL1171" s="7">
        <v>189149</v>
      </c>
      <c r="AM1171" s="7">
        <v>433905</v>
      </c>
      <c r="AN1171" s="7">
        <v>433967</v>
      </c>
      <c r="AO1171" s="7" t="s">
        <v>97</v>
      </c>
      <c r="AP1171" s="10" t="s">
        <v>8848</v>
      </c>
      <c r="AQ1171" s="7" t="s">
        <v>8849</v>
      </c>
      <c r="AR1171" s="7" t="s">
        <v>8849</v>
      </c>
    </row>
    <row r="1172" spans="1:44" x14ac:dyDescent="0.25">
      <c r="A1172" s="7">
        <v>3946</v>
      </c>
      <c r="B1172" s="7" t="s">
        <v>4546</v>
      </c>
      <c r="C1172" s="7" t="s">
        <v>8850</v>
      </c>
      <c r="D1172" s="7"/>
      <c r="E1172" s="7" t="s">
        <v>8851</v>
      </c>
      <c r="F1172" s="7" t="s">
        <v>8852</v>
      </c>
      <c r="G1172" s="7" t="s">
        <v>8851</v>
      </c>
      <c r="H1172" s="7" t="s">
        <v>8853</v>
      </c>
      <c r="I1172" s="7" t="s">
        <v>8854</v>
      </c>
      <c r="J1172" s="7">
        <v>7</v>
      </c>
      <c r="K1172" s="10" t="s">
        <v>123</v>
      </c>
      <c r="L1172" s="7"/>
      <c r="M1172" s="7"/>
      <c r="N1172" s="7"/>
      <c r="O1172" s="7"/>
      <c r="P1172" s="7"/>
      <c r="Q1172" s="7"/>
      <c r="R1172" s="7"/>
      <c r="S1172" s="7"/>
      <c r="T1172" s="7"/>
      <c r="U1172" s="7"/>
      <c r="V1172" s="7"/>
      <c r="W1172" s="7"/>
      <c r="X1172" s="7"/>
      <c r="Y1172" s="7"/>
      <c r="Z1172" s="7"/>
      <c r="AA1172" s="7"/>
      <c r="AB1172" s="7" t="s">
        <v>91</v>
      </c>
      <c r="AC1172" s="7"/>
      <c r="AD1172" s="7" t="s">
        <v>92</v>
      </c>
      <c r="AE1172" s="7" t="s">
        <v>3101</v>
      </c>
      <c r="AF1172" s="7" t="s">
        <v>8631</v>
      </c>
      <c r="AG1172" s="7" t="s">
        <v>8632</v>
      </c>
      <c r="AH1172" s="7"/>
      <c r="AI1172" s="7" t="s">
        <v>95</v>
      </c>
      <c r="AJ1172" s="7" t="s">
        <v>96</v>
      </c>
      <c r="AK1172" s="7">
        <v>82519</v>
      </c>
      <c r="AL1172" s="7">
        <v>189155</v>
      </c>
      <c r="AM1172" s="7">
        <v>189155</v>
      </c>
      <c r="AN1172" s="7">
        <v>82519</v>
      </c>
      <c r="AO1172" s="7" t="s">
        <v>97</v>
      </c>
      <c r="AP1172" s="10" t="s">
        <v>8855</v>
      </c>
      <c r="AQ1172" s="7" t="s">
        <v>8856</v>
      </c>
      <c r="AR1172" s="7" t="s">
        <v>8856</v>
      </c>
    </row>
    <row r="1173" spans="1:44" x14ac:dyDescent="0.25">
      <c r="A1173" s="7">
        <v>45654</v>
      </c>
      <c r="B1173" s="7" t="s">
        <v>618</v>
      </c>
      <c r="C1173" s="7" t="s">
        <v>8857</v>
      </c>
      <c r="D1173" s="7" t="s">
        <v>8858</v>
      </c>
      <c r="E1173" s="7" t="s">
        <v>8859</v>
      </c>
      <c r="F1173" s="7" t="s">
        <v>8860</v>
      </c>
      <c r="G1173" s="7" t="s">
        <v>8859</v>
      </c>
      <c r="H1173" s="7" t="s">
        <v>8861</v>
      </c>
      <c r="I1173" s="7" t="s">
        <v>8859</v>
      </c>
      <c r="J1173" s="7">
        <v>7</v>
      </c>
      <c r="K1173" s="10" t="s">
        <v>123</v>
      </c>
      <c r="L1173" s="7"/>
      <c r="M1173" s="7"/>
      <c r="N1173" s="7"/>
      <c r="O1173" s="7"/>
      <c r="P1173" s="7"/>
      <c r="Q1173" s="7" t="s">
        <v>123</v>
      </c>
      <c r="R1173" s="7"/>
      <c r="S1173" s="7"/>
      <c r="T1173" s="7"/>
      <c r="U1173" s="7"/>
      <c r="V1173" s="7"/>
      <c r="W1173" s="7"/>
      <c r="X1173" s="7"/>
      <c r="Y1173" s="7"/>
      <c r="Z1173" s="7"/>
      <c r="AA1173" s="7"/>
      <c r="AB1173" s="7" t="s">
        <v>91</v>
      </c>
      <c r="AC1173" s="7"/>
      <c r="AD1173" s="7" t="s">
        <v>92</v>
      </c>
      <c r="AE1173" s="7" t="s">
        <v>3101</v>
      </c>
      <c r="AF1173" s="7" t="s">
        <v>8862</v>
      </c>
      <c r="AG1173" s="7"/>
      <c r="AH1173" s="7"/>
      <c r="AI1173" s="7" t="s">
        <v>95</v>
      </c>
      <c r="AJ1173" s="7" t="s">
        <v>96</v>
      </c>
      <c r="AK1173" s="7">
        <v>82420</v>
      </c>
      <c r="AL1173" s="7">
        <v>189153</v>
      </c>
      <c r="AM1173" s="7">
        <v>189153</v>
      </c>
      <c r="AN1173" s="7">
        <v>82420</v>
      </c>
      <c r="AO1173" s="7" t="s">
        <v>97</v>
      </c>
      <c r="AP1173" s="10" t="s">
        <v>8863</v>
      </c>
      <c r="AQ1173" s="7" t="s">
        <v>8864</v>
      </c>
      <c r="AR1173" s="7" t="s">
        <v>8864</v>
      </c>
    </row>
    <row r="1174" spans="1:44" x14ac:dyDescent="0.25">
      <c r="A1174" s="7">
        <v>1309</v>
      </c>
      <c r="B1174" s="7" t="s">
        <v>1068</v>
      </c>
      <c r="C1174" s="7"/>
      <c r="D1174" s="7"/>
      <c r="E1174" s="7" t="s">
        <v>8865</v>
      </c>
      <c r="F1174" s="7" t="s">
        <v>8866</v>
      </c>
      <c r="G1174" s="7" t="s">
        <v>8865</v>
      </c>
      <c r="H1174" s="7" t="s">
        <v>8867</v>
      </c>
      <c r="I1174" s="7" t="s">
        <v>8868</v>
      </c>
      <c r="J1174" s="7">
        <v>7</v>
      </c>
      <c r="K1174" s="10" t="s">
        <v>1227</v>
      </c>
      <c r="L1174" s="7"/>
      <c r="M1174" s="7"/>
      <c r="N1174" s="7"/>
      <c r="O1174" s="7"/>
      <c r="P1174" s="7"/>
      <c r="Q1174" s="7"/>
      <c r="R1174" s="7"/>
      <c r="S1174" s="7"/>
      <c r="T1174" s="7"/>
      <c r="U1174" s="7"/>
      <c r="V1174" s="7"/>
      <c r="W1174" s="7"/>
      <c r="X1174" s="7"/>
      <c r="Y1174" s="7"/>
      <c r="Z1174" s="7"/>
      <c r="AA1174" s="7"/>
      <c r="AB1174" s="7" t="s">
        <v>91</v>
      </c>
      <c r="AC1174" s="7"/>
      <c r="AD1174" s="7" t="s">
        <v>92</v>
      </c>
      <c r="AE1174" s="7" t="s">
        <v>1253</v>
      </c>
      <c r="AF1174" s="7" t="s">
        <v>1254</v>
      </c>
      <c r="AG1174" s="7"/>
      <c r="AH1174" s="7"/>
      <c r="AI1174" s="7" t="s">
        <v>95</v>
      </c>
      <c r="AJ1174" s="7" t="s">
        <v>96</v>
      </c>
      <c r="AK1174" s="7">
        <v>610707</v>
      </c>
      <c r="AL1174" s="7">
        <v>189154</v>
      </c>
      <c r="AM1174" s="7">
        <v>189154</v>
      </c>
      <c r="AN1174" s="7">
        <v>610707</v>
      </c>
      <c r="AO1174" s="7" t="s">
        <v>97</v>
      </c>
      <c r="AP1174" s="10" t="s">
        <v>8869</v>
      </c>
      <c r="AQ1174" s="7" t="s">
        <v>8870</v>
      </c>
      <c r="AR1174" s="7" t="s">
        <v>8870</v>
      </c>
    </row>
    <row r="1175" spans="1:44" x14ac:dyDescent="0.25">
      <c r="A1175" s="7">
        <v>45497</v>
      </c>
      <c r="B1175" s="7" t="s">
        <v>8710</v>
      </c>
      <c r="C1175" s="7" t="s">
        <v>8871</v>
      </c>
      <c r="D1175" s="7"/>
      <c r="E1175" s="7" t="s">
        <v>8872</v>
      </c>
      <c r="F1175" s="7" t="s">
        <v>8873</v>
      </c>
      <c r="G1175" s="7" t="s">
        <v>8872</v>
      </c>
      <c r="H1175" s="7" t="s">
        <v>8874</v>
      </c>
      <c r="I1175" s="7" t="s">
        <v>8875</v>
      </c>
      <c r="J1175" s="7">
        <v>7</v>
      </c>
      <c r="K1175" s="10" t="s">
        <v>123</v>
      </c>
      <c r="L1175" s="7"/>
      <c r="M1175" s="7"/>
      <c r="N1175" s="7"/>
      <c r="O1175" s="7"/>
      <c r="P1175" s="7"/>
      <c r="Q1175" s="7"/>
      <c r="R1175" s="7"/>
      <c r="S1175" s="7"/>
      <c r="T1175" s="7"/>
      <c r="U1175" s="7"/>
      <c r="V1175" s="7"/>
      <c r="W1175" s="7"/>
      <c r="X1175" s="7"/>
      <c r="Y1175" s="7"/>
      <c r="Z1175" s="7"/>
      <c r="AA1175" s="7"/>
      <c r="AB1175" s="7" t="s">
        <v>91</v>
      </c>
      <c r="AC1175" s="7"/>
      <c r="AD1175" s="7" t="s">
        <v>92</v>
      </c>
      <c r="AE1175" s="7" t="s">
        <v>3101</v>
      </c>
      <c r="AF1175" s="7" t="s">
        <v>8631</v>
      </c>
      <c r="AG1175" s="7" t="s">
        <v>8632</v>
      </c>
      <c r="AH1175" s="7"/>
      <c r="AI1175" s="7" t="s">
        <v>95</v>
      </c>
      <c r="AJ1175" s="7" t="s">
        <v>96</v>
      </c>
      <c r="AK1175" s="7">
        <v>82529</v>
      </c>
      <c r="AL1175" s="7">
        <v>189155</v>
      </c>
      <c r="AM1175" s="7">
        <v>189155</v>
      </c>
      <c r="AN1175" s="7">
        <v>82529</v>
      </c>
      <c r="AO1175" s="7" t="s">
        <v>97</v>
      </c>
      <c r="AP1175" s="10" t="s">
        <v>8876</v>
      </c>
      <c r="AQ1175" s="7" t="s">
        <v>8877</v>
      </c>
      <c r="AR1175" s="7" t="s">
        <v>8877</v>
      </c>
    </row>
    <row r="1176" spans="1:44" x14ac:dyDescent="0.25">
      <c r="A1176" s="7">
        <v>5181</v>
      </c>
      <c r="B1176" s="7" t="s">
        <v>8878</v>
      </c>
      <c r="C1176" s="7" t="s">
        <v>8879</v>
      </c>
      <c r="D1176" s="7"/>
      <c r="E1176" s="7" t="s">
        <v>8880</v>
      </c>
      <c r="F1176" s="7" t="s">
        <v>8881</v>
      </c>
      <c r="G1176" s="7" t="s">
        <v>8880</v>
      </c>
      <c r="H1176" s="7" t="s">
        <v>8882</v>
      </c>
      <c r="I1176" s="7" t="s">
        <v>8883</v>
      </c>
      <c r="J1176" s="7">
        <v>7</v>
      </c>
      <c r="K1176" s="10" t="s">
        <v>123</v>
      </c>
      <c r="L1176" s="7"/>
      <c r="M1176" s="7"/>
      <c r="N1176" s="7"/>
      <c r="O1176" s="7"/>
      <c r="P1176" s="7"/>
      <c r="Q1176" s="7"/>
      <c r="R1176" s="7"/>
      <c r="S1176" s="7"/>
      <c r="T1176" s="7"/>
      <c r="U1176" s="7"/>
      <c r="V1176" s="7"/>
      <c r="W1176" s="7"/>
      <c r="X1176" s="7"/>
      <c r="Y1176" s="7"/>
      <c r="Z1176" s="7"/>
      <c r="AA1176" s="7"/>
      <c r="AB1176" s="7" t="s">
        <v>91</v>
      </c>
      <c r="AC1176" s="7"/>
      <c r="AD1176" s="7" t="s">
        <v>92</v>
      </c>
      <c r="AE1176" s="7" t="s">
        <v>3101</v>
      </c>
      <c r="AF1176" s="7" t="s">
        <v>8631</v>
      </c>
      <c r="AG1176" s="7" t="s">
        <v>8632</v>
      </c>
      <c r="AH1176" s="7"/>
      <c r="AI1176" s="7" t="s">
        <v>95</v>
      </c>
      <c r="AJ1176" s="7" t="s">
        <v>96</v>
      </c>
      <c r="AK1176" s="7">
        <v>82531</v>
      </c>
      <c r="AL1176" s="7">
        <v>189155</v>
      </c>
      <c r="AM1176" s="7">
        <v>189155</v>
      </c>
      <c r="AN1176" s="7">
        <v>82531</v>
      </c>
      <c r="AO1176" s="7" t="s">
        <v>97</v>
      </c>
      <c r="AP1176" s="10" t="s">
        <v>8884</v>
      </c>
      <c r="AQ1176" s="7" t="s">
        <v>8885</v>
      </c>
      <c r="AR1176" s="7" t="s">
        <v>8885</v>
      </c>
    </row>
    <row r="1177" spans="1:44" x14ac:dyDescent="0.25">
      <c r="A1177" s="7">
        <v>37122</v>
      </c>
      <c r="B1177" s="7" t="s">
        <v>7632</v>
      </c>
      <c r="C1177" s="7" t="s">
        <v>8886</v>
      </c>
      <c r="D1177" s="7"/>
      <c r="E1177" s="7" t="s">
        <v>8887</v>
      </c>
      <c r="F1177" s="7" t="s">
        <v>8888</v>
      </c>
      <c r="G1177" s="7" t="s">
        <v>8887</v>
      </c>
      <c r="H1177" s="7" t="s">
        <v>8889</v>
      </c>
      <c r="I1177" s="7" t="s">
        <v>8890</v>
      </c>
      <c r="J1177" s="7">
        <v>7</v>
      </c>
      <c r="K1177" s="10" t="s">
        <v>123</v>
      </c>
      <c r="L1177" s="7"/>
      <c r="M1177" s="7"/>
      <c r="N1177" s="7"/>
      <c r="O1177" s="7"/>
      <c r="P1177" s="7"/>
      <c r="Q1177" s="7"/>
      <c r="R1177" s="7"/>
      <c r="S1177" s="7"/>
      <c r="T1177" s="7"/>
      <c r="U1177" s="7"/>
      <c r="V1177" s="7"/>
      <c r="W1177" s="7"/>
      <c r="X1177" s="7"/>
      <c r="Y1177" s="7"/>
      <c r="Z1177" s="7"/>
      <c r="AA1177" s="7"/>
      <c r="AB1177" s="7" t="s">
        <v>91</v>
      </c>
      <c r="AC1177" s="7"/>
      <c r="AD1177" s="7" t="s">
        <v>92</v>
      </c>
      <c r="AE1177" s="7" t="s">
        <v>93</v>
      </c>
      <c r="AF1177" s="7" t="s">
        <v>94</v>
      </c>
      <c r="AG1177" s="7"/>
      <c r="AH1177" s="7"/>
      <c r="AI1177" s="7" t="s">
        <v>95</v>
      </c>
      <c r="AJ1177" s="7" t="s">
        <v>96</v>
      </c>
      <c r="AK1177" s="7">
        <v>82571</v>
      </c>
      <c r="AL1177" s="7">
        <v>189156</v>
      </c>
      <c r="AM1177" s="7">
        <v>189156</v>
      </c>
      <c r="AN1177" s="7">
        <v>82571</v>
      </c>
      <c r="AO1177" s="7" t="s">
        <v>97</v>
      </c>
      <c r="AP1177" s="10" t="s">
        <v>8891</v>
      </c>
      <c r="AQ1177" s="7" t="s">
        <v>8892</v>
      </c>
      <c r="AR1177" s="7" t="s">
        <v>8892</v>
      </c>
    </row>
    <row r="1178" spans="1:44" x14ac:dyDescent="0.25">
      <c r="A1178" s="7">
        <v>35614</v>
      </c>
      <c r="B1178" s="7" t="s">
        <v>8893</v>
      </c>
      <c r="C1178" s="7"/>
      <c r="D1178" s="7" t="s">
        <v>8894</v>
      </c>
      <c r="E1178" s="7" t="s">
        <v>8895</v>
      </c>
      <c r="F1178" s="7" t="s">
        <v>8896</v>
      </c>
      <c r="G1178" s="7" t="s">
        <v>8895</v>
      </c>
      <c r="H1178" s="7" t="s">
        <v>8897</v>
      </c>
      <c r="I1178" s="7" t="s">
        <v>8898</v>
      </c>
      <c r="J1178" s="7">
        <v>3</v>
      </c>
      <c r="K1178" s="10" t="s">
        <v>123</v>
      </c>
      <c r="L1178" s="7"/>
      <c r="M1178" s="7"/>
      <c r="N1178" s="7"/>
      <c r="O1178" s="7"/>
      <c r="P1178" s="7"/>
      <c r="Q1178" s="7"/>
      <c r="R1178" s="7"/>
      <c r="S1178" s="7"/>
      <c r="T1178" s="7"/>
      <c r="U1178" s="7"/>
      <c r="V1178" s="7"/>
      <c r="W1178" s="7"/>
      <c r="X1178" s="7"/>
      <c r="Y1178" s="7"/>
      <c r="Z1178" s="7"/>
      <c r="AA1178" s="7"/>
      <c r="AB1178" s="7" t="s">
        <v>91</v>
      </c>
      <c r="AC1178" s="7"/>
      <c r="AD1178" s="7" t="s">
        <v>92</v>
      </c>
      <c r="AE1178" s="7" t="s">
        <v>8662</v>
      </c>
      <c r="AF1178" s="7" t="s">
        <v>8663</v>
      </c>
      <c r="AG1178" s="7"/>
      <c r="AH1178" s="7"/>
      <c r="AI1178" s="7" t="s">
        <v>136</v>
      </c>
      <c r="AJ1178" s="7" t="s">
        <v>137</v>
      </c>
      <c r="AK1178" s="7">
        <v>6833</v>
      </c>
      <c r="AL1178" s="7">
        <v>189149</v>
      </c>
      <c r="AM1178" s="7">
        <v>189149</v>
      </c>
      <c r="AN1178" s="7">
        <v>6833</v>
      </c>
      <c r="AO1178" s="7" t="s">
        <v>97</v>
      </c>
      <c r="AP1178" s="10" t="s">
        <v>8899</v>
      </c>
      <c r="AQ1178" s="7" t="s">
        <v>8900</v>
      </c>
      <c r="AR1178" s="7" t="s">
        <v>8900</v>
      </c>
    </row>
    <row r="1179" spans="1:44" x14ac:dyDescent="0.25">
      <c r="A1179" s="7">
        <v>36179</v>
      </c>
      <c r="B1179" s="7" t="s">
        <v>8901</v>
      </c>
      <c r="C1179" s="7"/>
      <c r="D1179" s="7"/>
      <c r="E1179" s="7" t="s">
        <v>8902</v>
      </c>
      <c r="F1179" s="7" t="s">
        <v>8903</v>
      </c>
      <c r="G1179" s="7" t="s">
        <v>8902</v>
      </c>
      <c r="H1179" s="7" t="s">
        <v>8904</v>
      </c>
      <c r="I1179" s="7" t="s">
        <v>8905</v>
      </c>
      <c r="J1179" s="7">
        <v>3</v>
      </c>
      <c r="K1179" s="10" t="s">
        <v>123</v>
      </c>
      <c r="L1179" s="7"/>
      <c r="M1179" s="7"/>
      <c r="N1179" s="7"/>
      <c r="O1179" s="7"/>
      <c r="P1179" s="7"/>
      <c r="Q1179" s="7"/>
      <c r="R1179" s="7"/>
      <c r="S1179" s="7"/>
      <c r="T1179" s="7"/>
      <c r="U1179" s="7"/>
      <c r="V1179" s="7"/>
      <c r="W1179" s="7"/>
      <c r="X1179" s="7"/>
      <c r="Y1179" s="7"/>
      <c r="Z1179" s="7"/>
      <c r="AA1179" s="7"/>
      <c r="AB1179" s="7" t="s">
        <v>91</v>
      </c>
      <c r="AC1179" s="7"/>
      <c r="AD1179" s="7" t="s">
        <v>92</v>
      </c>
      <c r="AE1179" s="7" t="s">
        <v>8662</v>
      </c>
      <c r="AF1179" s="7" t="s">
        <v>8663</v>
      </c>
      <c r="AG1179" s="7"/>
      <c r="AH1179" s="7"/>
      <c r="AI1179" s="7" t="s">
        <v>136</v>
      </c>
      <c r="AJ1179" s="7" t="s">
        <v>137</v>
      </c>
      <c r="AK1179" s="7">
        <v>434530</v>
      </c>
      <c r="AL1179" s="7">
        <v>6833</v>
      </c>
      <c r="AM1179" s="7">
        <v>6833</v>
      </c>
      <c r="AN1179" s="7">
        <v>434530</v>
      </c>
      <c r="AO1179" s="7" t="s">
        <v>583</v>
      </c>
      <c r="AP1179" s="10" t="s">
        <v>8906</v>
      </c>
      <c r="AQ1179" s="7" t="s">
        <v>8907</v>
      </c>
      <c r="AR1179" s="7" t="s">
        <v>8907</v>
      </c>
    </row>
    <row r="1180" spans="1:44" x14ac:dyDescent="0.25">
      <c r="A1180" s="7">
        <v>22915</v>
      </c>
      <c r="B1180" s="7" t="s">
        <v>8893</v>
      </c>
      <c r="C1180" s="7"/>
      <c r="D1180" s="7"/>
      <c r="E1180" s="7" t="s">
        <v>8908</v>
      </c>
      <c r="F1180" s="7" t="s">
        <v>8909</v>
      </c>
      <c r="G1180" s="7" t="s">
        <v>8908</v>
      </c>
      <c r="H1180" s="7" t="s">
        <v>8910</v>
      </c>
      <c r="I1180" s="7" t="s">
        <v>8908</v>
      </c>
      <c r="J1180" s="7">
        <v>3</v>
      </c>
      <c r="K1180" s="10" t="s">
        <v>123</v>
      </c>
      <c r="L1180" s="7"/>
      <c r="M1180" s="7"/>
      <c r="N1180" s="7"/>
      <c r="O1180" s="7"/>
      <c r="P1180" s="7"/>
      <c r="Q1180" s="7"/>
      <c r="R1180" s="7"/>
      <c r="S1180" s="7"/>
      <c r="T1180" s="7"/>
      <c r="U1180" s="7"/>
      <c r="V1180" s="7"/>
      <c r="W1180" s="7"/>
      <c r="X1180" s="7"/>
      <c r="Y1180" s="7"/>
      <c r="Z1180" s="7"/>
      <c r="AA1180" s="7"/>
      <c r="AB1180" s="7" t="s">
        <v>91</v>
      </c>
      <c r="AC1180" s="7"/>
      <c r="AD1180" s="7" t="s">
        <v>92</v>
      </c>
      <c r="AE1180" s="7" t="s">
        <v>8662</v>
      </c>
      <c r="AF1180" s="7" t="s">
        <v>8663</v>
      </c>
      <c r="AG1180" s="7"/>
      <c r="AH1180" s="7"/>
      <c r="AI1180" s="7" t="s">
        <v>136</v>
      </c>
      <c r="AJ1180" s="7" t="s">
        <v>137</v>
      </c>
      <c r="AK1180" s="7">
        <v>434531</v>
      </c>
      <c r="AL1180" s="7">
        <v>6833</v>
      </c>
      <c r="AM1180" s="7">
        <v>6833</v>
      </c>
      <c r="AN1180" s="7">
        <v>434531</v>
      </c>
      <c r="AO1180" s="7" t="s">
        <v>583</v>
      </c>
      <c r="AP1180" s="10" t="s">
        <v>8911</v>
      </c>
      <c r="AQ1180" s="7" t="s">
        <v>8912</v>
      </c>
      <c r="AR1180" s="7" t="s">
        <v>8912</v>
      </c>
    </row>
    <row r="1181" spans="1:44" x14ac:dyDescent="0.25">
      <c r="A1181" s="7">
        <v>33654</v>
      </c>
      <c r="B1181" s="7" t="s">
        <v>8666</v>
      </c>
      <c r="C1181" s="7"/>
      <c r="D1181" s="7" t="s">
        <v>8913</v>
      </c>
      <c r="E1181" s="7" t="s">
        <v>8914</v>
      </c>
      <c r="F1181" s="7" t="s">
        <v>8915</v>
      </c>
      <c r="G1181" s="7" t="s">
        <v>8914</v>
      </c>
      <c r="H1181" s="7" t="s">
        <v>8916</v>
      </c>
      <c r="I1181" s="7" t="s">
        <v>8917</v>
      </c>
      <c r="J1181" s="7">
        <v>3</v>
      </c>
      <c r="K1181" s="10" t="s">
        <v>123</v>
      </c>
      <c r="L1181" s="7"/>
      <c r="M1181" s="7"/>
      <c r="N1181" s="7"/>
      <c r="O1181" s="7"/>
      <c r="P1181" s="7"/>
      <c r="Q1181" s="7" t="s">
        <v>123</v>
      </c>
      <c r="R1181" s="7"/>
      <c r="S1181" s="7"/>
      <c r="T1181" s="7"/>
      <c r="U1181" s="7"/>
      <c r="V1181" s="7"/>
      <c r="W1181" s="7"/>
      <c r="X1181" s="7"/>
      <c r="Y1181" s="7"/>
      <c r="Z1181" s="7"/>
      <c r="AA1181" s="7"/>
      <c r="AB1181" s="7" t="s">
        <v>91</v>
      </c>
      <c r="AC1181" s="7"/>
      <c r="AD1181" s="7" t="s">
        <v>92</v>
      </c>
      <c r="AE1181" s="7" t="s">
        <v>8662</v>
      </c>
      <c r="AF1181" s="7" t="s">
        <v>8663</v>
      </c>
      <c r="AG1181" s="7"/>
      <c r="AH1181" s="7"/>
      <c r="AI1181" s="7" t="s">
        <v>136</v>
      </c>
      <c r="AJ1181" s="7" t="s">
        <v>137</v>
      </c>
      <c r="AK1181" s="7">
        <v>6834</v>
      </c>
      <c r="AL1181" s="7">
        <v>189149</v>
      </c>
      <c r="AM1181" s="7">
        <v>189149</v>
      </c>
      <c r="AN1181" s="7">
        <v>6834</v>
      </c>
      <c r="AO1181" s="7" t="s">
        <v>97</v>
      </c>
      <c r="AP1181" s="10" t="s">
        <v>8918</v>
      </c>
      <c r="AQ1181" s="7" t="s">
        <v>8919</v>
      </c>
      <c r="AR1181" s="7" t="s">
        <v>8919</v>
      </c>
    </row>
    <row r="1182" spans="1:44" x14ac:dyDescent="0.25">
      <c r="A1182" s="7">
        <v>19191</v>
      </c>
      <c r="B1182" s="7" t="s">
        <v>618</v>
      </c>
      <c r="C1182" s="7" t="s">
        <v>8920</v>
      </c>
      <c r="D1182" s="7"/>
      <c r="E1182" s="7" t="s">
        <v>8921</v>
      </c>
      <c r="F1182" s="7" t="s">
        <v>8922</v>
      </c>
      <c r="G1182" s="7" t="s">
        <v>8921</v>
      </c>
      <c r="H1182" s="7" t="s">
        <v>8923</v>
      </c>
      <c r="I1182" s="7" t="s">
        <v>8924</v>
      </c>
      <c r="J1182" s="7">
        <v>7</v>
      </c>
      <c r="K1182" s="10" t="s">
        <v>123</v>
      </c>
      <c r="L1182" s="7"/>
      <c r="M1182" s="7"/>
      <c r="N1182" s="7"/>
      <c r="O1182" s="7"/>
      <c r="P1182" s="7"/>
      <c r="Q1182" s="7"/>
      <c r="R1182" s="7"/>
      <c r="S1182" s="7"/>
      <c r="T1182" s="7"/>
      <c r="U1182" s="7"/>
      <c r="V1182" s="7"/>
      <c r="W1182" s="7"/>
      <c r="X1182" s="7"/>
      <c r="Y1182" s="7"/>
      <c r="Z1182" s="7"/>
      <c r="AA1182" s="7"/>
      <c r="AB1182" s="7" t="s">
        <v>91</v>
      </c>
      <c r="AC1182" s="7"/>
      <c r="AD1182" s="7" t="s">
        <v>92</v>
      </c>
      <c r="AE1182" s="7" t="s">
        <v>3101</v>
      </c>
      <c r="AF1182" s="7" t="s">
        <v>8631</v>
      </c>
      <c r="AG1182" s="7" t="s">
        <v>8632</v>
      </c>
      <c r="AH1182" s="7"/>
      <c r="AI1182" s="7" t="s">
        <v>95</v>
      </c>
      <c r="AJ1182" s="7" t="s">
        <v>96</v>
      </c>
      <c r="AK1182" s="7">
        <v>82535</v>
      </c>
      <c r="AL1182" s="7">
        <v>189155</v>
      </c>
      <c r="AM1182" s="7">
        <v>189155</v>
      </c>
      <c r="AN1182" s="7">
        <v>82535</v>
      </c>
      <c r="AO1182" s="7" t="s">
        <v>97</v>
      </c>
      <c r="AP1182" s="10" t="s">
        <v>8925</v>
      </c>
      <c r="AQ1182" s="7" t="s">
        <v>8926</v>
      </c>
      <c r="AR1182" s="7" t="s">
        <v>8926</v>
      </c>
    </row>
    <row r="1183" spans="1:44" x14ac:dyDescent="0.25">
      <c r="A1183" s="7">
        <v>20168</v>
      </c>
      <c r="B1183" s="7" t="s">
        <v>618</v>
      </c>
      <c r="C1183" s="7"/>
      <c r="D1183" s="7"/>
      <c r="E1183" s="7" t="s">
        <v>8927</v>
      </c>
      <c r="F1183" s="7" t="s">
        <v>8928</v>
      </c>
      <c r="G1183" s="7" t="s">
        <v>8927</v>
      </c>
      <c r="H1183" s="7" t="s">
        <v>8929</v>
      </c>
      <c r="I1183" s="7" t="s">
        <v>8927</v>
      </c>
      <c r="J1183" s="7"/>
      <c r="K1183" s="10" t="s">
        <v>90</v>
      </c>
      <c r="L1183" s="7"/>
      <c r="M1183" s="7"/>
      <c r="N1183" s="7"/>
      <c r="O1183" s="7"/>
      <c r="P1183" s="7"/>
      <c r="Q1183" s="7"/>
      <c r="R1183" s="7"/>
      <c r="S1183" s="7"/>
      <c r="T1183" s="7"/>
      <c r="U1183" s="7"/>
      <c r="V1183" s="7"/>
      <c r="W1183" s="7"/>
      <c r="X1183" s="7"/>
      <c r="Y1183" s="7"/>
      <c r="Z1183" s="7"/>
      <c r="AA1183" s="7"/>
      <c r="AB1183" s="7" t="s">
        <v>91</v>
      </c>
      <c r="AC1183" s="7"/>
      <c r="AD1183" s="7" t="s">
        <v>92</v>
      </c>
      <c r="AE1183" s="7" t="s">
        <v>574</v>
      </c>
      <c r="AF1183" s="7" t="s">
        <v>8930</v>
      </c>
      <c r="AG1183" s="7"/>
      <c r="AH1183" s="7"/>
      <c r="AI1183" s="7" t="s">
        <v>95</v>
      </c>
      <c r="AJ1183" s="7" t="s">
        <v>96</v>
      </c>
      <c r="AK1183" s="7">
        <v>189148</v>
      </c>
      <c r="AL1183" s="7">
        <v>597878</v>
      </c>
      <c r="AM1183" s="7">
        <v>597878</v>
      </c>
      <c r="AN1183" s="7">
        <v>189148</v>
      </c>
      <c r="AO1183" s="7" t="s">
        <v>104</v>
      </c>
      <c r="AP1183" s="10" t="s">
        <v>8931</v>
      </c>
      <c r="AQ1183" s="7" t="s">
        <v>8932</v>
      </c>
      <c r="AR1183" s="7" t="s">
        <v>8932</v>
      </c>
    </row>
    <row r="1184" spans="1:44" x14ac:dyDescent="0.25">
      <c r="A1184" s="7">
        <v>21296</v>
      </c>
      <c r="B1184" s="7" t="s">
        <v>8666</v>
      </c>
      <c r="C1184" s="7"/>
      <c r="D1184" s="7"/>
      <c r="E1184" s="7" t="s">
        <v>8933</v>
      </c>
      <c r="F1184" s="7" t="s">
        <v>8934</v>
      </c>
      <c r="G1184" s="7" t="s">
        <v>8933</v>
      </c>
      <c r="H1184" s="7" t="s">
        <v>8935</v>
      </c>
      <c r="I1184" s="7" t="s">
        <v>8933</v>
      </c>
      <c r="J1184" s="7">
        <v>3</v>
      </c>
      <c r="K1184" s="10" t="s">
        <v>123</v>
      </c>
      <c r="L1184" s="7"/>
      <c r="M1184" s="7"/>
      <c r="N1184" s="7"/>
      <c r="O1184" s="7"/>
      <c r="P1184" s="7"/>
      <c r="Q1184" s="7" t="s">
        <v>123</v>
      </c>
      <c r="R1184" s="7"/>
      <c r="S1184" s="7"/>
      <c r="T1184" s="7" t="s">
        <v>123</v>
      </c>
      <c r="U1184" s="7"/>
      <c r="V1184" s="7"/>
      <c r="W1184" s="7"/>
      <c r="X1184" s="7"/>
      <c r="Y1184" s="7"/>
      <c r="Z1184" s="7"/>
      <c r="AA1184" s="7"/>
      <c r="AB1184" s="7" t="s">
        <v>91</v>
      </c>
      <c r="AC1184" s="7"/>
      <c r="AD1184" s="7" t="s">
        <v>92</v>
      </c>
      <c r="AE1184" s="7" t="s">
        <v>8662</v>
      </c>
      <c r="AF1184" s="7" t="s">
        <v>8663</v>
      </c>
      <c r="AG1184" s="7"/>
      <c r="AH1184" s="7"/>
      <c r="AI1184" s="7" t="s">
        <v>136</v>
      </c>
      <c r="AJ1184" s="7" t="s">
        <v>137</v>
      </c>
      <c r="AK1184" s="7">
        <v>189149</v>
      </c>
      <c r="AL1184" s="7">
        <v>188373</v>
      </c>
      <c r="AM1184" s="7">
        <v>188373</v>
      </c>
      <c r="AN1184" s="7">
        <v>189149</v>
      </c>
      <c r="AO1184" s="7" t="s">
        <v>104</v>
      </c>
      <c r="AP1184" s="10" t="s">
        <v>8931</v>
      </c>
      <c r="AQ1184" s="7" t="s">
        <v>8936</v>
      </c>
      <c r="AR1184" s="7" t="s">
        <v>8936</v>
      </c>
    </row>
    <row r="1185" spans="1:44" x14ac:dyDescent="0.25">
      <c r="A1185" s="7">
        <v>41891</v>
      </c>
      <c r="B1185" s="7" t="s">
        <v>6919</v>
      </c>
      <c r="C1185" s="7"/>
      <c r="D1185" s="7"/>
      <c r="E1185" s="7" t="s">
        <v>8937</v>
      </c>
      <c r="F1185" s="7" t="s">
        <v>8938</v>
      </c>
      <c r="G1185" s="7" t="s">
        <v>8937</v>
      </c>
      <c r="H1185" s="7" t="s">
        <v>8939</v>
      </c>
      <c r="I1185" s="7" t="s">
        <v>8937</v>
      </c>
      <c r="J1185" s="7">
        <v>3</v>
      </c>
      <c r="K1185" s="10" t="s">
        <v>123</v>
      </c>
      <c r="L1185" s="7"/>
      <c r="M1185" s="7"/>
      <c r="N1185" s="7"/>
      <c r="O1185" s="7"/>
      <c r="P1185" s="7"/>
      <c r="Q1185" s="7" t="s">
        <v>123</v>
      </c>
      <c r="R1185" s="7"/>
      <c r="S1185" s="7"/>
      <c r="T1185" s="7" t="s">
        <v>123</v>
      </c>
      <c r="U1185" s="7"/>
      <c r="V1185" s="7"/>
      <c r="W1185" s="7"/>
      <c r="X1185" s="7"/>
      <c r="Y1185" s="7"/>
      <c r="Z1185" s="7"/>
      <c r="AA1185" s="7"/>
      <c r="AB1185" s="7" t="s">
        <v>91</v>
      </c>
      <c r="AC1185" s="7"/>
      <c r="AD1185" s="7" t="s">
        <v>92</v>
      </c>
      <c r="AE1185" s="7" t="s">
        <v>8662</v>
      </c>
      <c r="AF1185" s="7" t="s">
        <v>8663</v>
      </c>
      <c r="AG1185" s="7"/>
      <c r="AH1185" s="7"/>
      <c r="AI1185" s="7" t="s">
        <v>136</v>
      </c>
      <c r="AJ1185" s="7" t="s">
        <v>137</v>
      </c>
      <c r="AK1185" s="7">
        <v>188373</v>
      </c>
      <c r="AL1185" s="7">
        <v>188364</v>
      </c>
      <c r="AM1185" s="7">
        <v>188364</v>
      </c>
      <c r="AN1185" s="7">
        <v>188373</v>
      </c>
      <c r="AO1185" s="7" t="s">
        <v>723</v>
      </c>
      <c r="AP1185" s="10" t="s">
        <v>8931</v>
      </c>
      <c r="AQ1185" s="7" t="s">
        <v>8940</v>
      </c>
      <c r="AR1185" s="7" t="s">
        <v>8940</v>
      </c>
    </row>
    <row r="1186" spans="1:44" x14ac:dyDescent="0.25">
      <c r="A1186" s="7">
        <v>6278</v>
      </c>
      <c r="B1186" s="7" t="s">
        <v>8941</v>
      </c>
      <c r="C1186" s="7"/>
      <c r="D1186" s="7" t="s">
        <v>8942</v>
      </c>
      <c r="E1186" s="7" t="s">
        <v>8943</v>
      </c>
      <c r="F1186" s="7" t="s">
        <v>8944</v>
      </c>
      <c r="G1186" s="7" t="s">
        <v>8943</v>
      </c>
      <c r="H1186" s="7" t="s">
        <v>8945</v>
      </c>
      <c r="I1186" s="7" t="s">
        <v>8943</v>
      </c>
      <c r="J1186" s="7"/>
      <c r="K1186" s="10" t="s">
        <v>123</v>
      </c>
      <c r="L1186" s="7"/>
      <c r="M1186" s="7"/>
      <c r="N1186" s="7"/>
      <c r="O1186" s="7"/>
      <c r="P1186" s="7"/>
      <c r="Q1186" s="7" t="s">
        <v>123</v>
      </c>
      <c r="R1186" s="7"/>
      <c r="S1186" s="7"/>
      <c r="T1186" s="7" t="s">
        <v>123</v>
      </c>
      <c r="U1186" s="7"/>
      <c r="V1186" s="7"/>
      <c r="W1186" s="7"/>
      <c r="X1186" s="7"/>
      <c r="Y1186" s="7"/>
      <c r="Z1186" s="7"/>
      <c r="AA1186" s="7"/>
      <c r="AB1186" s="7" t="s">
        <v>91</v>
      </c>
      <c r="AC1186" s="7"/>
      <c r="AD1186" s="7" t="s">
        <v>92</v>
      </c>
      <c r="AE1186" s="7" t="s">
        <v>8662</v>
      </c>
      <c r="AF1186" s="7"/>
      <c r="AG1186" s="7"/>
      <c r="AH1186" s="7"/>
      <c r="AI1186" s="7" t="s">
        <v>136</v>
      </c>
      <c r="AJ1186" s="7" t="s">
        <v>137</v>
      </c>
      <c r="AK1186" s="7">
        <v>188364</v>
      </c>
      <c r="AL1186" s="7">
        <v>542871</v>
      </c>
      <c r="AM1186" s="7">
        <v>187132</v>
      </c>
      <c r="AN1186" s="7">
        <v>188364</v>
      </c>
      <c r="AO1186" s="7" t="s">
        <v>2436</v>
      </c>
      <c r="AP1186" s="10" t="s">
        <v>8931</v>
      </c>
      <c r="AQ1186" s="7" t="s">
        <v>8946</v>
      </c>
      <c r="AR1186" s="7" t="s">
        <v>8946</v>
      </c>
    </row>
    <row r="1187" spans="1:44" x14ac:dyDescent="0.25">
      <c r="A1187" s="7">
        <v>1740</v>
      </c>
      <c r="B1187" s="7" t="s">
        <v>618</v>
      </c>
      <c r="C1187" s="7"/>
      <c r="D1187" s="7"/>
      <c r="E1187" s="7" t="s">
        <v>8947</v>
      </c>
      <c r="F1187" s="7" t="s">
        <v>8948</v>
      </c>
      <c r="G1187" s="7" t="s">
        <v>8947</v>
      </c>
      <c r="H1187" s="7" t="s">
        <v>8949</v>
      </c>
      <c r="I1187" s="7" t="s">
        <v>8947</v>
      </c>
      <c r="J1187" s="7"/>
      <c r="K1187" s="10" t="s">
        <v>123</v>
      </c>
      <c r="L1187" s="7"/>
      <c r="M1187" s="7"/>
      <c r="N1187" s="7"/>
      <c r="O1187" s="7"/>
      <c r="P1187" s="7"/>
      <c r="Q1187" s="7" t="s">
        <v>123</v>
      </c>
      <c r="R1187" s="7"/>
      <c r="S1187" s="7"/>
      <c r="T1187" s="7"/>
      <c r="U1187" s="7"/>
      <c r="V1187" s="7"/>
      <c r="W1187" s="7"/>
      <c r="X1187" s="7"/>
      <c r="Y1187" s="7"/>
      <c r="Z1187" s="7"/>
      <c r="AA1187" s="7"/>
      <c r="AB1187" s="7" t="s">
        <v>91</v>
      </c>
      <c r="AC1187" s="7"/>
      <c r="AD1187" s="7" t="s">
        <v>92</v>
      </c>
      <c r="AE1187" s="7" t="s">
        <v>3101</v>
      </c>
      <c r="AF1187" s="7" t="s">
        <v>8862</v>
      </c>
      <c r="AG1187" s="7"/>
      <c r="AH1187" s="7"/>
      <c r="AI1187" s="7" t="s">
        <v>95</v>
      </c>
      <c r="AJ1187" s="7" t="s">
        <v>96</v>
      </c>
      <c r="AK1187" s="7">
        <v>189153</v>
      </c>
      <c r="AL1187" s="7">
        <v>187379</v>
      </c>
      <c r="AM1187" s="7">
        <v>187379</v>
      </c>
      <c r="AN1187" s="7">
        <v>189153</v>
      </c>
      <c r="AO1187" s="7" t="s">
        <v>104</v>
      </c>
      <c r="AP1187" s="10" t="s">
        <v>8931</v>
      </c>
      <c r="AQ1187" s="7" t="s">
        <v>8950</v>
      </c>
      <c r="AR1187" s="7" t="s">
        <v>8950</v>
      </c>
    </row>
    <row r="1188" spans="1:44" x14ac:dyDescent="0.25">
      <c r="A1188" s="7">
        <v>8627</v>
      </c>
      <c r="B1188" s="7" t="s">
        <v>618</v>
      </c>
      <c r="C1188" s="7"/>
      <c r="D1188" s="7"/>
      <c r="E1188" s="7" t="s">
        <v>8951</v>
      </c>
      <c r="F1188" s="7" t="s">
        <v>8952</v>
      </c>
      <c r="G1188" s="7" t="s">
        <v>8951</v>
      </c>
      <c r="H1188" s="7" t="s">
        <v>8953</v>
      </c>
      <c r="I1188" s="7" t="s">
        <v>8951</v>
      </c>
      <c r="J1188" s="7"/>
      <c r="K1188" s="10" t="s">
        <v>123</v>
      </c>
      <c r="L1188" s="7" t="s">
        <v>123</v>
      </c>
      <c r="M1188" s="7" t="s">
        <v>123</v>
      </c>
      <c r="N1188" s="7" t="s">
        <v>123</v>
      </c>
      <c r="O1188" s="7" t="s">
        <v>123</v>
      </c>
      <c r="P1188" s="7"/>
      <c r="Q1188" s="7"/>
      <c r="R1188" s="7"/>
      <c r="S1188" s="7"/>
      <c r="T1188" s="7"/>
      <c r="U1188" s="7"/>
      <c r="V1188" s="7"/>
      <c r="W1188" s="7"/>
      <c r="X1188" s="7"/>
      <c r="Y1188" s="7" t="s">
        <v>123</v>
      </c>
      <c r="Z1188" s="7"/>
      <c r="AA1188" s="7"/>
      <c r="AB1188" s="7" t="s">
        <v>91</v>
      </c>
      <c r="AC1188" s="7"/>
      <c r="AD1188" s="7" t="s">
        <v>92</v>
      </c>
      <c r="AE1188" s="7" t="s">
        <v>1253</v>
      </c>
      <c r="AF1188" s="7" t="s">
        <v>1254</v>
      </c>
      <c r="AG1188" s="7"/>
      <c r="AH1188" s="7"/>
      <c r="AI1188" s="7" t="s">
        <v>95</v>
      </c>
      <c r="AJ1188" s="7" t="s">
        <v>96</v>
      </c>
      <c r="AK1188" s="7">
        <v>189154</v>
      </c>
      <c r="AL1188" s="7">
        <v>187444</v>
      </c>
      <c r="AM1188" s="7">
        <v>187444</v>
      </c>
      <c r="AN1188" s="7">
        <v>189154</v>
      </c>
      <c r="AO1188" s="7" t="s">
        <v>104</v>
      </c>
      <c r="AP1188" s="10" t="s">
        <v>8931</v>
      </c>
      <c r="AQ1188" s="7" t="s">
        <v>8954</v>
      </c>
      <c r="AR1188" s="7" t="s">
        <v>8954</v>
      </c>
    </row>
    <row r="1189" spans="1:44" x14ac:dyDescent="0.25">
      <c r="A1189" s="7">
        <v>11031</v>
      </c>
      <c r="B1189" s="7" t="s">
        <v>618</v>
      </c>
      <c r="C1189" s="7"/>
      <c r="D1189" s="7"/>
      <c r="E1189" s="7" t="s">
        <v>8955</v>
      </c>
      <c r="F1189" s="7" t="s">
        <v>8956</v>
      </c>
      <c r="G1189" s="7" t="s">
        <v>8955</v>
      </c>
      <c r="H1189" s="7" t="s">
        <v>8957</v>
      </c>
      <c r="I1189" s="7" t="s">
        <v>8955</v>
      </c>
      <c r="J1189" s="7"/>
      <c r="K1189" s="10" t="s">
        <v>123</v>
      </c>
      <c r="L1189" s="7"/>
      <c r="M1189" s="7"/>
      <c r="N1189" s="7"/>
      <c r="O1189" s="7"/>
      <c r="P1189" s="7"/>
      <c r="Q1189" s="7"/>
      <c r="R1189" s="7"/>
      <c r="S1189" s="7"/>
      <c r="T1189" s="7"/>
      <c r="U1189" s="7"/>
      <c r="V1189" s="7"/>
      <c r="W1189" s="7"/>
      <c r="X1189" s="7"/>
      <c r="Y1189" s="7"/>
      <c r="Z1189" s="7"/>
      <c r="AA1189" s="7"/>
      <c r="AB1189" s="7" t="s">
        <v>91</v>
      </c>
      <c r="AC1189" s="7"/>
      <c r="AD1189" s="7" t="s">
        <v>92</v>
      </c>
      <c r="AE1189" s="7" t="s">
        <v>3101</v>
      </c>
      <c r="AF1189" s="7" t="s">
        <v>8631</v>
      </c>
      <c r="AG1189" s="7" t="s">
        <v>8632</v>
      </c>
      <c r="AH1189" s="7"/>
      <c r="AI1189" s="7" t="s">
        <v>95</v>
      </c>
      <c r="AJ1189" s="7" t="s">
        <v>96</v>
      </c>
      <c r="AK1189" s="7">
        <v>189155</v>
      </c>
      <c r="AL1189" s="7">
        <v>838863</v>
      </c>
      <c r="AM1189" s="7">
        <v>838863</v>
      </c>
      <c r="AN1189" s="7">
        <v>189155</v>
      </c>
      <c r="AO1189" s="7" t="s">
        <v>104</v>
      </c>
      <c r="AP1189" s="10" t="s">
        <v>8931</v>
      </c>
      <c r="AQ1189" s="7" t="s">
        <v>8958</v>
      </c>
      <c r="AR1189" s="7" t="s">
        <v>8958</v>
      </c>
    </row>
    <row r="1190" spans="1:44" x14ac:dyDescent="0.25">
      <c r="A1190" s="7">
        <v>13454</v>
      </c>
      <c r="B1190" s="7" t="s">
        <v>618</v>
      </c>
      <c r="C1190" s="7"/>
      <c r="D1190" s="7"/>
      <c r="E1190" s="7" t="s">
        <v>8959</v>
      </c>
      <c r="F1190" s="7" t="s">
        <v>8960</v>
      </c>
      <c r="G1190" s="7" t="s">
        <v>8959</v>
      </c>
      <c r="H1190" s="7" t="s">
        <v>8961</v>
      </c>
      <c r="I1190" s="7" t="s">
        <v>8959</v>
      </c>
      <c r="J1190" s="7"/>
      <c r="K1190" s="10" t="s">
        <v>123</v>
      </c>
      <c r="L1190" s="7"/>
      <c r="M1190" s="7"/>
      <c r="N1190" s="7"/>
      <c r="O1190" s="7"/>
      <c r="P1190" s="7"/>
      <c r="Q1190" s="7"/>
      <c r="R1190" s="7"/>
      <c r="S1190" s="7"/>
      <c r="T1190" s="7"/>
      <c r="U1190" s="7"/>
      <c r="V1190" s="7"/>
      <c r="W1190" s="7"/>
      <c r="X1190" s="7"/>
      <c r="Y1190" s="7"/>
      <c r="Z1190" s="7"/>
      <c r="AA1190" s="7"/>
      <c r="AB1190" s="7" t="s">
        <v>91</v>
      </c>
      <c r="AC1190" s="7"/>
      <c r="AD1190" s="7" t="s">
        <v>92</v>
      </c>
      <c r="AE1190" s="7" t="s">
        <v>93</v>
      </c>
      <c r="AF1190" s="7" t="s">
        <v>94</v>
      </c>
      <c r="AG1190" s="7"/>
      <c r="AH1190" s="7"/>
      <c r="AI1190" s="7" t="s">
        <v>95</v>
      </c>
      <c r="AJ1190" s="7" t="s">
        <v>96</v>
      </c>
      <c r="AK1190" s="7">
        <v>189156</v>
      </c>
      <c r="AL1190" s="7">
        <v>187227</v>
      </c>
      <c r="AM1190" s="7">
        <v>187227</v>
      </c>
      <c r="AN1190" s="7">
        <v>189156</v>
      </c>
      <c r="AO1190" s="7" t="s">
        <v>104</v>
      </c>
      <c r="AP1190" s="10" t="s">
        <v>8931</v>
      </c>
      <c r="AQ1190" s="7" t="s">
        <v>8962</v>
      </c>
      <c r="AR1190" s="7" t="s">
        <v>8962</v>
      </c>
    </row>
    <row r="1191" spans="1:44" x14ac:dyDescent="0.25">
      <c r="A1191" s="7">
        <v>36671</v>
      </c>
      <c r="B1191" s="7" t="s">
        <v>618</v>
      </c>
      <c r="C1191" s="7" t="s">
        <v>8963</v>
      </c>
      <c r="D1191" s="7"/>
      <c r="E1191" s="7" t="s">
        <v>8964</v>
      </c>
      <c r="F1191" s="7" t="s">
        <v>8965</v>
      </c>
      <c r="G1191" s="7" t="s">
        <v>8964</v>
      </c>
      <c r="H1191" s="7" t="s">
        <v>8966</v>
      </c>
      <c r="I1191" s="7" t="s">
        <v>8967</v>
      </c>
      <c r="J1191" s="7">
        <v>3</v>
      </c>
      <c r="K1191" s="10" t="s">
        <v>90</v>
      </c>
      <c r="L1191" s="7"/>
      <c r="M1191" s="7"/>
      <c r="N1191" s="7"/>
      <c r="O1191" s="7"/>
      <c r="P1191" s="7"/>
      <c r="Q1191" s="7"/>
      <c r="R1191" s="7"/>
      <c r="S1191" s="7"/>
      <c r="T1191" s="7"/>
      <c r="U1191" s="7"/>
      <c r="V1191" s="7"/>
      <c r="W1191" s="7"/>
      <c r="X1191" s="7"/>
      <c r="Y1191" s="7"/>
      <c r="Z1191" s="7"/>
      <c r="AA1191" s="7"/>
      <c r="AB1191" s="7" t="s">
        <v>91</v>
      </c>
      <c r="AC1191" s="7"/>
      <c r="AD1191" s="7" t="s">
        <v>92</v>
      </c>
      <c r="AE1191" s="7" t="s">
        <v>574</v>
      </c>
      <c r="AF1191" s="7" t="s">
        <v>8930</v>
      </c>
      <c r="AG1191" s="7"/>
      <c r="AH1191" s="7"/>
      <c r="AI1191" s="7" t="s">
        <v>95</v>
      </c>
      <c r="AJ1191" s="7" t="s">
        <v>96</v>
      </c>
      <c r="AK1191" s="7">
        <v>82414</v>
      </c>
      <c r="AL1191" s="7">
        <v>189148</v>
      </c>
      <c r="AM1191" s="7">
        <v>189148</v>
      </c>
      <c r="AN1191" s="7">
        <v>82414</v>
      </c>
      <c r="AO1191" s="7" t="s">
        <v>97</v>
      </c>
      <c r="AP1191" s="10" t="s">
        <v>8968</v>
      </c>
      <c r="AQ1191" s="7" t="s">
        <v>8969</v>
      </c>
      <c r="AR1191" s="7" t="s">
        <v>8969</v>
      </c>
    </row>
    <row r="1192" spans="1:44" x14ac:dyDescent="0.25">
      <c r="A1192" s="7">
        <v>18826</v>
      </c>
      <c r="B1192" s="7" t="s">
        <v>8970</v>
      </c>
      <c r="C1192" s="7" t="s">
        <v>8971</v>
      </c>
      <c r="D1192" s="7"/>
      <c r="E1192" s="7" t="s">
        <v>8972</v>
      </c>
      <c r="F1192" s="7" t="s">
        <v>8973</v>
      </c>
      <c r="G1192" s="7" t="s">
        <v>8972</v>
      </c>
      <c r="H1192" s="7" t="s">
        <v>8974</v>
      </c>
      <c r="I1192" s="7" t="s">
        <v>8975</v>
      </c>
      <c r="J1192" s="7">
        <v>7</v>
      </c>
      <c r="K1192" s="10" t="s">
        <v>123</v>
      </c>
      <c r="L1192" s="7"/>
      <c r="M1192" s="7"/>
      <c r="N1192" s="7"/>
      <c r="O1192" s="7"/>
      <c r="P1192" s="7"/>
      <c r="Q1192" s="7"/>
      <c r="R1192" s="7"/>
      <c r="S1192" s="7"/>
      <c r="T1192" s="7"/>
      <c r="U1192" s="7"/>
      <c r="V1192" s="7"/>
      <c r="W1192" s="7"/>
      <c r="X1192" s="7"/>
      <c r="Y1192" s="7"/>
      <c r="Z1192" s="7"/>
      <c r="AA1192" s="7"/>
      <c r="AB1192" s="7" t="s">
        <v>91</v>
      </c>
      <c r="AC1192" s="7"/>
      <c r="AD1192" s="7" t="s">
        <v>92</v>
      </c>
      <c r="AE1192" s="7" t="s">
        <v>3101</v>
      </c>
      <c r="AF1192" s="7" t="s">
        <v>8631</v>
      </c>
      <c r="AG1192" s="7" t="s">
        <v>8632</v>
      </c>
      <c r="AH1192" s="7"/>
      <c r="AI1192" s="7" t="s">
        <v>95</v>
      </c>
      <c r="AJ1192" s="7" t="s">
        <v>96</v>
      </c>
      <c r="AK1192" s="7">
        <v>82542</v>
      </c>
      <c r="AL1192" s="7">
        <v>189155</v>
      </c>
      <c r="AM1192" s="7">
        <v>189155</v>
      </c>
      <c r="AN1192" s="7">
        <v>82542</v>
      </c>
      <c r="AO1192" s="7" t="s">
        <v>97</v>
      </c>
      <c r="AP1192" s="10" t="s">
        <v>8976</v>
      </c>
      <c r="AQ1192" s="7" t="s">
        <v>8977</v>
      </c>
      <c r="AR1192" s="7" t="s">
        <v>8977</v>
      </c>
    </row>
    <row r="1193" spans="1:44" x14ac:dyDescent="0.25">
      <c r="A1193" s="7">
        <v>5535</v>
      </c>
      <c r="B1193" s="7" t="s">
        <v>618</v>
      </c>
      <c r="C1193" s="7" t="s">
        <v>8978</v>
      </c>
      <c r="D1193" s="7"/>
      <c r="E1193" s="7" t="s">
        <v>8979</v>
      </c>
      <c r="F1193" s="7" t="s">
        <v>8980</v>
      </c>
      <c r="G1193" s="7" t="s">
        <v>8979</v>
      </c>
      <c r="H1193" s="7" t="s">
        <v>8981</v>
      </c>
      <c r="I1193" s="7" t="s">
        <v>8982</v>
      </c>
      <c r="J1193" s="7">
        <v>7</v>
      </c>
      <c r="K1193" s="10" t="s">
        <v>123</v>
      </c>
      <c r="L1193" s="7"/>
      <c r="M1193" s="7"/>
      <c r="N1193" s="7"/>
      <c r="O1193" s="7"/>
      <c r="P1193" s="7"/>
      <c r="Q1193" s="7"/>
      <c r="R1193" s="7"/>
      <c r="S1193" s="7"/>
      <c r="T1193" s="7"/>
      <c r="U1193" s="7"/>
      <c r="V1193" s="7"/>
      <c r="W1193" s="7"/>
      <c r="X1193" s="7"/>
      <c r="Y1193" s="7"/>
      <c r="Z1193" s="7"/>
      <c r="AA1193" s="7"/>
      <c r="AB1193" s="7" t="s">
        <v>91</v>
      </c>
      <c r="AC1193" s="7"/>
      <c r="AD1193" s="7" t="s">
        <v>92</v>
      </c>
      <c r="AE1193" s="7" t="s">
        <v>3101</v>
      </c>
      <c r="AF1193" s="7" t="s">
        <v>8631</v>
      </c>
      <c r="AG1193" s="7" t="s">
        <v>8632</v>
      </c>
      <c r="AH1193" s="7"/>
      <c r="AI1193" s="7" t="s">
        <v>95</v>
      </c>
      <c r="AJ1193" s="7" t="s">
        <v>96</v>
      </c>
      <c r="AK1193" s="7">
        <v>82544</v>
      </c>
      <c r="AL1193" s="7">
        <v>189155</v>
      </c>
      <c r="AM1193" s="7">
        <v>189155</v>
      </c>
      <c r="AN1193" s="7">
        <v>82544</v>
      </c>
      <c r="AO1193" s="7" t="s">
        <v>97</v>
      </c>
      <c r="AP1193" s="10" t="s">
        <v>8983</v>
      </c>
      <c r="AQ1193" s="7" t="s">
        <v>8984</v>
      </c>
      <c r="AR1193" s="7" t="s">
        <v>8984</v>
      </c>
    </row>
    <row r="1194" spans="1:44" x14ac:dyDescent="0.25">
      <c r="A1194" s="7">
        <v>31607</v>
      </c>
      <c r="B1194" s="7" t="s">
        <v>618</v>
      </c>
      <c r="C1194" s="7"/>
      <c r="D1194" s="7"/>
      <c r="E1194" s="7" t="s">
        <v>8985</v>
      </c>
      <c r="F1194" s="7" t="s">
        <v>8986</v>
      </c>
      <c r="G1194" s="7" t="s">
        <v>8985</v>
      </c>
      <c r="H1194" s="7" t="s">
        <v>8987</v>
      </c>
      <c r="I1194" s="7" t="s">
        <v>8985</v>
      </c>
      <c r="J1194" s="7">
        <v>7</v>
      </c>
      <c r="K1194" s="10" t="s">
        <v>90</v>
      </c>
      <c r="L1194" s="7"/>
      <c r="M1194" s="7"/>
      <c r="N1194" s="7"/>
      <c r="O1194" s="7"/>
      <c r="P1194" s="7"/>
      <c r="Q1194" s="7"/>
      <c r="R1194" s="7"/>
      <c r="S1194" s="7"/>
      <c r="T1194" s="7"/>
      <c r="U1194" s="7"/>
      <c r="V1194" s="7"/>
      <c r="W1194" s="7"/>
      <c r="X1194" s="7"/>
      <c r="Y1194" s="7" t="s">
        <v>467</v>
      </c>
      <c r="Z1194" s="7"/>
      <c r="AA1194" s="7"/>
      <c r="AB1194" s="7" t="s">
        <v>91</v>
      </c>
      <c r="AC1194" s="7"/>
      <c r="AD1194" s="7" t="s">
        <v>92</v>
      </c>
      <c r="AE1194" s="7" t="s">
        <v>1253</v>
      </c>
      <c r="AF1194" s="7" t="s">
        <v>1254</v>
      </c>
      <c r="AG1194" s="7"/>
      <c r="AH1194" s="7"/>
      <c r="AI1194" s="7" t="s">
        <v>95</v>
      </c>
      <c r="AJ1194" s="7" t="s">
        <v>96</v>
      </c>
      <c r="AK1194" s="7">
        <v>610708</v>
      </c>
      <c r="AL1194" s="7">
        <v>189154</v>
      </c>
      <c r="AM1194" s="7">
        <v>189154</v>
      </c>
      <c r="AN1194" s="7">
        <v>610708</v>
      </c>
      <c r="AO1194" s="7" t="s">
        <v>97</v>
      </c>
      <c r="AP1194" s="10" t="s">
        <v>8988</v>
      </c>
      <c r="AQ1194" s="7" t="s">
        <v>8989</v>
      </c>
      <c r="AR1194" s="7" t="s">
        <v>8989</v>
      </c>
    </row>
    <row r="1195" spans="1:44" x14ac:dyDescent="0.25">
      <c r="A1195" s="7">
        <v>23270</v>
      </c>
      <c r="B1195" s="7" t="s">
        <v>8990</v>
      </c>
      <c r="C1195" s="7" t="s">
        <v>8991</v>
      </c>
      <c r="D1195" s="7"/>
      <c r="E1195" s="7" t="s">
        <v>8992</v>
      </c>
      <c r="F1195" s="7" t="s">
        <v>8993</v>
      </c>
      <c r="G1195" s="7" t="s">
        <v>8992</v>
      </c>
      <c r="H1195" s="7" t="s">
        <v>8994</v>
      </c>
      <c r="I1195" s="7" t="s">
        <v>8995</v>
      </c>
      <c r="J1195" s="7">
        <v>7</v>
      </c>
      <c r="K1195" s="10" t="s">
        <v>123</v>
      </c>
      <c r="L1195" s="7"/>
      <c r="M1195" s="7"/>
      <c r="N1195" s="7"/>
      <c r="O1195" s="7"/>
      <c r="P1195" s="7"/>
      <c r="Q1195" s="7"/>
      <c r="R1195" s="7"/>
      <c r="S1195" s="7"/>
      <c r="T1195" s="7"/>
      <c r="U1195" s="7"/>
      <c r="V1195" s="7"/>
      <c r="W1195" s="7"/>
      <c r="X1195" s="7"/>
      <c r="Y1195" s="7"/>
      <c r="Z1195" s="7"/>
      <c r="AA1195" s="7"/>
      <c r="AB1195" s="7" t="s">
        <v>91</v>
      </c>
      <c r="AC1195" s="7"/>
      <c r="AD1195" s="7" t="s">
        <v>92</v>
      </c>
      <c r="AE1195" s="7" t="s">
        <v>3101</v>
      </c>
      <c r="AF1195" s="7" t="s">
        <v>8631</v>
      </c>
      <c r="AG1195" s="7" t="s">
        <v>8632</v>
      </c>
      <c r="AH1195" s="7"/>
      <c r="AI1195" s="7" t="s">
        <v>95</v>
      </c>
      <c r="AJ1195" s="7" t="s">
        <v>96</v>
      </c>
      <c r="AK1195" s="7">
        <v>82545</v>
      </c>
      <c r="AL1195" s="7">
        <v>189155</v>
      </c>
      <c r="AM1195" s="7">
        <v>189155</v>
      </c>
      <c r="AN1195" s="7">
        <v>82545</v>
      </c>
      <c r="AO1195" s="7" t="s">
        <v>97</v>
      </c>
      <c r="AP1195" s="10" t="s">
        <v>8996</v>
      </c>
      <c r="AQ1195" s="7" t="s">
        <v>8997</v>
      </c>
      <c r="AR1195" s="7" t="s">
        <v>8997</v>
      </c>
    </row>
    <row r="1196" spans="1:44" x14ac:dyDescent="0.25">
      <c r="A1196" s="7">
        <v>35453</v>
      </c>
      <c r="B1196" s="7" t="s">
        <v>8998</v>
      </c>
      <c r="C1196" s="7" t="s">
        <v>8999</v>
      </c>
      <c r="D1196" s="7"/>
      <c r="E1196" s="7" t="s">
        <v>9000</v>
      </c>
      <c r="F1196" s="7" t="s">
        <v>9001</v>
      </c>
      <c r="G1196" s="7" t="s">
        <v>9000</v>
      </c>
      <c r="H1196" s="7" t="s">
        <v>9002</v>
      </c>
      <c r="I1196" s="7" t="s">
        <v>9003</v>
      </c>
      <c r="J1196" s="7">
        <v>7</v>
      </c>
      <c r="K1196" s="10" t="s">
        <v>123</v>
      </c>
      <c r="L1196" s="7"/>
      <c r="M1196" s="7"/>
      <c r="N1196" s="7"/>
      <c r="O1196" s="7"/>
      <c r="P1196" s="7"/>
      <c r="Q1196" s="7"/>
      <c r="R1196" s="7"/>
      <c r="S1196" s="7"/>
      <c r="T1196" s="7"/>
      <c r="U1196" s="7"/>
      <c r="V1196" s="7"/>
      <c r="W1196" s="7"/>
      <c r="X1196" s="7"/>
      <c r="Y1196" s="7"/>
      <c r="Z1196" s="7"/>
      <c r="AA1196" s="7"/>
      <c r="AB1196" s="7" t="s">
        <v>91</v>
      </c>
      <c r="AC1196" s="7"/>
      <c r="AD1196" s="7" t="s">
        <v>92</v>
      </c>
      <c r="AE1196" s="7" t="s">
        <v>3101</v>
      </c>
      <c r="AF1196" s="7" t="s">
        <v>8631</v>
      </c>
      <c r="AG1196" s="7" t="s">
        <v>8632</v>
      </c>
      <c r="AH1196" s="7"/>
      <c r="AI1196" s="7" t="s">
        <v>95</v>
      </c>
      <c r="AJ1196" s="7" t="s">
        <v>96</v>
      </c>
      <c r="AK1196" s="7">
        <v>131383</v>
      </c>
      <c r="AL1196" s="7">
        <v>82545</v>
      </c>
      <c r="AM1196" s="7">
        <v>82545</v>
      </c>
      <c r="AN1196" s="7">
        <v>131383</v>
      </c>
      <c r="AO1196" s="7" t="s">
        <v>583</v>
      </c>
      <c r="AP1196" s="10" t="s">
        <v>9004</v>
      </c>
      <c r="AQ1196" s="7" t="s">
        <v>9005</v>
      </c>
      <c r="AR1196" s="7" t="s">
        <v>9005</v>
      </c>
    </row>
    <row r="1197" spans="1:44" x14ac:dyDescent="0.25">
      <c r="A1197" s="7">
        <v>31778</v>
      </c>
      <c r="B1197" s="7" t="s">
        <v>8990</v>
      </c>
      <c r="C1197" s="7" t="s">
        <v>9006</v>
      </c>
      <c r="D1197" s="7"/>
      <c r="E1197" s="7" t="s">
        <v>9007</v>
      </c>
      <c r="F1197" s="7" t="s">
        <v>9008</v>
      </c>
      <c r="G1197" s="7" t="s">
        <v>9007</v>
      </c>
      <c r="H1197" s="7" t="s">
        <v>9009</v>
      </c>
      <c r="I1197" s="7" t="s">
        <v>9010</v>
      </c>
      <c r="J1197" s="7">
        <v>7</v>
      </c>
      <c r="K1197" s="10" t="s">
        <v>123</v>
      </c>
      <c r="L1197" s="7"/>
      <c r="M1197" s="7"/>
      <c r="N1197" s="7"/>
      <c r="O1197" s="7"/>
      <c r="P1197" s="7"/>
      <c r="Q1197" s="7"/>
      <c r="R1197" s="7"/>
      <c r="S1197" s="7"/>
      <c r="T1197" s="7"/>
      <c r="U1197" s="7"/>
      <c r="V1197" s="7"/>
      <c r="W1197" s="7"/>
      <c r="X1197" s="7"/>
      <c r="Y1197" s="7"/>
      <c r="Z1197" s="7"/>
      <c r="AA1197" s="7"/>
      <c r="AB1197" s="7" t="s">
        <v>91</v>
      </c>
      <c r="AC1197" s="7"/>
      <c r="AD1197" s="7" t="s">
        <v>92</v>
      </c>
      <c r="AE1197" s="7" t="s">
        <v>3101</v>
      </c>
      <c r="AF1197" s="7" t="s">
        <v>8631</v>
      </c>
      <c r="AG1197" s="7" t="s">
        <v>8632</v>
      </c>
      <c r="AH1197" s="7"/>
      <c r="AI1197" s="7" t="s">
        <v>95</v>
      </c>
      <c r="AJ1197" s="7" t="s">
        <v>96</v>
      </c>
      <c r="AK1197" s="7">
        <v>131384</v>
      </c>
      <c r="AL1197" s="7">
        <v>82545</v>
      </c>
      <c r="AM1197" s="7">
        <v>82545</v>
      </c>
      <c r="AN1197" s="7">
        <v>131384</v>
      </c>
      <c r="AO1197" s="7" t="s">
        <v>583</v>
      </c>
      <c r="AP1197" s="10" t="s">
        <v>9011</v>
      </c>
      <c r="AQ1197" s="7" t="s">
        <v>9012</v>
      </c>
      <c r="AR1197" s="7" t="s">
        <v>9012</v>
      </c>
    </row>
    <row r="1198" spans="1:44" x14ac:dyDescent="0.25">
      <c r="A1198" s="7">
        <v>24332</v>
      </c>
      <c r="B1198" s="7" t="s">
        <v>618</v>
      </c>
      <c r="C1198" s="7" t="s">
        <v>9013</v>
      </c>
      <c r="D1198" s="7"/>
      <c r="E1198" s="7" t="s">
        <v>9014</v>
      </c>
      <c r="F1198" s="7" t="s">
        <v>9015</v>
      </c>
      <c r="G1198" s="7" t="s">
        <v>9014</v>
      </c>
      <c r="H1198" s="7" t="s">
        <v>9016</v>
      </c>
      <c r="I1198" s="7" t="s">
        <v>9017</v>
      </c>
      <c r="J1198" s="7">
        <v>7</v>
      </c>
      <c r="K1198" s="10" t="s">
        <v>123</v>
      </c>
      <c r="L1198" s="7"/>
      <c r="M1198" s="7"/>
      <c r="N1198" s="7"/>
      <c r="O1198" s="7"/>
      <c r="P1198" s="7"/>
      <c r="Q1198" s="7"/>
      <c r="R1198" s="7"/>
      <c r="S1198" s="7"/>
      <c r="T1198" s="7"/>
      <c r="U1198" s="7"/>
      <c r="V1198" s="7"/>
      <c r="W1198" s="7"/>
      <c r="X1198" s="7"/>
      <c r="Y1198" s="7"/>
      <c r="Z1198" s="7"/>
      <c r="AA1198" s="7"/>
      <c r="AB1198" s="7" t="s">
        <v>91</v>
      </c>
      <c r="AC1198" s="7"/>
      <c r="AD1198" s="7" t="s">
        <v>92</v>
      </c>
      <c r="AE1198" s="7" t="s">
        <v>2274</v>
      </c>
      <c r="AF1198" s="7" t="s">
        <v>2275</v>
      </c>
      <c r="AG1198" s="7"/>
      <c r="AH1198" s="7"/>
      <c r="AI1198" s="7" t="s">
        <v>95</v>
      </c>
      <c r="AJ1198" s="7" t="s">
        <v>96</v>
      </c>
      <c r="AK1198" s="7">
        <v>82596</v>
      </c>
      <c r="AL1198" s="7">
        <v>189160</v>
      </c>
      <c r="AM1198" s="7">
        <v>189160</v>
      </c>
      <c r="AN1198" s="7">
        <v>82596</v>
      </c>
      <c r="AO1198" s="7" t="s">
        <v>97</v>
      </c>
      <c r="AP1198" s="10" t="s">
        <v>9018</v>
      </c>
      <c r="AQ1198" s="7" t="s">
        <v>9019</v>
      </c>
      <c r="AR1198" s="7" t="s">
        <v>9019</v>
      </c>
    </row>
    <row r="1199" spans="1:44" x14ac:dyDescent="0.25">
      <c r="A1199" s="7">
        <v>7742</v>
      </c>
      <c r="B1199" s="7" t="s">
        <v>618</v>
      </c>
      <c r="C1199" s="7" t="s">
        <v>9013</v>
      </c>
      <c r="D1199" s="7"/>
      <c r="E1199" s="7" t="s">
        <v>9020</v>
      </c>
      <c r="F1199" s="7" t="s">
        <v>9021</v>
      </c>
      <c r="G1199" s="7" t="s">
        <v>9020</v>
      </c>
      <c r="H1199" s="7" t="s">
        <v>9022</v>
      </c>
      <c r="I1199" s="7" t="s">
        <v>9023</v>
      </c>
      <c r="J1199" s="7">
        <v>7</v>
      </c>
      <c r="K1199" s="10" t="s">
        <v>123</v>
      </c>
      <c r="L1199" s="7"/>
      <c r="M1199" s="7"/>
      <c r="N1199" s="7"/>
      <c r="O1199" s="7"/>
      <c r="P1199" s="7"/>
      <c r="Q1199" s="7"/>
      <c r="R1199" s="7"/>
      <c r="S1199" s="7"/>
      <c r="T1199" s="7"/>
      <c r="U1199" s="7"/>
      <c r="V1199" s="7"/>
      <c r="W1199" s="7"/>
      <c r="X1199" s="7"/>
      <c r="Y1199" s="7"/>
      <c r="Z1199" s="7"/>
      <c r="AA1199" s="7"/>
      <c r="AB1199" s="7" t="s">
        <v>91</v>
      </c>
      <c r="AC1199" s="7"/>
      <c r="AD1199" s="7" t="s">
        <v>92</v>
      </c>
      <c r="AE1199" s="7" t="s">
        <v>2274</v>
      </c>
      <c r="AF1199" s="7" t="s">
        <v>2275</v>
      </c>
      <c r="AG1199" s="7"/>
      <c r="AH1199" s="7"/>
      <c r="AI1199" s="7" t="s">
        <v>95</v>
      </c>
      <c r="AJ1199" s="7" t="s">
        <v>96</v>
      </c>
      <c r="AK1199" s="7">
        <v>620370</v>
      </c>
      <c r="AL1199" s="7">
        <v>82596</v>
      </c>
      <c r="AM1199" s="7">
        <v>82596</v>
      </c>
      <c r="AN1199" s="7">
        <v>620370</v>
      </c>
      <c r="AO1199" s="7" t="s">
        <v>583</v>
      </c>
      <c r="AP1199" s="10" t="s">
        <v>9024</v>
      </c>
      <c r="AQ1199" s="7" t="s">
        <v>9025</v>
      </c>
      <c r="AR1199" s="7" t="s">
        <v>9025</v>
      </c>
    </row>
    <row r="1200" spans="1:44" x14ac:dyDescent="0.25">
      <c r="A1200" s="7">
        <v>12107</v>
      </c>
      <c r="B1200" s="7" t="s">
        <v>9026</v>
      </c>
      <c r="C1200" s="7" t="s">
        <v>9027</v>
      </c>
      <c r="D1200" s="7"/>
      <c r="E1200" s="7" t="s">
        <v>9028</v>
      </c>
      <c r="F1200" s="7" t="s">
        <v>9029</v>
      </c>
      <c r="G1200" s="7" t="s">
        <v>9028</v>
      </c>
      <c r="H1200" s="7" t="s">
        <v>9030</v>
      </c>
      <c r="I1200" s="7" t="s">
        <v>9031</v>
      </c>
      <c r="J1200" s="7">
        <v>7</v>
      </c>
      <c r="K1200" s="10" t="s">
        <v>123</v>
      </c>
      <c r="L1200" s="7"/>
      <c r="M1200" s="7"/>
      <c r="N1200" s="7"/>
      <c r="O1200" s="7"/>
      <c r="P1200" s="7"/>
      <c r="Q1200" s="7"/>
      <c r="R1200" s="7"/>
      <c r="S1200" s="7"/>
      <c r="T1200" s="7"/>
      <c r="U1200" s="7"/>
      <c r="V1200" s="7"/>
      <c r="W1200" s="7"/>
      <c r="X1200" s="7"/>
      <c r="Y1200" s="7"/>
      <c r="Z1200" s="7"/>
      <c r="AA1200" s="7"/>
      <c r="AB1200" s="7" t="s">
        <v>91</v>
      </c>
      <c r="AC1200" s="7"/>
      <c r="AD1200" s="7" t="s">
        <v>92</v>
      </c>
      <c r="AE1200" s="7" t="s">
        <v>2274</v>
      </c>
      <c r="AF1200" s="7" t="s">
        <v>2275</v>
      </c>
      <c r="AG1200" s="7"/>
      <c r="AH1200" s="7"/>
      <c r="AI1200" s="7" t="s">
        <v>95</v>
      </c>
      <c r="AJ1200" s="7" t="s">
        <v>96</v>
      </c>
      <c r="AK1200" s="7">
        <v>131387</v>
      </c>
      <c r="AL1200" s="7">
        <v>82596</v>
      </c>
      <c r="AM1200" s="7">
        <v>82596</v>
      </c>
      <c r="AN1200" s="7">
        <v>131387</v>
      </c>
      <c r="AO1200" s="7" t="s">
        <v>583</v>
      </c>
      <c r="AP1200" s="10" t="s">
        <v>9032</v>
      </c>
      <c r="AQ1200" s="7" t="s">
        <v>9033</v>
      </c>
      <c r="AR1200" s="7" t="s">
        <v>9033</v>
      </c>
    </row>
    <row r="1201" spans="1:44" x14ac:dyDescent="0.25">
      <c r="A1201" s="7">
        <v>39581</v>
      </c>
      <c r="B1201" s="7" t="s">
        <v>9034</v>
      </c>
      <c r="C1201" s="7" t="s">
        <v>9035</v>
      </c>
      <c r="D1201" s="7"/>
      <c r="E1201" s="7" t="s">
        <v>9036</v>
      </c>
      <c r="F1201" s="7" t="s">
        <v>9037</v>
      </c>
      <c r="G1201" s="7" t="s">
        <v>9036</v>
      </c>
      <c r="H1201" s="7" t="s">
        <v>9038</v>
      </c>
      <c r="I1201" s="7" t="s">
        <v>9039</v>
      </c>
      <c r="J1201" s="7">
        <v>7</v>
      </c>
      <c r="K1201" s="10" t="s">
        <v>123</v>
      </c>
      <c r="L1201" s="7"/>
      <c r="M1201" s="7"/>
      <c r="N1201" s="7"/>
      <c r="O1201" s="7"/>
      <c r="P1201" s="7"/>
      <c r="Q1201" s="7"/>
      <c r="R1201" s="7"/>
      <c r="S1201" s="7"/>
      <c r="T1201" s="7"/>
      <c r="U1201" s="7"/>
      <c r="V1201" s="7"/>
      <c r="W1201" s="7"/>
      <c r="X1201" s="7"/>
      <c r="Y1201" s="7"/>
      <c r="Z1201" s="7"/>
      <c r="AA1201" s="7"/>
      <c r="AB1201" s="7" t="s">
        <v>91</v>
      </c>
      <c r="AC1201" s="7"/>
      <c r="AD1201" s="7" t="s">
        <v>92</v>
      </c>
      <c r="AE1201" s="7" t="s">
        <v>2274</v>
      </c>
      <c r="AF1201" s="7" t="s">
        <v>2275</v>
      </c>
      <c r="AG1201" s="7"/>
      <c r="AH1201" s="7"/>
      <c r="AI1201" s="7" t="s">
        <v>95</v>
      </c>
      <c r="AJ1201" s="7" t="s">
        <v>96</v>
      </c>
      <c r="AK1201" s="7">
        <v>718207</v>
      </c>
      <c r="AL1201" s="7">
        <v>82596</v>
      </c>
      <c r="AM1201" s="7">
        <v>82596</v>
      </c>
      <c r="AN1201" s="7">
        <v>718207</v>
      </c>
      <c r="AO1201" s="7" t="s">
        <v>583</v>
      </c>
      <c r="AP1201" s="10" t="s">
        <v>9040</v>
      </c>
      <c r="AQ1201" s="7" t="s">
        <v>9041</v>
      </c>
      <c r="AR1201" s="7" t="s">
        <v>9041</v>
      </c>
    </row>
    <row r="1202" spans="1:44" x14ac:dyDescent="0.25">
      <c r="A1202" s="7">
        <v>44252</v>
      </c>
      <c r="B1202" s="7" t="s">
        <v>9042</v>
      </c>
      <c r="C1202" s="7"/>
      <c r="D1202" s="7"/>
      <c r="E1202" s="7" t="s">
        <v>9043</v>
      </c>
      <c r="F1202" s="7" t="s">
        <v>9044</v>
      </c>
      <c r="G1202" s="7" t="s">
        <v>9043</v>
      </c>
      <c r="H1202" s="7" t="s">
        <v>9045</v>
      </c>
      <c r="I1202" s="7" t="s">
        <v>9046</v>
      </c>
      <c r="J1202" s="7">
        <v>7</v>
      </c>
      <c r="K1202" s="10" t="s">
        <v>123</v>
      </c>
      <c r="L1202" s="7"/>
      <c r="M1202" s="7"/>
      <c r="N1202" s="7"/>
      <c r="O1202" s="7"/>
      <c r="P1202" s="7"/>
      <c r="Q1202" s="7"/>
      <c r="R1202" s="7"/>
      <c r="S1202" s="7"/>
      <c r="T1202" s="7"/>
      <c r="U1202" s="7"/>
      <c r="V1202" s="7"/>
      <c r="W1202" s="7"/>
      <c r="X1202" s="7"/>
      <c r="Y1202" s="7"/>
      <c r="Z1202" s="7"/>
      <c r="AA1202" s="7"/>
      <c r="AB1202" s="7" t="s">
        <v>91</v>
      </c>
      <c r="AC1202" s="7"/>
      <c r="AD1202" s="7" t="s">
        <v>92</v>
      </c>
      <c r="AE1202" s="7" t="s">
        <v>2274</v>
      </c>
      <c r="AF1202" s="7" t="s">
        <v>2275</v>
      </c>
      <c r="AG1202" s="7"/>
      <c r="AH1202" s="7"/>
      <c r="AI1202" s="7" t="s">
        <v>95</v>
      </c>
      <c r="AJ1202" s="7" t="s">
        <v>96</v>
      </c>
      <c r="AK1202" s="7">
        <v>718208</v>
      </c>
      <c r="AL1202" s="7">
        <v>82596</v>
      </c>
      <c r="AM1202" s="7">
        <v>82596</v>
      </c>
      <c r="AN1202" s="7">
        <v>718208</v>
      </c>
      <c r="AO1202" s="7" t="s">
        <v>583</v>
      </c>
      <c r="AP1202" s="10" t="s">
        <v>9047</v>
      </c>
      <c r="AQ1202" s="7" t="s">
        <v>9048</v>
      </c>
      <c r="AR1202" s="7" t="s">
        <v>9048</v>
      </c>
    </row>
    <row r="1203" spans="1:44" x14ac:dyDescent="0.25">
      <c r="A1203" s="7">
        <v>3473</v>
      </c>
      <c r="B1203" s="7" t="s">
        <v>9049</v>
      </c>
      <c r="C1203" s="7"/>
      <c r="D1203" s="7"/>
      <c r="E1203" s="7" t="s">
        <v>9050</v>
      </c>
      <c r="F1203" s="7" t="s">
        <v>9051</v>
      </c>
      <c r="G1203" s="7" t="s">
        <v>9050</v>
      </c>
      <c r="H1203" s="7" t="s">
        <v>9052</v>
      </c>
      <c r="I1203" s="7" t="s">
        <v>9053</v>
      </c>
      <c r="J1203" s="7">
        <v>7</v>
      </c>
      <c r="K1203" s="10" t="s">
        <v>123</v>
      </c>
      <c r="L1203" s="7"/>
      <c r="M1203" s="7"/>
      <c r="N1203" s="7"/>
      <c r="O1203" s="7"/>
      <c r="P1203" s="7"/>
      <c r="Q1203" s="7"/>
      <c r="R1203" s="7"/>
      <c r="S1203" s="7"/>
      <c r="T1203" s="7"/>
      <c r="U1203" s="7"/>
      <c r="V1203" s="7"/>
      <c r="W1203" s="7"/>
      <c r="X1203" s="7"/>
      <c r="Y1203" s="7"/>
      <c r="Z1203" s="7"/>
      <c r="AA1203" s="7"/>
      <c r="AB1203" s="7" t="s">
        <v>91</v>
      </c>
      <c r="AC1203" s="7"/>
      <c r="AD1203" s="7" t="s">
        <v>92</v>
      </c>
      <c r="AE1203" s="7" t="s">
        <v>2274</v>
      </c>
      <c r="AF1203" s="7" t="s">
        <v>2275</v>
      </c>
      <c r="AG1203" s="7"/>
      <c r="AH1203" s="7"/>
      <c r="AI1203" s="7" t="s">
        <v>95</v>
      </c>
      <c r="AJ1203" s="7" t="s">
        <v>96</v>
      </c>
      <c r="AK1203" s="7">
        <v>131388</v>
      </c>
      <c r="AL1203" s="7">
        <v>82596</v>
      </c>
      <c r="AM1203" s="7">
        <v>82596</v>
      </c>
      <c r="AN1203" s="7">
        <v>131388</v>
      </c>
      <c r="AO1203" s="7" t="s">
        <v>583</v>
      </c>
      <c r="AP1203" s="10" t="s">
        <v>9054</v>
      </c>
      <c r="AQ1203" s="7" t="s">
        <v>9055</v>
      </c>
      <c r="AR1203" s="7" t="s">
        <v>9055</v>
      </c>
    </row>
    <row r="1204" spans="1:44" x14ac:dyDescent="0.25">
      <c r="A1204" s="7">
        <v>27794</v>
      </c>
      <c r="B1204" s="7" t="s">
        <v>618</v>
      </c>
      <c r="C1204" s="7" t="s">
        <v>9056</v>
      </c>
      <c r="D1204" s="7" t="s">
        <v>9057</v>
      </c>
      <c r="E1204" s="7" t="s">
        <v>9058</v>
      </c>
      <c r="F1204" s="7" t="s">
        <v>9059</v>
      </c>
      <c r="G1204" s="7" t="s">
        <v>9058</v>
      </c>
      <c r="H1204" s="7" t="s">
        <v>9060</v>
      </c>
      <c r="I1204" s="7" t="s">
        <v>9061</v>
      </c>
      <c r="J1204" s="7">
        <v>3</v>
      </c>
      <c r="K1204" s="10" t="s">
        <v>90</v>
      </c>
      <c r="L1204" s="7"/>
      <c r="M1204" s="7"/>
      <c r="N1204" s="7"/>
      <c r="O1204" s="7"/>
      <c r="P1204" s="7"/>
      <c r="Q1204" s="7"/>
      <c r="R1204" s="7"/>
      <c r="S1204" s="7"/>
      <c r="T1204" s="7"/>
      <c r="U1204" s="7"/>
      <c r="V1204" s="7"/>
      <c r="W1204" s="7"/>
      <c r="X1204" s="7"/>
      <c r="Y1204" s="7"/>
      <c r="Z1204" s="7"/>
      <c r="AA1204" s="7"/>
      <c r="AB1204" s="7" t="s">
        <v>91</v>
      </c>
      <c r="AC1204" s="7"/>
      <c r="AD1204" s="7" t="s">
        <v>92</v>
      </c>
      <c r="AE1204" s="7" t="s">
        <v>2274</v>
      </c>
      <c r="AF1204" s="7" t="s">
        <v>2275</v>
      </c>
      <c r="AG1204" s="7"/>
      <c r="AH1204" s="7"/>
      <c r="AI1204" s="7" t="s">
        <v>95</v>
      </c>
      <c r="AJ1204" s="7" t="s">
        <v>96</v>
      </c>
      <c r="AK1204" s="7">
        <v>82598</v>
      </c>
      <c r="AL1204" s="7">
        <v>189160</v>
      </c>
      <c r="AM1204" s="7">
        <v>189160</v>
      </c>
      <c r="AN1204" s="7">
        <v>82598</v>
      </c>
      <c r="AO1204" s="7" t="s">
        <v>97</v>
      </c>
      <c r="AP1204" s="10" t="s">
        <v>9062</v>
      </c>
      <c r="AQ1204" s="7" t="s">
        <v>9063</v>
      </c>
      <c r="AR1204" s="7" t="s">
        <v>9063</v>
      </c>
    </row>
    <row r="1205" spans="1:44" x14ac:dyDescent="0.25">
      <c r="A1205" s="7">
        <v>43789</v>
      </c>
      <c r="B1205" s="7" t="s">
        <v>7045</v>
      </c>
      <c r="C1205" s="7" t="s">
        <v>9064</v>
      </c>
      <c r="D1205" s="7"/>
      <c r="E1205" s="7" t="s">
        <v>9065</v>
      </c>
      <c r="F1205" s="7" t="s">
        <v>9066</v>
      </c>
      <c r="G1205" s="7" t="s">
        <v>9065</v>
      </c>
      <c r="H1205" s="7" t="s">
        <v>9067</v>
      </c>
      <c r="I1205" s="7" t="s">
        <v>9068</v>
      </c>
      <c r="J1205" s="7">
        <v>7</v>
      </c>
      <c r="K1205" s="10" t="s">
        <v>123</v>
      </c>
      <c r="L1205" s="7"/>
      <c r="M1205" s="7"/>
      <c r="N1205" s="7"/>
      <c r="O1205" s="7"/>
      <c r="P1205" s="7"/>
      <c r="Q1205" s="7"/>
      <c r="R1205" s="7"/>
      <c r="S1205" s="7"/>
      <c r="T1205" s="7"/>
      <c r="U1205" s="7"/>
      <c r="V1205" s="7"/>
      <c r="W1205" s="7"/>
      <c r="X1205" s="7"/>
      <c r="Y1205" s="7"/>
      <c r="Z1205" s="7"/>
      <c r="AA1205" s="7"/>
      <c r="AB1205" s="7" t="s">
        <v>91</v>
      </c>
      <c r="AC1205" s="7"/>
      <c r="AD1205" s="7" t="s">
        <v>92</v>
      </c>
      <c r="AE1205" s="7" t="s">
        <v>2274</v>
      </c>
      <c r="AF1205" s="7" t="s">
        <v>2275</v>
      </c>
      <c r="AG1205" s="7"/>
      <c r="AH1205" s="7"/>
      <c r="AI1205" s="7" t="s">
        <v>95</v>
      </c>
      <c r="AJ1205" s="7" t="s">
        <v>96</v>
      </c>
      <c r="AK1205" s="7">
        <v>82600</v>
      </c>
      <c r="AL1205" s="7">
        <v>189160</v>
      </c>
      <c r="AM1205" s="7">
        <v>189160</v>
      </c>
      <c r="AN1205" s="7">
        <v>82600</v>
      </c>
      <c r="AO1205" s="7" t="s">
        <v>97</v>
      </c>
      <c r="AP1205" s="10" t="s">
        <v>9069</v>
      </c>
      <c r="AQ1205" s="7" t="s">
        <v>9070</v>
      </c>
      <c r="AR1205" s="7" t="s">
        <v>9070</v>
      </c>
    </row>
    <row r="1206" spans="1:44" x14ac:dyDescent="0.25">
      <c r="A1206" s="7">
        <v>28044</v>
      </c>
      <c r="B1206" s="7" t="s">
        <v>9071</v>
      </c>
      <c r="C1206" s="7"/>
      <c r="D1206" s="7"/>
      <c r="E1206" s="7" t="s">
        <v>9072</v>
      </c>
      <c r="F1206" s="7" t="s">
        <v>9073</v>
      </c>
      <c r="G1206" s="7" t="s">
        <v>9072</v>
      </c>
      <c r="H1206" s="7" t="s">
        <v>9074</v>
      </c>
      <c r="I1206" s="7" t="s">
        <v>9075</v>
      </c>
      <c r="J1206" s="7">
        <v>7</v>
      </c>
      <c r="K1206" s="10" t="s">
        <v>155</v>
      </c>
      <c r="L1206" s="7"/>
      <c r="M1206" s="7"/>
      <c r="N1206" s="7"/>
      <c r="O1206" s="7"/>
      <c r="P1206" s="7"/>
      <c r="Q1206" s="7"/>
      <c r="R1206" s="7"/>
      <c r="S1206" s="7"/>
      <c r="T1206" s="7"/>
      <c r="U1206" s="7"/>
      <c r="V1206" s="7"/>
      <c r="W1206" s="7"/>
      <c r="X1206" s="7"/>
      <c r="Y1206" s="7"/>
      <c r="Z1206" s="7"/>
      <c r="AA1206" s="7"/>
      <c r="AB1206" s="7" t="s">
        <v>91</v>
      </c>
      <c r="AC1206" s="7"/>
      <c r="AD1206" s="7" t="s">
        <v>92</v>
      </c>
      <c r="AE1206" s="7" t="s">
        <v>2274</v>
      </c>
      <c r="AF1206" s="7" t="s">
        <v>2275</v>
      </c>
      <c r="AG1206" s="7"/>
      <c r="AH1206" s="7"/>
      <c r="AI1206" s="7" t="s">
        <v>95</v>
      </c>
      <c r="AJ1206" s="7" t="s">
        <v>96</v>
      </c>
      <c r="AK1206" s="7">
        <v>610709</v>
      </c>
      <c r="AL1206" s="7">
        <v>189160</v>
      </c>
      <c r="AM1206" s="7">
        <v>189160</v>
      </c>
      <c r="AN1206" s="7">
        <v>610709</v>
      </c>
      <c r="AO1206" s="7" t="s">
        <v>97</v>
      </c>
      <c r="AP1206" s="10" t="s">
        <v>9076</v>
      </c>
      <c r="AQ1206" s="7" t="s">
        <v>9077</v>
      </c>
      <c r="AR1206" s="7" t="s">
        <v>9077</v>
      </c>
    </row>
    <row r="1207" spans="1:44" x14ac:dyDescent="0.25">
      <c r="A1207" s="7">
        <v>38487</v>
      </c>
      <c r="B1207" s="7" t="s">
        <v>618</v>
      </c>
      <c r="C1207" s="7" t="s">
        <v>9078</v>
      </c>
      <c r="D1207" s="7" t="s">
        <v>9079</v>
      </c>
      <c r="E1207" s="7" t="s">
        <v>9080</v>
      </c>
      <c r="F1207" s="7" t="s">
        <v>9081</v>
      </c>
      <c r="G1207" s="7" t="s">
        <v>9080</v>
      </c>
      <c r="H1207" s="7" t="s">
        <v>9082</v>
      </c>
      <c r="I1207" s="7" t="s">
        <v>9083</v>
      </c>
      <c r="J1207" s="7">
        <v>3</v>
      </c>
      <c r="K1207" s="10" t="s">
        <v>123</v>
      </c>
      <c r="L1207" s="7"/>
      <c r="M1207" s="7"/>
      <c r="N1207" s="7"/>
      <c r="O1207" s="7"/>
      <c r="P1207" s="7"/>
      <c r="Q1207" s="7"/>
      <c r="R1207" s="7"/>
      <c r="S1207" s="7"/>
      <c r="T1207" s="7" t="s">
        <v>90</v>
      </c>
      <c r="U1207" s="7"/>
      <c r="V1207" s="7"/>
      <c r="W1207" s="7"/>
      <c r="X1207" s="7"/>
      <c r="Y1207" s="7"/>
      <c r="Z1207" s="7"/>
      <c r="AA1207" s="7"/>
      <c r="AB1207" s="7" t="s">
        <v>91</v>
      </c>
      <c r="AC1207" s="7"/>
      <c r="AD1207" s="7" t="s">
        <v>92</v>
      </c>
      <c r="AE1207" s="7" t="s">
        <v>2274</v>
      </c>
      <c r="AF1207" s="7" t="s">
        <v>2275</v>
      </c>
      <c r="AG1207" s="7"/>
      <c r="AH1207" s="7"/>
      <c r="AI1207" s="7" t="s">
        <v>95</v>
      </c>
      <c r="AJ1207" s="7" t="s">
        <v>96</v>
      </c>
      <c r="AK1207" s="7">
        <v>82607</v>
      </c>
      <c r="AL1207" s="7">
        <v>189160</v>
      </c>
      <c r="AM1207" s="7">
        <v>189160</v>
      </c>
      <c r="AN1207" s="7">
        <v>82607</v>
      </c>
      <c r="AO1207" s="7" t="s">
        <v>97</v>
      </c>
      <c r="AP1207" s="10" t="s">
        <v>9084</v>
      </c>
      <c r="AQ1207" s="7" t="s">
        <v>9085</v>
      </c>
      <c r="AR1207" s="7" t="s">
        <v>9085</v>
      </c>
    </row>
    <row r="1208" spans="1:44" x14ac:dyDescent="0.25">
      <c r="A1208" s="7">
        <v>34601</v>
      </c>
      <c r="B1208" s="7" t="s">
        <v>9086</v>
      </c>
      <c r="C1208" s="7"/>
      <c r="D1208" s="7"/>
      <c r="E1208" s="7" t="s">
        <v>9087</v>
      </c>
      <c r="F1208" s="7" t="s">
        <v>9088</v>
      </c>
      <c r="G1208" s="7" t="s">
        <v>9087</v>
      </c>
      <c r="H1208" s="7" t="s">
        <v>9089</v>
      </c>
      <c r="I1208" s="7" t="s">
        <v>9087</v>
      </c>
      <c r="J1208" s="7">
        <v>3</v>
      </c>
      <c r="K1208" s="10" t="s">
        <v>111</v>
      </c>
      <c r="L1208" s="7" t="s">
        <v>112</v>
      </c>
      <c r="M1208" s="7" t="s">
        <v>111</v>
      </c>
      <c r="N1208" s="7" t="s">
        <v>111</v>
      </c>
      <c r="O1208" s="7" t="s">
        <v>111</v>
      </c>
      <c r="P1208" s="7" t="s">
        <v>111</v>
      </c>
      <c r="Q1208" s="7" t="s">
        <v>111</v>
      </c>
      <c r="R1208" s="7" t="s">
        <v>111</v>
      </c>
      <c r="S1208" s="7" t="s">
        <v>111</v>
      </c>
      <c r="T1208" s="7" t="s">
        <v>111</v>
      </c>
      <c r="U1208" s="7" t="s">
        <v>111</v>
      </c>
      <c r="V1208" s="7" t="s">
        <v>111</v>
      </c>
      <c r="W1208" s="7" t="s">
        <v>111</v>
      </c>
      <c r="X1208" s="7" t="s">
        <v>111</v>
      </c>
      <c r="Y1208" s="7" t="s">
        <v>111</v>
      </c>
      <c r="Z1208" s="7" t="s">
        <v>111</v>
      </c>
      <c r="AA1208" s="7" t="s">
        <v>111</v>
      </c>
      <c r="AB1208" s="7" t="s">
        <v>91</v>
      </c>
      <c r="AC1208" s="7"/>
      <c r="AD1208" s="7" t="s">
        <v>92</v>
      </c>
      <c r="AE1208" s="7" t="s">
        <v>634</v>
      </c>
      <c r="AF1208" s="7" t="s">
        <v>3380</v>
      </c>
      <c r="AG1208" s="7"/>
      <c r="AH1208" s="7" t="s">
        <v>3381</v>
      </c>
      <c r="AI1208" s="7" t="s">
        <v>95</v>
      </c>
      <c r="AJ1208" s="7" t="s">
        <v>96</v>
      </c>
      <c r="AK1208" s="7">
        <v>732698</v>
      </c>
      <c r="AL1208" s="7">
        <v>730687</v>
      </c>
      <c r="AM1208" s="7">
        <v>730687</v>
      </c>
      <c r="AN1208" s="7">
        <v>732698</v>
      </c>
      <c r="AO1208" s="7" t="s">
        <v>97</v>
      </c>
      <c r="AP1208" s="10" t="s">
        <v>9090</v>
      </c>
      <c r="AQ1208" s="7" t="s">
        <v>9091</v>
      </c>
      <c r="AR1208" s="7" t="s">
        <v>9091</v>
      </c>
    </row>
    <row r="1209" spans="1:44" x14ac:dyDescent="0.25">
      <c r="A1209" s="7">
        <v>15025</v>
      </c>
      <c r="B1209" s="7" t="s">
        <v>1037</v>
      </c>
      <c r="C1209" s="7" t="s">
        <v>9092</v>
      </c>
      <c r="D1209" s="7"/>
      <c r="E1209" s="7" t="s">
        <v>9093</v>
      </c>
      <c r="F1209" s="7" t="s">
        <v>9094</v>
      </c>
      <c r="G1209" s="7" t="s">
        <v>9093</v>
      </c>
      <c r="H1209" s="7" t="s">
        <v>9095</v>
      </c>
      <c r="I1209" s="7" t="s">
        <v>9096</v>
      </c>
      <c r="J1209" s="7">
        <v>7</v>
      </c>
      <c r="K1209" s="10" t="s">
        <v>123</v>
      </c>
      <c r="L1209" s="7"/>
      <c r="M1209" s="7"/>
      <c r="N1209" s="7"/>
      <c r="O1209" s="7"/>
      <c r="P1209" s="7"/>
      <c r="Q1209" s="7"/>
      <c r="R1209" s="7"/>
      <c r="S1209" s="7"/>
      <c r="T1209" s="7"/>
      <c r="U1209" s="7"/>
      <c r="V1209" s="7"/>
      <c r="W1209" s="7"/>
      <c r="X1209" s="7"/>
      <c r="Y1209" s="7"/>
      <c r="Z1209" s="7"/>
      <c r="AA1209" s="7"/>
      <c r="AB1209" s="7" t="s">
        <v>91</v>
      </c>
      <c r="AC1209" s="7"/>
      <c r="AD1209" s="7" t="s">
        <v>92</v>
      </c>
      <c r="AE1209" s="7" t="s">
        <v>2274</v>
      </c>
      <c r="AF1209" s="7" t="s">
        <v>2275</v>
      </c>
      <c r="AG1209" s="7"/>
      <c r="AH1209" s="7"/>
      <c r="AI1209" s="7" t="s">
        <v>95</v>
      </c>
      <c r="AJ1209" s="7" t="s">
        <v>96</v>
      </c>
      <c r="AK1209" s="7">
        <v>82619</v>
      </c>
      <c r="AL1209" s="7">
        <v>189160</v>
      </c>
      <c r="AM1209" s="7">
        <v>189160</v>
      </c>
      <c r="AN1209" s="7">
        <v>82619</v>
      </c>
      <c r="AO1209" s="7" t="s">
        <v>97</v>
      </c>
      <c r="AP1209" s="10" t="s">
        <v>9097</v>
      </c>
      <c r="AQ1209" s="7" t="s">
        <v>9098</v>
      </c>
      <c r="AR1209" s="7" t="s">
        <v>9098</v>
      </c>
    </row>
    <row r="1210" spans="1:44" x14ac:dyDescent="0.25">
      <c r="A1210" s="7">
        <v>31854</v>
      </c>
      <c r="B1210" s="7" t="s">
        <v>1037</v>
      </c>
      <c r="C1210" s="7"/>
      <c r="D1210" s="7"/>
      <c r="E1210" s="7" t="s">
        <v>9099</v>
      </c>
      <c r="F1210" s="7" t="s">
        <v>9100</v>
      </c>
      <c r="G1210" s="7" t="s">
        <v>9099</v>
      </c>
      <c r="H1210" s="7" t="s">
        <v>9101</v>
      </c>
      <c r="I1210" s="7" t="s">
        <v>9099</v>
      </c>
      <c r="J1210" s="7">
        <v>7</v>
      </c>
      <c r="K1210" s="10" t="s">
        <v>123</v>
      </c>
      <c r="L1210" s="7"/>
      <c r="M1210" s="7"/>
      <c r="N1210" s="7"/>
      <c r="O1210" s="7"/>
      <c r="P1210" s="7"/>
      <c r="Q1210" s="7"/>
      <c r="R1210" s="7"/>
      <c r="S1210" s="7"/>
      <c r="T1210" s="7"/>
      <c r="U1210" s="7"/>
      <c r="V1210" s="7"/>
      <c r="W1210" s="7"/>
      <c r="X1210" s="7"/>
      <c r="Y1210" s="7"/>
      <c r="Z1210" s="7"/>
      <c r="AA1210" s="7"/>
      <c r="AB1210" s="7" t="s">
        <v>91</v>
      </c>
      <c r="AC1210" s="7"/>
      <c r="AD1210" s="7" t="s">
        <v>92</v>
      </c>
      <c r="AE1210" s="7" t="s">
        <v>2274</v>
      </c>
      <c r="AF1210" s="7" t="s">
        <v>2275</v>
      </c>
      <c r="AG1210" s="7"/>
      <c r="AH1210" s="7"/>
      <c r="AI1210" s="7" t="s">
        <v>95</v>
      </c>
      <c r="AJ1210" s="7" t="s">
        <v>96</v>
      </c>
      <c r="AK1210" s="7">
        <v>620372</v>
      </c>
      <c r="AL1210" s="7">
        <v>82619</v>
      </c>
      <c r="AM1210" s="7">
        <v>82619</v>
      </c>
      <c r="AN1210" s="7">
        <v>620372</v>
      </c>
      <c r="AO1210" s="7" t="s">
        <v>583</v>
      </c>
      <c r="AP1210" s="10" t="s">
        <v>9102</v>
      </c>
      <c r="AQ1210" s="7" t="s">
        <v>9103</v>
      </c>
      <c r="AR1210" s="7" t="s">
        <v>9103</v>
      </c>
    </row>
    <row r="1211" spans="1:44" x14ac:dyDescent="0.25">
      <c r="A1211" s="7">
        <v>28111</v>
      </c>
      <c r="B1211" s="7" t="s">
        <v>618</v>
      </c>
      <c r="C1211" s="7" t="s">
        <v>9104</v>
      </c>
      <c r="D1211" s="7"/>
      <c r="E1211" s="7" t="s">
        <v>9105</v>
      </c>
      <c r="F1211" s="7" t="s">
        <v>9106</v>
      </c>
      <c r="G1211" s="7" t="s">
        <v>9105</v>
      </c>
      <c r="H1211" s="7" t="s">
        <v>9107</v>
      </c>
      <c r="I1211" s="7" t="s">
        <v>9108</v>
      </c>
      <c r="J1211" s="7">
        <v>7</v>
      </c>
      <c r="K1211" s="10" t="s">
        <v>123</v>
      </c>
      <c r="L1211" s="7"/>
      <c r="M1211" s="7"/>
      <c r="N1211" s="7"/>
      <c r="O1211" s="7"/>
      <c r="P1211" s="7"/>
      <c r="Q1211" s="7"/>
      <c r="R1211" s="7"/>
      <c r="S1211" s="7"/>
      <c r="T1211" s="7"/>
      <c r="U1211" s="7"/>
      <c r="V1211" s="7"/>
      <c r="W1211" s="7"/>
      <c r="X1211" s="7"/>
      <c r="Y1211" s="7"/>
      <c r="Z1211" s="7"/>
      <c r="AA1211" s="7"/>
      <c r="AB1211" s="7" t="s">
        <v>91</v>
      </c>
      <c r="AC1211" s="7"/>
      <c r="AD1211" s="7" t="s">
        <v>92</v>
      </c>
      <c r="AE1211" s="7" t="s">
        <v>2274</v>
      </c>
      <c r="AF1211" s="7" t="s">
        <v>2275</v>
      </c>
      <c r="AG1211" s="7"/>
      <c r="AH1211" s="7"/>
      <c r="AI1211" s="7" t="s">
        <v>95</v>
      </c>
      <c r="AJ1211" s="7" t="s">
        <v>96</v>
      </c>
      <c r="AK1211" s="7">
        <v>82620</v>
      </c>
      <c r="AL1211" s="7">
        <v>189160</v>
      </c>
      <c r="AM1211" s="7">
        <v>189160</v>
      </c>
      <c r="AN1211" s="7">
        <v>82620</v>
      </c>
      <c r="AO1211" s="7" t="s">
        <v>97</v>
      </c>
      <c r="AP1211" s="10" t="s">
        <v>9109</v>
      </c>
      <c r="AQ1211" s="7" t="s">
        <v>9110</v>
      </c>
      <c r="AR1211" s="7" t="s">
        <v>9110</v>
      </c>
    </row>
    <row r="1212" spans="1:44" x14ac:dyDescent="0.25">
      <c r="A1212" s="7">
        <v>19783</v>
      </c>
      <c r="B1212" s="7" t="s">
        <v>618</v>
      </c>
      <c r="C1212" s="7" t="s">
        <v>9111</v>
      </c>
      <c r="D1212" s="7"/>
      <c r="E1212" s="7" t="s">
        <v>9112</v>
      </c>
      <c r="F1212" s="7" t="s">
        <v>9113</v>
      </c>
      <c r="G1212" s="7" t="s">
        <v>9112</v>
      </c>
      <c r="H1212" s="7" t="s">
        <v>9114</v>
      </c>
      <c r="I1212" s="7" t="s">
        <v>9112</v>
      </c>
      <c r="J1212" s="7">
        <v>7</v>
      </c>
      <c r="K1212" s="10" t="s">
        <v>123</v>
      </c>
      <c r="L1212" s="7"/>
      <c r="M1212" s="7"/>
      <c r="N1212" s="7"/>
      <c r="O1212" s="7"/>
      <c r="P1212" s="7"/>
      <c r="Q1212" s="7"/>
      <c r="R1212" s="7"/>
      <c r="S1212" s="7"/>
      <c r="T1212" s="7"/>
      <c r="U1212" s="7"/>
      <c r="V1212" s="7"/>
      <c r="W1212" s="7"/>
      <c r="X1212" s="7"/>
      <c r="Y1212" s="7"/>
      <c r="Z1212" s="7"/>
      <c r="AA1212" s="7"/>
      <c r="AB1212" s="7" t="s">
        <v>91</v>
      </c>
      <c r="AC1212" s="7"/>
      <c r="AD1212" s="7" t="s">
        <v>92</v>
      </c>
      <c r="AE1212" s="7" t="s">
        <v>2274</v>
      </c>
      <c r="AF1212" s="7" t="s">
        <v>2275</v>
      </c>
      <c r="AG1212" s="7"/>
      <c r="AH1212" s="7"/>
      <c r="AI1212" s="7" t="s">
        <v>95</v>
      </c>
      <c r="AJ1212" s="7" t="s">
        <v>96</v>
      </c>
      <c r="AK1212" s="7">
        <v>82623</v>
      </c>
      <c r="AL1212" s="7">
        <v>189160</v>
      </c>
      <c r="AM1212" s="7">
        <v>189160</v>
      </c>
      <c r="AN1212" s="7">
        <v>82623</v>
      </c>
      <c r="AO1212" s="7" t="s">
        <v>97</v>
      </c>
      <c r="AP1212" s="10" t="s">
        <v>9115</v>
      </c>
      <c r="AQ1212" s="7" t="s">
        <v>9116</v>
      </c>
      <c r="AR1212" s="7" t="s">
        <v>9116</v>
      </c>
    </row>
    <row r="1213" spans="1:44" x14ac:dyDescent="0.25">
      <c r="A1213" s="7">
        <v>1906</v>
      </c>
      <c r="B1213" s="7" t="s">
        <v>9117</v>
      </c>
      <c r="C1213" s="7" t="s">
        <v>9118</v>
      </c>
      <c r="D1213" s="7"/>
      <c r="E1213" s="7" t="s">
        <v>9119</v>
      </c>
      <c r="F1213" s="7" t="s">
        <v>9120</v>
      </c>
      <c r="G1213" s="7" t="s">
        <v>9119</v>
      </c>
      <c r="H1213" s="7" t="s">
        <v>9121</v>
      </c>
      <c r="I1213" s="7" t="s">
        <v>9122</v>
      </c>
      <c r="J1213" s="7">
        <v>7</v>
      </c>
      <c r="K1213" s="10" t="s">
        <v>155</v>
      </c>
      <c r="L1213" s="7"/>
      <c r="M1213" s="7"/>
      <c r="N1213" s="7"/>
      <c r="O1213" s="7"/>
      <c r="P1213" s="7"/>
      <c r="Q1213" s="7"/>
      <c r="R1213" s="7"/>
      <c r="S1213" s="7"/>
      <c r="T1213" s="7"/>
      <c r="U1213" s="7"/>
      <c r="V1213" s="7"/>
      <c r="W1213" s="7"/>
      <c r="X1213" s="7"/>
      <c r="Y1213" s="7"/>
      <c r="Z1213" s="7"/>
      <c r="AA1213" s="7"/>
      <c r="AB1213" s="7" t="s">
        <v>91</v>
      </c>
      <c r="AC1213" s="7"/>
      <c r="AD1213" s="7" t="s">
        <v>92</v>
      </c>
      <c r="AE1213" s="7" t="s">
        <v>2274</v>
      </c>
      <c r="AF1213" s="7" t="s">
        <v>2275</v>
      </c>
      <c r="AG1213" s="7"/>
      <c r="AH1213" s="7"/>
      <c r="AI1213" s="7" t="s">
        <v>95</v>
      </c>
      <c r="AJ1213" s="7" t="s">
        <v>96</v>
      </c>
      <c r="AK1213" s="7">
        <v>131396</v>
      </c>
      <c r="AL1213" s="7">
        <v>82623</v>
      </c>
      <c r="AM1213" s="7">
        <v>82623</v>
      </c>
      <c r="AN1213" s="7">
        <v>131396</v>
      </c>
      <c r="AO1213" s="7" t="s">
        <v>583</v>
      </c>
      <c r="AP1213" s="10" t="s">
        <v>9123</v>
      </c>
      <c r="AQ1213" s="7" t="s">
        <v>9124</v>
      </c>
      <c r="AR1213" s="7" t="s">
        <v>9124</v>
      </c>
    </row>
    <row r="1214" spans="1:44" x14ac:dyDescent="0.25">
      <c r="A1214" s="7">
        <v>11029</v>
      </c>
      <c r="B1214" s="7" t="s">
        <v>618</v>
      </c>
      <c r="C1214" s="7" t="s">
        <v>9111</v>
      </c>
      <c r="D1214" s="7"/>
      <c r="E1214" s="7" t="s">
        <v>9125</v>
      </c>
      <c r="F1214" s="7" t="s">
        <v>9126</v>
      </c>
      <c r="G1214" s="7" t="s">
        <v>9125</v>
      </c>
      <c r="H1214" s="7" t="s">
        <v>9127</v>
      </c>
      <c r="I1214" s="7" t="s">
        <v>9128</v>
      </c>
      <c r="J1214" s="7">
        <v>7</v>
      </c>
      <c r="K1214" s="10" t="s">
        <v>123</v>
      </c>
      <c r="L1214" s="7"/>
      <c r="M1214" s="7"/>
      <c r="N1214" s="7"/>
      <c r="O1214" s="7"/>
      <c r="P1214" s="7"/>
      <c r="Q1214" s="7"/>
      <c r="R1214" s="7"/>
      <c r="S1214" s="7"/>
      <c r="T1214" s="7"/>
      <c r="U1214" s="7"/>
      <c r="V1214" s="7"/>
      <c r="W1214" s="7"/>
      <c r="X1214" s="7"/>
      <c r="Y1214" s="7"/>
      <c r="Z1214" s="7"/>
      <c r="AA1214" s="7"/>
      <c r="AB1214" s="7" t="s">
        <v>91</v>
      </c>
      <c r="AC1214" s="7"/>
      <c r="AD1214" s="7" t="s">
        <v>92</v>
      </c>
      <c r="AE1214" s="7" t="s">
        <v>2274</v>
      </c>
      <c r="AF1214" s="7" t="s">
        <v>2275</v>
      </c>
      <c r="AG1214" s="7"/>
      <c r="AH1214" s="7"/>
      <c r="AI1214" s="7" t="s">
        <v>95</v>
      </c>
      <c r="AJ1214" s="7" t="s">
        <v>96</v>
      </c>
      <c r="AK1214" s="7">
        <v>131397</v>
      </c>
      <c r="AL1214" s="7">
        <v>82623</v>
      </c>
      <c r="AM1214" s="7">
        <v>82623</v>
      </c>
      <c r="AN1214" s="7">
        <v>131397</v>
      </c>
      <c r="AO1214" s="7" t="s">
        <v>583</v>
      </c>
      <c r="AP1214" s="10" t="s">
        <v>9129</v>
      </c>
      <c r="AQ1214" s="7" t="s">
        <v>9130</v>
      </c>
      <c r="AR1214" s="7" t="s">
        <v>9130</v>
      </c>
    </row>
    <row r="1215" spans="1:44" x14ac:dyDescent="0.25">
      <c r="A1215" s="7">
        <v>15460</v>
      </c>
      <c r="B1215" s="7" t="s">
        <v>9131</v>
      </c>
      <c r="C1215" s="7" t="s">
        <v>9132</v>
      </c>
      <c r="D1215" s="7"/>
      <c r="E1215" s="7" t="s">
        <v>9133</v>
      </c>
      <c r="F1215" s="7" t="s">
        <v>9134</v>
      </c>
      <c r="G1215" s="7" t="s">
        <v>9133</v>
      </c>
      <c r="H1215" s="7" t="s">
        <v>9135</v>
      </c>
      <c r="I1215" s="7" t="s">
        <v>9136</v>
      </c>
      <c r="J1215" s="7">
        <v>7</v>
      </c>
      <c r="K1215" s="10" t="s">
        <v>90</v>
      </c>
      <c r="L1215" s="7"/>
      <c r="M1215" s="7"/>
      <c r="N1215" s="7"/>
      <c r="O1215" s="7"/>
      <c r="P1215" s="7"/>
      <c r="Q1215" s="7"/>
      <c r="R1215" s="7"/>
      <c r="S1215" s="7"/>
      <c r="T1215" s="7"/>
      <c r="U1215" s="7"/>
      <c r="V1215" s="7"/>
      <c r="W1215" s="7"/>
      <c r="X1215" s="7"/>
      <c r="Y1215" s="7"/>
      <c r="Z1215" s="7"/>
      <c r="AA1215" s="7"/>
      <c r="AB1215" s="7" t="s">
        <v>91</v>
      </c>
      <c r="AC1215" s="7"/>
      <c r="AD1215" s="7" t="s">
        <v>92</v>
      </c>
      <c r="AE1215" s="7" t="s">
        <v>2274</v>
      </c>
      <c r="AF1215" s="7" t="s">
        <v>2275</v>
      </c>
      <c r="AG1215" s="7"/>
      <c r="AH1215" s="7"/>
      <c r="AI1215" s="7" t="s">
        <v>95</v>
      </c>
      <c r="AJ1215" s="7" t="s">
        <v>96</v>
      </c>
      <c r="AK1215" s="7">
        <v>131398</v>
      </c>
      <c r="AL1215" s="7">
        <v>82623</v>
      </c>
      <c r="AM1215" s="7">
        <v>82623</v>
      </c>
      <c r="AN1215" s="7">
        <v>131398</v>
      </c>
      <c r="AO1215" s="7" t="s">
        <v>583</v>
      </c>
      <c r="AP1215" s="10" t="s">
        <v>9137</v>
      </c>
      <c r="AQ1215" s="7" t="s">
        <v>9138</v>
      </c>
      <c r="AR1215" s="7" t="s">
        <v>9138</v>
      </c>
    </row>
    <row r="1216" spans="1:44" x14ac:dyDescent="0.25">
      <c r="A1216" s="7">
        <v>14624</v>
      </c>
      <c r="B1216" s="7" t="s">
        <v>9139</v>
      </c>
      <c r="C1216" s="7"/>
      <c r="D1216" s="7"/>
      <c r="E1216" s="7" t="s">
        <v>9140</v>
      </c>
      <c r="F1216" s="7" t="s">
        <v>9141</v>
      </c>
      <c r="G1216" s="7" t="s">
        <v>9140</v>
      </c>
      <c r="H1216" s="7" t="s">
        <v>9142</v>
      </c>
      <c r="I1216" s="7" t="s">
        <v>9143</v>
      </c>
      <c r="J1216" s="7">
        <v>7</v>
      </c>
      <c r="K1216" s="10" t="s">
        <v>155</v>
      </c>
      <c r="L1216" s="7"/>
      <c r="M1216" s="7"/>
      <c r="N1216" s="7"/>
      <c r="O1216" s="7"/>
      <c r="P1216" s="7"/>
      <c r="Q1216" s="7"/>
      <c r="R1216" s="7"/>
      <c r="S1216" s="7"/>
      <c r="T1216" s="7" t="s">
        <v>90</v>
      </c>
      <c r="U1216" s="7"/>
      <c r="V1216" s="7"/>
      <c r="W1216" s="7"/>
      <c r="X1216" s="7"/>
      <c r="Y1216" s="7"/>
      <c r="Z1216" s="7"/>
      <c r="AA1216" s="7"/>
      <c r="AB1216" s="7" t="s">
        <v>91</v>
      </c>
      <c r="AC1216" s="7"/>
      <c r="AD1216" s="7" t="s">
        <v>92</v>
      </c>
      <c r="AE1216" s="7" t="s">
        <v>2274</v>
      </c>
      <c r="AF1216" s="7" t="s">
        <v>2275</v>
      </c>
      <c r="AG1216" s="7"/>
      <c r="AH1216" s="7"/>
      <c r="AI1216" s="7" t="s">
        <v>95</v>
      </c>
      <c r="AJ1216" s="7" t="s">
        <v>96</v>
      </c>
      <c r="AK1216" s="7">
        <v>82624</v>
      </c>
      <c r="AL1216" s="7">
        <v>189160</v>
      </c>
      <c r="AM1216" s="7">
        <v>189160</v>
      </c>
      <c r="AN1216" s="7">
        <v>82624</v>
      </c>
      <c r="AO1216" s="7" t="s">
        <v>97</v>
      </c>
      <c r="AP1216" s="10" t="s">
        <v>9144</v>
      </c>
      <c r="AQ1216" s="7" t="s">
        <v>9145</v>
      </c>
      <c r="AR1216" s="7" t="s">
        <v>9145</v>
      </c>
    </row>
    <row r="1217" spans="1:44" x14ac:dyDescent="0.25">
      <c r="A1217" s="7">
        <v>42740</v>
      </c>
      <c r="B1217" s="7" t="s">
        <v>9146</v>
      </c>
      <c r="C1217" s="7" t="s">
        <v>9147</v>
      </c>
      <c r="D1217" s="7"/>
      <c r="E1217" s="7" t="s">
        <v>9148</v>
      </c>
      <c r="F1217" s="7" t="s">
        <v>9149</v>
      </c>
      <c r="G1217" s="7" t="s">
        <v>9148</v>
      </c>
      <c r="H1217" s="7" t="s">
        <v>9150</v>
      </c>
      <c r="I1217" s="7" t="s">
        <v>9151</v>
      </c>
      <c r="J1217" s="7">
        <v>7</v>
      </c>
      <c r="K1217" s="10" t="s">
        <v>123</v>
      </c>
      <c r="L1217" s="7"/>
      <c r="M1217" s="7"/>
      <c r="N1217" s="7"/>
      <c r="O1217" s="7"/>
      <c r="P1217" s="7"/>
      <c r="Q1217" s="7"/>
      <c r="R1217" s="7"/>
      <c r="S1217" s="7"/>
      <c r="T1217" s="7"/>
      <c r="U1217" s="7"/>
      <c r="V1217" s="7"/>
      <c r="W1217" s="7"/>
      <c r="X1217" s="7"/>
      <c r="Y1217" s="7"/>
      <c r="Z1217" s="7"/>
      <c r="AA1217" s="7"/>
      <c r="AB1217" s="7" t="s">
        <v>91</v>
      </c>
      <c r="AC1217" s="7"/>
      <c r="AD1217" s="7" t="s">
        <v>92</v>
      </c>
      <c r="AE1217" s="7" t="s">
        <v>2274</v>
      </c>
      <c r="AF1217" s="7" t="s">
        <v>2275</v>
      </c>
      <c r="AG1217" s="7"/>
      <c r="AH1217" s="7"/>
      <c r="AI1217" s="7" t="s">
        <v>95</v>
      </c>
      <c r="AJ1217" s="7" t="s">
        <v>96</v>
      </c>
      <c r="AK1217" s="7">
        <v>82632</v>
      </c>
      <c r="AL1217" s="7">
        <v>189160</v>
      </c>
      <c r="AM1217" s="7">
        <v>189160</v>
      </c>
      <c r="AN1217" s="7">
        <v>82632</v>
      </c>
      <c r="AO1217" s="7" t="s">
        <v>97</v>
      </c>
      <c r="AP1217" s="10" t="s">
        <v>9152</v>
      </c>
      <c r="AQ1217" s="7" t="s">
        <v>9153</v>
      </c>
      <c r="AR1217" s="7" t="s">
        <v>9153</v>
      </c>
    </row>
    <row r="1218" spans="1:44" x14ac:dyDescent="0.25">
      <c r="A1218" s="7">
        <v>35228</v>
      </c>
      <c r="B1218" s="7" t="s">
        <v>618</v>
      </c>
      <c r="C1218" s="7" t="s">
        <v>9154</v>
      </c>
      <c r="D1218" s="7"/>
      <c r="E1218" s="7" t="s">
        <v>9155</v>
      </c>
      <c r="F1218" s="7" t="s">
        <v>9156</v>
      </c>
      <c r="G1218" s="7" t="s">
        <v>9155</v>
      </c>
      <c r="H1218" s="7" t="s">
        <v>9157</v>
      </c>
      <c r="I1218" s="7" t="s">
        <v>9158</v>
      </c>
      <c r="J1218" s="7">
        <v>7</v>
      </c>
      <c r="K1218" s="10" t="s">
        <v>123</v>
      </c>
      <c r="L1218" s="7"/>
      <c r="M1218" s="7"/>
      <c r="N1218" s="7"/>
      <c r="O1218" s="7"/>
      <c r="P1218" s="7"/>
      <c r="Q1218" s="7"/>
      <c r="R1218" s="7"/>
      <c r="S1218" s="7"/>
      <c r="T1218" s="7"/>
      <c r="U1218" s="7"/>
      <c r="V1218" s="7"/>
      <c r="W1218" s="7"/>
      <c r="X1218" s="7"/>
      <c r="Y1218" s="7"/>
      <c r="Z1218" s="7"/>
      <c r="AA1218" s="7"/>
      <c r="AB1218" s="7" t="s">
        <v>91</v>
      </c>
      <c r="AC1218" s="7"/>
      <c r="AD1218" s="7" t="s">
        <v>92</v>
      </c>
      <c r="AE1218" s="7" t="s">
        <v>2274</v>
      </c>
      <c r="AF1218" s="7" t="s">
        <v>2275</v>
      </c>
      <c r="AG1218" s="7"/>
      <c r="AH1218" s="7"/>
      <c r="AI1218" s="7" t="s">
        <v>95</v>
      </c>
      <c r="AJ1218" s="7" t="s">
        <v>96</v>
      </c>
      <c r="AK1218" s="7">
        <v>608022</v>
      </c>
      <c r="AL1218" s="7">
        <v>189160</v>
      </c>
      <c r="AM1218" s="7">
        <v>189160</v>
      </c>
      <c r="AN1218" s="7">
        <v>608022</v>
      </c>
      <c r="AO1218" s="7" t="s">
        <v>97</v>
      </c>
      <c r="AP1218" s="10" t="s">
        <v>9159</v>
      </c>
      <c r="AQ1218" s="7" t="s">
        <v>9160</v>
      </c>
      <c r="AR1218" s="7" t="s">
        <v>9160</v>
      </c>
    </row>
    <row r="1219" spans="1:44" x14ac:dyDescent="0.25">
      <c r="A1219" s="7">
        <v>39783</v>
      </c>
      <c r="B1219" s="7" t="s">
        <v>618</v>
      </c>
      <c r="C1219" s="7" t="s">
        <v>9161</v>
      </c>
      <c r="D1219" s="7"/>
      <c r="E1219" s="7" t="s">
        <v>9162</v>
      </c>
      <c r="F1219" s="7" t="s">
        <v>9163</v>
      </c>
      <c r="G1219" s="7" t="s">
        <v>9162</v>
      </c>
      <c r="H1219" s="7" t="s">
        <v>9164</v>
      </c>
      <c r="I1219" s="7" t="s">
        <v>9162</v>
      </c>
      <c r="J1219" s="7">
        <v>7</v>
      </c>
      <c r="K1219" s="10" t="s">
        <v>123</v>
      </c>
      <c r="L1219" s="7"/>
      <c r="M1219" s="7"/>
      <c r="N1219" s="7"/>
      <c r="O1219" s="7"/>
      <c r="P1219" s="7"/>
      <c r="Q1219" s="7"/>
      <c r="R1219" s="7"/>
      <c r="S1219" s="7"/>
      <c r="T1219" s="7"/>
      <c r="U1219" s="7"/>
      <c r="V1219" s="7"/>
      <c r="W1219" s="7"/>
      <c r="X1219" s="7"/>
      <c r="Y1219" s="7"/>
      <c r="Z1219" s="7"/>
      <c r="AA1219" s="7"/>
      <c r="AB1219" s="7" t="s">
        <v>91</v>
      </c>
      <c r="AC1219" s="7"/>
      <c r="AD1219" s="7" t="s">
        <v>92</v>
      </c>
      <c r="AE1219" s="7" t="s">
        <v>2274</v>
      </c>
      <c r="AF1219" s="7" t="s">
        <v>2275</v>
      </c>
      <c r="AG1219" s="7"/>
      <c r="AH1219" s="7"/>
      <c r="AI1219" s="7" t="s">
        <v>95</v>
      </c>
      <c r="AJ1219" s="7" t="s">
        <v>96</v>
      </c>
      <c r="AK1219" s="7">
        <v>131401</v>
      </c>
      <c r="AL1219" s="7">
        <v>608022</v>
      </c>
      <c r="AM1219" s="7">
        <v>608022</v>
      </c>
      <c r="AN1219" s="7">
        <v>131401</v>
      </c>
      <c r="AO1219" s="7" t="s">
        <v>583</v>
      </c>
      <c r="AP1219" s="10" t="s">
        <v>9165</v>
      </c>
      <c r="AQ1219" s="7" t="s">
        <v>9166</v>
      </c>
      <c r="AR1219" s="7" t="s">
        <v>9166</v>
      </c>
    </row>
    <row r="1220" spans="1:44" x14ac:dyDescent="0.25">
      <c r="A1220" s="7">
        <v>26798</v>
      </c>
      <c r="B1220" s="7" t="s">
        <v>618</v>
      </c>
      <c r="C1220" s="7" t="s">
        <v>9167</v>
      </c>
      <c r="D1220" s="7" t="s">
        <v>9168</v>
      </c>
      <c r="E1220" s="7" t="s">
        <v>9169</v>
      </c>
      <c r="F1220" s="7" t="s">
        <v>9170</v>
      </c>
      <c r="G1220" s="7" t="s">
        <v>9169</v>
      </c>
      <c r="H1220" s="7" t="s">
        <v>9171</v>
      </c>
      <c r="I1220" s="7" t="s">
        <v>9172</v>
      </c>
      <c r="J1220" s="7">
        <v>3</v>
      </c>
      <c r="K1220" s="10" t="s">
        <v>123</v>
      </c>
      <c r="L1220" s="7"/>
      <c r="M1220" s="7"/>
      <c r="N1220" s="7"/>
      <c r="O1220" s="7"/>
      <c r="P1220" s="7"/>
      <c r="Q1220" s="7"/>
      <c r="R1220" s="7"/>
      <c r="S1220" s="7"/>
      <c r="T1220" s="7"/>
      <c r="U1220" s="7"/>
      <c r="V1220" s="7"/>
      <c r="W1220" s="7"/>
      <c r="X1220" s="7"/>
      <c r="Y1220" s="7"/>
      <c r="Z1220" s="7"/>
      <c r="AA1220" s="7"/>
      <c r="AB1220" s="7" t="s">
        <v>91</v>
      </c>
      <c r="AC1220" s="7"/>
      <c r="AD1220" s="7" t="s">
        <v>92</v>
      </c>
      <c r="AE1220" s="7" t="s">
        <v>2274</v>
      </c>
      <c r="AF1220" s="7" t="s">
        <v>2275</v>
      </c>
      <c r="AG1220" s="7"/>
      <c r="AH1220" s="7"/>
      <c r="AI1220" s="7" t="s">
        <v>95</v>
      </c>
      <c r="AJ1220" s="7" t="s">
        <v>96</v>
      </c>
      <c r="AK1220" s="7">
        <v>82637</v>
      </c>
      <c r="AL1220" s="7">
        <v>189160</v>
      </c>
      <c r="AM1220" s="7">
        <v>189160</v>
      </c>
      <c r="AN1220" s="7">
        <v>82637</v>
      </c>
      <c r="AO1220" s="7" t="s">
        <v>97</v>
      </c>
      <c r="AP1220" s="10" t="s">
        <v>9173</v>
      </c>
      <c r="AQ1220" s="7" t="s">
        <v>9174</v>
      </c>
      <c r="AR1220" s="7" t="s">
        <v>9174</v>
      </c>
    </row>
    <row r="1221" spans="1:44" x14ac:dyDescent="0.25">
      <c r="A1221" s="7">
        <v>32927</v>
      </c>
      <c r="B1221" s="7" t="s">
        <v>618</v>
      </c>
      <c r="C1221" s="7" t="s">
        <v>9175</v>
      </c>
      <c r="D1221" s="7"/>
      <c r="E1221" s="7" t="s">
        <v>9176</v>
      </c>
      <c r="F1221" s="7" t="s">
        <v>9177</v>
      </c>
      <c r="G1221" s="7" t="s">
        <v>9176</v>
      </c>
      <c r="H1221" s="7" t="s">
        <v>9178</v>
      </c>
      <c r="I1221" s="7" t="s">
        <v>9176</v>
      </c>
      <c r="J1221" s="7">
        <v>7</v>
      </c>
      <c r="K1221" s="10" t="s">
        <v>90</v>
      </c>
      <c r="L1221" s="7"/>
      <c r="M1221" s="7"/>
      <c r="N1221" s="7"/>
      <c r="O1221" s="7"/>
      <c r="P1221" s="7"/>
      <c r="Q1221" s="7"/>
      <c r="R1221" s="7"/>
      <c r="S1221" s="7"/>
      <c r="T1221" s="7"/>
      <c r="U1221" s="7"/>
      <c r="V1221" s="7"/>
      <c r="W1221" s="7"/>
      <c r="X1221" s="7"/>
      <c r="Y1221" s="7"/>
      <c r="Z1221" s="7"/>
      <c r="AA1221" s="7"/>
      <c r="AB1221" s="7" t="s">
        <v>91</v>
      </c>
      <c r="AC1221" s="7"/>
      <c r="AD1221" s="7" t="s">
        <v>92</v>
      </c>
      <c r="AE1221" s="7" t="s">
        <v>2274</v>
      </c>
      <c r="AF1221" s="7" t="s">
        <v>2275</v>
      </c>
      <c r="AG1221" s="7"/>
      <c r="AH1221" s="7"/>
      <c r="AI1221" s="7" t="s">
        <v>95</v>
      </c>
      <c r="AJ1221" s="7" t="s">
        <v>96</v>
      </c>
      <c r="AK1221" s="7">
        <v>82642</v>
      </c>
      <c r="AL1221" s="7">
        <v>189160</v>
      </c>
      <c r="AM1221" s="7">
        <v>189160</v>
      </c>
      <c r="AN1221" s="7">
        <v>82642</v>
      </c>
      <c r="AO1221" s="7" t="s">
        <v>97</v>
      </c>
      <c r="AP1221" s="10" t="s">
        <v>9179</v>
      </c>
      <c r="AQ1221" s="7" t="s">
        <v>9180</v>
      </c>
      <c r="AR1221" s="7" t="s">
        <v>9180</v>
      </c>
    </row>
    <row r="1222" spans="1:44" x14ac:dyDescent="0.25">
      <c r="A1222" s="7">
        <v>10850</v>
      </c>
      <c r="B1222" s="7" t="s">
        <v>618</v>
      </c>
      <c r="C1222" s="7" t="s">
        <v>9181</v>
      </c>
      <c r="D1222" s="7"/>
      <c r="E1222" s="7" t="s">
        <v>9182</v>
      </c>
      <c r="F1222" s="7" t="s">
        <v>9183</v>
      </c>
      <c r="G1222" s="7" t="s">
        <v>9182</v>
      </c>
      <c r="H1222" s="7" t="s">
        <v>9184</v>
      </c>
      <c r="I1222" s="7" t="s">
        <v>9185</v>
      </c>
      <c r="J1222" s="7">
        <v>7</v>
      </c>
      <c r="K1222" s="10" t="s">
        <v>123</v>
      </c>
      <c r="L1222" s="7"/>
      <c r="M1222" s="7"/>
      <c r="N1222" s="7"/>
      <c r="O1222" s="7"/>
      <c r="P1222" s="7"/>
      <c r="Q1222" s="7"/>
      <c r="R1222" s="7"/>
      <c r="S1222" s="7"/>
      <c r="T1222" s="7"/>
      <c r="U1222" s="7"/>
      <c r="V1222" s="7"/>
      <c r="W1222" s="7"/>
      <c r="X1222" s="7"/>
      <c r="Y1222" s="7"/>
      <c r="Z1222" s="7"/>
      <c r="AA1222" s="7"/>
      <c r="AB1222" s="7" t="s">
        <v>91</v>
      </c>
      <c r="AC1222" s="7"/>
      <c r="AD1222" s="7" t="s">
        <v>92</v>
      </c>
      <c r="AE1222" s="7" t="s">
        <v>2274</v>
      </c>
      <c r="AF1222" s="7" t="s">
        <v>2275</v>
      </c>
      <c r="AG1222" s="7"/>
      <c r="AH1222" s="7"/>
      <c r="AI1222" s="7" t="s">
        <v>95</v>
      </c>
      <c r="AJ1222" s="7" t="s">
        <v>96</v>
      </c>
      <c r="AK1222" s="7">
        <v>82652</v>
      </c>
      <c r="AL1222" s="7">
        <v>189160</v>
      </c>
      <c r="AM1222" s="7">
        <v>189160</v>
      </c>
      <c r="AN1222" s="7">
        <v>82652</v>
      </c>
      <c r="AO1222" s="7" t="s">
        <v>97</v>
      </c>
      <c r="AP1222" s="10" t="s">
        <v>9186</v>
      </c>
      <c r="AQ1222" s="7" t="s">
        <v>9187</v>
      </c>
      <c r="AR1222" s="7" t="s">
        <v>9187</v>
      </c>
    </row>
    <row r="1223" spans="1:44" x14ac:dyDescent="0.25">
      <c r="A1223" s="7">
        <v>42684</v>
      </c>
      <c r="B1223" s="7" t="s">
        <v>9188</v>
      </c>
      <c r="C1223" s="7"/>
      <c r="D1223" s="7"/>
      <c r="E1223" s="7" t="s">
        <v>9189</v>
      </c>
      <c r="F1223" s="7" t="s">
        <v>9190</v>
      </c>
      <c r="G1223" s="7" t="s">
        <v>9189</v>
      </c>
      <c r="H1223" s="7" t="s">
        <v>9191</v>
      </c>
      <c r="I1223" s="7" t="s">
        <v>9192</v>
      </c>
      <c r="J1223" s="7">
        <v>7</v>
      </c>
      <c r="K1223" s="10" t="s">
        <v>123</v>
      </c>
      <c r="L1223" s="7"/>
      <c r="M1223" s="7"/>
      <c r="N1223" s="7"/>
      <c r="O1223" s="7"/>
      <c r="P1223" s="7"/>
      <c r="Q1223" s="7"/>
      <c r="R1223" s="7"/>
      <c r="S1223" s="7"/>
      <c r="T1223" s="7"/>
      <c r="U1223" s="7"/>
      <c r="V1223" s="7"/>
      <c r="W1223" s="7"/>
      <c r="X1223" s="7"/>
      <c r="Y1223" s="7"/>
      <c r="Z1223" s="7"/>
      <c r="AA1223" s="7"/>
      <c r="AB1223" s="7" t="s">
        <v>91</v>
      </c>
      <c r="AC1223" s="7"/>
      <c r="AD1223" s="7" t="s">
        <v>92</v>
      </c>
      <c r="AE1223" s="7" t="s">
        <v>2274</v>
      </c>
      <c r="AF1223" s="7" t="s">
        <v>2275</v>
      </c>
      <c r="AG1223" s="7"/>
      <c r="AH1223" s="7"/>
      <c r="AI1223" s="7" t="s">
        <v>95</v>
      </c>
      <c r="AJ1223" s="7" t="s">
        <v>96</v>
      </c>
      <c r="AK1223" s="7">
        <v>131403</v>
      </c>
      <c r="AL1223" s="7">
        <v>82652</v>
      </c>
      <c r="AM1223" s="7">
        <v>82652</v>
      </c>
      <c r="AN1223" s="7">
        <v>131403</v>
      </c>
      <c r="AO1223" s="7" t="s">
        <v>583</v>
      </c>
      <c r="AP1223" s="10" t="s">
        <v>9193</v>
      </c>
      <c r="AQ1223" s="7" t="s">
        <v>9194</v>
      </c>
      <c r="AR1223" s="7" t="s">
        <v>9194</v>
      </c>
    </row>
    <row r="1224" spans="1:44" x14ac:dyDescent="0.25">
      <c r="A1224" s="7">
        <v>31847</v>
      </c>
      <c r="B1224" s="7" t="s">
        <v>618</v>
      </c>
      <c r="C1224" s="7" t="s">
        <v>9195</v>
      </c>
      <c r="D1224" s="7"/>
      <c r="E1224" s="7" t="s">
        <v>9196</v>
      </c>
      <c r="F1224" s="7" t="s">
        <v>9197</v>
      </c>
      <c r="G1224" s="7" t="s">
        <v>9196</v>
      </c>
      <c r="H1224" s="7" t="s">
        <v>9198</v>
      </c>
      <c r="I1224" s="7" t="s">
        <v>9199</v>
      </c>
      <c r="J1224" s="7">
        <v>7</v>
      </c>
      <c r="K1224" s="10" t="s">
        <v>123</v>
      </c>
      <c r="L1224" s="7"/>
      <c r="M1224" s="7"/>
      <c r="N1224" s="7"/>
      <c r="O1224" s="7"/>
      <c r="P1224" s="7"/>
      <c r="Q1224" s="7"/>
      <c r="R1224" s="7"/>
      <c r="S1224" s="7"/>
      <c r="T1224" s="7"/>
      <c r="U1224" s="7"/>
      <c r="V1224" s="7"/>
      <c r="W1224" s="7"/>
      <c r="X1224" s="7"/>
      <c r="Y1224" s="7"/>
      <c r="Z1224" s="7"/>
      <c r="AA1224" s="7"/>
      <c r="AB1224" s="7" t="s">
        <v>91</v>
      </c>
      <c r="AC1224" s="7"/>
      <c r="AD1224" s="7" t="s">
        <v>92</v>
      </c>
      <c r="AE1224" s="7" t="s">
        <v>2274</v>
      </c>
      <c r="AF1224" s="7" t="s">
        <v>2275</v>
      </c>
      <c r="AG1224" s="7"/>
      <c r="AH1224" s="7"/>
      <c r="AI1224" s="7" t="s">
        <v>95</v>
      </c>
      <c r="AJ1224" s="7" t="s">
        <v>96</v>
      </c>
      <c r="AK1224" s="7">
        <v>718305</v>
      </c>
      <c r="AL1224" s="7">
        <v>82652</v>
      </c>
      <c r="AM1224" s="7">
        <v>82652</v>
      </c>
      <c r="AN1224" s="7">
        <v>718305</v>
      </c>
      <c r="AO1224" s="7" t="s">
        <v>583</v>
      </c>
      <c r="AP1224" s="10" t="s">
        <v>9200</v>
      </c>
      <c r="AQ1224" s="7" t="s">
        <v>9201</v>
      </c>
      <c r="AR1224" s="7" t="s">
        <v>9201</v>
      </c>
    </row>
    <row r="1225" spans="1:44" x14ac:dyDescent="0.25">
      <c r="A1225" s="7">
        <v>30921</v>
      </c>
      <c r="B1225" s="7"/>
      <c r="C1225" s="7"/>
      <c r="D1225" s="7"/>
      <c r="E1225" s="7" t="s">
        <v>9202</v>
      </c>
      <c r="F1225" s="7" t="s">
        <v>9203</v>
      </c>
      <c r="G1225" s="7" t="s">
        <v>9202</v>
      </c>
      <c r="H1225" s="7" t="s">
        <v>9204</v>
      </c>
      <c r="I1225" s="7" t="s">
        <v>9202</v>
      </c>
      <c r="J1225" s="7">
        <v>7</v>
      </c>
      <c r="K1225" s="10" t="s">
        <v>123</v>
      </c>
      <c r="L1225" s="7"/>
      <c r="M1225" s="7"/>
      <c r="N1225" s="7"/>
      <c r="O1225" s="7"/>
      <c r="P1225" s="7"/>
      <c r="Q1225" s="7"/>
      <c r="R1225" s="7"/>
      <c r="S1225" s="7"/>
      <c r="T1225" s="7"/>
      <c r="U1225" s="7"/>
      <c r="V1225" s="7"/>
      <c r="W1225" s="7"/>
      <c r="X1225" s="7"/>
      <c r="Y1225" s="7"/>
      <c r="Z1225" s="7"/>
      <c r="AA1225" s="7"/>
      <c r="AB1225" s="7" t="s">
        <v>91</v>
      </c>
      <c r="AC1225" s="7"/>
      <c r="AD1225" s="7" t="s">
        <v>92</v>
      </c>
      <c r="AE1225" s="7" t="s">
        <v>2274</v>
      </c>
      <c r="AF1225" s="7" t="s">
        <v>2275</v>
      </c>
      <c r="AG1225" s="7"/>
      <c r="AH1225" s="7"/>
      <c r="AI1225" s="7" t="s">
        <v>95</v>
      </c>
      <c r="AJ1225" s="7" t="s">
        <v>96</v>
      </c>
      <c r="AK1225" s="7">
        <v>718640</v>
      </c>
      <c r="AL1225" s="7">
        <v>718305</v>
      </c>
      <c r="AM1225" s="7">
        <v>718305</v>
      </c>
      <c r="AN1225" s="7">
        <v>718640</v>
      </c>
      <c r="AO1225" s="7" t="s">
        <v>1189</v>
      </c>
      <c r="AP1225" s="10" t="s">
        <v>9205</v>
      </c>
      <c r="AQ1225" s="7" t="s">
        <v>9206</v>
      </c>
      <c r="AR1225" s="7" t="s">
        <v>9206</v>
      </c>
    </row>
    <row r="1226" spans="1:44" x14ac:dyDescent="0.25">
      <c r="A1226" s="7">
        <v>19384</v>
      </c>
      <c r="B1226" s="7" t="s">
        <v>618</v>
      </c>
      <c r="C1226" s="7" t="s">
        <v>9207</v>
      </c>
      <c r="D1226" s="7" t="s">
        <v>9208</v>
      </c>
      <c r="E1226" s="7" t="s">
        <v>9209</v>
      </c>
      <c r="F1226" s="7" t="s">
        <v>9210</v>
      </c>
      <c r="G1226" s="7" t="s">
        <v>9209</v>
      </c>
      <c r="H1226" s="7" t="s">
        <v>9211</v>
      </c>
      <c r="I1226" s="7" t="s">
        <v>9212</v>
      </c>
      <c r="J1226" s="7">
        <v>7</v>
      </c>
      <c r="K1226" s="10" t="s">
        <v>123</v>
      </c>
      <c r="L1226" s="7"/>
      <c r="M1226" s="7"/>
      <c r="N1226" s="7"/>
      <c r="O1226" s="7"/>
      <c r="P1226" s="7"/>
      <c r="Q1226" s="7"/>
      <c r="R1226" s="7"/>
      <c r="S1226" s="7"/>
      <c r="T1226" s="7"/>
      <c r="U1226" s="7"/>
      <c r="V1226" s="7"/>
      <c r="W1226" s="7"/>
      <c r="X1226" s="7"/>
      <c r="Y1226" s="7"/>
      <c r="Z1226" s="7"/>
      <c r="AA1226" s="7"/>
      <c r="AB1226" s="7" t="s">
        <v>91</v>
      </c>
      <c r="AC1226" s="7"/>
      <c r="AD1226" s="7" t="s">
        <v>92</v>
      </c>
      <c r="AE1226" s="7" t="s">
        <v>2274</v>
      </c>
      <c r="AF1226" s="7" t="s">
        <v>2275</v>
      </c>
      <c r="AG1226" s="7"/>
      <c r="AH1226" s="7"/>
      <c r="AI1226" s="7" t="s">
        <v>95</v>
      </c>
      <c r="AJ1226" s="7" t="s">
        <v>96</v>
      </c>
      <c r="AK1226" s="7">
        <v>82656</v>
      </c>
      <c r="AL1226" s="7">
        <v>189160</v>
      </c>
      <c r="AM1226" s="7">
        <v>189160</v>
      </c>
      <c r="AN1226" s="7">
        <v>82656</v>
      </c>
      <c r="AO1226" s="7" t="s">
        <v>97</v>
      </c>
      <c r="AP1226" s="10" t="s">
        <v>9213</v>
      </c>
      <c r="AQ1226" s="7" t="s">
        <v>9214</v>
      </c>
      <c r="AR1226" s="7" t="s">
        <v>9214</v>
      </c>
    </row>
    <row r="1227" spans="1:44" x14ac:dyDescent="0.25">
      <c r="A1227" s="7">
        <v>40253</v>
      </c>
      <c r="B1227" s="7" t="s">
        <v>618</v>
      </c>
      <c r="C1227" s="7" t="s">
        <v>9207</v>
      </c>
      <c r="D1227" s="7"/>
      <c r="E1227" s="7" t="s">
        <v>9215</v>
      </c>
      <c r="F1227" s="7" t="s">
        <v>9216</v>
      </c>
      <c r="G1227" s="7" t="s">
        <v>9215</v>
      </c>
      <c r="H1227" s="7" t="s">
        <v>9217</v>
      </c>
      <c r="I1227" s="7" t="s">
        <v>9215</v>
      </c>
      <c r="J1227" s="7">
        <v>7</v>
      </c>
      <c r="K1227" s="10" t="s">
        <v>123</v>
      </c>
      <c r="L1227" s="7"/>
      <c r="M1227" s="7"/>
      <c r="N1227" s="7"/>
      <c r="O1227" s="7"/>
      <c r="P1227" s="7"/>
      <c r="Q1227" s="7"/>
      <c r="R1227" s="7"/>
      <c r="S1227" s="7"/>
      <c r="T1227" s="7"/>
      <c r="U1227" s="7"/>
      <c r="V1227" s="7"/>
      <c r="W1227" s="7"/>
      <c r="X1227" s="7"/>
      <c r="Y1227" s="7"/>
      <c r="Z1227" s="7"/>
      <c r="AA1227" s="7"/>
      <c r="AB1227" s="7" t="s">
        <v>91</v>
      </c>
      <c r="AC1227" s="7"/>
      <c r="AD1227" s="7" t="s">
        <v>92</v>
      </c>
      <c r="AE1227" s="7" t="s">
        <v>2274</v>
      </c>
      <c r="AF1227" s="7" t="s">
        <v>2275</v>
      </c>
      <c r="AG1227" s="7"/>
      <c r="AH1227" s="7"/>
      <c r="AI1227" s="7" t="s">
        <v>95</v>
      </c>
      <c r="AJ1227" s="7" t="s">
        <v>96</v>
      </c>
      <c r="AK1227" s="7">
        <v>131410</v>
      </c>
      <c r="AL1227" s="7">
        <v>82656</v>
      </c>
      <c r="AM1227" s="7">
        <v>82656</v>
      </c>
      <c r="AN1227" s="7">
        <v>131410</v>
      </c>
      <c r="AO1227" s="7" t="s">
        <v>583</v>
      </c>
      <c r="AP1227" s="10" t="s">
        <v>9218</v>
      </c>
      <c r="AQ1227" s="7" t="s">
        <v>9219</v>
      </c>
      <c r="AR1227" s="7" t="s">
        <v>9219</v>
      </c>
    </row>
    <row r="1228" spans="1:44" x14ac:dyDescent="0.25">
      <c r="A1228" s="7">
        <v>7160</v>
      </c>
      <c r="B1228" s="7" t="s">
        <v>1068</v>
      </c>
      <c r="C1228" s="7" t="s">
        <v>9220</v>
      </c>
      <c r="D1228" s="7"/>
      <c r="E1228" s="7" t="s">
        <v>9221</v>
      </c>
      <c r="F1228" s="7" t="s">
        <v>9222</v>
      </c>
      <c r="G1228" s="7" t="s">
        <v>9221</v>
      </c>
      <c r="H1228" s="7" t="s">
        <v>9223</v>
      </c>
      <c r="I1228" s="7" t="s">
        <v>9224</v>
      </c>
      <c r="J1228" s="7">
        <v>7</v>
      </c>
      <c r="K1228" s="10" t="s">
        <v>123</v>
      </c>
      <c r="L1228" s="7"/>
      <c r="M1228" s="7"/>
      <c r="N1228" s="7"/>
      <c r="O1228" s="7"/>
      <c r="P1228" s="7"/>
      <c r="Q1228" s="7"/>
      <c r="R1228" s="7"/>
      <c r="S1228" s="7"/>
      <c r="T1228" s="7"/>
      <c r="U1228" s="7"/>
      <c r="V1228" s="7"/>
      <c r="W1228" s="7"/>
      <c r="X1228" s="7"/>
      <c r="Y1228" s="7"/>
      <c r="Z1228" s="7"/>
      <c r="AA1228" s="7"/>
      <c r="AB1228" s="7" t="s">
        <v>91</v>
      </c>
      <c r="AC1228" s="7"/>
      <c r="AD1228" s="7" t="s">
        <v>92</v>
      </c>
      <c r="AE1228" s="7" t="s">
        <v>2274</v>
      </c>
      <c r="AF1228" s="7" t="s">
        <v>2275</v>
      </c>
      <c r="AG1228" s="7"/>
      <c r="AH1228" s="7"/>
      <c r="AI1228" s="7" t="s">
        <v>95</v>
      </c>
      <c r="AJ1228" s="7" t="s">
        <v>96</v>
      </c>
      <c r="AK1228" s="7">
        <v>82660</v>
      </c>
      <c r="AL1228" s="7">
        <v>189160</v>
      </c>
      <c r="AM1228" s="7">
        <v>189160</v>
      </c>
      <c r="AN1228" s="7">
        <v>82660</v>
      </c>
      <c r="AO1228" s="7" t="s">
        <v>97</v>
      </c>
      <c r="AP1228" s="10" t="s">
        <v>9225</v>
      </c>
      <c r="AQ1228" s="7" t="s">
        <v>9226</v>
      </c>
      <c r="AR1228" s="7" t="s">
        <v>9226</v>
      </c>
    </row>
    <row r="1229" spans="1:44" x14ac:dyDescent="0.25">
      <c r="A1229" s="7">
        <v>1938</v>
      </c>
      <c r="B1229" s="7" t="s">
        <v>9227</v>
      </c>
      <c r="C1229" s="7" t="s">
        <v>9228</v>
      </c>
      <c r="D1229" s="7"/>
      <c r="E1229" s="7" t="s">
        <v>9229</v>
      </c>
      <c r="F1229" s="7" t="s">
        <v>9230</v>
      </c>
      <c r="G1229" s="7" t="s">
        <v>9229</v>
      </c>
      <c r="H1229" s="7" t="s">
        <v>9231</v>
      </c>
      <c r="I1229" s="7" t="s">
        <v>9232</v>
      </c>
      <c r="J1229" s="7">
        <v>7</v>
      </c>
      <c r="K1229" s="10" t="s">
        <v>123</v>
      </c>
      <c r="L1229" s="7"/>
      <c r="M1229" s="7"/>
      <c r="N1229" s="7"/>
      <c r="O1229" s="7"/>
      <c r="P1229" s="7"/>
      <c r="Q1229" s="7"/>
      <c r="R1229" s="7"/>
      <c r="S1229" s="7"/>
      <c r="T1229" s="7"/>
      <c r="U1229" s="7"/>
      <c r="V1229" s="7"/>
      <c r="W1229" s="7"/>
      <c r="X1229" s="7"/>
      <c r="Y1229" s="7"/>
      <c r="Z1229" s="7"/>
      <c r="AA1229" s="7"/>
      <c r="AB1229" s="7" t="s">
        <v>91</v>
      </c>
      <c r="AC1229" s="7"/>
      <c r="AD1229" s="7" t="s">
        <v>92</v>
      </c>
      <c r="AE1229" s="7" t="s">
        <v>2274</v>
      </c>
      <c r="AF1229" s="7" t="s">
        <v>2275</v>
      </c>
      <c r="AG1229" s="7"/>
      <c r="AH1229" s="7"/>
      <c r="AI1229" s="7" t="s">
        <v>95</v>
      </c>
      <c r="AJ1229" s="7" t="s">
        <v>96</v>
      </c>
      <c r="AK1229" s="7">
        <v>82661</v>
      </c>
      <c r="AL1229" s="7">
        <v>189160</v>
      </c>
      <c r="AM1229" s="7">
        <v>189160</v>
      </c>
      <c r="AN1229" s="7">
        <v>82661</v>
      </c>
      <c r="AO1229" s="7" t="s">
        <v>97</v>
      </c>
      <c r="AP1229" s="10" t="s">
        <v>9233</v>
      </c>
      <c r="AQ1229" s="7" t="s">
        <v>9234</v>
      </c>
      <c r="AR1229" s="7" t="s">
        <v>9234</v>
      </c>
    </row>
    <row r="1230" spans="1:44" x14ac:dyDescent="0.25">
      <c r="A1230" s="7">
        <v>7400</v>
      </c>
      <c r="B1230" s="7" t="s">
        <v>9235</v>
      </c>
      <c r="C1230" s="7" t="s">
        <v>9236</v>
      </c>
      <c r="D1230" s="7"/>
      <c r="E1230" s="7" t="s">
        <v>9237</v>
      </c>
      <c r="F1230" s="7" t="s">
        <v>9238</v>
      </c>
      <c r="G1230" s="7" t="s">
        <v>9237</v>
      </c>
      <c r="H1230" s="7" t="s">
        <v>9239</v>
      </c>
      <c r="I1230" s="7" t="s">
        <v>9240</v>
      </c>
      <c r="J1230" s="7">
        <v>7</v>
      </c>
      <c r="K1230" s="10" t="s">
        <v>123</v>
      </c>
      <c r="L1230" s="7"/>
      <c r="M1230" s="7"/>
      <c r="N1230" s="7"/>
      <c r="O1230" s="7"/>
      <c r="P1230" s="7"/>
      <c r="Q1230" s="7"/>
      <c r="R1230" s="7"/>
      <c r="S1230" s="7"/>
      <c r="T1230" s="7"/>
      <c r="U1230" s="7"/>
      <c r="V1230" s="7"/>
      <c r="W1230" s="7"/>
      <c r="X1230" s="7"/>
      <c r="Y1230" s="7"/>
      <c r="Z1230" s="7"/>
      <c r="AA1230" s="7"/>
      <c r="AB1230" s="7" t="s">
        <v>91</v>
      </c>
      <c r="AC1230" s="7"/>
      <c r="AD1230" s="7" t="s">
        <v>92</v>
      </c>
      <c r="AE1230" s="7" t="s">
        <v>2274</v>
      </c>
      <c r="AF1230" s="7" t="s">
        <v>2275</v>
      </c>
      <c r="AG1230" s="7"/>
      <c r="AH1230" s="7"/>
      <c r="AI1230" s="7" t="s">
        <v>95</v>
      </c>
      <c r="AJ1230" s="7" t="s">
        <v>96</v>
      </c>
      <c r="AK1230" s="7">
        <v>718209</v>
      </c>
      <c r="AL1230" s="7">
        <v>82661</v>
      </c>
      <c r="AM1230" s="7">
        <v>82661</v>
      </c>
      <c r="AN1230" s="7">
        <v>718209</v>
      </c>
      <c r="AO1230" s="7" t="s">
        <v>583</v>
      </c>
      <c r="AP1230" s="10" t="s">
        <v>9241</v>
      </c>
      <c r="AQ1230" s="7" t="s">
        <v>9242</v>
      </c>
      <c r="AR1230" s="7" t="s">
        <v>9242</v>
      </c>
    </row>
    <row r="1231" spans="1:44" x14ac:dyDescent="0.25">
      <c r="A1231" s="7">
        <v>17900</v>
      </c>
      <c r="B1231" s="7" t="s">
        <v>9227</v>
      </c>
      <c r="C1231" s="7"/>
      <c r="D1231" s="7"/>
      <c r="E1231" s="7" t="s">
        <v>9243</v>
      </c>
      <c r="F1231" s="7" t="s">
        <v>9244</v>
      </c>
      <c r="G1231" s="7" t="s">
        <v>9243</v>
      </c>
      <c r="H1231" s="7" t="s">
        <v>9245</v>
      </c>
      <c r="I1231" s="7" t="s">
        <v>9243</v>
      </c>
      <c r="J1231" s="7">
        <v>7</v>
      </c>
      <c r="K1231" s="10" t="s">
        <v>123</v>
      </c>
      <c r="L1231" s="7"/>
      <c r="M1231" s="7"/>
      <c r="N1231" s="7"/>
      <c r="O1231" s="7"/>
      <c r="P1231" s="7"/>
      <c r="Q1231" s="7"/>
      <c r="R1231" s="7"/>
      <c r="S1231" s="7"/>
      <c r="T1231" s="7"/>
      <c r="U1231" s="7"/>
      <c r="V1231" s="7"/>
      <c r="W1231" s="7"/>
      <c r="X1231" s="7"/>
      <c r="Y1231" s="7"/>
      <c r="Z1231" s="7"/>
      <c r="AA1231" s="7"/>
      <c r="AB1231" s="7" t="s">
        <v>91</v>
      </c>
      <c r="AC1231" s="7"/>
      <c r="AD1231" s="7" t="s">
        <v>92</v>
      </c>
      <c r="AE1231" s="7" t="s">
        <v>2274</v>
      </c>
      <c r="AF1231" s="7" t="s">
        <v>2275</v>
      </c>
      <c r="AG1231" s="7"/>
      <c r="AH1231" s="7"/>
      <c r="AI1231" s="7" t="s">
        <v>95</v>
      </c>
      <c r="AJ1231" s="7" t="s">
        <v>96</v>
      </c>
      <c r="AK1231" s="7">
        <v>718306</v>
      </c>
      <c r="AL1231" s="7">
        <v>82661</v>
      </c>
      <c r="AM1231" s="7">
        <v>82661</v>
      </c>
      <c r="AN1231" s="7">
        <v>718306</v>
      </c>
      <c r="AO1231" s="7" t="s">
        <v>583</v>
      </c>
      <c r="AP1231" s="10" t="s">
        <v>9246</v>
      </c>
      <c r="AQ1231" s="7" t="s">
        <v>9247</v>
      </c>
      <c r="AR1231" s="7" t="s">
        <v>9247</v>
      </c>
    </row>
    <row r="1232" spans="1:44" x14ac:dyDescent="0.25">
      <c r="A1232" s="7">
        <v>44167</v>
      </c>
      <c r="B1232" s="7" t="s">
        <v>618</v>
      </c>
      <c r="C1232" s="7"/>
      <c r="D1232" s="7" t="s">
        <v>9248</v>
      </c>
      <c r="E1232" s="7" t="s">
        <v>9249</v>
      </c>
      <c r="F1232" s="7" t="s">
        <v>9250</v>
      </c>
      <c r="G1232" s="7" t="s">
        <v>9249</v>
      </c>
      <c r="H1232" s="7" t="s">
        <v>9251</v>
      </c>
      <c r="I1232" s="7" t="s">
        <v>9252</v>
      </c>
      <c r="J1232" s="7"/>
      <c r="K1232" s="10" t="s">
        <v>123</v>
      </c>
      <c r="L1232" s="7"/>
      <c r="M1232" s="7"/>
      <c r="N1232" s="7"/>
      <c r="O1232" s="7"/>
      <c r="P1232" s="7"/>
      <c r="Q1232" s="7"/>
      <c r="R1232" s="7"/>
      <c r="S1232" s="7"/>
      <c r="T1232" s="7" t="s">
        <v>90</v>
      </c>
      <c r="U1232" s="7"/>
      <c r="V1232" s="7"/>
      <c r="W1232" s="7"/>
      <c r="X1232" s="7"/>
      <c r="Y1232" s="7"/>
      <c r="Z1232" s="7"/>
      <c r="AA1232" s="7"/>
      <c r="AB1232" s="7" t="s">
        <v>91</v>
      </c>
      <c r="AC1232" s="7"/>
      <c r="AD1232" s="7" t="s">
        <v>92</v>
      </c>
      <c r="AE1232" s="7" t="s">
        <v>2274</v>
      </c>
      <c r="AF1232" s="7" t="s">
        <v>2275</v>
      </c>
      <c r="AG1232" s="7"/>
      <c r="AH1232" s="7"/>
      <c r="AI1232" s="7" t="s">
        <v>95</v>
      </c>
      <c r="AJ1232" s="7" t="s">
        <v>96</v>
      </c>
      <c r="AK1232" s="7">
        <v>189160</v>
      </c>
      <c r="AL1232" s="7">
        <v>187290</v>
      </c>
      <c r="AM1232" s="7">
        <v>187290</v>
      </c>
      <c r="AN1232" s="7">
        <v>189160</v>
      </c>
      <c r="AO1232" s="7" t="s">
        <v>104</v>
      </c>
      <c r="AP1232" s="10" t="s">
        <v>9253</v>
      </c>
      <c r="AQ1232" s="7" t="s">
        <v>9254</v>
      </c>
      <c r="AR1232" s="7" t="s">
        <v>9254</v>
      </c>
    </row>
    <row r="1233" spans="1:44" x14ac:dyDescent="0.25">
      <c r="A1233" s="7">
        <v>43035</v>
      </c>
      <c r="B1233" s="7" t="s">
        <v>618</v>
      </c>
      <c r="C1233" s="7" t="s">
        <v>9255</v>
      </c>
      <c r="D1233" s="7" t="s">
        <v>9256</v>
      </c>
      <c r="E1233" s="7" t="s">
        <v>9257</v>
      </c>
      <c r="F1233" s="7" t="s">
        <v>9258</v>
      </c>
      <c r="G1233" s="7" t="s">
        <v>9257</v>
      </c>
      <c r="H1233" s="7" t="s">
        <v>9259</v>
      </c>
      <c r="I1233" s="7" t="s">
        <v>9260</v>
      </c>
      <c r="J1233" s="7">
        <v>7</v>
      </c>
      <c r="K1233" s="10" t="s">
        <v>123</v>
      </c>
      <c r="L1233" s="7"/>
      <c r="M1233" s="7"/>
      <c r="N1233" s="7"/>
      <c r="O1233" s="7"/>
      <c r="P1233" s="7"/>
      <c r="Q1233" s="7"/>
      <c r="R1233" s="7"/>
      <c r="S1233" s="7"/>
      <c r="T1233" s="7"/>
      <c r="U1233" s="7"/>
      <c r="V1233" s="7"/>
      <c r="W1233" s="7"/>
      <c r="X1233" s="7"/>
      <c r="Y1233" s="7"/>
      <c r="Z1233" s="7"/>
      <c r="AA1233" s="7"/>
      <c r="AB1233" s="7" t="s">
        <v>91</v>
      </c>
      <c r="AC1233" s="7"/>
      <c r="AD1233" s="7" t="s">
        <v>92</v>
      </c>
      <c r="AE1233" s="7" t="s">
        <v>2274</v>
      </c>
      <c r="AF1233" s="7" t="s">
        <v>2275</v>
      </c>
      <c r="AG1233" s="7"/>
      <c r="AH1233" s="7"/>
      <c r="AI1233" s="7" t="s">
        <v>95</v>
      </c>
      <c r="AJ1233" s="7" t="s">
        <v>96</v>
      </c>
      <c r="AK1233" s="7">
        <v>82665</v>
      </c>
      <c r="AL1233" s="7">
        <v>189160</v>
      </c>
      <c r="AM1233" s="7">
        <v>189160</v>
      </c>
      <c r="AN1233" s="7">
        <v>82665</v>
      </c>
      <c r="AO1233" s="7" t="s">
        <v>97</v>
      </c>
      <c r="AP1233" s="10" t="s">
        <v>9261</v>
      </c>
      <c r="AQ1233" s="7" t="s">
        <v>9262</v>
      </c>
      <c r="AR1233" s="7" t="s">
        <v>9262</v>
      </c>
    </row>
    <row r="1234" spans="1:44" x14ac:dyDescent="0.25">
      <c r="A1234" s="7">
        <v>36105</v>
      </c>
      <c r="B1234" s="7" t="s">
        <v>618</v>
      </c>
      <c r="C1234" s="7" t="s">
        <v>9263</v>
      </c>
      <c r="D1234" s="7"/>
      <c r="E1234" s="7" t="s">
        <v>9264</v>
      </c>
      <c r="F1234" s="7" t="s">
        <v>9265</v>
      </c>
      <c r="G1234" s="7" t="s">
        <v>9264</v>
      </c>
      <c r="H1234" s="7" t="s">
        <v>9266</v>
      </c>
      <c r="I1234" s="7" t="s">
        <v>9264</v>
      </c>
      <c r="J1234" s="7">
        <v>7</v>
      </c>
      <c r="K1234" s="10" t="s">
        <v>123</v>
      </c>
      <c r="L1234" s="7"/>
      <c r="M1234" s="7"/>
      <c r="N1234" s="7"/>
      <c r="O1234" s="7"/>
      <c r="P1234" s="7"/>
      <c r="Q1234" s="7"/>
      <c r="R1234" s="7"/>
      <c r="S1234" s="7"/>
      <c r="T1234" s="7"/>
      <c r="U1234" s="7"/>
      <c r="V1234" s="7"/>
      <c r="W1234" s="7"/>
      <c r="X1234" s="7"/>
      <c r="Y1234" s="7"/>
      <c r="Z1234" s="7"/>
      <c r="AA1234" s="7"/>
      <c r="AB1234" s="7" t="s">
        <v>91</v>
      </c>
      <c r="AC1234" s="7"/>
      <c r="AD1234" s="7" t="s">
        <v>92</v>
      </c>
      <c r="AE1234" s="7" t="s">
        <v>2274</v>
      </c>
      <c r="AF1234" s="7" t="s">
        <v>2275</v>
      </c>
      <c r="AG1234" s="7"/>
      <c r="AH1234" s="7"/>
      <c r="AI1234" s="7" t="s">
        <v>95</v>
      </c>
      <c r="AJ1234" s="7" t="s">
        <v>96</v>
      </c>
      <c r="AK1234" s="7">
        <v>82666</v>
      </c>
      <c r="AL1234" s="7">
        <v>189160</v>
      </c>
      <c r="AM1234" s="7">
        <v>189160</v>
      </c>
      <c r="AN1234" s="7">
        <v>82666</v>
      </c>
      <c r="AO1234" s="7" t="s">
        <v>97</v>
      </c>
      <c r="AP1234" s="10" t="s">
        <v>9267</v>
      </c>
      <c r="AQ1234" s="7" t="s">
        <v>9268</v>
      </c>
      <c r="AR1234" s="7" t="s">
        <v>9268</v>
      </c>
    </row>
    <row r="1235" spans="1:44" x14ac:dyDescent="0.25">
      <c r="A1235" s="7">
        <v>33121</v>
      </c>
      <c r="B1235" s="7" t="s">
        <v>9269</v>
      </c>
      <c r="C1235" s="7" t="s">
        <v>9270</v>
      </c>
      <c r="D1235" s="7"/>
      <c r="E1235" s="7" t="s">
        <v>9271</v>
      </c>
      <c r="F1235" s="7" t="s">
        <v>9272</v>
      </c>
      <c r="G1235" s="7" t="s">
        <v>9271</v>
      </c>
      <c r="H1235" s="7" t="s">
        <v>9273</v>
      </c>
      <c r="I1235" s="7" t="s">
        <v>9274</v>
      </c>
      <c r="J1235" s="7">
        <v>7</v>
      </c>
      <c r="K1235" s="10" t="s">
        <v>1227</v>
      </c>
      <c r="L1235" s="7"/>
      <c r="M1235" s="7"/>
      <c r="N1235" s="7"/>
      <c r="O1235" s="7"/>
      <c r="P1235" s="7"/>
      <c r="Q1235" s="7"/>
      <c r="R1235" s="7"/>
      <c r="S1235" s="7"/>
      <c r="T1235" s="7"/>
      <c r="U1235" s="7"/>
      <c r="V1235" s="7"/>
      <c r="W1235" s="7"/>
      <c r="X1235" s="7"/>
      <c r="Y1235" s="7"/>
      <c r="Z1235" s="7"/>
      <c r="AA1235" s="7"/>
      <c r="AB1235" s="7" t="s">
        <v>91</v>
      </c>
      <c r="AC1235" s="7"/>
      <c r="AD1235" s="7" t="s">
        <v>92</v>
      </c>
      <c r="AE1235" s="7" t="s">
        <v>2274</v>
      </c>
      <c r="AF1235" s="7" t="s">
        <v>2275</v>
      </c>
      <c r="AG1235" s="7"/>
      <c r="AH1235" s="7"/>
      <c r="AI1235" s="7" t="s">
        <v>95</v>
      </c>
      <c r="AJ1235" s="7" t="s">
        <v>96</v>
      </c>
      <c r="AK1235" s="7">
        <v>131411</v>
      </c>
      <c r="AL1235" s="7">
        <v>82666</v>
      </c>
      <c r="AM1235" s="7">
        <v>82666</v>
      </c>
      <c r="AN1235" s="7">
        <v>131411</v>
      </c>
      <c r="AO1235" s="7" t="s">
        <v>583</v>
      </c>
      <c r="AP1235" s="10" t="s">
        <v>9275</v>
      </c>
      <c r="AQ1235" s="7" t="s">
        <v>9276</v>
      </c>
      <c r="AR1235" s="7" t="s">
        <v>9276</v>
      </c>
    </row>
    <row r="1236" spans="1:44" x14ac:dyDescent="0.25">
      <c r="A1236" s="7">
        <v>18267</v>
      </c>
      <c r="B1236" s="7" t="s">
        <v>618</v>
      </c>
      <c r="C1236" s="7" t="s">
        <v>9263</v>
      </c>
      <c r="D1236" s="7"/>
      <c r="E1236" s="7" t="s">
        <v>9277</v>
      </c>
      <c r="F1236" s="7" t="s">
        <v>9278</v>
      </c>
      <c r="G1236" s="7" t="s">
        <v>9277</v>
      </c>
      <c r="H1236" s="7" t="s">
        <v>9279</v>
      </c>
      <c r="I1236" s="7" t="s">
        <v>9280</v>
      </c>
      <c r="J1236" s="7">
        <v>7</v>
      </c>
      <c r="K1236" s="10" t="s">
        <v>123</v>
      </c>
      <c r="L1236" s="7"/>
      <c r="M1236" s="7"/>
      <c r="N1236" s="7"/>
      <c r="O1236" s="7"/>
      <c r="P1236" s="7"/>
      <c r="Q1236" s="7"/>
      <c r="R1236" s="7"/>
      <c r="S1236" s="7"/>
      <c r="T1236" s="7"/>
      <c r="U1236" s="7"/>
      <c r="V1236" s="7"/>
      <c r="W1236" s="7"/>
      <c r="X1236" s="7"/>
      <c r="Y1236" s="7"/>
      <c r="Z1236" s="7"/>
      <c r="AA1236" s="7"/>
      <c r="AB1236" s="7" t="s">
        <v>91</v>
      </c>
      <c r="AC1236" s="7"/>
      <c r="AD1236" s="7" t="s">
        <v>92</v>
      </c>
      <c r="AE1236" s="7" t="s">
        <v>2274</v>
      </c>
      <c r="AF1236" s="7" t="s">
        <v>2275</v>
      </c>
      <c r="AG1236" s="7"/>
      <c r="AH1236" s="7"/>
      <c r="AI1236" s="7" t="s">
        <v>95</v>
      </c>
      <c r="AJ1236" s="7" t="s">
        <v>96</v>
      </c>
      <c r="AK1236" s="7">
        <v>131412</v>
      </c>
      <c r="AL1236" s="7">
        <v>82666</v>
      </c>
      <c r="AM1236" s="7">
        <v>82666</v>
      </c>
      <c r="AN1236" s="7">
        <v>131412</v>
      </c>
      <c r="AO1236" s="7" t="s">
        <v>583</v>
      </c>
      <c r="AP1236" s="10" t="s">
        <v>9281</v>
      </c>
      <c r="AQ1236" s="7" t="s">
        <v>9282</v>
      </c>
      <c r="AR1236" s="7" t="s">
        <v>9282</v>
      </c>
    </row>
    <row r="1237" spans="1:44" x14ac:dyDescent="0.25">
      <c r="A1237" s="7">
        <v>5577</v>
      </c>
      <c r="B1237" s="7" t="s">
        <v>618</v>
      </c>
      <c r="C1237" s="7" t="s">
        <v>9283</v>
      </c>
      <c r="D1237" s="7"/>
      <c r="E1237" s="7" t="s">
        <v>9284</v>
      </c>
      <c r="F1237" s="7" t="s">
        <v>9285</v>
      </c>
      <c r="G1237" s="7" t="s">
        <v>9284</v>
      </c>
      <c r="H1237" s="7" t="s">
        <v>9286</v>
      </c>
      <c r="I1237" s="7" t="s">
        <v>9287</v>
      </c>
      <c r="J1237" s="7">
        <v>7</v>
      </c>
      <c r="K1237" s="10" t="s">
        <v>123</v>
      </c>
      <c r="L1237" s="7"/>
      <c r="M1237" s="7"/>
      <c r="N1237" s="7"/>
      <c r="O1237" s="7"/>
      <c r="P1237" s="7"/>
      <c r="Q1237" s="7"/>
      <c r="R1237" s="7"/>
      <c r="S1237" s="7"/>
      <c r="T1237" s="7"/>
      <c r="U1237" s="7"/>
      <c r="V1237" s="7"/>
      <c r="W1237" s="7"/>
      <c r="X1237" s="7"/>
      <c r="Y1237" s="7"/>
      <c r="Z1237" s="7"/>
      <c r="AA1237" s="7"/>
      <c r="AB1237" s="7" t="s">
        <v>91</v>
      </c>
      <c r="AC1237" s="7"/>
      <c r="AD1237" s="7" t="s">
        <v>92</v>
      </c>
      <c r="AE1237" s="7" t="s">
        <v>2274</v>
      </c>
      <c r="AF1237" s="7" t="s">
        <v>2275</v>
      </c>
      <c r="AG1237" s="7"/>
      <c r="AH1237" s="7"/>
      <c r="AI1237" s="7" t="s">
        <v>95</v>
      </c>
      <c r="AJ1237" s="7" t="s">
        <v>96</v>
      </c>
      <c r="AK1237" s="7">
        <v>82671</v>
      </c>
      <c r="AL1237" s="7">
        <v>189160</v>
      </c>
      <c r="AM1237" s="7">
        <v>189160</v>
      </c>
      <c r="AN1237" s="7">
        <v>82671</v>
      </c>
      <c r="AO1237" s="7" t="s">
        <v>97</v>
      </c>
      <c r="AP1237" s="10" t="s">
        <v>9288</v>
      </c>
      <c r="AQ1237" s="7" t="s">
        <v>9289</v>
      </c>
      <c r="AR1237" s="7" t="s">
        <v>9289</v>
      </c>
    </row>
    <row r="1238" spans="1:44" x14ac:dyDescent="0.25">
      <c r="A1238" s="7">
        <v>42441</v>
      </c>
      <c r="B1238" s="7" t="s">
        <v>618</v>
      </c>
      <c r="C1238" s="7" t="s">
        <v>9290</v>
      </c>
      <c r="D1238" s="7" t="s">
        <v>9291</v>
      </c>
      <c r="E1238" s="7" t="s">
        <v>9292</v>
      </c>
      <c r="F1238" s="7" t="s">
        <v>9293</v>
      </c>
      <c r="G1238" s="7" t="s">
        <v>9292</v>
      </c>
      <c r="H1238" s="7" t="s">
        <v>9294</v>
      </c>
      <c r="I1238" s="7" t="s">
        <v>9295</v>
      </c>
      <c r="J1238" s="7">
        <v>3</v>
      </c>
      <c r="K1238" s="10" t="s">
        <v>90</v>
      </c>
      <c r="L1238" s="7"/>
      <c r="M1238" s="7" t="s">
        <v>155</v>
      </c>
      <c r="N1238" s="7" t="s">
        <v>155</v>
      </c>
      <c r="O1238" s="7" t="s">
        <v>111</v>
      </c>
      <c r="P1238" s="7" t="s">
        <v>111</v>
      </c>
      <c r="Q1238" s="7"/>
      <c r="R1238" s="7" t="s">
        <v>155</v>
      </c>
      <c r="S1238" s="7"/>
      <c r="T1238" s="7" t="s">
        <v>90</v>
      </c>
      <c r="U1238" s="7"/>
      <c r="V1238" s="7"/>
      <c r="W1238" s="7"/>
      <c r="X1238" s="7" t="s">
        <v>155</v>
      </c>
      <c r="Y1238" s="7" t="s">
        <v>155</v>
      </c>
      <c r="Z1238" s="7"/>
      <c r="AA1238" s="7"/>
      <c r="AB1238" s="7" t="s">
        <v>91</v>
      </c>
      <c r="AC1238" s="7"/>
      <c r="AD1238" s="7" t="s">
        <v>92</v>
      </c>
      <c r="AE1238" s="7" t="s">
        <v>1432</v>
      </c>
      <c r="AF1238" s="7" t="s">
        <v>37</v>
      </c>
      <c r="AG1238" s="7"/>
      <c r="AH1238" s="7"/>
      <c r="AI1238" s="7" t="s">
        <v>95</v>
      </c>
      <c r="AJ1238" s="7" t="s">
        <v>96</v>
      </c>
      <c r="AK1238" s="7">
        <v>82692</v>
      </c>
      <c r="AL1238" s="7">
        <v>189163</v>
      </c>
      <c r="AM1238" s="7">
        <v>189163</v>
      </c>
      <c r="AN1238" s="7">
        <v>82692</v>
      </c>
      <c r="AO1238" s="7" t="s">
        <v>97</v>
      </c>
      <c r="AP1238" s="10" t="s">
        <v>9296</v>
      </c>
      <c r="AQ1238" s="7" t="s">
        <v>9297</v>
      </c>
      <c r="AR1238" s="7" t="s">
        <v>9297</v>
      </c>
    </row>
    <row r="1239" spans="1:44" x14ac:dyDescent="0.25">
      <c r="A1239" s="7">
        <v>10006</v>
      </c>
      <c r="B1239" s="7" t="s">
        <v>618</v>
      </c>
      <c r="C1239" s="7"/>
      <c r="D1239" s="7"/>
      <c r="E1239" s="7" t="s">
        <v>9298</v>
      </c>
      <c r="F1239" s="7" t="s">
        <v>9299</v>
      </c>
      <c r="G1239" s="7" t="s">
        <v>9298</v>
      </c>
      <c r="H1239" s="7" t="s">
        <v>9300</v>
      </c>
      <c r="I1239" s="7" t="s">
        <v>9298</v>
      </c>
      <c r="J1239" s="7">
        <v>7</v>
      </c>
      <c r="K1239" s="10" t="s">
        <v>90</v>
      </c>
      <c r="L1239" s="7"/>
      <c r="M1239" s="7"/>
      <c r="N1239" s="7"/>
      <c r="O1239" s="7"/>
      <c r="P1239" s="7"/>
      <c r="Q1239" s="7"/>
      <c r="R1239" s="7"/>
      <c r="S1239" s="7"/>
      <c r="T1239" s="7"/>
      <c r="U1239" s="7"/>
      <c r="V1239" s="7"/>
      <c r="W1239" s="7"/>
      <c r="X1239" s="7"/>
      <c r="Y1239" s="7"/>
      <c r="Z1239" s="7"/>
      <c r="AA1239" s="7"/>
      <c r="AB1239" s="7" t="s">
        <v>91</v>
      </c>
      <c r="AC1239" s="7"/>
      <c r="AD1239" s="7" t="s">
        <v>92</v>
      </c>
      <c r="AE1239" s="7" t="s">
        <v>1432</v>
      </c>
      <c r="AF1239" s="7" t="s">
        <v>37</v>
      </c>
      <c r="AG1239" s="7"/>
      <c r="AH1239" s="7"/>
      <c r="AI1239" s="7" t="s">
        <v>95</v>
      </c>
      <c r="AJ1239" s="7" t="s">
        <v>96</v>
      </c>
      <c r="AK1239" s="7">
        <v>612391</v>
      </c>
      <c r="AL1239" s="7">
        <v>82692</v>
      </c>
      <c r="AM1239" s="7">
        <v>82692</v>
      </c>
      <c r="AN1239" s="7">
        <v>612391</v>
      </c>
      <c r="AO1239" s="7" t="s">
        <v>583</v>
      </c>
      <c r="AP1239" s="10" t="s">
        <v>9301</v>
      </c>
      <c r="AQ1239" s="7" t="s">
        <v>9302</v>
      </c>
      <c r="AR1239" s="7" t="s">
        <v>9302</v>
      </c>
    </row>
    <row r="1240" spans="1:44" x14ac:dyDescent="0.25">
      <c r="A1240" s="7">
        <v>19145</v>
      </c>
      <c r="B1240" s="7" t="s">
        <v>618</v>
      </c>
      <c r="C1240" s="7"/>
      <c r="D1240" s="7"/>
      <c r="E1240" s="7" t="s">
        <v>9303</v>
      </c>
      <c r="F1240" s="7" t="s">
        <v>9304</v>
      </c>
      <c r="G1240" s="7" t="s">
        <v>9303</v>
      </c>
      <c r="H1240" s="7" t="s">
        <v>9305</v>
      </c>
      <c r="I1240" s="7" t="s">
        <v>9303</v>
      </c>
      <c r="J1240" s="7"/>
      <c r="K1240" s="10" t="s">
        <v>123</v>
      </c>
      <c r="L1240" s="7"/>
      <c r="M1240" s="7" t="s">
        <v>123</v>
      </c>
      <c r="N1240" s="7"/>
      <c r="O1240" s="7"/>
      <c r="P1240" s="7"/>
      <c r="Q1240" s="7"/>
      <c r="R1240" s="7"/>
      <c r="S1240" s="7"/>
      <c r="T1240" s="7" t="s">
        <v>90</v>
      </c>
      <c r="U1240" s="7"/>
      <c r="V1240" s="7"/>
      <c r="W1240" s="7"/>
      <c r="X1240" s="7"/>
      <c r="Y1240" s="7"/>
      <c r="Z1240" s="7"/>
      <c r="AA1240" s="7"/>
      <c r="AB1240" s="7" t="s">
        <v>91</v>
      </c>
      <c r="AC1240" s="7"/>
      <c r="AD1240" s="7" t="s">
        <v>92</v>
      </c>
      <c r="AE1240" s="7" t="s">
        <v>1432</v>
      </c>
      <c r="AF1240" s="7" t="s">
        <v>37</v>
      </c>
      <c r="AG1240" s="7"/>
      <c r="AH1240" s="7"/>
      <c r="AI1240" s="7" t="s">
        <v>95</v>
      </c>
      <c r="AJ1240" s="7" t="s">
        <v>96</v>
      </c>
      <c r="AK1240" s="7">
        <v>189163</v>
      </c>
      <c r="AL1240" s="7">
        <v>187226</v>
      </c>
      <c r="AM1240" s="7">
        <v>187226</v>
      </c>
      <c r="AN1240" s="7">
        <v>189163</v>
      </c>
      <c r="AO1240" s="7" t="s">
        <v>104</v>
      </c>
      <c r="AP1240" s="10" t="s">
        <v>9306</v>
      </c>
      <c r="AQ1240" s="7" t="s">
        <v>9307</v>
      </c>
      <c r="AR1240" s="7" t="s">
        <v>9307</v>
      </c>
    </row>
    <row r="1241" spans="1:44" x14ac:dyDescent="0.25">
      <c r="A1241" s="7">
        <v>2719</v>
      </c>
      <c r="B1241" s="7" t="s">
        <v>9308</v>
      </c>
      <c r="C1241" s="7"/>
      <c r="D1241" s="7"/>
      <c r="E1241" s="7" t="s">
        <v>9309</v>
      </c>
      <c r="F1241" s="7" t="s">
        <v>9310</v>
      </c>
      <c r="G1241" s="7" t="s">
        <v>9309</v>
      </c>
      <c r="H1241" s="7" t="s">
        <v>9311</v>
      </c>
      <c r="I1241" s="7" t="s">
        <v>9312</v>
      </c>
      <c r="J1241" s="7">
        <v>3</v>
      </c>
      <c r="K1241" s="10" t="s">
        <v>123</v>
      </c>
      <c r="L1241" s="7"/>
      <c r="M1241" s="7"/>
      <c r="N1241" s="7"/>
      <c r="O1241" s="7"/>
      <c r="P1241" s="7"/>
      <c r="Q1241" s="7"/>
      <c r="R1241" s="7"/>
      <c r="S1241" s="7"/>
      <c r="T1241" s="7"/>
      <c r="U1241" s="7"/>
      <c r="V1241" s="7"/>
      <c r="W1241" s="7"/>
      <c r="X1241" s="7"/>
      <c r="Y1241" s="7" t="s">
        <v>123</v>
      </c>
      <c r="Z1241" s="7"/>
      <c r="AA1241" s="7"/>
      <c r="AB1241" s="7" t="s">
        <v>91</v>
      </c>
      <c r="AC1241" s="7"/>
      <c r="AD1241" s="7" t="s">
        <v>92</v>
      </c>
      <c r="AE1241" s="7" t="s">
        <v>9313</v>
      </c>
      <c r="AF1241" s="7" t="s">
        <v>9314</v>
      </c>
      <c r="AG1241" s="7"/>
      <c r="AH1241" s="7"/>
      <c r="AI1241" s="7" t="s">
        <v>136</v>
      </c>
      <c r="AJ1241" s="7" t="s">
        <v>2456</v>
      </c>
      <c r="AK1241" s="7">
        <v>436548</v>
      </c>
      <c r="AL1241" s="7">
        <v>189165</v>
      </c>
      <c r="AM1241" s="7">
        <v>189165</v>
      </c>
      <c r="AN1241" s="7">
        <v>436548</v>
      </c>
      <c r="AO1241" s="7" t="s">
        <v>97</v>
      </c>
      <c r="AP1241" s="10" t="s">
        <v>9315</v>
      </c>
      <c r="AQ1241" s="7" t="s">
        <v>9316</v>
      </c>
      <c r="AR1241" s="7" t="s">
        <v>9316</v>
      </c>
    </row>
    <row r="1242" spans="1:44" x14ac:dyDescent="0.25">
      <c r="A1242" s="7">
        <v>19871</v>
      </c>
      <c r="B1242" s="7" t="s">
        <v>9317</v>
      </c>
      <c r="C1242" s="7"/>
      <c r="D1242" s="7" t="s">
        <v>9318</v>
      </c>
      <c r="E1242" s="7" t="s">
        <v>9319</v>
      </c>
      <c r="F1242" s="7" t="s">
        <v>9320</v>
      </c>
      <c r="G1242" s="7" t="s">
        <v>9319</v>
      </c>
      <c r="H1242" s="7" t="s">
        <v>9321</v>
      </c>
      <c r="I1242" s="7" t="s">
        <v>9322</v>
      </c>
      <c r="J1242" s="7">
        <v>3</v>
      </c>
      <c r="K1242" s="10" t="s">
        <v>123</v>
      </c>
      <c r="L1242" s="7"/>
      <c r="M1242" s="7"/>
      <c r="N1242" s="7"/>
      <c r="O1242" s="7"/>
      <c r="P1242" s="7"/>
      <c r="Q1242" s="7"/>
      <c r="R1242" s="7"/>
      <c r="S1242" s="7"/>
      <c r="T1242" s="7"/>
      <c r="U1242" s="7"/>
      <c r="V1242" s="7"/>
      <c r="W1242" s="7"/>
      <c r="X1242" s="7"/>
      <c r="Y1242" s="7"/>
      <c r="Z1242" s="7"/>
      <c r="AA1242" s="7"/>
      <c r="AB1242" s="7" t="s">
        <v>91</v>
      </c>
      <c r="AC1242" s="7"/>
      <c r="AD1242" s="7" t="s">
        <v>92</v>
      </c>
      <c r="AE1242" s="7" t="s">
        <v>9313</v>
      </c>
      <c r="AF1242" s="7" t="s">
        <v>9314</v>
      </c>
      <c r="AG1242" s="7"/>
      <c r="AH1242" s="7"/>
      <c r="AI1242" s="7" t="s">
        <v>136</v>
      </c>
      <c r="AJ1242" s="7" t="s">
        <v>2456</v>
      </c>
      <c r="AK1242" s="7">
        <v>786422</v>
      </c>
      <c r="AL1242" s="7">
        <v>189165</v>
      </c>
      <c r="AM1242" s="7">
        <v>189165</v>
      </c>
      <c r="AN1242" s="7">
        <v>786422</v>
      </c>
      <c r="AO1242" s="7" t="s">
        <v>97</v>
      </c>
      <c r="AP1242" s="10" t="s">
        <v>9323</v>
      </c>
      <c r="AQ1242" s="7" t="s">
        <v>9324</v>
      </c>
      <c r="AR1242" s="7" t="s">
        <v>9324</v>
      </c>
    </row>
    <row r="1243" spans="1:44" x14ac:dyDescent="0.25">
      <c r="A1243" s="7">
        <v>7080</v>
      </c>
      <c r="B1243" s="7" t="s">
        <v>9325</v>
      </c>
      <c r="C1243" s="7"/>
      <c r="D1243" s="7"/>
      <c r="E1243" s="7" t="s">
        <v>9326</v>
      </c>
      <c r="F1243" s="7" t="s">
        <v>9327</v>
      </c>
      <c r="G1243" s="7" t="s">
        <v>9326</v>
      </c>
      <c r="H1243" s="7" t="s">
        <v>9328</v>
      </c>
      <c r="I1243" s="7" t="s">
        <v>9326</v>
      </c>
      <c r="J1243" s="7">
        <v>7</v>
      </c>
      <c r="K1243" s="10" t="s">
        <v>111</v>
      </c>
      <c r="L1243" s="7" t="s">
        <v>111</v>
      </c>
      <c r="M1243" s="7" t="s">
        <v>111</v>
      </c>
      <c r="N1243" s="7" t="s">
        <v>111</v>
      </c>
      <c r="O1243" s="7" t="s">
        <v>111</v>
      </c>
      <c r="P1243" s="7" t="s">
        <v>111</v>
      </c>
      <c r="Q1243" s="7" t="s">
        <v>111</v>
      </c>
      <c r="R1243" s="7" t="s">
        <v>111</v>
      </c>
      <c r="S1243" s="7" t="s">
        <v>111</v>
      </c>
      <c r="T1243" s="7" t="s">
        <v>111</v>
      </c>
      <c r="U1243" s="7" t="s">
        <v>111</v>
      </c>
      <c r="V1243" s="7" t="s">
        <v>111</v>
      </c>
      <c r="W1243" s="7" t="s">
        <v>111</v>
      </c>
      <c r="X1243" s="7" t="s">
        <v>111</v>
      </c>
      <c r="Y1243" s="7" t="s">
        <v>112</v>
      </c>
      <c r="Z1243" s="7" t="s">
        <v>111</v>
      </c>
      <c r="AA1243" s="7" t="s">
        <v>111</v>
      </c>
      <c r="AB1243" s="7" t="s">
        <v>91</v>
      </c>
      <c r="AC1243" s="7"/>
      <c r="AD1243" s="7" t="s">
        <v>92</v>
      </c>
      <c r="AE1243" s="7" t="s">
        <v>9313</v>
      </c>
      <c r="AF1243" s="7" t="s">
        <v>9314</v>
      </c>
      <c r="AG1243" s="7"/>
      <c r="AH1243" s="7"/>
      <c r="AI1243" s="7" t="s">
        <v>136</v>
      </c>
      <c r="AJ1243" s="7" t="s">
        <v>2456</v>
      </c>
      <c r="AK1243" s="7">
        <v>657019</v>
      </c>
      <c r="AL1243" s="7">
        <v>189165</v>
      </c>
      <c r="AM1243" s="7">
        <v>189165</v>
      </c>
      <c r="AN1243" s="7">
        <v>657019</v>
      </c>
      <c r="AO1243" s="7" t="s">
        <v>97</v>
      </c>
      <c r="AP1243" s="10" t="s">
        <v>9329</v>
      </c>
      <c r="AQ1243" s="7" t="s">
        <v>9330</v>
      </c>
      <c r="AR1243" s="7" t="s">
        <v>9330</v>
      </c>
    </row>
    <row r="1244" spans="1:44" x14ac:dyDescent="0.25">
      <c r="A1244" s="7">
        <v>42941</v>
      </c>
      <c r="B1244" s="7" t="s">
        <v>9331</v>
      </c>
      <c r="C1244" s="7"/>
      <c r="D1244" s="7" t="s">
        <v>9332</v>
      </c>
      <c r="E1244" s="7" t="s">
        <v>9333</v>
      </c>
      <c r="F1244" s="7" t="s">
        <v>9334</v>
      </c>
      <c r="G1244" s="7" t="s">
        <v>9333</v>
      </c>
      <c r="H1244" s="7" t="s">
        <v>9335</v>
      </c>
      <c r="I1244" s="7" t="s">
        <v>9336</v>
      </c>
      <c r="J1244" s="7">
        <v>3</v>
      </c>
      <c r="K1244" s="10" t="s">
        <v>123</v>
      </c>
      <c r="L1244" s="7" t="s">
        <v>123</v>
      </c>
      <c r="M1244" s="7"/>
      <c r="N1244" s="7" t="s">
        <v>123</v>
      </c>
      <c r="O1244" s="7"/>
      <c r="P1244" s="7"/>
      <c r="Q1244" s="7"/>
      <c r="R1244" s="7"/>
      <c r="S1244" s="7"/>
      <c r="T1244" s="7" t="s">
        <v>123</v>
      </c>
      <c r="U1244" s="7" t="s">
        <v>1227</v>
      </c>
      <c r="V1244" s="7"/>
      <c r="W1244" s="7" t="s">
        <v>1227</v>
      </c>
      <c r="X1244" s="7"/>
      <c r="Y1244" s="7" t="s">
        <v>123</v>
      </c>
      <c r="Z1244" s="7"/>
      <c r="AA1244" s="7"/>
      <c r="AB1244" s="7" t="s">
        <v>91</v>
      </c>
      <c r="AC1244" s="7"/>
      <c r="AD1244" s="7" t="s">
        <v>92</v>
      </c>
      <c r="AE1244" s="7" t="s">
        <v>9313</v>
      </c>
      <c r="AF1244" s="7" t="s">
        <v>9314</v>
      </c>
      <c r="AG1244" s="7"/>
      <c r="AH1244" s="7"/>
      <c r="AI1244" s="7" t="s">
        <v>136</v>
      </c>
      <c r="AJ1244" s="7" t="s">
        <v>2456</v>
      </c>
      <c r="AK1244" s="7">
        <v>6251</v>
      </c>
      <c r="AL1244" s="7">
        <v>189165</v>
      </c>
      <c r="AM1244" s="7">
        <v>189165</v>
      </c>
      <c r="AN1244" s="7">
        <v>6251</v>
      </c>
      <c r="AO1244" s="7" t="s">
        <v>97</v>
      </c>
      <c r="AP1244" s="10" t="s">
        <v>9337</v>
      </c>
      <c r="AQ1244" s="7" t="s">
        <v>9338</v>
      </c>
      <c r="AR1244" s="7" t="s">
        <v>9338</v>
      </c>
    </row>
    <row r="1245" spans="1:44" x14ac:dyDescent="0.25">
      <c r="A1245" s="7">
        <v>23100</v>
      </c>
      <c r="B1245" s="7" t="s">
        <v>9339</v>
      </c>
      <c r="C1245" s="7"/>
      <c r="D1245" s="7"/>
      <c r="E1245" s="7" t="s">
        <v>9340</v>
      </c>
      <c r="F1245" s="7" t="s">
        <v>9341</v>
      </c>
      <c r="G1245" s="7" t="s">
        <v>9340</v>
      </c>
      <c r="H1245" s="7" t="s">
        <v>9342</v>
      </c>
      <c r="I1245" s="7" t="s">
        <v>9343</v>
      </c>
      <c r="J1245" s="7">
        <v>3</v>
      </c>
      <c r="K1245" s="10" t="s">
        <v>123</v>
      </c>
      <c r="L1245" s="7" t="s">
        <v>123</v>
      </c>
      <c r="M1245" s="7"/>
      <c r="N1245" s="7" t="s">
        <v>123</v>
      </c>
      <c r="O1245" s="7"/>
      <c r="P1245" s="7"/>
      <c r="Q1245" s="7"/>
      <c r="R1245" s="7"/>
      <c r="S1245" s="7"/>
      <c r="T1245" s="7" t="s">
        <v>123</v>
      </c>
      <c r="U1245" s="7" t="s">
        <v>123</v>
      </c>
      <c r="V1245" s="7"/>
      <c r="W1245" s="7" t="s">
        <v>123</v>
      </c>
      <c r="X1245" s="7"/>
      <c r="Y1245" s="7" t="s">
        <v>123</v>
      </c>
      <c r="Z1245" s="7"/>
      <c r="AA1245" s="7"/>
      <c r="AB1245" s="7" t="s">
        <v>91</v>
      </c>
      <c r="AC1245" s="7"/>
      <c r="AD1245" s="7" t="s">
        <v>92</v>
      </c>
      <c r="AE1245" s="7" t="s">
        <v>9313</v>
      </c>
      <c r="AF1245" s="7" t="s">
        <v>9314</v>
      </c>
      <c r="AG1245" s="7"/>
      <c r="AH1245" s="7"/>
      <c r="AI1245" s="7" t="s">
        <v>136</v>
      </c>
      <c r="AJ1245" s="7" t="s">
        <v>2456</v>
      </c>
      <c r="AK1245" s="7">
        <v>189165</v>
      </c>
      <c r="AL1245" s="7">
        <v>188419</v>
      </c>
      <c r="AM1245" s="7">
        <v>188419</v>
      </c>
      <c r="AN1245" s="7">
        <v>189165</v>
      </c>
      <c r="AO1245" s="7" t="s">
        <v>104</v>
      </c>
      <c r="AP1245" s="10" t="s">
        <v>9344</v>
      </c>
      <c r="AQ1245" s="7" t="s">
        <v>9345</v>
      </c>
      <c r="AR1245" s="7" t="s">
        <v>9345</v>
      </c>
    </row>
    <row r="1246" spans="1:44" x14ac:dyDescent="0.25">
      <c r="A1246" s="7">
        <v>20977</v>
      </c>
      <c r="B1246" s="7" t="s">
        <v>9346</v>
      </c>
      <c r="C1246" s="7"/>
      <c r="D1246" s="7"/>
      <c r="E1246" s="7" t="s">
        <v>9347</v>
      </c>
      <c r="F1246" s="7" t="s">
        <v>9348</v>
      </c>
      <c r="G1246" s="7" t="s">
        <v>9347</v>
      </c>
      <c r="H1246" s="7" t="s">
        <v>9349</v>
      </c>
      <c r="I1246" s="7" t="s">
        <v>9347</v>
      </c>
      <c r="J1246" s="7">
        <v>3</v>
      </c>
      <c r="K1246" s="10" t="s">
        <v>123</v>
      </c>
      <c r="L1246" s="7" t="s">
        <v>123</v>
      </c>
      <c r="M1246" s="7" t="s">
        <v>123</v>
      </c>
      <c r="N1246" s="7" t="s">
        <v>123</v>
      </c>
      <c r="O1246" s="7"/>
      <c r="P1246" s="7"/>
      <c r="Q1246" s="7" t="s">
        <v>123</v>
      </c>
      <c r="R1246" s="7"/>
      <c r="S1246" s="7"/>
      <c r="T1246" s="7" t="s">
        <v>123</v>
      </c>
      <c r="U1246" s="7" t="s">
        <v>123</v>
      </c>
      <c r="V1246" s="7"/>
      <c r="W1246" s="7" t="s">
        <v>123</v>
      </c>
      <c r="X1246" s="7"/>
      <c r="Y1246" s="7" t="s">
        <v>123</v>
      </c>
      <c r="Z1246" s="7"/>
      <c r="AA1246" s="7"/>
      <c r="AB1246" s="7" t="s">
        <v>91</v>
      </c>
      <c r="AC1246" s="7"/>
      <c r="AD1246" s="7" t="s">
        <v>92</v>
      </c>
      <c r="AE1246" s="7" t="s">
        <v>9313</v>
      </c>
      <c r="AF1246" s="7" t="s">
        <v>9314</v>
      </c>
      <c r="AG1246" s="7"/>
      <c r="AH1246" s="7"/>
      <c r="AI1246" s="7" t="s">
        <v>136</v>
      </c>
      <c r="AJ1246" s="7" t="s">
        <v>2456</v>
      </c>
      <c r="AK1246" s="7">
        <v>188419</v>
      </c>
      <c r="AL1246" s="7">
        <v>187117</v>
      </c>
      <c r="AM1246" s="7">
        <v>187117</v>
      </c>
      <c r="AN1246" s="7">
        <v>188419</v>
      </c>
      <c r="AO1246" s="7" t="s">
        <v>723</v>
      </c>
      <c r="AP1246" s="10" t="s">
        <v>9344</v>
      </c>
      <c r="AQ1246" s="7" t="s">
        <v>9350</v>
      </c>
      <c r="AR1246" s="7" t="s">
        <v>9350</v>
      </c>
    </row>
    <row r="1247" spans="1:44" x14ac:dyDescent="0.25">
      <c r="A1247" s="7">
        <v>13061</v>
      </c>
      <c r="B1247" s="7" t="s">
        <v>618</v>
      </c>
      <c r="C1247" s="7" t="s">
        <v>9351</v>
      </c>
      <c r="D1247" s="7" t="s">
        <v>9352</v>
      </c>
      <c r="E1247" s="7" t="s">
        <v>9353</v>
      </c>
      <c r="F1247" s="7" t="s">
        <v>9354</v>
      </c>
      <c r="G1247" s="7" t="s">
        <v>9353</v>
      </c>
      <c r="H1247" s="7" t="s">
        <v>9355</v>
      </c>
      <c r="I1247" s="7" t="s">
        <v>9356</v>
      </c>
      <c r="J1247" s="7">
        <v>3</v>
      </c>
      <c r="K1247" s="10" t="s">
        <v>90</v>
      </c>
      <c r="L1247" s="7"/>
      <c r="M1247" s="7"/>
      <c r="N1247" s="7"/>
      <c r="O1247" s="7"/>
      <c r="P1247" s="7"/>
      <c r="Q1247" s="7"/>
      <c r="R1247" s="7"/>
      <c r="S1247" s="7"/>
      <c r="T1247" s="7"/>
      <c r="U1247" s="7"/>
      <c r="V1247" s="7"/>
      <c r="W1247" s="7"/>
      <c r="X1247" s="7"/>
      <c r="Y1247" s="7"/>
      <c r="Z1247" s="7"/>
      <c r="AA1247" s="7"/>
      <c r="AB1247" s="7" t="s">
        <v>91</v>
      </c>
      <c r="AC1247" s="7"/>
      <c r="AD1247" s="7" t="s">
        <v>92</v>
      </c>
      <c r="AE1247" s="7" t="s">
        <v>1432</v>
      </c>
      <c r="AF1247" s="7" t="s">
        <v>37</v>
      </c>
      <c r="AG1247" s="7"/>
      <c r="AH1247" s="7"/>
      <c r="AI1247" s="7" t="s">
        <v>95</v>
      </c>
      <c r="AJ1247" s="7" t="s">
        <v>96</v>
      </c>
      <c r="AK1247" s="7">
        <v>82705</v>
      </c>
      <c r="AL1247" s="7">
        <v>189167</v>
      </c>
      <c r="AM1247" s="7">
        <v>189167</v>
      </c>
      <c r="AN1247" s="7">
        <v>82705</v>
      </c>
      <c r="AO1247" s="7" t="s">
        <v>97</v>
      </c>
      <c r="AP1247" s="10" t="s">
        <v>9357</v>
      </c>
      <c r="AQ1247" s="7" t="s">
        <v>9358</v>
      </c>
      <c r="AR1247" s="7" t="s">
        <v>9358</v>
      </c>
    </row>
    <row r="1248" spans="1:44" x14ac:dyDescent="0.25">
      <c r="A1248" s="7">
        <v>5244</v>
      </c>
      <c r="B1248" s="7" t="s">
        <v>618</v>
      </c>
      <c r="C1248" s="7" t="s">
        <v>9359</v>
      </c>
      <c r="D1248" s="7"/>
      <c r="E1248" s="7" t="s">
        <v>9360</v>
      </c>
      <c r="F1248" s="7" t="s">
        <v>9361</v>
      </c>
      <c r="G1248" s="7" t="s">
        <v>9360</v>
      </c>
      <c r="H1248" s="7" t="s">
        <v>9362</v>
      </c>
      <c r="I1248" s="7" t="s">
        <v>9360</v>
      </c>
      <c r="J1248" s="7">
        <v>7</v>
      </c>
      <c r="K1248" s="10" t="s">
        <v>90</v>
      </c>
      <c r="L1248" s="7"/>
      <c r="M1248" s="7"/>
      <c r="N1248" s="7"/>
      <c r="O1248" s="7"/>
      <c r="P1248" s="7"/>
      <c r="Q1248" s="7"/>
      <c r="R1248" s="7"/>
      <c r="S1248" s="7"/>
      <c r="T1248" s="7"/>
      <c r="U1248" s="7"/>
      <c r="V1248" s="7"/>
      <c r="W1248" s="7"/>
      <c r="X1248" s="7"/>
      <c r="Y1248" s="7"/>
      <c r="Z1248" s="7"/>
      <c r="AA1248" s="7"/>
      <c r="AB1248" s="7" t="s">
        <v>91</v>
      </c>
      <c r="AC1248" s="7"/>
      <c r="AD1248" s="7" t="s">
        <v>92</v>
      </c>
      <c r="AE1248" s="7" t="s">
        <v>1432</v>
      </c>
      <c r="AF1248" s="7" t="s">
        <v>37</v>
      </c>
      <c r="AG1248" s="7"/>
      <c r="AH1248" s="7"/>
      <c r="AI1248" s="7" t="s">
        <v>95</v>
      </c>
      <c r="AJ1248" s="7" t="s">
        <v>96</v>
      </c>
      <c r="AK1248" s="7">
        <v>131413</v>
      </c>
      <c r="AL1248" s="7">
        <v>82705</v>
      </c>
      <c r="AM1248" s="7">
        <v>82705</v>
      </c>
      <c r="AN1248" s="7">
        <v>131413</v>
      </c>
      <c r="AO1248" s="7" t="s">
        <v>583</v>
      </c>
      <c r="AP1248" s="10" t="s">
        <v>9363</v>
      </c>
      <c r="AQ1248" s="7" t="s">
        <v>9364</v>
      </c>
      <c r="AR1248" s="7" t="s">
        <v>9364</v>
      </c>
    </row>
    <row r="1249" spans="1:44" x14ac:dyDescent="0.25">
      <c r="A1249" s="7">
        <v>16055</v>
      </c>
      <c r="B1249" s="7" t="s">
        <v>9365</v>
      </c>
      <c r="C1249" s="7" t="s">
        <v>9366</v>
      </c>
      <c r="D1249" s="7"/>
      <c r="E1249" s="7" t="s">
        <v>9367</v>
      </c>
      <c r="F1249" s="7" t="s">
        <v>9368</v>
      </c>
      <c r="G1249" s="7" t="s">
        <v>9367</v>
      </c>
      <c r="H1249" s="7" t="s">
        <v>9369</v>
      </c>
      <c r="I1249" s="7" t="s">
        <v>9370</v>
      </c>
      <c r="J1249" s="7">
        <v>7</v>
      </c>
      <c r="K1249" s="10" t="s">
        <v>1227</v>
      </c>
      <c r="L1249" s="7"/>
      <c r="M1249" s="7"/>
      <c r="N1249" s="7"/>
      <c r="O1249" s="7"/>
      <c r="P1249" s="7"/>
      <c r="Q1249" s="7"/>
      <c r="R1249" s="7"/>
      <c r="S1249" s="7"/>
      <c r="T1249" s="7"/>
      <c r="U1249" s="7"/>
      <c r="V1249" s="7"/>
      <c r="W1249" s="7"/>
      <c r="X1249" s="7"/>
      <c r="Y1249" s="7"/>
      <c r="Z1249" s="7"/>
      <c r="AA1249" s="7"/>
      <c r="AB1249" s="7" t="s">
        <v>91</v>
      </c>
      <c r="AC1249" s="7"/>
      <c r="AD1249" s="7" t="s">
        <v>92</v>
      </c>
      <c r="AE1249" s="7" t="s">
        <v>1432</v>
      </c>
      <c r="AF1249" s="7" t="s">
        <v>37</v>
      </c>
      <c r="AG1249" s="7"/>
      <c r="AH1249" s="7"/>
      <c r="AI1249" s="7" t="s">
        <v>95</v>
      </c>
      <c r="AJ1249" s="7" t="s">
        <v>96</v>
      </c>
      <c r="AK1249" s="7">
        <v>131414</v>
      </c>
      <c r="AL1249" s="7">
        <v>82705</v>
      </c>
      <c r="AM1249" s="7">
        <v>82705</v>
      </c>
      <c r="AN1249" s="7">
        <v>131414</v>
      </c>
      <c r="AO1249" s="7" t="s">
        <v>583</v>
      </c>
      <c r="AP1249" s="10" t="s">
        <v>9371</v>
      </c>
      <c r="AQ1249" s="7" t="s">
        <v>9372</v>
      </c>
      <c r="AR1249" s="7" t="s">
        <v>9372</v>
      </c>
    </row>
    <row r="1250" spans="1:44" x14ac:dyDescent="0.25">
      <c r="A1250" s="7">
        <v>2745</v>
      </c>
      <c r="B1250" s="7" t="s">
        <v>618</v>
      </c>
      <c r="C1250" s="7"/>
      <c r="D1250" s="7"/>
      <c r="E1250" s="7" t="s">
        <v>9373</v>
      </c>
      <c r="F1250" s="7" t="s">
        <v>9374</v>
      </c>
      <c r="G1250" s="7" t="s">
        <v>9373</v>
      </c>
      <c r="H1250" s="7" t="s">
        <v>9375</v>
      </c>
      <c r="I1250" s="7" t="s">
        <v>9373</v>
      </c>
      <c r="J1250" s="7">
        <v>7</v>
      </c>
      <c r="K1250" s="10" t="s">
        <v>155</v>
      </c>
      <c r="L1250" s="7"/>
      <c r="M1250" s="7"/>
      <c r="N1250" s="7"/>
      <c r="O1250" s="7"/>
      <c r="P1250" s="7"/>
      <c r="Q1250" s="7" t="s">
        <v>123</v>
      </c>
      <c r="R1250" s="7"/>
      <c r="S1250" s="7"/>
      <c r="T1250" s="7"/>
      <c r="U1250" s="7"/>
      <c r="V1250" s="7"/>
      <c r="W1250" s="7"/>
      <c r="X1250" s="7"/>
      <c r="Y1250" s="7"/>
      <c r="Z1250" s="7"/>
      <c r="AA1250" s="7"/>
      <c r="AB1250" s="7" t="s">
        <v>91</v>
      </c>
      <c r="AC1250" s="7"/>
      <c r="AD1250" s="7" t="s">
        <v>92</v>
      </c>
      <c r="AE1250" s="7" t="s">
        <v>1432</v>
      </c>
      <c r="AF1250" s="7" t="s">
        <v>37</v>
      </c>
      <c r="AG1250" s="7"/>
      <c r="AH1250" s="7"/>
      <c r="AI1250" s="7" t="s">
        <v>95</v>
      </c>
      <c r="AJ1250" s="7" t="s">
        <v>96</v>
      </c>
      <c r="AK1250" s="7">
        <v>610714</v>
      </c>
      <c r="AL1250" s="7">
        <v>189167</v>
      </c>
      <c r="AM1250" s="7">
        <v>189167</v>
      </c>
      <c r="AN1250" s="7">
        <v>610714</v>
      </c>
      <c r="AO1250" s="7" t="s">
        <v>97</v>
      </c>
      <c r="AP1250" s="10" t="s">
        <v>9376</v>
      </c>
      <c r="AQ1250" s="7" t="s">
        <v>9377</v>
      </c>
      <c r="AR1250" s="7" t="s">
        <v>9377</v>
      </c>
    </row>
    <row r="1251" spans="1:44" x14ac:dyDescent="0.25">
      <c r="A1251" s="7">
        <v>43367</v>
      </c>
      <c r="B1251" s="7" t="s">
        <v>9378</v>
      </c>
      <c r="C1251" s="7"/>
      <c r="D1251" s="7"/>
      <c r="E1251" s="7" t="s">
        <v>9379</v>
      </c>
      <c r="F1251" s="7" t="s">
        <v>9380</v>
      </c>
      <c r="G1251" s="7" t="s">
        <v>9379</v>
      </c>
      <c r="H1251" s="7" t="s">
        <v>9381</v>
      </c>
      <c r="I1251" s="7" t="s">
        <v>9379</v>
      </c>
      <c r="J1251" s="7">
        <v>7</v>
      </c>
      <c r="K1251" s="10" t="s">
        <v>155</v>
      </c>
      <c r="L1251" s="7"/>
      <c r="M1251" s="7"/>
      <c r="N1251" s="7"/>
      <c r="O1251" s="7"/>
      <c r="P1251" s="7"/>
      <c r="Q1251" s="7"/>
      <c r="R1251" s="7"/>
      <c r="S1251" s="7"/>
      <c r="T1251" s="7"/>
      <c r="U1251" s="7"/>
      <c r="V1251" s="7"/>
      <c r="W1251" s="7"/>
      <c r="X1251" s="7"/>
      <c r="Y1251" s="7"/>
      <c r="Z1251" s="7"/>
      <c r="AA1251" s="7"/>
      <c r="AB1251" s="7" t="s">
        <v>91</v>
      </c>
      <c r="AC1251" s="7"/>
      <c r="AD1251" s="7" t="s">
        <v>92</v>
      </c>
      <c r="AE1251" s="7" t="s">
        <v>1432</v>
      </c>
      <c r="AF1251" s="7" t="s">
        <v>37</v>
      </c>
      <c r="AG1251" s="7"/>
      <c r="AH1251" s="7"/>
      <c r="AI1251" s="7" t="s">
        <v>95</v>
      </c>
      <c r="AJ1251" s="7" t="s">
        <v>96</v>
      </c>
      <c r="AK1251" s="7">
        <v>610712</v>
      </c>
      <c r="AL1251" s="7">
        <v>189167</v>
      </c>
      <c r="AM1251" s="7">
        <v>189167</v>
      </c>
      <c r="AN1251" s="7">
        <v>610712</v>
      </c>
      <c r="AO1251" s="7" t="s">
        <v>97</v>
      </c>
      <c r="AP1251" s="10" t="s">
        <v>9382</v>
      </c>
      <c r="AQ1251" s="7" t="s">
        <v>9383</v>
      </c>
      <c r="AR1251" s="7" t="s">
        <v>9383</v>
      </c>
    </row>
    <row r="1252" spans="1:44" x14ac:dyDescent="0.25">
      <c r="A1252" s="7">
        <v>40488</v>
      </c>
      <c r="B1252" s="7" t="s">
        <v>9384</v>
      </c>
      <c r="C1252" s="7" t="s">
        <v>9385</v>
      </c>
      <c r="D1252" s="7"/>
      <c r="E1252" s="7" t="s">
        <v>9386</v>
      </c>
      <c r="F1252" s="7" t="s">
        <v>9387</v>
      </c>
      <c r="G1252" s="7" t="s">
        <v>9386</v>
      </c>
      <c r="H1252" s="7" t="s">
        <v>9388</v>
      </c>
      <c r="I1252" s="7" t="s">
        <v>9386</v>
      </c>
      <c r="J1252" s="7">
        <v>7</v>
      </c>
      <c r="K1252" s="10" t="s">
        <v>112</v>
      </c>
      <c r="L1252" s="7" t="s">
        <v>111</v>
      </c>
      <c r="M1252" s="7" t="s">
        <v>111</v>
      </c>
      <c r="N1252" s="7" t="s">
        <v>111</v>
      </c>
      <c r="O1252" s="7" t="s">
        <v>111</v>
      </c>
      <c r="P1252" s="7" t="s">
        <v>111</v>
      </c>
      <c r="Q1252" s="7" t="s">
        <v>111</v>
      </c>
      <c r="R1252" s="7" t="s">
        <v>111</v>
      </c>
      <c r="S1252" s="7" t="s">
        <v>111</v>
      </c>
      <c r="T1252" s="7" t="s">
        <v>111</v>
      </c>
      <c r="U1252" s="7" t="s">
        <v>111</v>
      </c>
      <c r="V1252" s="7" t="s">
        <v>111</v>
      </c>
      <c r="W1252" s="7" t="s">
        <v>111</v>
      </c>
      <c r="X1252" s="7" t="s">
        <v>111</v>
      </c>
      <c r="Y1252" s="7" t="s">
        <v>111</v>
      </c>
      <c r="Z1252" s="7" t="s">
        <v>111</v>
      </c>
      <c r="AA1252" s="7" t="s">
        <v>111</v>
      </c>
      <c r="AB1252" s="7" t="s">
        <v>91</v>
      </c>
      <c r="AC1252" s="7"/>
      <c r="AD1252" s="7" t="s">
        <v>92</v>
      </c>
      <c r="AE1252" s="7" t="s">
        <v>1432</v>
      </c>
      <c r="AF1252" s="7" t="s">
        <v>37</v>
      </c>
      <c r="AG1252" s="7"/>
      <c r="AH1252" s="7"/>
      <c r="AI1252" s="7" t="s">
        <v>95</v>
      </c>
      <c r="AJ1252" s="7" t="s">
        <v>96</v>
      </c>
      <c r="AK1252" s="7">
        <v>82715</v>
      </c>
      <c r="AL1252" s="7">
        <v>189167</v>
      </c>
      <c r="AM1252" s="7">
        <v>189167</v>
      </c>
      <c r="AN1252" s="7">
        <v>82715</v>
      </c>
      <c r="AO1252" s="7" t="s">
        <v>97</v>
      </c>
      <c r="AP1252" s="10" t="s">
        <v>9389</v>
      </c>
      <c r="AQ1252" s="7" t="s">
        <v>9390</v>
      </c>
      <c r="AR1252" s="7" t="s">
        <v>9390</v>
      </c>
    </row>
    <row r="1253" spans="1:44" x14ac:dyDescent="0.25">
      <c r="A1253" s="7">
        <v>859</v>
      </c>
      <c r="B1253" s="7" t="s">
        <v>9391</v>
      </c>
      <c r="C1253" s="7"/>
      <c r="D1253" s="7"/>
      <c r="E1253" s="7" t="s">
        <v>9392</v>
      </c>
      <c r="F1253" s="7" t="s">
        <v>9393</v>
      </c>
      <c r="G1253" s="7" t="s">
        <v>9392</v>
      </c>
      <c r="H1253" s="7" t="s">
        <v>9394</v>
      </c>
      <c r="I1253" s="7" t="s">
        <v>9392</v>
      </c>
      <c r="J1253" s="7">
        <v>7</v>
      </c>
      <c r="K1253" s="10" t="s">
        <v>155</v>
      </c>
      <c r="L1253" s="7"/>
      <c r="M1253" s="7"/>
      <c r="N1253" s="7"/>
      <c r="O1253" s="7"/>
      <c r="P1253" s="7"/>
      <c r="Q1253" s="7"/>
      <c r="R1253" s="7"/>
      <c r="S1253" s="7"/>
      <c r="T1253" s="7"/>
      <c r="U1253" s="7"/>
      <c r="V1253" s="7"/>
      <c r="W1253" s="7"/>
      <c r="X1253" s="7"/>
      <c r="Y1253" s="7"/>
      <c r="Z1253" s="7"/>
      <c r="AA1253" s="7"/>
      <c r="AB1253" s="7" t="s">
        <v>91</v>
      </c>
      <c r="AC1253" s="7"/>
      <c r="AD1253" s="7" t="s">
        <v>92</v>
      </c>
      <c r="AE1253" s="7" t="s">
        <v>1432</v>
      </c>
      <c r="AF1253" s="7" t="s">
        <v>37</v>
      </c>
      <c r="AG1253" s="7"/>
      <c r="AH1253" s="7"/>
      <c r="AI1253" s="7" t="s">
        <v>95</v>
      </c>
      <c r="AJ1253" s="7" t="s">
        <v>96</v>
      </c>
      <c r="AK1253" s="7">
        <v>610711</v>
      </c>
      <c r="AL1253" s="7">
        <v>189167</v>
      </c>
      <c r="AM1253" s="7">
        <v>189167</v>
      </c>
      <c r="AN1253" s="7">
        <v>610711</v>
      </c>
      <c r="AO1253" s="7" t="s">
        <v>97</v>
      </c>
      <c r="AP1253" s="10" t="s">
        <v>9395</v>
      </c>
      <c r="AQ1253" s="7" t="s">
        <v>9396</v>
      </c>
      <c r="AR1253" s="7" t="s">
        <v>9396</v>
      </c>
    </row>
    <row r="1254" spans="1:44" x14ac:dyDescent="0.25">
      <c r="A1254" s="7">
        <v>19119</v>
      </c>
      <c r="B1254" s="7" t="s">
        <v>9397</v>
      </c>
      <c r="C1254" s="7"/>
      <c r="D1254" s="7"/>
      <c r="E1254" s="7" t="s">
        <v>9398</v>
      </c>
      <c r="F1254" s="7" t="s">
        <v>9399</v>
      </c>
      <c r="G1254" s="7" t="s">
        <v>9398</v>
      </c>
      <c r="H1254" s="7" t="s">
        <v>9400</v>
      </c>
      <c r="I1254" s="7" t="s">
        <v>9398</v>
      </c>
      <c r="J1254" s="7">
        <v>7</v>
      </c>
      <c r="K1254" s="10" t="s">
        <v>155</v>
      </c>
      <c r="L1254" s="7"/>
      <c r="M1254" s="7"/>
      <c r="N1254" s="7"/>
      <c r="O1254" s="7"/>
      <c r="P1254" s="7"/>
      <c r="Q1254" s="7"/>
      <c r="R1254" s="7"/>
      <c r="S1254" s="7"/>
      <c r="T1254" s="7"/>
      <c r="U1254" s="7"/>
      <c r="V1254" s="7"/>
      <c r="W1254" s="7"/>
      <c r="X1254" s="7"/>
      <c r="Y1254" s="7"/>
      <c r="Z1254" s="7"/>
      <c r="AA1254" s="7"/>
      <c r="AB1254" s="7" t="s">
        <v>91</v>
      </c>
      <c r="AC1254" s="7"/>
      <c r="AD1254" s="7" t="s">
        <v>92</v>
      </c>
      <c r="AE1254" s="7" t="s">
        <v>1432</v>
      </c>
      <c r="AF1254" s="7" t="s">
        <v>37</v>
      </c>
      <c r="AG1254" s="7"/>
      <c r="AH1254" s="7"/>
      <c r="AI1254" s="7" t="s">
        <v>95</v>
      </c>
      <c r="AJ1254" s="7" t="s">
        <v>96</v>
      </c>
      <c r="AK1254" s="7">
        <v>610713</v>
      </c>
      <c r="AL1254" s="7">
        <v>189167</v>
      </c>
      <c r="AM1254" s="7">
        <v>189167</v>
      </c>
      <c r="AN1254" s="7">
        <v>610713</v>
      </c>
      <c r="AO1254" s="7" t="s">
        <v>97</v>
      </c>
      <c r="AP1254" s="10" t="s">
        <v>9401</v>
      </c>
      <c r="AQ1254" s="7" t="s">
        <v>9402</v>
      </c>
      <c r="AR1254" s="7" t="s">
        <v>9402</v>
      </c>
    </row>
    <row r="1255" spans="1:44" x14ac:dyDescent="0.25">
      <c r="A1255" s="7">
        <v>40809</v>
      </c>
      <c r="B1255" s="7" t="s">
        <v>9403</v>
      </c>
      <c r="C1255" s="7" t="s">
        <v>9404</v>
      </c>
      <c r="D1255" s="7"/>
      <c r="E1255" s="7" t="s">
        <v>9405</v>
      </c>
      <c r="F1255" s="7" t="s">
        <v>9406</v>
      </c>
      <c r="G1255" s="7" t="s">
        <v>9405</v>
      </c>
      <c r="H1255" s="7" t="s">
        <v>9407</v>
      </c>
      <c r="I1255" s="7" t="s">
        <v>9408</v>
      </c>
      <c r="J1255" s="7">
        <v>7</v>
      </c>
      <c r="K1255" s="10" t="s">
        <v>123</v>
      </c>
      <c r="L1255" s="7"/>
      <c r="M1255" s="7"/>
      <c r="N1255" s="7"/>
      <c r="O1255" s="7"/>
      <c r="P1255" s="7"/>
      <c r="Q1255" s="7"/>
      <c r="R1255" s="7"/>
      <c r="S1255" s="7"/>
      <c r="T1255" s="7"/>
      <c r="U1255" s="7"/>
      <c r="V1255" s="7"/>
      <c r="W1255" s="7"/>
      <c r="X1255" s="7"/>
      <c r="Y1255" s="7"/>
      <c r="Z1255" s="7"/>
      <c r="AA1255" s="7"/>
      <c r="AB1255" s="7" t="s">
        <v>91</v>
      </c>
      <c r="AC1255" s="7"/>
      <c r="AD1255" s="7" t="s">
        <v>92</v>
      </c>
      <c r="AE1255" s="7" t="s">
        <v>1432</v>
      </c>
      <c r="AF1255" s="7" t="s">
        <v>37</v>
      </c>
      <c r="AG1255" s="7"/>
      <c r="AH1255" s="7"/>
      <c r="AI1255" s="7" t="s">
        <v>95</v>
      </c>
      <c r="AJ1255" s="7" t="s">
        <v>96</v>
      </c>
      <c r="AK1255" s="7">
        <v>82733</v>
      </c>
      <c r="AL1255" s="7">
        <v>189167</v>
      </c>
      <c r="AM1255" s="7">
        <v>189167</v>
      </c>
      <c r="AN1255" s="7">
        <v>82733</v>
      </c>
      <c r="AO1255" s="7" t="s">
        <v>97</v>
      </c>
      <c r="AP1255" s="10" t="s">
        <v>9409</v>
      </c>
      <c r="AQ1255" s="7" t="s">
        <v>9410</v>
      </c>
      <c r="AR1255" s="7" t="s">
        <v>9410</v>
      </c>
    </row>
    <row r="1256" spans="1:44" x14ac:dyDescent="0.25">
      <c r="A1256" s="7">
        <v>24312</v>
      </c>
      <c r="B1256" s="7" t="s">
        <v>618</v>
      </c>
      <c r="C1256" s="7"/>
      <c r="D1256" s="7" t="s">
        <v>9411</v>
      </c>
      <c r="E1256" s="7" t="s">
        <v>9412</v>
      </c>
      <c r="F1256" s="7" t="s">
        <v>9413</v>
      </c>
      <c r="G1256" s="7" t="s">
        <v>9412</v>
      </c>
      <c r="H1256" s="7" t="s">
        <v>9414</v>
      </c>
      <c r="I1256" s="7" t="s">
        <v>9412</v>
      </c>
      <c r="J1256" s="7"/>
      <c r="K1256" s="10" t="s">
        <v>123</v>
      </c>
      <c r="L1256" s="7"/>
      <c r="M1256" s="7"/>
      <c r="N1256" s="7"/>
      <c r="O1256" s="7"/>
      <c r="P1256" s="7"/>
      <c r="Q1256" s="7" t="s">
        <v>123</v>
      </c>
      <c r="R1256" s="7"/>
      <c r="S1256" s="7"/>
      <c r="T1256" s="7"/>
      <c r="U1256" s="7"/>
      <c r="V1256" s="7"/>
      <c r="W1256" s="7"/>
      <c r="X1256" s="7"/>
      <c r="Y1256" s="7"/>
      <c r="Z1256" s="7"/>
      <c r="AA1256" s="7"/>
      <c r="AB1256" s="7" t="s">
        <v>91</v>
      </c>
      <c r="AC1256" s="7"/>
      <c r="AD1256" s="7" t="s">
        <v>92</v>
      </c>
      <c r="AE1256" s="7" t="s">
        <v>1432</v>
      </c>
      <c r="AF1256" s="7" t="s">
        <v>37</v>
      </c>
      <c r="AG1256" s="7"/>
      <c r="AH1256" s="7"/>
      <c r="AI1256" s="7" t="s">
        <v>95</v>
      </c>
      <c r="AJ1256" s="7" t="s">
        <v>96</v>
      </c>
      <c r="AK1256" s="7">
        <v>189167</v>
      </c>
      <c r="AL1256" s="7">
        <v>187226</v>
      </c>
      <c r="AM1256" s="7">
        <v>187226</v>
      </c>
      <c r="AN1256" s="7">
        <v>189167</v>
      </c>
      <c r="AO1256" s="7" t="s">
        <v>104</v>
      </c>
      <c r="AP1256" s="10" t="s">
        <v>9415</v>
      </c>
      <c r="AQ1256" s="7" t="s">
        <v>9416</v>
      </c>
      <c r="AR1256" s="7" t="s">
        <v>9416</v>
      </c>
    </row>
    <row r="1257" spans="1:44" x14ac:dyDescent="0.25">
      <c r="A1257" s="7">
        <v>21119</v>
      </c>
      <c r="B1257" s="7" t="s">
        <v>618</v>
      </c>
      <c r="C1257" s="7" t="s">
        <v>9417</v>
      </c>
      <c r="D1257" s="7" t="s">
        <v>9418</v>
      </c>
      <c r="E1257" s="7" t="s">
        <v>9419</v>
      </c>
      <c r="F1257" s="7" t="s">
        <v>9420</v>
      </c>
      <c r="G1257" s="7" t="s">
        <v>9419</v>
      </c>
      <c r="H1257" s="7" t="s">
        <v>9421</v>
      </c>
      <c r="I1257" s="7" t="s">
        <v>9422</v>
      </c>
      <c r="J1257" s="7">
        <v>7</v>
      </c>
      <c r="K1257" s="10" t="s">
        <v>123</v>
      </c>
      <c r="L1257" s="7"/>
      <c r="M1257" s="7"/>
      <c r="N1257" s="7"/>
      <c r="O1257" s="7"/>
      <c r="P1257" s="7"/>
      <c r="Q1257" s="7"/>
      <c r="R1257" s="7"/>
      <c r="S1257" s="7"/>
      <c r="T1257" s="7"/>
      <c r="U1257" s="7"/>
      <c r="V1257" s="7"/>
      <c r="W1257" s="7"/>
      <c r="X1257" s="7"/>
      <c r="Y1257" s="7"/>
      <c r="Z1257" s="7"/>
      <c r="AA1257" s="7"/>
      <c r="AB1257" s="7" t="s">
        <v>91</v>
      </c>
      <c r="AC1257" s="7"/>
      <c r="AD1257" s="7" t="s">
        <v>92</v>
      </c>
      <c r="AE1257" s="7" t="s">
        <v>1432</v>
      </c>
      <c r="AF1257" s="7" t="s">
        <v>37</v>
      </c>
      <c r="AG1257" s="7"/>
      <c r="AH1257" s="7"/>
      <c r="AI1257" s="7" t="s">
        <v>95</v>
      </c>
      <c r="AJ1257" s="7" t="s">
        <v>96</v>
      </c>
      <c r="AK1257" s="7">
        <v>82738</v>
      </c>
      <c r="AL1257" s="7">
        <v>189167</v>
      </c>
      <c r="AM1257" s="7">
        <v>189167</v>
      </c>
      <c r="AN1257" s="7">
        <v>82738</v>
      </c>
      <c r="AO1257" s="7" t="s">
        <v>97</v>
      </c>
      <c r="AP1257" s="10" t="s">
        <v>9423</v>
      </c>
      <c r="AQ1257" s="7" t="s">
        <v>9424</v>
      </c>
      <c r="AR1257" s="7" t="s">
        <v>9424</v>
      </c>
    </row>
    <row r="1258" spans="1:44" x14ac:dyDescent="0.25">
      <c r="A1258" s="7">
        <v>8673</v>
      </c>
      <c r="B1258" s="7" t="s">
        <v>9425</v>
      </c>
      <c r="C1258" s="7"/>
      <c r="D1258" s="7"/>
      <c r="E1258" s="7" t="s">
        <v>9426</v>
      </c>
      <c r="F1258" s="7" t="s">
        <v>9427</v>
      </c>
      <c r="G1258" s="7" t="s">
        <v>9426</v>
      </c>
      <c r="H1258" s="7" t="s">
        <v>9428</v>
      </c>
      <c r="I1258" s="7" t="s">
        <v>9429</v>
      </c>
      <c r="J1258" s="7">
        <v>7</v>
      </c>
      <c r="K1258" s="10" t="s">
        <v>123</v>
      </c>
      <c r="L1258" s="7"/>
      <c r="M1258" s="7"/>
      <c r="N1258" s="7"/>
      <c r="O1258" s="7"/>
      <c r="P1258" s="7"/>
      <c r="Q1258" s="7"/>
      <c r="R1258" s="7"/>
      <c r="S1258" s="7"/>
      <c r="T1258" s="7"/>
      <c r="U1258" s="7"/>
      <c r="V1258" s="7"/>
      <c r="W1258" s="7"/>
      <c r="X1258" s="7"/>
      <c r="Y1258" s="7"/>
      <c r="Z1258" s="7"/>
      <c r="AA1258" s="7"/>
      <c r="AB1258" s="7" t="s">
        <v>91</v>
      </c>
      <c r="AC1258" s="7"/>
      <c r="AD1258" s="7" t="s">
        <v>92</v>
      </c>
      <c r="AE1258" s="7" t="s">
        <v>1432</v>
      </c>
      <c r="AF1258" s="7" t="s">
        <v>37</v>
      </c>
      <c r="AG1258" s="7"/>
      <c r="AH1258" s="7"/>
      <c r="AI1258" s="7" t="s">
        <v>95</v>
      </c>
      <c r="AJ1258" s="7" t="s">
        <v>96</v>
      </c>
      <c r="AK1258" s="7">
        <v>612392</v>
      </c>
      <c r="AL1258" s="7">
        <v>82738</v>
      </c>
      <c r="AM1258" s="7">
        <v>82738</v>
      </c>
      <c r="AN1258" s="7">
        <v>612392</v>
      </c>
      <c r="AO1258" s="7" t="s">
        <v>583</v>
      </c>
      <c r="AP1258" s="10" t="s">
        <v>9430</v>
      </c>
      <c r="AQ1258" s="7" t="s">
        <v>9431</v>
      </c>
      <c r="AR1258" s="7" t="s">
        <v>9431</v>
      </c>
    </row>
    <row r="1259" spans="1:44" x14ac:dyDescent="0.25">
      <c r="A1259" s="7">
        <v>39208</v>
      </c>
      <c r="B1259" s="7" t="s">
        <v>618</v>
      </c>
      <c r="C1259" s="7"/>
      <c r="D1259" s="7"/>
      <c r="E1259" s="7" t="s">
        <v>9432</v>
      </c>
      <c r="F1259" s="7" t="s">
        <v>9433</v>
      </c>
      <c r="G1259" s="7" t="s">
        <v>9432</v>
      </c>
      <c r="H1259" s="7" t="s">
        <v>9434</v>
      </c>
      <c r="I1259" s="7" t="s">
        <v>9435</v>
      </c>
      <c r="J1259" s="7">
        <v>7</v>
      </c>
      <c r="K1259" s="10" t="s">
        <v>123</v>
      </c>
      <c r="L1259" s="7"/>
      <c r="M1259" s="7"/>
      <c r="N1259" s="7"/>
      <c r="O1259" s="7"/>
      <c r="P1259" s="7"/>
      <c r="Q1259" s="7"/>
      <c r="R1259" s="7"/>
      <c r="S1259" s="7"/>
      <c r="T1259" s="7"/>
      <c r="U1259" s="7"/>
      <c r="V1259" s="7"/>
      <c r="W1259" s="7"/>
      <c r="X1259" s="7"/>
      <c r="Y1259" s="7"/>
      <c r="Z1259" s="7"/>
      <c r="AA1259" s="7"/>
      <c r="AB1259" s="7" t="s">
        <v>91</v>
      </c>
      <c r="AC1259" s="7"/>
      <c r="AD1259" s="7" t="s">
        <v>92</v>
      </c>
      <c r="AE1259" s="7" t="s">
        <v>1432</v>
      </c>
      <c r="AF1259" s="7" t="s">
        <v>37</v>
      </c>
      <c r="AG1259" s="7"/>
      <c r="AH1259" s="7"/>
      <c r="AI1259" s="7" t="s">
        <v>95</v>
      </c>
      <c r="AJ1259" s="7" t="s">
        <v>96</v>
      </c>
      <c r="AK1259" s="7">
        <v>159536</v>
      </c>
      <c r="AL1259" s="7">
        <v>82738</v>
      </c>
      <c r="AM1259" s="7">
        <v>82738</v>
      </c>
      <c r="AN1259" s="7">
        <v>159536</v>
      </c>
      <c r="AO1259" s="7" t="s">
        <v>583</v>
      </c>
      <c r="AP1259" s="10" t="s">
        <v>9436</v>
      </c>
      <c r="AQ1259" s="7" t="s">
        <v>9437</v>
      </c>
      <c r="AR1259" s="7" t="s">
        <v>9437</v>
      </c>
    </row>
    <row r="1260" spans="1:44" x14ac:dyDescent="0.25">
      <c r="A1260" s="7">
        <v>41535</v>
      </c>
      <c r="B1260" s="7" t="s">
        <v>3890</v>
      </c>
      <c r="C1260" s="7"/>
      <c r="D1260" s="7"/>
      <c r="E1260" s="7" t="s">
        <v>9438</v>
      </c>
      <c r="F1260" s="7" t="s">
        <v>9439</v>
      </c>
      <c r="G1260" s="7" t="s">
        <v>9438</v>
      </c>
      <c r="H1260" s="7" t="s">
        <v>9440</v>
      </c>
      <c r="I1260" s="7" t="s">
        <v>9441</v>
      </c>
      <c r="J1260" s="7">
        <v>3</v>
      </c>
      <c r="K1260" s="10" t="s">
        <v>111</v>
      </c>
      <c r="L1260" s="7" t="s">
        <v>111</v>
      </c>
      <c r="M1260" s="7" t="s">
        <v>111</v>
      </c>
      <c r="N1260" s="7" t="s">
        <v>111</v>
      </c>
      <c r="O1260" s="7" t="s">
        <v>111</v>
      </c>
      <c r="P1260" s="7" t="s">
        <v>111</v>
      </c>
      <c r="Q1260" s="7" t="s">
        <v>111</v>
      </c>
      <c r="R1260" s="7" t="s">
        <v>111</v>
      </c>
      <c r="S1260" s="7" t="s">
        <v>111</v>
      </c>
      <c r="T1260" s="7" t="s">
        <v>112</v>
      </c>
      <c r="U1260" s="7" t="s">
        <v>111</v>
      </c>
      <c r="V1260" s="7" t="s">
        <v>111</v>
      </c>
      <c r="W1260" s="7" t="s">
        <v>111</v>
      </c>
      <c r="X1260" s="7" t="s">
        <v>111</v>
      </c>
      <c r="Y1260" s="7" t="s">
        <v>111</v>
      </c>
      <c r="Z1260" s="7" t="s">
        <v>111</v>
      </c>
      <c r="AA1260" s="7" t="s">
        <v>111</v>
      </c>
      <c r="AB1260" s="7" t="s">
        <v>91</v>
      </c>
      <c r="AC1260" s="7"/>
      <c r="AD1260" s="7" t="s">
        <v>92</v>
      </c>
      <c r="AE1260" s="7" t="s">
        <v>1235</v>
      </c>
      <c r="AF1260" s="7" t="s">
        <v>1236</v>
      </c>
      <c r="AG1260" s="7" t="s">
        <v>1312</v>
      </c>
      <c r="AH1260" s="7" t="s">
        <v>3895</v>
      </c>
      <c r="AI1260" s="7" t="s">
        <v>95</v>
      </c>
      <c r="AJ1260" s="7" t="s">
        <v>96</v>
      </c>
      <c r="AK1260" s="7">
        <v>705819</v>
      </c>
      <c r="AL1260" s="7">
        <v>705207</v>
      </c>
      <c r="AM1260" s="7">
        <v>705207</v>
      </c>
      <c r="AN1260" s="7">
        <v>705819</v>
      </c>
      <c r="AO1260" s="7" t="s">
        <v>97</v>
      </c>
      <c r="AP1260" s="10" t="s">
        <v>9442</v>
      </c>
      <c r="AQ1260" s="7" t="s">
        <v>9443</v>
      </c>
      <c r="AR1260" s="7" t="s">
        <v>9443</v>
      </c>
    </row>
    <row r="1261" spans="1:44" x14ac:dyDescent="0.25">
      <c r="A1261" s="7">
        <v>25292</v>
      </c>
      <c r="B1261" s="7" t="s">
        <v>9444</v>
      </c>
      <c r="C1261" s="7"/>
      <c r="D1261" s="7"/>
      <c r="E1261" s="7" t="s">
        <v>9445</v>
      </c>
      <c r="F1261" s="7" t="s">
        <v>9446</v>
      </c>
      <c r="G1261" s="7" t="s">
        <v>9445</v>
      </c>
      <c r="H1261" s="7" t="s">
        <v>9447</v>
      </c>
      <c r="I1261" s="7" t="s">
        <v>9448</v>
      </c>
      <c r="J1261" s="7">
        <v>3</v>
      </c>
      <c r="K1261" s="10" t="s">
        <v>111</v>
      </c>
      <c r="L1261" s="7" t="s">
        <v>111</v>
      </c>
      <c r="M1261" s="7" t="s">
        <v>111</v>
      </c>
      <c r="N1261" s="7" t="s">
        <v>111</v>
      </c>
      <c r="O1261" s="7" t="s">
        <v>111</v>
      </c>
      <c r="P1261" s="7" t="s">
        <v>111</v>
      </c>
      <c r="Q1261" s="7" t="s">
        <v>111</v>
      </c>
      <c r="R1261" s="7" t="s">
        <v>111</v>
      </c>
      <c r="S1261" s="7" t="s">
        <v>111</v>
      </c>
      <c r="T1261" s="7" t="s">
        <v>112</v>
      </c>
      <c r="U1261" s="7" t="s">
        <v>111</v>
      </c>
      <c r="V1261" s="7" t="s">
        <v>111</v>
      </c>
      <c r="W1261" s="7" t="s">
        <v>111</v>
      </c>
      <c r="X1261" s="7" t="s">
        <v>111</v>
      </c>
      <c r="Y1261" s="7" t="s">
        <v>111</v>
      </c>
      <c r="Z1261" s="7" t="s">
        <v>111</v>
      </c>
      <c r="AA1261" s="7" t="s">
        <v>111</v>
      </c>
      <c r="AB1261" s="7" t="s">
        <v>91</v>
      </c>
      <c r="AC1261" s="7"/>
      <c r="AD1261" s="7" t="s">
        <v>92</v>
      </c>
      <c r="AE1261" s="7" t="s">
        <v>1235</v>
      </c>
      <c r="AF1261" s="7" t="s">
        <v>1236</v>
      </c>
      <c r="AG1261" s="7" t="s">
        <v>1312</v>
      </c>
      <c r="AH1261" s="7" t="s">
        <v>3895</v>
      </c>
      <c r="AI1261" s="7" t="s">
        <v>95</v>
      </c>
      <c r="AJ1261" s="7" t="s">
        <v>96</v>
      </c>
      <c r="AK1261" s="7">
        <v>705820</v>
      </c>
      <c r="AL1261" s="7">
        <v>705207</v>
      </c>
      <c r="AM1261" s="7">
        <v>705207</v>
      </c>
      <c r="AN1261" s="7">
        <v>705820</v>
      </c>
      <c r="AO1261" s="7" t="s">
        <v>97</v>
      </c>
      <c r="AP1261" s="10" t="s">
        <v>9449</v>
      </c>
      <c r="AQ1261" s="7" t="s">
        <v>9450</v>
      </c>
      <c r="AR1261" s="7" t="s">
        <v>9450</v>
      </c>
    </row>
    <row r="1262" spans="1:44" x14ac:dyDescent="0.25">
      <c r="A1262" s="7">
        <v>9588</v>
      </c>
      <c r="B1262" s="7" t="s">
        <v>9451</v>
      </c>
      <c r="C1262" s="7"/>
      <c r="D1262" s="7"/>
      <c r="E1262" s="7" t="s">
        <v>9452</v>
      </c>
      <c r="F1262" s="7" t="s">
        <v>9453</v>
      </c>
      <c r="G1262" s="7" t="s">
        <v>9452</v>
      </c>
      <c r="H1262" s="7" t="s">
        <v>9454</v>
      </c>
      <c r="I1262" s="7" t="s">
        <v>9455</v>
      </c>
      <c r="J1262" s="7">
        <v>3</v>
      </c>
      <c r="K1262" s="10" t="s">
        <v>111</v>
      </c>
      <c r="L1262" s="7" t="s">
        <v>111</v>
      </c>
      <c r="M1262" s="7" t="s">
        <v>111</v>
      </c>
      <c r="N1262" s="7" t="s">
        <v>111</v>
      </c>
      <c r="O1262" s="7" t="s">
        <v>111</v>
      </c>
      <c r="P1262" s="7" t="s">
        <v>111</v>
      </c>
      <c r="Q1262" s="7" t="s">
        <v>111</v>
      </c>
      <c r="R1262" s="7" t="s">
        <v>111</v>
      </c>
      <c r="S1262" s="7" t="s">
        <v>111</v>
      </c>
      <c r="T1262" s="7" t="s">
        <v>112</v>
      </c>
      <c r="U1262" s="7" t="s">
        <v>111</v>
      </c>
      <c r="V1262" s="7" t="s">
        <v>111</v>
      </c>
      <c r="W1262" s="7" t="s">
        <v>111</v>
      </c>
      <c r="X1262" s="7" t="s">
        <v>111</v>
      </c>
      <c r="Y1262" s="7" t="s">
        <v>111</v>
      </c>
      <c r="Z1262" s="7" t="s">
        <v>111</v>
      </c>
      <c r="AA1262" s="7" t="s">
        <v>111</v>
      </c>
      <c r="AB1262" s="7" t="s">
        <v>91</v>
      </c>
      <c r="AC1262" s="7"/>
      <c r="AD1262" s="7" t="s">
        <v>92</v>
      </c>
      <c r="AE1262" s="7" t="s">
        <v>1235</v>
      </c>
      <c r="AF1262" s="7" t="s">
        <v>1236</v>
      </c>
      <c r="AG1262" s="7" t="s">
        <v>1312</v>
      </c>
      <c r="AH1262" s="7" t="s">
        <v>3895</v>
      </c>
      <c r="AI1262" s="7" t="s">
        <v>95</v>
      </c>
      <c r="AJ1262" s="7" t="s">
        <v>96</v>
      </c>
      <c r="AK1262" s="7">
        <v>705821</v>
      </c>
      <c r="AL1262" s="7">
        <v>705207</v>
      </c>
      <c r="AM1262" s="7">
        <v>705207</v>
      </c>
      <c r="AN1262" s="7">
        <v>705821</v>
      </c>
      <c r="AO1262" s="7" t="s">
        <v>97</v>
      </c>
      <c r="AP1262" s="10" t="s">
        <v>9456</v>
      </c>
      <c r="AQ1262" s="7" t="s">
        <v>9457</v>
      </c>
      <c r="AR1262" s="7" t="s">
        <v>9457</v>
      </c>
    </row>
    <row r="1263" spans="1:44" x14ac:dyDescent="0.25">
      <c r="A1263" s="7">
        <v>8464</v>
      </c>
      <c r="B1263" s="7" t="s">
        <v>9458</v>
      </c>
      <c r="C1263" s="7"/>
      <c r="D1263" s="7"/>
      <c r="E1263" s="7" t="s">
        <v>9459</v>
      </c>
      <c r="F1263" s="7" t="s">
        <v>9460</v>
      </c>
      <c r="G1263" s="7" t="s">
        <v>9459</v>
      </c>
      <c r="H1263" s="7" t="s">
        <v>9461</v>
      </c>
      <c r="I1263" s="7" t="s">
        <v>9462</v>
      </c>
      <c r="J1263" s="7">
        <v>3</v>
      </c>
      <c r="K1263" s="10" t="s">
        <v>111</v>
      </c>
      <c r="L1263" s="7" t="s">
        <v>111</v>
      </c>
      <c r="M1263" s="7" t="s">
        <v>111</v>
      </c>
      <c r="N1263" s="7" t="s">
        <v>111</v>
      </c>
      <c r="O1263" s="7" t="s">
        <v>111</v>
      </c>
      <c r="P1263" s="7" t="s">
        <v>111</v>
      </c>
      <c r="Q1263" s="7" t="s">
        <v>111</v>
      </c>
      <c r="R1263" s="7" t="s">
        <v>111</v>
      </c>
      <c r="S1263" s="7" t="s">
        <v>111</v>
      </c>
      <c r="T1263" s="7" t="s">
        <v>112</v>
      </c>
      <c r="U1263" s="7" t="s">
        <v>111</v>
      </c>
      <c r="V1263" s="7" t="s">
        <v>111</v>
      </c>
      <c r="W1263" s="7" t="s">
        <v>111</v>
      </c>
      <c r="X1263" s="7" t="s">
        <v>111</v>
      </c>
      <c r="Y1263" s="7" t="s">
        <v>111</v>
      </c>
      <c r="Z1263" s="7" t="s">
        <v>111</v>
      </c>
      <c r="AA1263" s="7" t="s">
        <v>111</v>
      </c>
      <c r="AB1263" s="7" t="s">
        <v>91</v>
      </c>
      <c r="AC1263" s="7"/>
      <c r="AD1263" s="7" t="s">
        <v>92</v>
      </c>
      <c r="AE1263" s="7" t="s">
        <v>1235</v>
      </c>
      <c r="AF1263" s="7" t="s">
        <v>1236</v>
      </c>
      <c r="AG1263" s="7" t="s">
        <v>1312</v>
      </c>
      <c r="AH1263" s="7" t="s">
        <v>3895</v>
      </c>
      <c r="AI1263" s="7" t="s">
        <v>95</v>
      </c>
      <c r="AJ1263" s="7" t="s">
        <v>96</v>
      </c>
      <c r="AK1263" s="7">
        <v>705825</v>
      </c>
      <c r="AL1263" s="7">
        <v>705207</v>
      </c>
      <c r="AM1263" s="7">
        <v>705207</v>
      </c>
      <c r="AN1263" s="7">
        <v>705825</v>
      </c>
      <c r="AO1263" s="7" t="s">
        <v>97</v>
      </c>
      <c r="AP1263" s="10" t="s">
        <v>9463</v>
      </c>
      <c r="AQ1263" s="7" t="s">
        <v>9464</v>
      </c>
      <c r="AR1263" s="7" t="s">
        <v>9464</v>
      </c>
    </row>
    <row r="1264" spans="1:44" x14ac:dyDescent="0.25">
      <c r="A1264" s="7">
        <v>11820</v>
      </c>
      <c r="B1264" s="7" t="s">
        <v>9465</v>
      </c>
      <c r="C1264" s="7"/>
      <c r="D1264" s="7"/>
      <c r="E1264" s="7" t="s">
        <v>9466</v>
      </c>
      <c r="F1264" s="7" t="s">
        <v>9467</v>
      </c>
      <c r="G1264" s="7" t="s">
        <v>9466</v>
      </c>
      <c r="H1264" s="7" t="s">
        <v>9468</v>
      </c>
      <c r="I1264" s="7" t="s">
        <v>9469</v>
      </c>
      <c r="J1264" s="7">
        <v>3</v>
      </c>
      <c r="K1264" s="10" t="s">
        <v>111</v>
      </c>
      <c r="L1264" s="7" t="s">
        <v>111</v>
      </c>
      <c r="M1264" s="7" t="s">
        <v>111</v>
      </c>
      <c r="N1264" s="7" t="s">
        <v>111</v>
      </c>
      <c r="O1264" s="7" t="s">
        <v>111</v>
      </c>
      <c r="P1264" s="7" t="s">
        <v>111</v>
      </c>
      <c r="Q1264" s="7" t="s">
        <v>111</v>
      </c>
      <c r="R1264" s="7" t="s">
        <v>111</v>
      </c>
      <c r="S1264" s="7" t="s">
        <v>111</v>
      </c>
      <c r="T1264" s="7" t="s">
        <v>112</v>
      </c>
      <c r="U1264" s="7" t="s">
        <v>111</v>
      </c>
      <c r="V1264" s="7" t="s">
        <v>111</v>
      </c>
      <c r="W1264" s="7" t="s">
        <v>111</v>
      </c>
      <c r="X1264" s="7" t="s">
        <v>111</v>
      </c>
      <c r="Y1264" s="7" t="s">
        <v>111</v>
      </c>
      <c r="Z1264" s="7" t="s">
        <v>111</v>
      </c>
      <c r="AA1264" s="7" t="s">
        <v>111</v>
      </c>
      <c r="AB1264" s="7" t="s">
        <v>91</v>
      </c>
      <c r="AC1264" s="7"/>
      <c r="AD1264" s="7" t="s">
        <v>92</v>
      </c>
      <c r="AE1264" s="7" t="s">
        <v>1235</v>
      </c>
      <c r="AF1264" s="7" t="s">
        <v>1236</v>
      </c>
      <c r="AG1264" s="7" t="s">
        <v>1312</v>
      </c>
      <c r="AH1264" s="7" t="s">
        <v>3895</v>
      </c>
      <c r="AI1264" s="7" t="s">
        <v>95</v>
      </c>
      <c r="AJ1264" s="7" t="s">
        <v>96</v>
      </c>
      <c r="AK1264" s="7">
        <v>705826</v>
      </c>
      <c r="AL1264" s="7">
        <v>705207</v>
      </c>
      <c r="AM1264" s="7">
        <v>705207</v>
      </c>
      <c r="AN1264" s="7">
        <v>705826</v>
      </c>
      <c r="AO1264" s="7" t="s">
        <v>97</v>
      </c>
      <c r="AP1264" s="10" t="s">
        <v>9470</v>
      </c>
      <c r="AQ1264" s="7" t="s">
        <v>9471</v>
      </c>
      <c r="AR1264" s="7" t="s">
        <v>9471</v>
      </c>
    </row>
    <row r="1265" spans="1:44" x14ac:dyDescent="0.25">
      <c r="A1265" s="7">
        <v>1088</v>
      </c>
      <c r="B1265" s="7" t="s">
        <v>9472</v>
      </c>
      <c r="C1265" s="7"/>
      <c r="D1265" s="7"/>
      <c r="E1265" s="7" t="s">
        <v>9473</v>
      </c>
      <c r="F1265" s="7" t="s">
        <v>9474</v>
      </c>
      <c r="G1265" s="7" t="s">
        <v>9473</v>
      </c>
      <c r="H1265" s="7" t="s">
        <v>9475</v>
      </c>
      <c r="I1265" s="7" t="s">
        <v>9473</v>
      </c>
      <c r="J1265" s="7">
        <v>3</v>
      </c>
      <c r="K1265" s="10" t="s">
        <v>111</v>
      </c>
      <c r="L1265" s="7" t="s">
        <v>111</v>
      </c>
      <c r="M1265" s="7" t="s">
        <v>111</v>
      </c>
      <c r="N1265" s="7" t="s">
        <v>111</v>
      </c>
      <c r="O1265" s="7" t="s">
        <v>111</v>
      </c>
      <c r="P1265" s="7" t="s">
        <v>111</v>
      </c>
      <c r="Q1265" s="7" t="s">
        <v>111</v>
      </c>
      <c r="R1265" s="7" t="s">
        <v>111</v>
      </c>
      <c r="S1265" s="7" t="s">
        <v>111</v>
      </c>
      <c r="T1265" s="7" t="s">
        <v>112</v>
      </c>
      <c r="U1265" s="7" t="s">
        <v>111</v>
      </c>
      <c r="V1265" s="7" t="s">
        <v>111</v>
      </c>
      <c r="W1265" s="7" t="s">
        <v>111</v>
      </c>
      <c r="X1265" s="7" t="s">
        <v>111</v>
      </c>
      <c r="Y1265" s="7" t="s">
        <v>111</v>
      </c>
      <c r="Z1265" s="7" t="s">
        <v>111</v>
      </c>
      <c r="AA1265" s="7" t="s">
        <v>111</v>
      </c>
      <c r="AB1265" s="7" t="s">
        <v>91</v>
      </c>
      <c r="AC1265" s="7"/>
      <c r="AD1265" s="7" t="s">
        <v>92</v>
      </c>
      <c r="AE1265" s="7" t="s">
        <v>1235</v>
      </c>
      <c r="AF1265" s="7" t="s">
        <v>1236</v>
      </c>
      <c r="AG1265" s="7" t="s">
        <v>1312</v>
      </c>
      <c r="AH1265" s="7" t="s">
        <v>3895</v>
      </c>
      <c r="AI1265" s="7" t="s">
        <v>95</v>
      </c>
      <c r="AJ1265" s="7" t="s">
        <v>96</v>
      </c>
      <c r="AK1265" s="7">
        <v>705827</v>
      </c>
      <c r="AL1265" s="7">
        <v>705207</v>
      </c>
      <c r="AM1265" s="7">
        <v>705207</v>
      </c>
      <c r="AN1265" s="7">
        <v>705827</v>
      </c>
      <c r="AO1265" s="7" t="s">
        <v>97</v>
      </c>
      <c r="AP1265" s="10" t="s">
        <v>9476</v>
      </c>
      <c r="AQ1265" s="7" t="s">
        <v>9477</v>
      </c>
      <c r="AR1265" s="7" t="s">
        <v>9477</v>
      </c>
    </row>
    <row r="1266" spans="1:44" x14ac:dyDescent="0.25">
      <c r="A1266" s="7">
        <v>5104</v>
      </c>
      <c r="B1266" s="7" t="s">
        <v>9478</v>
      </c>
      <c r="C1266" s="7"/>
      <c r="D1266" s="7"/>
      <c r="E1266" s="7" t="s">
        <v>9479</v>
      </c>
      <c r="F1266" s="7" t="s">
        <v>9480</v>
      </c>
      <c r="G1266" s="7" t="s">
        <v>9479</v>
      </c>
      <c r="H1266" s="7" t="s">
        <v>9481</v>
      </c>
      <c r="I1266" s="7" t="s">
        <v>9482</v>
      </c>
      <c r="J1266" s="7">
        <v>3</v>
      </c>
      <c r="K1266" s="10" t="s">
        <v>111</v>
      </c>
      <c r="L1266" s="7" t="s">
        <v>111</v>
      </c>
      <c r="M1266" s="7" t="s">
        <v>111</v>
      </c>
      <c r="N1266" s="7" t="s">
        <v>111</v>
      </c>
      <c r="O1266" s="7" t="s">
        <v>111</v>
      </c>
      <c r="P1266" s="7" t="s">
        <v>111</v>
      </c>
      <c r="Q1266" s="7" t="s">
        <v>111</v>
      </c>
      <c r="R1266" s="7" t="s">
        <v>111</v>
      </c>
      <c r="S1266" s="7" t="s">
        <v>111</v>
      </c>
      <c r="T1266" s="7" t="s">
        <v>112</v>
      </c>
      <c r="U1266" s="7" t="s">
        <v>111</v>
      </c>
      <c r="V1266" s="7" t="s">
        <v>111</v>
      </c>
      <c r="W1266" s="7" t="s">
        <v>111</v>
      </c>
      <c r="X1266" s="7" t="s">
        <v>111</v>
      </c>
      <c r="Y1266" s="7" t="s">
        <v>111</v>
      </c>
      <c r="Z1266" s="7" t="s">
        <v>111</v>
      </c>
      <c r="AA1266" s="7" t="s">
        <v>111</v>
      </c>
      <c r="AB1266" s="7" t="s">
        <v>91</v>
      </c>
      <c r="AC1266" s="7"/>
      <c r="AD1266" s="7" t="s">
        <v>92</v>
      </c>
      <c r="AE1266" s="7" t="s">
        <v>1235</v>
      </c>
      <c r="AF1266" s="7" t="s">
        <v>1236</v>
      </c>
      <c r="AG1266" s="7" t="s">
        <v>1312</v>
      </c>
      <c r="AH1266" s="7" t="s">
        <v>3895</v>
      </c>
      <c r="AI1266" s="7" t="s">
        <v>95</v>
      </c>
      <c r="AJ1266" s="7" t="s">
        <v>96</v>
      </c>
      <c r="AK1266" s="7">
        <v>705828</v>
      </c>
      <c r="AL1266" s="7">
        <v>705207</v>
      </c>
      <c r="AM1266" s="7">
        <v>705207</v>
      </c>
      <c r="AN1266" s="7">
        <v>705828</v>
      </c>
      <c r="AO1266" s="7" t="s">
        <v>97</v>
      </c>
      <c r="AP1266" s="10" t="s">
        <v>9483</v>
      </c>
      <c r="AQ1266" s="7" t="s">
        <v>9484</v>
      </c>
      <c r="AR1266" s="7" t="s">
        <v>9484</v>
      </c>
    </row>
    <row r="1267" spans="1:44" x14ac:dyDescent="0.25">
      <c r="A1267" s="7">
        <v>42729</v>
      </c>
      <c r="B1267" s="7" t="s">
        <v>3890</v>
      </c>
      <c r="C1267" s="7"/>
      <c r="D1267" s="7"/>
      <c r="E1267" s="7" t="s">
        <v>9485</v>
      </c>
      <c r="F1267" s="7" t="s">
        <v>9486</v>
      </c>
      <c r="G1267" s="7" t="s">
        <v>9485</v>
      </c>
      <c r="H1267" s="7" t="s">
        <v>9487</v>
      </c>
      <c r="I1267" s="7" t="s">
        <v>9488</v>
      </c>
      <c r="J1267" s="7">
        <v>3</v>
      </c>
      <c r="K1267" s="10" t="s">
        <v>111</v>
      </c>
      <c r="L1267" s="7" t="s">
        <v>111</v>
      </c>
      <c r="M1267" s="7" t="s">
        <v>111</v>
      </c>
      <c r="N1267" s="7" t="s">
        <v>111</v>
      </c>
      <c r="O1267" s="7" t="s">
        <v>111</v>
      </c>
      <c r="P1267" s="7" t="s">
        <v>111</v>
      </c>
      <c r="Q1267" s="7" t="s">
        <v>111</v>
      </c>
      <c r="R1267" s="7" t="s">
        <v>111</v>
      </c>
      <c r="S1267" s="7" t="s">
        <v>111</v>
      </c>
      <c r="T1267" s="7" t="s">
        <v>112</v>
      </c>
      <c r="U1267" s="7" t="s">
        <v>111</v>
      </c>
      <c r="V1267" s="7" t="s">
        <v>111</v>
      </c>
      <c r="W1267" s="7" t="s">
        <v>111</v>
      </c>
      <c r="X1267" s="7" t="s">
        <v>111</v>
      </c>
      <c r="Y1267" s="7" t="s">
        <v>111</v>
      </c>
      <c r="Z1267" s="7" t="s">
        <v>111</v>
      </c>
      <c r="AA1267" s="7" t="s">
        <v>111</v>
      </c>
      <c r="AB1267" s="7" t="s">
        <v>91</v>
      </c>
      <c r="AC1267" s="7"/>
      <c r="AD1267" s="7" t="s">
        <v>92</v>
      </c>
      <c r="AE1267" s="7" t="s">
        <v>1235</v>
      </c>
      <c r="AF1267" s="7" t="s">
        <v>1236</v>
      </c>
      <c r="AG1267" s="7" t="s">
        <v>1312</v>
      </c>
      <c r="AH1267" s="7" t="s">
        <v>3895</v>
      </c>
      <c r="AI1267" s="7" t="s">
        <v>95</v>
      </c>
      <c r="AJ1267" s="7" t="s">
        <v>96</v>
      </c>
      <c r="AK1267" s="7">
        <v>705829</v>
      </c>
      <c r="AL1267" s="7">
        <v>705207</v>
      </c>
      <c r="AM1267" s="7">
        <v>705207</v>
      </c>
      <c r="AN1267" s="7">
        <v>705829</v>
      </c>
      <c r="AO1267" s="7" t="s">
        <v>97</v>
      </c>
      <c r="AP1267" s="10" t="s">
        <v>9489</v>
      </c>
      <c r="AQ1267" s="7" t="s">
        <v>9490</v>
      </c>
      <c r="AR1267" s="7" t="s">
        <v>9490</v>
      </c>
    </row>
    <row r="1268" spans="1:44" x14ac:dyDescent="0.25">
      <c r="A1268" s="7">
        <v>33331</v>
      </c>
      <c r="B1268" s="7" t="s">
        <v>9491</v>
      </c>
      <c r="C1268" s="7"/>
      <c r="D1268" s="7"/>
      <c r="E1268" s="7" t="s">
        <v>9492</v>
      </c>
      <c r="F1268" s="7" t="s">
        <v>9493</v>
      </c>
      <c r="G1268" s="7" t="s">
        <v>9492</v>
      </c>
      <c r="H1268" s="7" t="s">
        <v>9494</v>
      </c>
      <c r="I1268" s="7" t="s">
        <v>9492</v>
      </c>
      <c r="J1268" s="7">
        <v>3</v>
      </c>
      <c r="K1268" s="10" t="s">
        <v>111</v>
      </c>
      <c r="L1268" s="7" t="s">
        <v>111</v>
      </c>
      <c r="M1268" s="7" t="s">
        <v>111</v>
      </c>
      <c r="N1268" s="7" t="s">
        <v>111</v>
      </c>
      <c r="O1268" s="7" t="s">
        <v>111</v>
      </c>
      <c r="P1268" s="7" t="s">
        <v>111</v>
      </c>
      <c r="Q1268" s="7" t="s">
        <v>111</v>
      </c>
      <c r="R1268" s="7" t="s">
        <v>111</v>
      </c>
      <c r="S1268" s="7" t="s">
        <v>111</v>
      </c>
      <c r="T1268" s="7" t="s">
        <v>112</v>
      </c>
      <c r="U1268" s="7" t="s">
        <v>111</v>
      </c>
      <c r="V1268" s="7" t="s">
        <v>111</v>
      </c>
      <c r="W1268" s="7" t="s">
        <v>111</v>
      </c>
      <c r="X1268" s="7" t="s">
        <v>111</v>
      </c>
      <c r="Y1268" s="7" t="s">
        <v>111</v>
      </c>
      <c r="Z1268" s="7" t="s">
        <v>111</v>
      </c>
      <c r="AA1268" s="7" t="s">
        <v>111</v>
      </c>
      <c r="AB1268" s="7" t="s">
        <v>91</v>
      </c>
      <c r="AC1268" s="7"/>
      <c r="AD1268" s="7" t="s">
        <v>92</v>
      </c>
      <c r="AE1268" s="7" t="s">
        <v>1235</v>
      </c>
      <c r="AF1268" s="7" t="s">
        <v>1236</v>
      </c>
      <c r="AG1268" s="7" t="s">
        <v>1312</v>
      </c>
      <c r="AH1268" s="7" t="s">
        <v>3895</v>
      </c>
      <c r="AI1268" s="7" t="s">
        <v>95</v>
      </c>
      <c r="AJ1268" s="7" t="s">
        <v>96</v>
      </c>
      <c r="AK1268" s="7">
        <v>838853</v>
      </c>
      <c r="AL1268" s="7">
        <v>705207</v>
      </c>
      <c r="AM1268" s="7">
        <v>705207</v>
      </c>
      <c r="AN1268" s="7">
        <v>838853</v>
      </c>
      <c r="AO1268" s="7" t="s">
        <v>97</v>
      </c>
      <c r="AP1268" s="10" t="s">
        <v>9495</v>
      </c>
      <c r="AQ1268" s="7" t="s">
        <v>9496</v>
      </c>
      <c r="AR1268" s="7" t="s">
        <v>9496</v>
      </c>
    </row>
    <row r="1269" spans="1:44" x14ac:dyDescent="0.25">
      <c r="A1269" s="7">
        <v>15461</v>
      </c>
      <c r="B1269" s="7" t="s">
        <v>9458</v>
      </c>
      <c r="C1269" s="7"/>
      <c r="D1269" s="7"/>
      <c r="E1269" s="7" t="s">
        <v>9497</v>
      </c>
      <c r="F1269" s="7" t="s">
        <v>9498</v>
      </c>
      <c r="G1269" s="7" t="s">
        <v>9497</v>
      </c>
      <c r="H1269" s="7" t="s">
        <v>9499</v>
      </c>
      <c r="I1269" s="7" t="s">
        <v>9500</v>
      </c>
      <c r="J1269" s="7">
        <v>3</v>
      </c>
      <c r="K1269" s="10" t="s">
        <v>111</v>
      </c>
      <c r="L1269" s="7" t="s">
        <v>111</v>
      </c>
      <c r="M1269" s="7" t="s">
        <v>111</v>
      </c>
      <c r="N1269" s="7" t="s">
        <v>111</v>
      </c>
      <c r="O1269" s="7" t="s">
        <v>111</v>
      </c>
      <c r="P1269" s="7" t="s">
        <v>111</v>
      </c>
      <c r="Q1269" s="7" t="s">
        <v>111</v>
      </c>
      <c r="R1269" s="7" t="s">
        <v>111</v>
      </c>
      <c r="S1269" s="7" t="s">
        <v>111</v>
      </c>
      <c r="T1269" s="7" t="s">
        <v>112</v>
      </c>
      <c r="U1269" s="7" t="s">
        <v>111</v>
      </c>
      <c r="V1269" s="7" t="s">
        <v>111</v>
      </c>
      <c r="W1269" s="7" t="s">
        <v>111</v>
      </c>
      <c r="X1269" s="7" t="s">
        <v>111</v>
      </c>
      <c r="Y1269" s="7" t="s">
        <v>111</v>
      </c>
      <c r="Z1269" s="7" t="s">
        <v>111</v>
      </c>
      <c r="AA1269" s="7" t="s">
        <v>111</v>
      </c>
      <c r="AB1269" s="7" t="s">
        <v>91</v>
      </c>
      <c r="AC1269" s="7"/>
      <c r="AD1269" s="7" t="s">
        <v>92</v>
      </c>
      <c r="AE1269" s="7" t="s">
        <v>1235</v>
      </c>
      <c r="AF1269" s="7" t="s">
        <v>1236</v>
      </c>
      <c r="AG1269" s="7" t="s">
        <v>1312</v>
      </c>
      <c r="AH1269" s="7" t="s">
        <v>3895</v>
      </c>
      <c r="AI1269" s="7" t="s">
        <v>95</v>
      </c>
      <c r="AJ1269" s="7" t="s">
        <v>96</v>
      </c>
      <c r="AK1269" s="7">
        <v>705836</v>
      </c>
      <c r="AL1269" s="7">
        <v>705207</v>
      </c>
      <c r="AM1269" s="7">
        <v>705207</v>
      </c>
      <c r="AN1269" s="7">
        <v>705836</v>
      </c>
      <c r="AO1269" s="7" t="s">
        <v>97</v>
      </c>
      <c r="AP1269" s="10" t="s">
        <v>9501</v>
      </c>
      <c r="AQ1269" s="7" t="s">
        <v>9502</v>
      </c>
      <c r="AR1269" s="7" t="s">
        <v>9502</v>
      </c>
    </row>
    <row r="1270" spans="1:44" x14ac:dyDescent="0.25">
      <c r="A1270" s="7">
        <v>8976</v>
      </c>
      <c r="B1270" s="7" t="s">
        <v>3890</v>
      </c>
      <c r="C1270" s="7"/>
      <c r="D1270" s="7"/>
      <c r="E1270" s="7" t="s">
        <v>9503</v>
      </c>
      <c r="F1270" s="7" t="s">
        <v>9504</v>
      </c>
      <c r="G1270" s="7" t="s">
        <v>9503</v>
      </c>
      <c r="H1270" s="7" t="s">
        <v>9505</v>
      </c>
      <c r="I1270" s="7" t="s">
        <v>9506</v>
      </c>
      <c r="J1270" s="7">
        <v>3</v>
      </c>
      <c r="K1270" s="10" t="s">
        <v>111</v>
      </c>
      <c r="L1270" s="7" t="s">
        <v>111</v>
      </c>
      <c r="M1270" s="7" t="s">
        <v>111</v>
      </c>
      <c r="N1270" s="7" t="s">
        <v>111</v>
      </c>
      <c r="O1270" s="7" t="s">
        <v>111</v>
      </c>
      <c r="P1270" s="7" t="s">
        <v>111</v>
      </c>
      <c r="Q1270" s="7" t="s">
        <v>111</v>
      </c>
      <c r="R1270" s="7" t="s">
        <v>111</v>
      </c>
      <c r="S1270" s="7" t="s">
        <v>111</v>
      </c>
      <c r="T1270" s="7" t="s">
        <v>112</v>
      </c>
      <c r="U1270" s="7" t="s">
        <v>111</v>
      </c>
      <c r="V1270" s="7" t="s">
        <v>111</v>
      </c>
      <c r="W1270" s="7" t="s">
        <v>111</v>
      </c>
      <c r="X1270" s="7" t="s">
        <v>111</v>
      </c>
      <c r="Y1270" s="7" t="s">
        <v>111</v>
      </c>
      <c r="Z1270" s="7" t="s">
        <v>111</v>
      </c>
      <c r="AA1270" s="7" t="s">
        <v>111</v>
      </c>
      <c r="AB1270" s="7" t="s">
        <v>91</v>
      </c>
      <c r="AC1270" s="7"/>
      <c r="AD1270" s="7" t="s">
        <v>92</v>
      </c>
      <c r="AE1270" s="7" t="s">
        <v>1235</v>
      </c>
      <c r="AF1270" s="7" t="s">
        <v>1236</v>
      </c>
      <c r="AG1270" s="7" t="s">
        <v>1312</v>
      </c>
      <c r="AH1270" s="7" t="s">
        <v>3895</v>
      </c>
      <c r="AI1270" s="7" t="s">
        <v>95</v>
      </c>
      <c r="AJ1270" s="7" t="s">
        <v>96</v>
      </c>
      <c r="AK1270" s="7">
        <v>705838</v>
      </c>
      <c r="AL1270" s="7">
        <v>705207</v>
      </c>
      <c r="AM1270" s="7">
        <v>705207</v>
      </c>
      <c r="AN1270" s="7">
        <v>705838</v>
      </c>
      <c r="AO1270" s="7" t="s">
        <v>97</v>
      </c>
      <c r="AP1270" s="10" t="s">
        <v>9507</v>
      </c>
      <c r="AQ1270" s="7" t="s">
        <v>9508</v>
      </c>
      <c r="AR1270" s="7" t="s">
        <v>9508</v>
      </c>
    </row>
    <row r="1271" spans="1:44" x14ac:dyDescent="0.25">
      <c r="A1271" s="7">
        <v>20780</v>
      </c>
      <c r="B1271" s="7" t="s">
        <v>9509</v>
      </c>
      <c r="C1271" s="7"/>
      <c r="D1271" s="7"/>
      <c r="E1271" s="7" t="s">
        <v>9510</v>
      </c>
      <c r="F1271" s="7" t="s">
        <v>9511</v>
      </c>
      <c r="G1271" s="7" t="s">
        <v>9510</v>
      </c>
      <c r="H1271" s="7" t="s">
        <v>9512</v>
      </c>
      <c r="I1271" s="7" t="s">
        <v>9513</v>
      </c>
      <c r="J1271" s="7">
        <v>3</v>
      </c>
      <c r="K1271" s="10" t="s">
        <v>111</v>
      </c>
      <c r="L1271" s="7" t="s">
        <v>111</v>
      </c>
      <c r="M1271" s="7" t="s">
        <v>111</v>
      </c>
      <c r="N1271" s="7" t="s">
        <v>111</v>
      </c>
      <c r="O1271" s="7" t="s">
        <v>111</v>
      </c>
      <c r="P1271" s="7" t="s">
        <v>111</v>
      </c>
      <c r="Q1271" s="7" t="s">
        <v>111</v>
      </c>
      <c r="R1271" s="7" t="s">
        <v>111</v>
      </c>
      <c r="S1271" s="7" t="s">
        <v>111</v>
      </c>
      <c r="T1271" s="7" t="s">
        <v>112</v>
      </c>
      <c r="U1271" s="7" t="s">
        <v>111</v>
      </c>
      <c r="V1271" s="7" t="s">
        <v>111</v>
      </c>
      <c r="W1271" s="7" t="s">
        <v>111</v>
      </c>
      <c r="X1271" s="7" t="s">
        <v>111</v>
      </c>
      <c r="Y1271" s="7" t="s">
        <v>111</v>
      </c>
      <c r="Z1271" s="7" t="s">
        <v>111</v>
      </c>
      <c r="AA1271" s="7" t="s">
        <v>111</v>
      </c>
      <c r="AB1271" s="7" t="s">
        <v>91</v>
      </c>
      <c r="AC1271" s="7"/>
      <c r="AD1271" s="7" t="s">
        <v>92</v>
      </c>
      <c r="AE1271" s="7" t="s">
        <v>1235</v>
      </c>
      <c r="AF1271" s="7" t="s">
        <v>1236</v>
      </c>
      <c r="AG1271" s="7" t="s">
        <v>1312</v>
      </c>
      <c r="AH1271" s="7" t="s">
        <v>3895</v>
      </c>
      <c r="AI1271" s="7" t="s">
        <v>95</v>
      </c>
      <c r="AJ1271" s="7" t="s">
        <v>96</v>
      </c>
      <c r="AK1271" s="7">
        <v>705841</v>
      </c>
      <c r="AL1271" s="7">
        <v>705207</v>
      </c>
      <c r="AM1271" s="7">
        <v>705207</v>
      </c>
      <c r="AN1271" s="7">
        <v>705841</v>
      </c>
      <c r="AO1271" s="7" t="s">
        <v>97</v>
      </c>
      <c r="AP1271" s="10" t="s">
        <v>9514</v>
      </c>
      <c r="AQ1271" s="7" t="s">
        <v>9515</v>
      </c>
      <c r="AR1271" s="7" t="s">
        <v>9515</v>
      </c>
    </row>
    <row r="1272" spans="1:44" x14ac:dyDescent="0.25">
      <c r="A1272" s="7">
        <v>18060</v>
      </c>
      <c r="B1272" s="7" t="s">
        <v>9516</v>
      </c>
      <c r="C1272" s="7"/>
      <c r="D1272" s="7"/>
      <c r="E1272" s="7" t="s">
        <v>9517</v>
      </c>
      <c r="F1272" s="7" t="s">
        <v>9518</v>
      </c>
      <c r="G1272" s="7" t="s">
        <v>9517</v>
      </c>
      <c r="H1272" s="7" t="s">
        <v>9519</v>
      </c>
      <c r="I1272" s="7" t="s">
        <v>9520</v>
      </c>
      <c r="J1272" s="7">
        <v>3</v>
      </c>
      <c r="K1272" s="10" t="s">
        <v>111</v>
      </c>
      <c r="L1272" s="7" t="s">
        <v>111</v>
      </c>
      <c r="M1272" s="7" t="s">
        <v>111</v>
      </c>
      <c r="N1272" s="7" t="s">
        <v>111</v>
      </c>
      <c r="O1272" s="7" t="s">
        <v>111</v>
      </c>
      <c r="P1272" s="7" t="s">
        <v>111</v>
      </c>
      <c r="Q1272" s="7" t="s">
        <v>111</v>
      </c>
      <c r="R1272" s="7" t="s">
        <v>111</v>
      </c>
      <c r="S1272" s="7" t="s">
        <v>111</v>
      </c>
      <c r="T1272" s="7" t="s">
        <v>112</v>
      </c>
      <c r="U1272" s="7" t="s">
        <v>111</v>
      </c>
      <c r="V1272" s="7" t="s">
        <v>111</v>
      </c>
      <c r="W1272" s="7" t="s">
        <v>111</v>
      </c>
      <c r="X1272" s="7" t="s">
        <v>111</v>
      </c>
      <c r="Y1272" s="7" t="s">
        <v>111</v>
      </c>
      <c r="Z1272" s="7" t="s">
        <v>111</v>
      </c>
      <c r="AA1272" s="7" t="s">
        <v>111</v>
      </c>
      <c r="AB1272" s="7" t="s">
        <v>91</v>
      </c>
      <c r="AC1272" s="7"/>
      <c r="AD1272" s="7" t="s">
        <v>92</v>
      </c>
      <c r="AE1272" s="7" t="s">
        <v>1235</v>
      </c>
      <c r="AF1272" s="7" t="s">
        <v>1236</v>
      </c>
      <c r="AG1272" s="7" t="s">
        <v>1312</v>
      </c>
      <c r="AH1272" s="7" t="s">
        <v>3895</v>
      </c>
      <c r="AI1272" s="7" t="s">
        <v>95</v>
      </c>
      <c r="AJ1272" s="7" t="s">
        <v>96</v>
      </c>
      <c r="AK1272" s="7">
        <v>705842</v>
      </c>
      <c r="AL1272" s="7">
        <v>705207</v>
      </c>
      <c r="AM1272" s="7">
        <v>705207</v>
      </c>
      <c r="AN1272" s="7">
        <v>705842</v>
      </c>
      <c r="AO1272" s="7" t="s">
        <v>97</v>
      </c>
      <c r="AP1272" s="10" t="s">
        <v>9521</v>
      </c>
      <c r="AQ1272" s="7" t="s">
        <v>9522</v>
      </c>
      <c r="AR1272" s="7" t="s">
        <v>9522</v>
      </c>
    </row>
    <row r="1273" spans="1:44" x14ac:dyDescent="0.25">
      <c r="A1273" s="7">
        <v>39074</v>
      </c>
      <c r="B1273" s="7" t="s">
        <v>3890</v>
      </c>
      <c r="C1273" s="7"/>
      <c r="D1273" s="7"/>
      <c r="E1273" s="7" t="s">
        <v>9523</v>
      </c>
      <c r="F1273" s="7" t="s">
        <v>9524</v>
      </c>
      <c r="G1273" s="7" t="s">
        <v>9523</v>
      </c>
      <c r="H1273" s="7" t="s">
        <v>9525</v>
      </c>
      <c r="I1273" s="7" t="s">
        <v>9526</v>
      </c>
      <c r="J1273" s="7">
        <v>3</v>
      </c>
      <c r="K1273" s="10" t="s">
        <v>111</v>
      </c>
      <c r="L1273" s="7" t="s">
        <v>111</v>
      </c>
      <c r="M1273" s="7" t="s">
        <v>111</v>
      </c>
      <c r="N1273" s="7" t="s">
        <v>111</v>
      </c>
      <c r="O1273" s="7" t="s">
        <v>111</v>
      </c>
      <c r="P1273" s="7" t="s">
        <v>111</v>
      </c>
      <c r="Q1273" s="7" t="s">
        <v>111</v>
      </c>
      <c r="R1273" s="7" t="s">
        <v>111</v>
      </c>
      <c r="S1273" s="7" t="s">
        <v>111</v>
      </c>
      <c r="T1273" s="7" t="s">
        <v>112</v>
      </c>
      <c r="U1273" s="7" t="s">
        <v>111</v>
      </c>
      <c r="V1273" s="7" t="s">
        <v>111</v>
      </c>
      <c r="W1273" s="7" t="s">
        <v>111</v>
      </c>
      <c r="X1273" s="7" t="s">
        <v>111</v>
      </c>
      <c r="Y1273" s="7" t="s">
        <v>111</v>
      </c>
      <c r="Z1273" s="7" t="s">
        <v>111</v>
      </c>
      <c r="AA1273" s="7" t="s">
        <v>111</v>
      </c>
      <c r="AB1273" s="7" t="s">
        <v>91</v>
      </c>
      <c r="AC1273" s="7"/>
      <c r="AD1273" s="7" t="s">
        <v>92</v>
      </c>
      <c r="AE1273" s="7" t="s">
        <v>1235</v>
      </c>
      <c r="AF1273" s="7" t="s">
        <v>1236</v>
      </c>
      <c r="AG1273" s="7" t="s">
        <v>1312</v>
      </c>
      <c r="AH1273" s="7" t="s">
        <v>3895</v>
      </c>
      <c r="AI1273" s="7" t="s">
        <v>95</v>
      </c>
      <c r="AJ1273" s="7" t="s">
        <v>96</v>
      </c>
      <c r="AK1273" s="7">
        <v>705848</v>
      </c>
      <c r="AL1273" s="7">
        <v>705207</v>
      </c>
      <c r="AM1273" s="7">
        <v>705207</v>
      </c>
      <c r="AN1273" s="7">
        <v>705848</v>
      </c>
      <c r="AO1273" s="7" t="s">
        <v>97</v>
      </c>
      <c r="AP1273" s="10" t="s">
        <v>9527</v>
      </c>
      <c r="AQ1273" s="7" t="s">
        <v>9528</v>
      </c>
      <c r="AR1273" s="7" t="s">
        <v>9528</v>
      </c>
    </row>
    <row r="1274" spans="1:44" x14ac:dyDescent="0.25">
      <c r="A1274" s="7">
        <v>5925</v>
      </c>
      <c r="B1274" s="7" t="s">
        <v>9458</v>
      </c>
      <c r="C1274" s="7"/>
      <c r="D1274" s="7"/>
      <c r="E1274" s="7" t="s">
        <v>9529</v>
      </c>
      <c r="F1274" s="7" t="s">
        <v>9530</v>
      </c>
      <c r="G1274" s="7" t="s">
        <v>9529</v>
      </c>
      <c r="H1274" s="7" t="s">
        <v>9531</v>
      </c>
      <c r="I1274" s="7" t="s">
        <v>9532</v>
      </c>
      <c r="J1274" s="7">
        <v>3</v>
      </c>
      <c r="K1274" s="10" t="s">
        <v>111</v>
      </c>
      <c r="L1274" s="7" t="s">
        <v>111</v>
      </c>
      <c r="M1274" s="7" t="s">
        <v>111</v>
      </c>
      <c r="N1274" s="7" t="s">
        <v>111</v>
      </c>
      <c r="O1274" s="7" t="s">
        <v>111</v>
      </c>
      <c r="P1274" s="7" t="s">
        <v>111</v>
      </c>
      <c r="Q1274" s="7" t="s">
        <v>111</v>
      </c>
      <c r="R1274" s="7" t="s">
        <v>111</v>
      </c>
      <c r="S1274" s="7" t="s">
        <v>111</v>
      </c>
      <c r="T1274" s="7" t="s">
        <v>112</v>
      </c>
      <c r="U1274" s="7" t="s">
        <v>111</v>
      </c>
      <c r="V1274" s="7" t="s">
        <v>111</v>
      </c>
      <c r="W1274" s="7" t="s">
        <v>111</v>
      </c>
      <c r="X1274" s="7" t="s">
        <v>111</v>
      </c>
      <c r="Y1274" s="7" t="s">
        <v>111</v>
      </c>
      <c r="Z1274" s="7" t="s">
        <v>111</v>
      </c>
      <c r="AA1274" s="7" t="s">
        <v>111</v>
      </c>
      <c r="AB1274" s="7" t="s">
        <v>91</v>
      </c>
      <c r="AC1274" s="7"/>
      <c r="AD1274" s="7" t="s">
        <v>92</v>
      </c>
      <c r="AE1274" s="7" t="s">
        <v>1235</v>
      </c>
      <c r="AF1274" s="7" t="s">
        <v>1236</v>
      </c>
      <c r="AG1274" s="7" t="s">
        <v>1312</v>
      </c>
      <c r="AH1274" s="7" t="s">
        <v>3895</v>
      </c>
      <c r="AI1274" s="7" t="s">
        <v>95</v>
      </c>
      <c r="AJ1274" s="7" t="s">
        <v>96</v>
      </c>
      <c r="AK1274" s="7">
        <v>705854</v>
      </c>
      <c r="AL1274" s="7">
        <v>705207</v>
      </c>
      <c r="AM1274" s="7">
        <v>705207</v>
      </c>
      <c r="AN1274" s="7">
        <v>705854</v>
      </c>
      <c r="AO1274" s="7" t="s">
        <v>97</v>
      </c>
      <c r="AP1274" s="10" t="s">
        <v>9533</v>
      </c>
      <c r="AQ1274" s="7" t="s">
        <v>9534</v>
      </c>
      <c r="AR1274" s="7" t="s">
        <v>9534</v>
      </c>
    </row>
    <row r="1275" spans="1:44" x14ac:dyDescent="0.25">
      <c r="A1275" s="7">
        <v>41632</v>
      </c>
      <c r="B1275" s="7" t="s">
        <v>9535</v>
      </c>
      <c r="C1275" s="7"/>
      <c r="D1275" s="7"/>
      <c r="E1275" s="7" t="s">
        <v>9536</v>
      </c>
      <c r="F1275" s="7" t="s">
        <v>9537</v>
      </c>
      <c r="G1275" s="7" t="s">
        <v>9536</v>
      </c>
      <c r="H1275" s="7" t="s">
        <v>9538</v>
      </c>
      <c r="I1275" s="7" t="s">
        <v>9539</v>
      </c>
      <c r="J1275" s="7">
        <v>3</v>
      </c>
      <c r="K1275" s="10" t="s">
        <v>111</v>
      </c>
      <c r="L1275" s="7" t="s">
        <v>111</v>
      </c>
      <c r="M1275" s="7" t="s">
        <v>111</v>
      </c>
      <c r="N1275" s="7" t="s">
        <v>111</v>
      </c>
      <c r="O1275" s="7" t="s">
        <v>111</v>
      </c>
      <c r="P1275" s="7" t="s">
        <v>111</v>
      </c>
      <c r="Q1275" s="7" t="s">
        <v>111</v>
      </c>
      <c r="R1275" s="7" t="s">
        <v>111</v>
      </c>
      <c r="S1275" s="7" t="s">
        <v>111</v>
      </c>
      <c r="T1275" s="7" t="s">
        <v>112</v>
      </c>
      <c r="U1275" s="7" t="s">
        <v>111</v>
      </c>
      <c r="V1275" s="7" t="s">
        <v>111</v>
      </c>
      <c r="W1275" s="7" t="s">
        <v>111</v>
      </c>
      <c r="X1275" s="7" t="s">
        <v>111</v>
      </c>
      <c r="Y1275" s="7" t="s">
        <v>111</v>
      </c>
      <c r="Z1275" s="7" t="s">
        <v>111</v>
      </c>
      <c r="AA1275" s="7" t="s">
        <v>111</v>
      </c>
      <c r="AB1275" s="7" t="s">
        <v>91</v>
      </c>
      <c r="AC1275" s="7"/>
      <c r="AD1275" s="7" t="s">
        <v>92</v>
      </c>
      <c r="AE1275" s="7" t="s">
        <v>1235</v>
      </c>
      <c r="AF1275" s="7" t="s">
        <v>1236</v>
      </c>
      <c r="AG1275" s="7" t="s">
        <v>1312</v>
      </c>
      <c r="AH1275" s="7" t="s">
        <v>3895</v>
      </c>
      <c r="AI1275" s="7" t="s">
        <v>95</v>
      </c>
      <c r="AJ1275" s="7" t="s">
        <v>96</v>
      </c>
      <c r="AK1275" s="7">
        <v>705855</v>
      </c>
      <c r="AL1275" s="7">
        <v>705207</v>
      </c>
      <c r="AM1275" s="7">
        <v>705207</v>
      </c>
      <c r="AN1275" s="7">
        <v>705855</v>
      </c>
      <c r="AO1275" s="7" t="s">
        <v>97</v>
      </c>
      <c r="AP1275" s="10" t="s">
        <v>9540</v>
      </c>
      <c r="AQ1275" s="7" t="s">
        <v>9541</v>
      </c>
      <c r="AR1275" s="7" t="s">
        <v>9541</v>
      </c>
    </row>
    <row r="1276" spans="1:44" x14ac:dyDescent="0.25">
      <c r="A1276" s="7">
        <v>19995</v>
      </c>
      <c r="B1276" s="7" t="s">
        <v>3890</v>
      </c>
      <c r="C1276" s="7"/>
      <c r="D1276" s="7"/>
      <c r="E1276" s="7" t="s">
        <v>9542</v>
      </c>
      <c r="F1276" s="7" t="s">
        <v>9543</v>
      </c>
      <c r="G1276" s="7" t="s">
        <v>9542</v>
      </c>
      <c r="H1276" s="7" t="s">
        <v>9544</v>
      </c>
      <c r="I1276" s="7" t="s">
        <v>9545</v>
      </c>
      <c r="J1276" s="7">
        <v>3</v>
      </c>
      <c r="K1276" s="10" t="s">
        <v>111</v>
      </c>
      <c r="L1276" s="7" t="s">
        <v>111</v>
      </c>
      <c r="M1276" s="7" t="s">
        <v>111</v>
      </c>
      <c r="N1276" s="7" t="s">
        <v>111</v>
      </c>
      <c r="O1276" s="7" t="s">
        <v>111</v>
      </c>
      <c r="P1276" s="7" t="s">
        <v>111</v>
      </c>
      <c r="Q1276" s="7" t="s">
        <v>111</v>
      </c>
      <c r="R1276" s="7" t="s">
        <v>111</v>
      </c>
      <c r="S1276" s="7" t="s">
        <v>111</v>
      </c>
      <c r="T1276" s="7" t="s">
        <v>112</v>
      </c>
      <c r="U1276" s="7" t="s">
        <v>111</v>
      </c>
      <c r="V1276" s="7" t="s">
        <v>111</v>
      </c>
      <c r="W1276" s="7" t="s">
        <v>111</v>
      </c>
      <c r="X1276" s="7" t="s">
        <v>111</v>
      </c>
      <c r="Y1276" s="7" t="s">
        <v>111</v>
      </c>
      <c r="Z1276" s="7" t="s">
        <v>111</v>
      </c>
      <c r="AA1276" s="7" t="s">
        <v>111</v>
      </c>
      <c r="AB1276" s="7" t="s">
        <v>91</v>
      </c>
      <c r="AC1276" s="7"/>
      <c r="AD1276" s="7" t="s">
        <v>92</v>
      </c>
      <c r="AE1276" s="7" t="s">
        <v>1235</v>
      </c>
      <c r="AF1276" s="7" t="s">
        <v>1236</v>
      </c>
      <c r="AG1276" s="7" t="s">
        <v>1312</v>
      </c>
      <c r="AH1276" s="7" t="s">
        <v>3895</v>
      </c>
      <c r="AI1276" s="7" t="s">
        <v>95</v>
      </c>
      <c r="AJ1276" s="7" t="s">
        <v>96</v>
      </c>
      <c r="AK1276" s="7">
        <v>705857</v>
      </c>
      <c r="AL1276" s="7">
        <v>705207</v>
      </c>
      <c r="AM1276" s="7">
        <v>705207</v>
      </c>
      <c r="AN1276" s="7">
        <v>705857</v>
      </c>
      <c r="AO1276" s="7" t="s">
        <v>97</v>
      </c>
      <c r="AP1276" s="10" t="s">
        <v>9546</v>
      </c>
      <c r="AQ1276" s="7" t="s">
        <v>9547</v>
      </c>
      <c r="AR1276" s="7" t="s">
        <v>9547</v>
      </c>
    </row>
    <row r="1277" spans="1:44" x14ac:dyDescent="0.25">
      <c r="A1277" s="7">
        <v>38823</v>
      </c>
      <c r="B1277" s="7" t="s">
        <v>9458</v>
      </c>
      <c r="C1277" s="7"/>
      <c r="D1277" s="7"/>
      <c r="E1277" s="7" t="s">
        <v>9548</v>
      </c>
      <c r="F1277" s="7" t="s">
        <v>9549</v>
      </c>
      <c r="G1277" s="7" t="s">
        <v>9548</v>
      </c>
      <c r="H1277" s="7" t="s">
        <v>9550</v>
      </c>
      <c r="I1277" s="7" t="s">
        <v>9551</v>
      </c>
      <c r="J1277" s="7">
        <v>3</v>
      </c>
      <c r="K1277" s="10" t="s">
        <v>111</v>
      </c>
      <c r="L1277" s="7" t="s">
        <v>111</v>
      </c>
      <c r="M1277" s="7" t="s">
        <v>111</v>
      </c>
      <c r="N1277" s="7" t="s">
        <v>111</v>
      </c>
      <c r="O1277" s="7" t="s">
        <v>111</v>
      </c>
      <c r="P1277" s="7" t="s">
        <v>111</v>
      </c>
      <c r="Q1277" s="7" t="s">
        <v>111</v>
      </c>
      <c r="R1277" s="7" t="s">
        <v>111</v>
      </c>
      <c r="S1277" s="7" t="s">
        <v>111</v>
      </c>
      <c r="T1277" s="7" t="s">
        <v>112</v>
      </c>
      <c r="U1277" s="7" t="s">
        <v>111</v>
      </c>
      <c r="V1277" s="7" t="s">
        <v>111</v>
      </c>
      <c r="W1277" s="7" t="s">
        <v>111</v>
      </c>
      <c r="X1277" s="7" t="s">
        <v>111</v>
      </c>
      <c r="Y1277" s="7" t="s">
        <v>111</v>
      </c>
      <c r="Z1277" s="7" t="s">
        <v>111</v>
      </c>
      <c r="AA1277" s="7" t="s">
        <v>111</v>
      </c>
      <c r="AB1277" s="7" t="s">
        <v>91</v>
      </c>
      <c r="AC1277" s="7"/>
      <c r="AD1277" s="7" t="s">
        <v>92</v>
      </c>
      <c r="AE1277" s="7" t="s">
        <v>1235</v>
      </c>
      <c r="AF1277" s="7" t="s">
        <v>1236</v>
      </c>
      <c r="AG1277" s="7" t="s">
        <v>1312</v>
      </c>
      <c r="AH1277" s="7" t="s">
        <v>3895</v>
      </c>
      <c r="AI1277" s="7" t="s">
        <v>95</v>
      </c>
      <c r="AJ1277" s="7" t="s">
        <v>96</v>
      </c>
      <c r="AK1277" s="7">
        <v>705858</v>
      </c>
      <c r="AL1277" s="7">
        <v>705207</v>
      </c>
      <c r="AM1277" s="7">
        <v>705207</v>
      </c>
      <c r="AN1277" s="7">
        <v>705858</v>
      </c>
      <c r="AO1277" s="7" t="s">
        <v>97</v>
      </c>
      <c r="AP1277" s="10" t="s">
        <v>9552</v>
      </c>
      <c r="AQ1277" s="7" t="s">
        <v>9553</v>
      </c>
      <c r="AR1277" s="7" t="s">
        <v>9553</v>
      </c>
    </row>
    <row r="1278" spans="1:44" x14ac:dyDescent="0.25">
      <c r="A1278" s="7">
        <v>4561</v>
      </c>
      <c r="B1278" s="7" t="s">
        <v>9472</v>
      </c>
      <c r="C1278" s="7"/>
      <c r="D1278" s="7"/>
      <c r="E1278" s="7" t="s">
        <v>9554</v>
      </c>
      <c r="F1278" s="7" t="s">
        <v>9555</v>
      </c>
      <c r="G1278" s="7" t="s">
        <v>9554</v>
      </c>
      <c r="H1278" s="7" t="s">
        <v>9556</v>
      </c>
      <c r="I1278" s="7" t="s">
        <v>9554</v>
      </c>
      <c r="J1278" s="7">
        <v>3</v>
      </c>
      <c r="K1278" s="10" t="s">
        <v>111</v>
      </c>
      <c r="L1278" s="7" t="s">
        <v>111</v>
      </c>
      <c r="M1278" s="7" t="s">
        <v>111</v>
      </c>
      <c r="N1278" s="7" t="s">
        <v>111</v>
      </c>
      <c r="O1278" s="7" t="s">
        <v>111</v>
      </c>
      <c r="P1278" s="7" t="s">
        <v>111</v>
      </c>
      <c r="Q1278" s="7" t="s">
        <v>111</v>
      </c>
      <c r="R1278" s="7" t="s">
        <v>111</v>
      </c>
      <c r="S1278" s="7" t="s">
        <v>111</v>
      </c>
      <c r="T1278" s="7" t="s">
        <v>112</v>
      </c>
      <c r="U1278" s="7" t="s">
        <v>111</v>
      </c>
      <c r="V1278" s="7" t="s">
        <v>111</v>
      </c>
      <c r="W1278" s="7" t="s">
        <v>111</v>
      </c>
      <c r="X1278" s="7" t="s">
        <v>111</v>
      </c>
      <c r="Y1278" s="7" t="s">
        <v>111</v>
      </c>
      <c r="Z1278" s="7" t="s">
        <v>111</v>
      </c>
      <c r="AA1278" s="7" t="s">
        <v>111</v>
      </c>
      <c r="AB1278" s="7" t="s">
        <v>91</v>
      </c>
      <c r="AC1278" s="7"/>
      <c r="AD1278" s="7" t="s">
        <v>92</v>
      </c>
      <c r="AE1278" s="7" t="s">
        <v>1235</v>
      </c>
      <c r="AF1278" s="7" t="s">
        <v>1236</v>
      </c>
      <c r="AG1278" s="7" t="s">
        <v>1312</v>
      </c>
      <c r="AH1278" s="7" t="s">
        <v>3895</v>
      </c>
      <c r="AI1278" s="7" t="s">
        <v>95</v>
      </c>
      <c r="AJ1278" s="7" t="s">
        <v>96</v>
      </c>
      <c r="AK1278" s="7">
        <v>705859</v>
      </c>
      <c r="AL1278" s="7">
        <v>705207</v>
      </c>
      <c r="AM1278" s="7">
        <v>705207</v>
      </c>
      <c r="AN1278" s="7">
        <v>705859</v>
      </c>
      <c r="AO1278" s="7" t="s">
        <v>97</v>
      </c>
      <c r="AP1278" s="10" t="s">
        <v>9557</v>
      </c>
      <c r="AQ1278" s="7" t="s">
        <v>9558</v>
      </c>
      <c r="AR1278" s="7" t="s">
        <v>9558</v>
      </c>
    </row>
    <row r="1279" spans="1:44" x14ac:dyDescent="0.25">
      <c r="A1279" s="7">
        <v>24806</v>
      </c>
      <c r="B1279" s="7" t="s">
        <v>9559</v>
      </c>
      <c r="C1279" s="7" t="s">
        <v>9560</v>
      </c>
      <c r="D1279" s="7" t="s">
        <v>9561</v>
      </c>
      <c r="E1279" s="7" t="s">
        <v>9562</v>
      </c>
      <c r="F1279" s="7" t="s">
        <v>9563</v>
      </c>
      <c r="G1279" s="7" t="s">
        <v>9562</v>
      </c>
      <c r="H1279" s="7" t="s">
        <v>9564</v>
      </c>
      <c r="I1279" s="7" t="s">
        <v>9565</v>
      </c>
      <c r="J1279" s="7">
        <v>7</v>
      </c>
      <c r="K1279" s="10" t="s">
        <v>123</v>
      </c>
      <c r="L1279" s="7"/>
      <c r="M1279" s="7"/>
      <c r="N1279" s="7"/>
      <c r="O1279" s="7"/>
      <c r="P1279" s="7"/>
      <c r="Q1279" s="7"/>
      <c r="R1279" s="7"/>
      <c r="S1279" s="7"/>
      <c r="T1279" s="7"/>
      <c r="U1279" s="7"/>
      <c r="V1279" s="7"/>
      <c r="W1279" s="7"/>
      <c r="X1279" s="7"/>
      <c r="Y1279" s="7"/>
      <c r="Z1279" s="7"/>
      <c r="AA1279" s="7"/>
      <c r="AB1279" s="7" t="s">
        <v>91</v>
      </c>
      <c r="AC1279" s="7"/>
      <c r="AD1279" s="7" t="s">
        <v>92</v>
      </c>
      <c r="AE1279" s="7" t="s">
        <v>1253</v>
      </c>
      <c r="AF1279" s="7" t="s">
        <v>1254</v>
      </c>
      <c r="AG1279" s="7"/>
      <c r="AH1279" s="7"/>
      <c r="AI1279" s="7" t="s">
        <v>95</v>
      </c>
      <c r="AJ1279" s="7" t="s">
        <v>96</v>
      </c>
      <c r="AK1279" s="7">
        <v>82750</v>
      </c>
      <c r="AL1279" s="7">
        <v>715586</v>
      </c>
      <c r="AM1279" s="7">
        <v>715586</v>
      </c>
      <c r="AN1279" s="7">
        <v>82750</v>
      </c>
      <c r="AO1279" s="7" t="s">
        <v>97</v>
      </c>
      <c r="AP1279" s="10" t="s">
        <v>9566</v>
      </c>
      <c r="AQ1279" s="7" t="s">
        <v>9567</v>
      </c>
      <c r="AR1279" s="7" t="s">
        <v>9567</v>
      </c>
    </row>
    <row r="1280" spans="1:44" x14ac:dyDescent="0.25">
      <c r="A1280" s="7">
        <v>22384</v>
      </c>
      <c r="B1280" s="7" t="s">
        <v>9568</v>
      </c>
      <c r="C1280" s="7" t="s">
        <v>9569</v>
      </c>
      <c r="D1280" s="7"/>
      <c r="E1280" s="7" t="s">
        <v>9570</v>
      </c>
      <c r="F1280" s="7" t="s">
        <v>9571</v>
      </c>
      <c r="G1280" s="7" t="s">
        <v>9570</v>
      </c>
      <c r="H1280" s="7" t="s">
        <v>9572</v>
      </c>
      <c r="I1280" s="7" t="s">
        <v>9573</v>
      </c>
      <c r="J1280" s="7">
        <v>7</v>
      </c>
      <c r="K1280" s="10" t="s">
        <v>123</v>
      </c>
      <c r="L1280" s="7"/>
      <c r="M1280" s="7"/>
      <c r="N1280" s="7"/>
      <c r="O1280" s="7"/>
      <c r="P1280" s="7"/>
      <c r="Q1280" s="7"/>
      <c r="R1280" s="7"/>
      <c r="S1280" s="7"/>
      <c r="T1280" s="7"/>
      <c r="U1280" s="7"/>
      <c r="V1280" s="7"/>
      <c r="W1280" s="7"/>
      <c r="X1280" s="7"/>
      <c r="Y1280" s="7"/>
      <c r="Z1280" s="7"/>
      <c r="AA1280" s="7"/>
      <c r="AB1280" s="7" t="s">
        <v>91</v>
      </c>
      <c r="AC1280" s="7"/>
      <c r="AD1280" s="7" t="s">
        <v>92</v>
      </c>
      <c r="AE1280" s="7" t="s">
        <v>1253</v>
      </c>
      <c r="AF1280" s="7" t="s">
        <v>1254</v>
      </c>
      <c r="AG1280" s="7"/>
      <c r="AH1280" s="7"/>
      <c r="AI1280" s="7" t="s">
        <v>95</v>
      </c>
      <c r="AJ1280" s="7" t="s">
        <v>96</v>
      </c>
      <c r="AK1280" s="7">
        <v>82751</v>
      </c>
      <c r="AL1280" s="7">
        <v>715586</v>
      </c>
      <c r="AM1280" s="7">
        <v>715586</v>
      </c>
      <c r="AN1280" s="7">
        <v>82751</v>
      </c>
      <c r="AO1280" s="7" t="s">
        <v>97</v>
      </c>
      <c r="AP1280" s="10" t="s">
        <v>9574</v>
      </c>
      <c r="AQ1280" s="7" t="s">
        <v>9575</v>
      </c>
      <c r="AR1280" s="7" t="s">
        <v>9575</v>
      </c>
    </row>
    <row r="1281" spans="1:44" x14ac:dyDescent="0.25">
      <c r="A1281" s="7">
        <v>12401</v>
      </c>
      <c r="B1281" s="7" t="s">
        <v>9568</v>
      </c>
      <c r="C1281" s="7"/>
      <c r="D1281" s="7"/>
      <c r="E1281" s="7" t="s">
        <v>9576</v>
      </c>
      <c r="F1281" s="7" t="s">
        <v>9577</v>
      </c>
      <c r="G1281" s="7" t="s">
        <v>9576</v>
      </c>
      <c r="H1281" s="7" t="s">
        <v>9578</v>
      </c>
      <c r="I1281" s="7" t="s">
        <v>9576</v>
      </c>
      <c r="J1281" s="7">
        <v>7</v>
      </c>
      <c r="K1281" s="10" t="s">
        <v>123</v>
      </c>
      <c r="L1281" s="7"/>
      <c r="M1281" s="7"/>
      <c r="N1281" s="7"/>
      <c r="O1281" s="7"/>
      <c r="P1281" s="7"/>
      <c r="Q1281" s="7"/>
      <c r="R1281" s="7"/>
      <c r="S1281" s="7"/>
      <c r="T1281" s="7"/>
      <c r="U1281" s="7"/>
      <c r="V1281" s="7"/>
      <c r="W1281" s="7"/>
      <c r="X1281" s="7"/>
      <c r="Y1281" s="7"/>
      <c r="Z1281" s="7"/>
      <c r="AA1281" s="7"/>
      <c r="AB1281" s="7" t="s">
        <v>91</v>
      </c>
      <c r="AC1281" s="7"/>
      <c r="AD1281" s="7" t="s">
        <v>92</v>
      </c>
      <c r="AE1281" s="7" t="s">
        <v>1253</v>
      </c>
      <c r="AF1281" s="7" t="s">
        <v>1254</v>
      </c>
      <c r="AG1281" s="7"/>
      <c r="AH1281" s="7"/>
      <c r="AI1281" s="7" t="s">
        <v>95</v>
      </c>
      <c r="AJ1281" s="7" t="s">
        <v>96</v>
      </c>
      <c r="AK1281" s="7">
        <v>718307</v>
      </c>
      <c r="AL1281" s="7">
        <v>82751</v>
      </c>
      <c r="AM1281" s="7">
        <v>82751</v>
      </c>
      <c r="AN1281" s="7">
        <v>718307</v>
      </c>
      <c r="AO1281" s="7" t="s">
        <v>583</v>
      </c>
      <c r="AP1281" s="10" t="s">
        <v>9579</v>
      </c>
      <c r="AQ1281" s="7" t="s">
        <v>9580</v>
      </c>
      <c r="AR1281" s="7" t="s">
        <v>9580</v>
      </c>
    </row>
    <row r="1282" spans="1:44" x14ac:dyDescent="0.25">
      <c r="A1282" s="7">
        <v>41210</v>
      </c>
      <c r="B1282" s="7" t="s">
        <v>9581</v>
      </c>
      <c r="C1282" s="7" t="s">
        <v>9582</v>
      </c>
      <c r="D1282" s="7" t="s">
        <v>9583</v>
      </c>
      <c r="E1282" s="7" t="s">
        <v>9584</v>
      </c>
      <c r="F1282" s="7" t="s">
        <v>9585</v>
      </c>
      <c r="G1282" s="7" t="s">
        <v>9584</v>
      </c>
      <c r="H1282" s="7" t="s">
        <v>9586</v>
      </c>
      <c r="I1282" s="7" t="s">
        <v>9587</v>
      </c>
      <c r="J1282" s="7">
        <v>7</v>
      </c>
      <c r="K1282" s="10" t="s">
        <v>123</v>
      </c>
      <c r="L1282" s="7"/>
      <c r="M1282" s="7"/>
      <c r="N1282" s="7"/>
      <c r="O1282" s="7"/>
      <c r="P1282" s="7"/>
      <c r="Q1282" s="7"/>
      <c r="R1282" s="7"/>
      <c r="S1282" s="7"/>
      <c r="T1282" s="7"/>
      <c r="U1282" s="7"/>
      <c r="V1282" s="7"/>
      <c r="W1282" s="7"/>
      <c r="X1282" s="7"/>
      <c r="Y1282" s="7"/>
      <c r="Z1282" s="7"/>
      <c r="AA1282" s="7"/>
      <c r="AB1282" s="7" t="s">
        <v>91</v>
      </c>
      <c r="AC1282" s="7"/>
      <c r="AD1282" s="7" t="s">
        <v>92</v>
      </c>
      <c r="AE1282" s="7" t="s">
        <v>1253</v>
      </c>
      <c r="AF1282" s="7" t="s">
        <v>1254</v>
      </c>
      <c r="AG1282" s="7"/>
      <c r="AH1282" s="7"/>
      <c r="AI1282" s="7" t="s">
        <v>95</v>
      </c>
      <c r="AJ1282" s="7" t="s">
        <v>96</v>
      </c>
      <c r="AK1282" s="7">
        <v>82753</v>
      </c>
      <c r="AL1282" s="7">
        <v>715586</v>
      </c>
      <c r="AM1282" s="7">
        <v>715586</v>
      </c>
      <c r="AN1282" s="7">
        <v>82753</v>
      </c>
      <c r="AO1282" s="7" t="s">
        <v>97</v>
      </c>
      <c r="AP1282" s="10" t="s">
        <v>2235</v>
      </c>
      <c r="AQ1282" s="7" t="s">
        <v>9588</v>
      </c>
      <c r="AR1282" s="7" t="s">
        <v>9588</v>
      </c>
    </row>
    <row r="1283" spans="1:44" x14ac:dyDescent="0.25">
      <c r="A1283" s="7">
        <v>28099</v>
      </c>
      <c r="B1283" s="7" t="s">
        <v>9589</v>
      </c>
      <c r="C1283" s="7"/>
      <c r="D1283" s="7"/>
      <c r="E1283" s="7" t="s">
        <v>9590</v>
      </c>
      <c r="F1283" s="7" t="s">
        <v>9591</v>
      </c>
      <c r="G1283" s="7" t="s">
        <v>9590</v>
      </c>
      <c r="H1283" s="7" t="s">
        <v>9592</v>
      </c>
      <c r="I1283" s="7" t="s">
        <v>9590</v>
      </c>
      <c r="J1283" s="7">
        <v>7</v>
      </c>
      <c r="K1283" s="10" t="s">
        <v>90</v>
      </c>
      <c r="L1283" s="7"/>
      <c r="M1283" s="7"/>
      <c r="N1283" s="7"/>
      <c r="O1283" s="7"/>
      <c r="P1283" s="7"/>
      <c r="Q1283" s="7"/>
      <c r="R1283" s="7"/>
      <c r="S1283" s="7"/>
      <c r="T1283" s="7"/>
      <c r="U1283" s="7"/>
      <c r="V1283" s="7"/>
      <c r="W1283" s="7"/>
      <c r="X1283" s="7"/>
      <c r="Y1283" s="7"/>
      <c r="Z1283" s="7"/>
      <c r="AA1283" s="7"/>
      <c r="AB1283" s="7" t="s">
        <v>91</v>
      </c>
      <c r="AC1283" s="7"/>
      <c r="AD1283" s="7" t="s">
        <v>92</v>
      </c>
      <c r="AE1283" s="7" t="s">
        <v>1432</v>
      </c>
      <c r="AF1283" s="7" t="s">
        <v>37</v>
      </c>
      <c r="AG1283" s="7"/>
      <c r="AH1283" s="7"/>
      <c r="AI1283" s="7" t="s">
        <v>95</v>
      </c>
      <c r="AJ1283" s="7" t="s">
        <v>96</v>
      </c>
      <c r="AK1283" s="7">
        <v>717084</v>
      </c>
      <c r="AL1283" s="7">
        <v>715619</v>
      </c>
      <c r="AM1283" s="7">
        <v>715619</v>
      </c>
      <c r="AN1283" s="7">
        <v>717084</v>
      </c>
      <c r="AO1283" s="7" t="s">
        <v>97</v>
      </c>
      <c r="AP1283" s="10" t="s">
        <v>9593</v>
      </c>
      <c r="AQ1283" s="7" t="s">
        <v>9594</v>
      </c>
      <c r="AR1283" s="7" t="s">
        <v>9594</v>
      </c>
    </row>
    <row r="1284" spans="1:44" x14ac:dyDescent="0.25">
      <c r="A1284" s="7">
        <v>10969</v>
      </c>
      <c r="B1284" s="7" t="s">
        <v>9595</v>
      </c>
      <c r="C1284" s="7" t="s">
        <v>9596</v>
      </c>
      <c r="D1284" s="7"/>
      <c r="E1284" s="7" t="s">
        <v>9597</v>
      </c>
      <c r="F1284" s="7" t="s">
        <v>9598</v>
      </c>
      <c r="G1284" s="7" t="s">
        <v>9597</v>
      </c>
      <c r="H1284" s="7" t="s">
        <v>9599</v>
      </c>
      <c r="I1284" s="7" t="s">
        <v>9600</v>
      </c>
      <c r="J1284" s="7">
        <v>7</v>
      </c>
      <c r="K1284" s="10" t="s">
        <v>123</v>
      </c>
      <c r="L1284" s="7"/>
      <c r="M1284" s="7"/>
      <c r="N1284" s="7"/>
      <c r="O1284" s="7"/>
      <c r="P1284" s="7"/>
      <c r="Q1284" s="7"/>
      <c r="R1284" s="7"/>
      <c r="S1284" s="7"/>
      <c r="T1284" s="7"/>
      <c r="U1284" s="7"/>
      <c r="V1284" s="7"/>
      <c r="W1284" s="7"/>
      <c r="X1284" s="7"/>
      <c r="Y1284" s="7"/>
      <c r="Z1284" s="7"/>
      <c r="AA1284" s="7"/>
      <c r="AB1284" s="7" t="s">
        <v>91</v>
      </c>
      <c r="AC1284" s="7"/>
      <c r="AD1284" s="7" t="s">
        <v>92</v>
      </c>
      <c r="AE1284" s="7" t="s">
        <v>1253</v>
      </c>
      <c r="AF1284" s="7" t="s">
        <v>1254</v>
      </c>
      <c r="AG1284" s="7"/>
      <c r="AH1284" s="7"/>
      <c r="AI1284" s="7" t="s">
        <v>95</v>
      </c>
      <c r="AJ1284" s="7" t="s">
        <v>96</v>
      </c>
      <c r="AK1284" s="7">
        <v>82755</v>
      </c>
      <c r="AL1284" s="7">
        <v>715586</v>
      </c>
      <c r="AM1284" s="7">
        <v>715586</v>
      </c>
      <c r="AN1284" s="7">
        <v>82755</v>
      </c>
      <c r="AO1284" s="7" t="s">
        <v>97</v>
      </c>
      <c r="AP1284" s="10" t="s">
        <v>9601</v>
      </c>
      <c r="AQ1284" s="7" t="s">
        <v>9602</v>
      </c>
      <c r="AR1284" s="7" t="s">
        <v>9602</v>
      </c>
    </row>
    <row r="1285" spans="1:44" x14ac:dyDescent="0.25">
      <c r="A1285" s="7">
        <v>40564</v>
      </c>
      <c r="B1285" s="7" t="s">
        <v>9581</v>
      </c>
      <c r="C1285" s="7" t="s">
        <v>9603</v>
      </c>
      <c r="D1285" s="7" t="s">
        <v>9604</v>
      </c>
      <c r="E1285" s="7" t="s">
        <v>9605</v>
      </c>
      <c r="F1285" s="7" t="s">
        <v>9606</v>
      </c>
      <c r="G1285" s="7" t="s">
        <v>9605</v>
      </c>
      <c r="H1285" s="7" t="s">
        <v>9607</v>
      </c>
      <c r="I1285" s="7" t="s">
        <v>9608</v>
      </c>
      <c r="J1285" s="7">
        <v>7</v>
      </c>
      <c r="K1285" s="10" t="s">
        <v>123</v>
      </c>
      <c r="L1285" s="7"/>
      <c r="M1285" s="7"/>
      <c r="N1285" s="7"/>
      <c r="O1285" s="7"/>
      <c r="P1285" s="7"/>
      <c r="Q1285" s="7"/>
      <c r="R1285" s="7"/>
      <c r="S1285" s="7"/>
      <c r="T1285" s="7"/>
      <c r="U1285" s="7"/>
      <c r="V1285" s="7"/>
      <c r="W1285" s="7"/>
      <c r="X1285" s="7"/>
      <c r="Y1285" s="7"/>
      <c r="Z1285" s="7"/>
      <c r="AA1285" s="7"/>
      <c r="AB1285" s="7" t="s">
        <v>91</v>
      </c>
      <c r="AC1285" s="7"/>
      <c r="AD1285" s="7" t="s">
        <v>92</v>
      </c>
      <c r="AE1285" s="7" t="s">
        <v>1253</v>
      </c>
      <c r="AF1285" s="7" t="s">
        <v>1254</v>
      </c>
      <c r="AG1285" s="7"/>
      <c r="AH1285" s="7"/>
      <c r="AI1285" s="7" t="s">
        <v>95</v>
      </c>
      <c r="AJ1285" s="7" t="s">
        <v>96</v>
      </c>
      <c r="AK1285" s="7">
        <v>82756</v>
      </c>
      <c r="AL1285" s="7">
        <v>715586</v>
      </c>
      <c r="AM1285" s="7">
        <v>715586</v>
      </c>
      <c r="AN1285" s="7">
        <v>82756</v>
      </c>
      <c r="AO1285" s="7" t="s">
        <v>97</v>
      </c>
      <c r="AP1285" s="10" t="s">
        <v>9609</v>
      </c>
      <c r="AQ1285" s="7" t="s">
        <v>9610</v>
      </c>
      <c r="AR1285" s="7" t="s">
        <v>9610</v>
      </c>
    </row>
    <row r="1286" spans="1:44" x14ac:dyDescent="0.25">
      <c r="A1286" s="7">
        <v>16642</v>
      </c>
      <c r="B1286" s="7" t="s">
        <v>9611</v>
      </c>
      <c r="C1286" s="7"/>
      <c r="D1286" s="7"/>
      <c r="E1286" s="7" t="s">
        <v>9612</v>
      </c>
      <c r="F1286" s="7" t="s">
        <v>9613</v>
      </c>
      <c r="G1286" s="7" t="s">
        <v>9612</v>
      </c>
      <c r="H1286" s="7" t="s">
        <v>9614</v>
      </c>
      <c r="I1286" s="7" t="s">
        <v>9612</v>
      </c>
      <c r="J1286" s="7"/>
      <c r="K1286" s="10" t="s">
        <v>123</v>
      </c>
      <c r="L1286" s="7"/>
      <c r="M1286" s="7"/>
      <c r="N1286" s="7"/>
      <c r="O1286" s="7"/>
      <c r="P1286" s="7"/>
      <c r="Q1286" s="7"/>
      <c r="R1286" s="7"/>
      <c r="S1286" s="7"/>
      <c r="T1286" s="7"/>
      <c r="U1286" s="7"/>
      <c r="V1286" s="7"/>
      <c r="W1286" s="7"/>
      <c r="X1286" s="7"/>
      <c r="Y1286" s="7"/>
      <c r="Z1286" s="7"/>
      <c r="AA1286" s="7"/>
      <c r="AB1286" s="7" t="s">
        <v>91</v>
      </c>
      <c r="AC1286" s="7"/>
      <c r="AD1286" s="7" t="s">
        <v>92</v>
      </c>
      <c r="AE1286" s="7" t="s">
        <v>1253</v>
      </c>
      <c r="AF1286" s="7" t="s">
        <v>1254</v>
      </c>
      <c r="AG1286" s="7"/>
      <c r="AH1286" s="7"/>
      <c r="AI1286" s="7" t="s">
        <v>95</v>
      </c>
      <c r="AJ1286" s="7" t="s">
        <v>96</v>
      </c>
      <c r="AK1286" s="7">
        <v>715586</v>
      </c>
      <c r="AL1286" s="7">
        <v>187444</v>
      </c>
      <c r="AM1286" s="7">
        <v>187444</v>
      </c>
      <c r="AN1286" s="7">
        <v>715586</v>
      </c>
      <c r="AO1286" s="7" t="s">
        <v>104</v>
      </c>
      <c r="AP1286" s="10" t="s">
        <v>9615</v>
      </c>
      <c r="AQ1286" s="7" t="s">
        <v>9616</v>
      </c>
      <c r="AR1286" s="7" t="s">
        <v>9616</v>
      </c>
    </row>
    <row r="1287" spans="1:44" x14ac:dyDescent="0.25">
      <c r="A1287" s="7">
        <v>7299</v>
      </c>
      <c r="B1287" s="7" t="s">
        <v>9617</v>
      </c>
      <c r="C1287" s="7"/>
      <c r="D1287" s="7"/>
      <c r="E1287" s="7" t="s">
        <v>9618</v>
      </c>
      <c r="F1287" s="7" t="s">
        <v>9619</v>
      </c>
      <c r="G1287" s="7" t="s">
        <v>9618</v>
      </c>
      <c r="H1287" s="7" t="s">
        <v>9620</v>
      </c>
      <c r="I1287" s="7" t="s">
        <v>9618</v>
      </c>
      <c r="J1287" s="7"/>
      <c r="K1287" s="10" t="s">
        <v>90</v>
      </c>
      <c r="L1287" s="7"/>
      <c r="M1287" s="7"/>
      <c r="N1287" s="7"/>
      <c r="O1287" s="7"/>
      <c r="P1287" s="7"/>
      <c r="Q1287" s="7"/>
      <c r="R1287" s="7"/>
      <c r="S1287" s="7"/>
      <c r="T1287" s="7"/>
      <c r="U1287" s="7"/>
      <c r="V1287" s="7"/>
      <c r="W1287" s="7"/>
      <c r="X1287" s="7"/>
      <c r="Y1287" s="7"/>
      <c r="Z1287" s="7"/>
      <c r="AA1287" s="7"/>
      <c r="AB1287" s="7" t="s">
        <v>91</v>
      </c>
      <c r="AC1287" s="7"/>
      <c r="AD1287" s="7" t="s">
        <v>92</v>
      </c>
      <c r="AE1287" s="7" t="s">
        <v>1432</v>
      </c>
      <c r="AF1287" s="7" t="s">
        <v>37</v>
      </c>
      <c r="AG1287" s="7"/>
      <c r="AH1287" s="7"/>
      <c r="AI1287" s="7" t="s">
        <v>95</v>
      </c>
      <c r="AJ1287" s="7" t="s">
        <v>96</v>
      </c>
      <c r="AK1287" s="7">
        <v>715619</v>
      </c>
      <c r="AL1287" s="7">
        <v>187226</v>
      </c>
      <c r="AM1287" s="7">
        <v>187226</v>
      </c>
      <c r="AN1287" s="7">
        <v>715619</v>
      </c>
      <c r="AO1287" s="7" t="s">
        <v>104</v>
      </c>
      <c r="AP1287" s="10" t="s">
        <v>9615</v>
      </c>
      <c r="AQ1287" s="7" t="s">
        <v>9621</v>
      </c>
      <c r="AR1287" s="7" t="s">
        <v>9621</v>
      </c>
    </row>
    <row r="1288" spans="1:44" x14ac:dyDescent="0.25">
      <c r="A1288" s="7">
        <v>2477</v>
      </c>
      <c r="B1288" s="7" t="s">
        <v>9581</v>
      </c>
      <c r="C1288" s="7" t="s">
        <v>9622</v>
      </c>
      <c r="D1288" s="7" t="s">
        <v>9623</v>
      </c>
      <c r="E1288" s="7" t="s">
        <v>9624</v>
      </c>
      <c r="F1288" s="7" t="s">
        <v>9625</v>
      </c>
      <c r="G1288" s="7" t="s">
        <v>9624</v>
      </c>
      <c r="H1288" s="7" t="s">
        <v>9626</v>
      </c>
      <c r="I1288" s="7" t="s">
        <v>9627</v>
      </c>
      <c r="J1288" s="7">
        <v>7</v>
      </c>
      <c r="K1288" s="10" t="s">
        <v>123</v>
      </c>
      <c r="L1288" s="7"/>
      <c r="M1288" s="7"/>
      <c r="N1288" s="7"/>
      <c r="O1288" s="7"/>
      <c r="P1288" s="7"/>
      <c r="Q1288" s="7"/>
      <c r="R1288" s="7"/>
      <c r="S1288" s="7"/>
      <c r="T1288" s="7"/>
      <c r="U1288" s="7"/>
      <c r="V1288" s="7"/>
      <c r="W1288" s="7"/>
      <c r="X1288" s="7"/>
      <c r="Y1288" s="7"/>
      <c r="Z1288" s="7"/>
      <c r="AA1288" s="7"/>
      <c r="AB1288" s="7" t="s">
        <v>91</v>
      </c>
      <c r="AC1288" s="7"/>
      <c r="AD1288" s="7" t="s">
        <v>92</v>
      </c>
      <c r="AE1288" s="7" t="s">
        <v>1253</v>
      </c>
      <c r="AF1288" s="7" t="s">
        <v>1254</v>
      </c>
      <c r="AG1288" s="7"/>
      <c r="AH1288" s="7"/>
      <c r="AI1288" s="7" t="s">
        <v>95</v>
      </c>
      <c r="AJ1288" s="7" t="s">
        <v>96</v>
      </c>
      <c r="AK1288" s="7">
        <v>82757</v>
      </c>
      <c r="AL1288" s="7">
        <v>715586</v>
      </c>
      <c r="AM1288" s="7">
        <v>715586</v>
      </c>
      <c r="AN1288" s="7">
        <v>82757</v>
      </c>
      <c r="AO1288" s="7" t="s">
        <v>97</v>
      </c>
      <c r="AP1288" s="10" t="s">
        <v>2233</v>
      </c>
      <c r="AQ1288" s="7" t="s">
        <v>9628</v>
      </c>
      <c r="AR1288" s="7" t="s">
        <v>9628</v>
      </c>
    </row>
    <row r="1289" spans="1:44" x14ac:dyDescent="0.25">
      <c r="A1289" s="7">
        <v>9961</v>
      </c>
      <c r="B1289" s="7" t="s">
        <v>9581</v>
      </c>
      <c r="C1289" s="7" t="s">
        <v>9629</v>
      </c>
      <c r="D1289" s="7" t="s">
        <v>9630</v>
      </c>
      <c r="E1289" s="7" t="s">
        <v>9631</v>
      </c>
      <c r="F1289" s="7" t="s">
        <v>9632</v>
      </c>
      <c r="G1289" s="7" t="s">
        <v>9631</v>
      </c>
      <c r="H1289" s="7" t="s">
        <v>9633</v>
      </c>
      <c r="I1289" s="7" t="s">
        <v>9634</v>
      </c>
      <c r="J1289" s="7">
        <v>7</v>
      </c>
      <c r="K1289" s="10" t="s">
        <v>123</v>
      </c>
      <c r="L1289" s="7"/>
      <c r="M1289" s="7"/>
      <c r="N1289" s="7"/>
      <c r="O1289" s="7"/>
      <c r="P1289" s="7"/>
      <c r="Q1289" s="7"/>
      <c r="R1289" s="7"/>
      <c r="S1289" s="7"/>
      <c r="T1289" s="7"/>
      <c r="U1289" s="7"/>
      <c r="V1289" s="7"/>
      <c r="W1289" s="7"/>
      <c r="X1289" s="7"/>
      <c r="Y1289" s="7"/>
      <c r="Z1289" s="7"/>
      <c r="AA1289" s="7"/>
      <c r="AB1289" s="7" t="s">
        <v>91</v>
      </c>
      <c r="AC1289" s="7"/>
      <c r="AD1289" s="7" t="s">
        <v>92</v>
      </c>
      <c r="AE1289" s="7" t="s">
        <v>1253</v>
      </c>
      <c r="AF1289" s="7" t="s">
        <v>1254</v>
      </c>
      <c r="AG1289" s="7"/>
      <c r="AH1289" s="7"/>
      <c r="AI1289" s="7" t="s">
        <v>95</v>
      </c>
      <c r="AJ1289" s="7" t="s">
        <v>96</v>
      </c>
      <c r="AK1289" s="7">
        <v>82758</v>
      </c>
      <c r="AL1289" s="7">
        <v>715586</v>
      </c>
      <c r="AM1289" s="7">
        <v>715586</v>
      </c>
      <c r="AN1289" s="7">
        <v>82758</v>
      </c>
      <c r="AO1289" s="7" t="s">
        <v>97</v>
      </c>
      <c r="AP1289" s="10" t="s">
        <v>9635</v>
      </c>
      <c r="AQ1289" s="7" t="s">
        <v>9636</v>
      </c>
      <c r="AR1289" s="7" t="s">
        <v>9636</v>
      </c>
    </row>
    <row r="1290" spans="1:44" x14ac:dyDescent="0.25">
      <c r="A1290" s="7">
        <v>3666</v>
      </c>
      <c r="B1290" s="7" t="s">
        <v>9637</v>
      </c>
      <c r="C1290" s="7"/>
      <c r="D1290" s="7"/>
      <c r="E1290" s="7" t="s">
        <v>9638</v>
      </c>
      <c r="F1290" s="7" t="s">
        <v>9639</v>
      </c>
      <c r="G1290" s="7" t="s">
        <v>9638</v>
      </c>
      <c r="H1290" s="7" t="s">
        <v>9640</v>
      </c>
      <c r="I1290" s="7" t="s">
        <v>9638</v>
      </c>
      <c r="J1290" s="7">
        <v>2</v>
      </c>
      <c r="K1290" s="10" t="s">
        <v>664</v>
      </c>
      <c r="L1290" s="7"/>
      <c r="M1290" s="7"/>
      <c r="N1290" s="7"/>
      <c r="O1290" s="7"/>
      <c r="P1290" s="7"/>
      <c r="Q1290" s="7"/>
      <c r="R1290" s="7"/>
      <c r="S1290" s="7"/>
      <c r="T1290" s="7"/>
      <c r="U1290" s="7"/>
      <c r="V1290" s="7"/>
      <c r="W1290" s="7"/>
      <c r="X1290" s="7"/>
      <c r="Y1290" s="7"/>
      <c r="Z1290" s="7"/>
      <c r="AA1290" s="7"/>
      <c r="AB1290" s="7" t="s">
        <v>91</v>
      </c>
      <c r="AC1290" s="7" t="s">
        <v>941</v>
      </c>
      <c r="AD1290" s="7" t="s">
        <v>3357</v>
      </c>
      <c r="AE1290" s="7" t="s">
        <v>3358</v>
      </c>
      <c r="AF1290" s="7" t="s">
        <v>9641</v>
      </c>
      <c r="AG1290" s="7"/>
      <c r="AH1290" s="7"/>
      <c r="AI1290" s="7" t="s">
        <v>707</v>
      </c>
      <c r="AJ1290" s="7" t="s">
        <v>945</v>
      </c>
      <c r="AK1290" s="7">
        <v>653316</v>
      </c>
      <c r="AL1290" s="7">
        <v>189196</v>
      </c>
      <c r="AM1290" s="7">
        <v>189196</v>
      </c>
      <c r="AN1290" s="7">
        <v>653316</v>
      </c>
      <c r="AO1290" s="7" t="s">
        <v>97</v>
      </c>
      <c r="AP1290" s="10" t="s">
        <v>9642</v>
      </c>
      <c r="AQ1290" s="7" t="s">
        <v>9643</v>
      </c>
      <c r="AR1290" s="7" t="s">
        <v>9643</v>
      </c>
    </row>
    <row r="1291" spans="1:44" x14ac:dyDescent="0.25">
      <c r="A1291" s="7">
        <v>44861</v>
      </c>
      <c r="B1291" s="7" t="s">
        <v>9644</v>
      </c>
      <c r="C1291" s="7"/>
      <c r="D1291" s="7"/>
      <c r="E1291" s="7" t="s">
        <v>9645</v>
      </c>
      <c r="F1291" s="7" t="s">
        <v>9646</v>
      </c>
      <c r="G1291" s="7" t="s">
        <v>9645</v>
      </c>
      <c r="H1291" s="7" t="s">
        <v>9647</v>
      </c>
      <c r="I1291" s="7" t="s">
        <v>9645</v>
      </c>
      <c r="J1291" s="7">
        <v>2</v>
      </c>
      <c r="K1291" s="10" t="s">
        <v>664</v>
      </c>
      <c r="L1291" s="7"/>
      <c r="M1291" s="7"/>
      <c r="N1291" s="7"/>
      <c r="O1291" s="7"/>
      <c r="P1291" s="7"/>
      <c r="Q1291" s="7"/>
      <c r="R1291" s="7"/>
      <c r="S1291" s="7"/>
      <c r="T1291" s="7"/>
      <c r="U1291" s="7"/>
      <c r="V1291" s="7"/>
      <c r="W1291" s="7"/>
      <c r="X1291" s="7"/>
      <c r="Y1291" s="7"/>
      <c r="Z1291" s="7"/>
      <c r="AA1291" s="7"/>
      <c r="AB1291" s="7" t="s">
        <v>91</v>
      </c>
      <c r="AC1291" s="7" t="s">
        <v>941</v>
      </c>
      <c r="AD1291" s="7" t="s">
        <v>3357</v>
      </c>
      <c r="AE1291" s="7" t="s">
        <v>3358</v>
      </c>
      <c r="AF1291" s="7" t="s">
        <v>9641</v>
      </c>
      <c r="AG1291" s="7"/>
      <c r="AH1291" s="7"/>
      <c r="AI1291" s="7" t="s">
        <v>707</v>
      </c>
      <c r="AJ1291" s="7" t="s">
        <v>945</v>
      </c>
      <c r="AK1291" s="7">
        <v>653315</v>
      </c>
      <c r="AL1291" s="7">
        <v>189196</v>
      </c>
      <c r="AM1291" s="7">
        <v>189196</v>
      </c>
      <c r="AN1291" s="7">
        <v>653315</v>
      </c>
      <c r="AO1291" s="7" t="s">
        <v>97</v>
      </c>
      <c r="AP1291" s="10" t="s">
        <v>9648</v>
      </c>
      <c r="AQ1291" s="7" t="s">
        <v>9649</v>
      </c>
      <c r="AR1291" s="7" t="s">
        <v>9649</v>
      </c>
    </row>
    <row r="1292" spans="1:44" x14ac:dyDescent="0.25">
      <c r="A1292" s="7">
        <v>30551</v>
      </c>
      <c r="B1292" s="7" t="s">
        <v>9650</v>
      </c>
      <c r="C1292" s="7"/>
      <c r="D1292" s="7"/>
      <c r="E1292" s="7" t="s">
        <v>9651</v>
      </c>
      <c r="F1292" s="7" t="s">
        <v>9652</v>
      </c>
      <c r="G1292" s="7" t="s">
        <v>9651</v>
      </c>
      <c r="H1292" s="7" t="s">
        <v>9653</v>
      </c>
      <c r="I1292" s="7" t="s">
        <v>9651</v>
      </c>
      <c r="J1292" s="7">
        <v>2</v>
      </c>
      <c r="K1292" s="10" t="s">
        <v>664</v>
      </c>
      <c r="L1292" s="7"/>
      <c r="M1292" s="7"/>
      <c r="N1292" s="7"/>
      <c r="O1292" s="7"/>
      <c r="P1292" s="7"/>
      <c r="Q1292" s="7"/>
      <c r="R1292" s="7"/>
      <c r="S1292" s="7"/>
      <c r="T1292" s="7"/>
      <c r="U1292" s="7"/>
      <c r="V1292" s="7"/>
      <c r="W1292" s="7"/>
      <c r="X1292" s="7"/>
      <c r="Y1292" s="7"/>
      <c r="Z1292" s="7"/>
      <c r="AA1292" s="7" t="s">
        <v>123</v>
      </c>
      <c r="AB1292" s="7" t="s">
        <v>91</v>
      </c>
      <c r="AC1292" s="7" t="s">
        <v>941</v>
      </c>
      <c r="AD1292" s="7" t="s">
        <v>3357</v>
      </c>
      <c r="AE1292" s="7" t="s">
        <v>3358</v>
      </c>
      <c r="AF1292" s="7" t="s">
        <v>9641</v>
      </c>
      <c r="AG1292" s="7"/>
      <c r="AH1292" s="7"/>
      <c r="AI1292" s="7" t="s">
        <v>707</v>
      </c>
      <c r="AJ1292" s="7" t="s">
        <v>945</v>
      </c>
      <c r="AK1292" s="7">
        <v>653317</v>
      </c>
      <c r="AL1292" s="7">
        <v>189196</v>
      </c>
      <c r="AM1292" s="7">
        <v>189196</v>
      </c>
      <c r="AN1292" s="7">
        <v>653317</v>
      </c>
      <c r="AO1292" s="7" t="s">
        <v>97</v>
      </c>
      <c r="AP1292" s="10" t="s">
        <v>9654</v>
      </c>
      <c r="AQ1292" s="7" t="s">
        <v>9655</v>
      </c>
      <c r="AR1292" s="7" t="s">
        <v>9655</v>
      </c>
    </row>
    <row r="1293" spans="1:44" x14ac:dyDescent="0.25">
      <c r="A1293" s="7">
        <v>10331</v>
      </c>
      <c r="B1293" s="7" t="s">
        <v>9644</v>
      </c>
      <c r="C1293" s="7"/>
      <c r="D1293" s="7"/>
      <c r="E1293" s="7" t="s">
        <v>9656</v>
      </c>
      <c r="F1293" s="7" t="s">
        <v>9657</v>
      </c>
      <c r="G1293" s="7" t="s">
        <v>9656</v>
      </c>
      <c r="H1293" s="7" t="s">
        <v>9658</v>
      </c>
      <c r="I1293" s="7" t="s">
        <v>9656</v>
      </c>
      <c r="J1293" s="7"/>
      <c r="K1293" s="10" t="s">
        <v>123</v>
      </c>
      <c r="L1293" s="7"/>
      <c r="M1293" s="7"/>
      <c r="N1293" s="7"/>
      <c r="O1293" s="7"/>
      <c r="P1293" s="7"/>
      <c r="Q1293" s="7"/>
      <c r="R1293" s="7"/>
      <c r="S1293" s="7"/>
      <c r="T1293" s="7"/>
      <c r="U1293" s="7"/>
      <c r="V1293" s="7"/>
      <c r="W1293" s="7"/>
      <c r="X1293" s="7"/>
      <c r="Y1293" s="7"/>
      <c r="Z1293" s="7"/>
      <c r="AA1293" s="7" t="s">
        <v>123</v>
      </c>
      <c r="AB1293" s="7" t="s">
        <v>91</v>
      </c>
      <c r="AC1293" s="7" t="s">
        <v>941</v>
      </c>
      <c r="AD1293" s="7" t="s">
        <v>3357</v>
      </c>
      <c r="AE1293" s="7" t="s">
        <v>3358</v>
      </c>
      <c r="AF1293" s="7" t="s">
        <v>9641</v>
      </c>
      <c r="AG1293" s="7"/>
      <c r="AH1293" s="7"/>
      <c r="AI1293" s="7" t="s">
        <v>707</v>
      </c>
      <c r="AJ1293" s="7" t="s">
        <v>945</v>
      </c>
      <c r="AK1293" s="7">
        <v>189196</v>
      </c>
      <c r="AL1293" s="7">
        <v>653357</v>
      </c>
      <c r="AM1293" s="7">
        <v>653357</v>
      </c>
      <c r="AN1293" s="7">
        <v>189196</v>
      </c>
      <c r="AO1293" s="7" t="s">
        <v>104</v>
      </c>
      <c r="AP1293" s="10" t="s">
        <v>9659</v>
      </c>
      <c r="AQ1293" s="7" t="s">
        <v>9660</v>
      </c>
      <c r="AR1293" s="7" t="s">
        <v>9660</v>
      </c>
    </row>
    <row r="1294" spans="1:44" x14ac:dyDescent="0.25">
      <c r="A1294" s="7">
        <v>3732</v>
      </c>
      <c r="B1294" s="7" t="s">
        <v>9661</v>
      </c>
      <c r="C1294" s="7"/>
      <c r="D1294" s="7"/>
      <c r="E1294" s="7" t="s">
        <v>9662</v>
      </c>
      <c r="F1294" s="7" t="s">
        <v>9663</v>
      </c>
      <c r="G1294" s="7" t="s">
        <v>9662</v>
      </c>
      <c r="H1294" s="7" t="s">
        <v>9664</v>
      </c>
      <c r="I1294" s="7" t="s">
        <v>9665</v>
      </c>
      <c r="J1294" s="7">
        <v>2</v>
      </c>
      <c r="K1294" s="10" t="s">
        <v>664</v>
      </c>
      <c r="L1294" s="7"/>
      <c r="M1294" s="7"/>
      <c r="N1294" s="7"/>
      <c r="O1294" s="7"/>
      <c r="P1294" s="7"/>
      <c r="Q1294" s="7"/>
      <c r="R1294" s="7"/>
      <c r="S1294" s="7"/>
      <c r="T1294" s="7"/>
      <c r="U1294" s="7"/>
      <c r="V1294" s="7"/>
      <c r="W1294" s="7"/>
      <c r="X1294" s="7"/>
      <c r="Y1294" s="7"/>
      <c r="Z1294" s="7"/>
      <c r="AA1294" s="7"/>
      <c r="AB1294" s="7" t="s">
        <v>91</v>
      </c>
      <c r="AC1294" s="7" t="s">
        <v>941</v>
      </c>
      <c r="AD1294" s="7" t="s">
        <v>3357</v>
      </c>
      <c r="AE1294" s="7" t="s">
        <v>3358</v>
      </c>
      <c r="AF1294" s="7" t="s">
        <v>9666</v>
      </c>
      <c r="AG1294" s="7"/>
      <c r="AH1294" s="7"/>
      <c r="AI1294" s="7" t="s">
        <v>707</v>
      </c>
      <c r="AJ1294" s="7" t="s">
        <v>945</v>
      </c>
      <c r="AK1294" s="7">
        <v>653319</v>
      </c>
      <c r="AL1294" s="7">
        <v>653318</v>
      </c>
      <c r="AM1294" s="7">
        <v>653318</v>
      </c>
      <c r="AN1294" s="7">
        <v>653319</v>
      </c>
      <c r="AO1294" s="7" t="s">
        <v>97</v>
      </c>
      <c r="AP1294" s="10" t="s">
        <v>9667</v>
      </c>
      <c r="AQ1294" s="7" t="s">
        <v>9668</v>
      </c>
      <c r="AR1294" s="7" t="s">
        <v>9668</v>
      </c>
    </row>
    <row r="1295" spans="1:44" x14ac:dyDescent="0.25">
      <c r="A1295" s="7">
        <v>30810</v>
      </c>
      <c r="B1295" s="7" t="s">
        <v>9661</v>
      </c>
      <c r="C1295" s="7"/>
      <c r="D1295" s="7"/>
      <c r="E1295" s="7" t="s">
        <v>9669</v>
      </c>
      <c r="F1295" s="7" t="s">
        <v>9670</v>
      </c>
      <c r="G1295" s="7" t="s">
        <v>9669</v>
      </c>
      <c r="H1295" s="7" t="s">
        <v>9671</v>
      </c>
      <c r="I1295" s="7" t="s">
        <v>9672</v>
      </c>
      <c r="J1295" s="7">
        <v>2</v>
      </c>
      <c r="K1295" s="10" t="s">
        <v>664</v>
      </c>
      <c r="L1295" s="7"/>
      <c r="M1295" s="7"/>
      <c r="N1295" s="7"/>
      <c r="O1295" s="7"/>
      <c r="P1295" s="7"/>
      <c r="Q1295" s="7"/>
      <c r="R1295" s="7"/>
      <c r="S1295" s="7"/>
      <c r="T1295" s="7"/>
      <c r="U1295" s="7"/>
      <c r="V1295" s="7"/>
      <c r="W1295" s="7"/>
      <c r="X1295" s="7"/>
      <c r="Y1295" s="7"/>
      <c r="Z1295" s="7"/>
      <c r="AA1295" s="7"/>
      <c r="AB1295" s="7" t="s">
        <v>91</v>
      </c>
      <c r="AC1295" s="7" t="s">
        <v>941</v>
      </c>
      <c r="AD1295" s="7" t="s">
        <v>3357</v>
      </c>
      <c r="AE1295" s="7" t="s">
        <v>3358</v>
      </c>
      <c r="AF1295" s="7" t="s">
        <v>9666</v>
      </c>
      <c r="AG1295" s="7"/>
      <c r="AH1295" s="7"/>
      <c r="AI1295" s="7" t="s">
        <v>707</v>
      </c>
      <c r="AJ1295" s="7" t="s">
        <v>945</v>
      </c>
      <c r="AK1295" s="7">
        <v>653320</v>
      </c>
      <c r="AL1295" s="7">
        <v>653318</v>
      </c>
      <c r="AM1295" s="7">
        <v>653318</v>
      </c>
      <c r="AN1295" s="7">
        <v>653320</v>
      </c>
      <c r="AO1295" s="7" t="s">
        <v>97</v>
      </c>
      <c r="AP1295" s="10" t="s">
        <v>9673</v>
      </c>
      <c r="AQ1295" s="7" t="s">
        <v>9674</v>
      </c>
      <c r="AR1295" s="7" t="s">
        <v>9674</v>
      </c>
    </row>
    <row r="1296" spans="1:44" x14ac:dyDescent="0.25">
      <c r="A1296" s="7">
        <v>35213</v>
      </c>
      <c r="B1296" s="7" t="s">
        <v>9675</v>
      </c>
      <c r="C1296" s="7"/>
      <c r="D1296" s="7"/>
      <c r="E1296" s="7" t="s">
        <v>9676</v>
      </c>
      <c r="F1296" s="7" t="s">
        <v>9677</v>
      </c>
      <c r="G1296" s="7" t="s">
        <v>9676</v>
      </c>
      <c r="H1296" s="7" t="s">
        <v>9678</v>
      </c>
      <c r="I1296" s="7" t="s">
        <v>9676</v>
      </c>
      <c r="J1296" s="7">
        <v>3</v>
      </c>
      <c r="K1296" s="10" t="s">
        <v>111</v>
      </c>
      <c r="L1296" s="7" t="s">
        <v>112</v>
      </c>
      <c r="M1296" s="7" t="s">
        <v>111</v>
      </c>
      <c r="N1296" s="7" t="s">
        <v>111</v>
      </c>
      <c r="O1296" s="7" t="s">
        <v>111</v>
      </c>
      <c r="P1296" s="7" t="s">
        <v>111</v>
      </c>
      <c r="Q1296" s="7" t="s">
        <v>111</v>
      </c>
      <c r="R1296" s="7" t="s">
        <v>111</v>
      </c>
      <c r="S1296" s="7" t="s">
        <v>111</v>
      </c>
      <c r="T1296" s="7" t="s">
        <v>111</v>
      </c>
      <c r="U1296" s="7" t="s">
        <v>111</v>
      </c>
      <c r="V1296" s="7" t="s">
        <v>111</v>
      </c>
      <c r="W1296" s="7" t="s">
        <v>111</v>
      </c>
      <c r="X1296" s="7" t="s">
        <v>111</v>
      </c>
      <c r="Y1296" s="7" t="s">
        <v>111</v>
      </c>
      <c r="Z1296" s="7" t="s">
        <v>111</v>
      </c>
      <c r="AA1296" s="7" t="s">
        <v>111</v>
      </c>
      <c r="AB1296" s="7" t="s">
        <v>91</v>
      </c>
      <c r="AC1296" s="7"/>
      <c r="AD1296" s="7" t="s">
        <v>92</v>
      </c>
      <c r="AE1296" s="7" t="s">
        <v>9679</v>
      </c>
      <c r="AF1296" s="7" t="s">
        <v>9680</v>
      </c>
      <c r="AG1296" s="7"/>
      <c r="AH1296" s="7"/>
      <c r="AI1296" s="7" t="s">
        <v>95</v>
      </c>
      <c r="AJ1296" s="7" t="s">
        <v>96</v>
      </c>
      <c r="AK1296" s="7">
        <v>732506</v>
      </c>
      <c r="AL1296" s="7">
        <v>445389</v>
      </c>
      <c r="AM1296" s="7">
        <v>445389</v>
      </c>
      <c r="AN1296" s="7">
        <v>732506</v>
      </c>
      <c r="AO1296" s="7" t="s">
        <v>97</v>
      </c>
      <c r="AP1296" s="10" t="s">
        <v>9681</v>
      </c>
      <c r="AQ1296" s="7" t="s">
        <v>9682</v>
      </c>
      <c r="AR1296" s="7" t="s">
        <v>9682</v>
      </c>
    </row>
    <row r="1297" spans="1:44" x14ac:dyDescent="0.25">
      <c r="A1297" s="7">
        <v>23155</v>
      </c>
      <c r="B1297" s="7" t="s">
        <v>9683</v>
      </c>
      <c r="C1297" s="7" t="s">
        <v>9684</v>
      </c>
      <c r="D1297" s="7" t="s">
        <v>9685</v>
      </c>
      <c r="E1297" s="7" t="s">
        <v>9686</v>
      </c>
      <c r="F1297" s="7" t="s">
        <v>9687</v>
      </c>
      <c r="G1297" s="7" t="s">
        <v>9686</v>
      </c>
      <c r="H1297" s="7" t="s">
        <v>9688</v>
      </c>
      <c r="I1297" s="7" t="s">
        <v>9689</v>
      </c>
      <c r="J1297" s="7">
        <v>3</v>
      </c>
      <c r="K1297" s="10" t="s">
        <v>90</v>
      </c>
      <c r="L1297" s="7"/>
      <c r="M1297" s="7"/>
      <c r="N1297" s="7"/>
      <c r="O1297" s="7"/>
      <c r="P1297" s="7"/>
      <c r="Q1297" s="7"/>
      <c r="R1297" s="7"/>
      <c r="S1297" s="7"/>
      <c r="T1297" s="7"/>
      <c r="U1297" s="7"/>
      <c r="V1297" s="7"/>
      <c r="W1297" s="7"/>
      <c r="X1297" s="7"/>
      <c r="Y1297" s="7"/>
      <c r="Z1297" s="7"/>
      <c r="AA1297" s="7"/>
      <c r="AB1297" s="7" t="s">
        <v>91</v>
      </c>
      <c r="AC1297" s="7"/>
      <c r="AD1297" s="7" t="s">
        <v>92</v>
      </c>
      <c r="AE1297" s="7" t="s">
        <v>398</v>
      </c>
      <c r="AF1297" s="7" t="s">
        <v>399</v>
      </c>
      <c r="AG1297" s="7" t="s">
        <v>400</v>
      </c>
      <c r="AH1297" s="7" t="s">
        <v>401</v>
      </c>
      <c r="AI1297" s="7" t="s">
        <v>95</v>
      </c>
      <c r="AJ1297" s="7" t="s">
        <v>96</v>
      </c>
      <c r="AK1297" s="7">
        <v>82775</v>
      </c>
      <c r="AL1297" s="7">
        <v>189199</v>
      </c>
      <c r="AM1297" s="7">
        <v>189199</v>
      </c>
      <c r="AN1297" s="7">
        <v>82775</v>
      </c>
      <c r="AO1297" s="7" t="s">
        <v>97</v>
      </c>
      <c r="AP1297" s="10" t="s">
        <v>9690</v>
      </c>
      <c r="AQ1297" s="7" t="s">
        <v>9691</v>
      </c>
      <c r="AR1297" s="7" t="s">
        <v>9691</v>
      </c>
    </row>
    <row r="1298" spans="1:44" x14ac:dyDescent="0.25">
      <c r="A1298" s="7">
        <v>28374</v>
      </c>
      <c r="B1298" s="7" t="s">
        <v>9692</v>
      </c>
      <c r="C1298" s="7"/>
      <c r="D1298" s="7"/>
      <c r="E1298" s="7" t="s">
        <v>9693</v>
      </c>
      <c r="F1298" s="7" t="s">
        <v>9694</v>
      </c>
      <c r="G1298" s="7" t="s">
        <v>9693</v>
      </c>
      <c r="H1298" s="7" t="s">
        <v>9695</v>
      </c>
      <c r="I1298" s="7" t="s">
        <v>9693</v>
      </c>
      <c r="J1298" s="7">
        <v>3</v>
      </c>
      <c r="K1298" s="10" t="s">
        <v>90</v>
      </c>
      <c r="L1298" s="7"/>
      <c r="M1298" s="7"/>
      <c r="N1298" s="7" t="s">
        <v>123</v>
      </c>
      <c r="O1298" s="7"/>
      <c r="P1298" s="7"/>
      <c r="Q1298" s="7"/>
      <c r="R1298" s="7"/>
      <c r="S1298" s="7"/>
      <c r="T1298" s="7"/>
      <c r="U1298" s="7"/>
      <c r="V1298" s="7"/>
      <c r="W1298" s="7"/>
      <c r="X1298" s="7"/>
      <c r="Y1298" s="7"/>
      <c r="Z1298" s="7"/>
      <c r="AA1298" s="7"/>
      <c r="AB1298" s="7" t="s">
        <v>91</v>
      </c>
      <c r="AC1298" s="7"/>
      <c r="AD1298" s="7" t="s">
        <v>92</v>
      </c>
      <c r="AE1298" s="7" t="s">
        <v>398</v>
      </c>
      <c r="AF1298" s="7" t="s">
        <v>399</v>
      </c>
      <c r="AG1298" s="7" t="s">
        <v>400</v>
      </c>
      <c r="AH1298" s="7" t="s">
        <v>401</v>
      </c>
      <c r="AI1298" s="7" t="s">
        <v>95</v>
      </c>
      <c r="AJ1298" s="7" t="s">
        <v>96</v>
      </c>
      <c r="AK1298" s="7">
        <v>189199</v>
      </c>
      <c r="AL1298" s="7">
        <v>843950</v>
      </c>
      <c r="AM1298" s="7">
        <v>843950</v>
      </c>
      <c r="AN1298" s="7">
        <v>189199</v>
      </c>
      <c r="AO1298" s="7" t="s">
        <v>104</v>
      </c>
      <c r="AP1298" s="10" t="s">
        <v>9696</v>
      </c>
      <c r="AQ1298" s="7" t="s">
        <v>9697</v>
      </c>
      <c r="AR1298" s="7" t="s">
        <v>9697</v>
      </c>
    </row>
    <row r="1299" spans="1:44" x14ac:dyDescent="0.25">
      <c r="A1299" s="7">
        <v>12319</v>
      </c>
      <c r="B1299" s="7" t="s">
        <v>9698</v>
      </c>
      <c r="C1299" s="7"/>
      <c r="D1299" s="7" t="s">
        <v>9699</v>
      </c>
      <c r="E1299" s="7" t="s">
        <v>9700</v>
      </c>
      <c r="F1299" s="7" t="s">
        <v>9701</v>
      </c>
      <c r="G1299" s="7" t="s">
        <v>9700</v>
      </c>
      <c r="H1299" s="7" t="s">
        <v>9702</v>
      </c>
      <c r="I1299" s="7" t="s">
        <v>9703</v>
      </c>
      <c r="J1299" s="7">
        <v>3</v>
      </c>
      <c r="K1299" s="10" t="s">
        <v>123</v>
      </c>
      <c r="L1299" s="7"/>
      <c r="M1299" s="7" t="s">
        <v>123</v>
      </c>
      <c r="N1299" s="7" t="s">
        <v>123</v>
      </c>
      <c r="O1299" s="7"/>
      <c r="P1299" s="7"/>
      <c r="Q1299" s="7"/>
      <c r="R1299" s="7"/>
      <c r="S1299" s="7"/>
      <c r="T1299" s="7" t="s">
        <v>123</v>
      </c>
      <c r="U1299" s="7"/>
      <c r="V1299" s="7"/>
      <c r="W1299" s="7"/>
      <c r="X1299" s="7"/>
      <c r="Y1299" s="7"/>
      <c r="Z1299" s="7"/>
      <c r="AA1299" s="7"/>
      <c r="AB1299" s="7" t="s">
        <v>91</v>
      </c>
      <c r="AC1299" s="7"/>
      <c r="AD1299" s="7" t="s">
        <v>92</v>
      </c>
      <c r="AE1299" s="7" t="s">
        <v>756</v>
      </c>
      <c r="AF1299" s="7" t="s">
        <v>757</v>
      </c>
      <c r="AG1299" s="7"/>
      <c r="AH1299" s="7"/>
      <c r="AI1299" s="7" t="s">
        <v>136</v>
      </c>
      <c r="AJ1299" s="7" t="s">
        <v>137</v>
      </c>
      <c r="AK1299" s="7">
        <v>5314</v>
      </c>
      <c r="AL1299" s="7">
        <v>189201</v>
      </c>
      <c r="AM1299" s="7">
        <v>189201</v>
      </c>
      <c r="AN1299" s="7">
        <v>5314</v>
      </c>
      <c r="AO1299" s="7" t="s">
        <v>97</v>
      </c>
      <c r="AP1299" s="10" t="s">
        <v>9704</v>
      </c>
      <c r="AQ1299" s="7" t="s">
        <v>9705</v>
      </c>
      <c r="AR1299" s="7" t="s">
        <v>9705</v>
      </c>
    </row>
    <row r="1300" spans="1:44" x14ac:dyDescent="0.25">
      <c r="A1300" s="7">
        <v>22781</v>
      </c>
      <c r="B1300" s="7" t="s">
        <v>9706</v>
      </c>
      <c r="C1300" s="7"/>
      <c r="D1300" s="7"/>
      <c r="E1300" s="7" t="s">
        <v>9707</v>
      </c>
      <c r="F1300" s="7" t="s">
        <v>9708</v>
      </c>
      <c r="G1300" s="7" t="s">
        <v>9707</v>
      </c>
      <c r="H1300" s="7" t="s">
        <v>9709</v>
      </c>
      <c r="I1300" s="7" t="s">
        <v>9707</v>
      </c>
      <c r="J1300" s="7">
        <v>3</v>
      </c>
      <c r="K1300" s="10" t="s">
        <v>123</v>
      </c>
      <c r="L1300" s="7"/>
      <c r="M1300" s="7" t="s">
        <v>123</v>
      </c>
      <c r="N1300" s="7" t="s">
        <v>123</v>
      </c>
      <c r="O1300" s="7"/>
      <c r="P1300" s="7"/>
      <c r="Q1300" s="7"/>
      <c r="R1300" s="7"/>
      <c r="S1300" s="7"/>
      <c r="T1300" s="7" t="s">
        <v>123</v>
      </c>
      <c r="U1300" s="7"/>
      <c r="V1300" s="7"/>
      <c r="W1300" s="7"/>
      <c r="X1300" s="7"/>
      <c r="Y1300" s="7"/>
      <c r="Z1300" s="7"/>
      <c r="AA1300" s="7"/>
      <c r="AB1300" s="7" t="s">
        <v>91</v>
      </c>
      <c r="AC1300" s="7"/>
      <c r="AD1300" s="7" t="s">
        <v>92</v>
      </c>
      <c r="AE1300" s="7" t="s">
        <v>756</v>
      </c>
      <c r="AF1300" s="7" t="s">
        <v>757</v>
      </c>
      <c r="AG1300" s="7"/>
      <c r="AH1300" s="7"/>
      <c r="AI1300" s="7" t="s">
        <v>136</v>
      </c>
      <c r="AJ1300" s="7" t="s">
        <v>137</v>
      </c>
      <c r="AK1300" s="7">
        <v>189201</v>
      </c>
      <c r="AL1300" s="7">
        <v>187141</v>
      </c>
      <c r="AM1300" s="7">
        <v>187141</v>
      </c>
      <c r="AN1300" s="7">
        <v>189201</v>
      </c>
      <c r="AO1300" s="7" t="s">
        <v>104</v>
      </c>
      <c r="AP1300" s="10" t="s">
        <v>9710</v>
      </c>
      <c r="AQ1300" s="7" t="s">
        <v>9711</v>
      </c>
      <c r="AR1300" s="7" t="s">
        <v>9711</v>
      </c>
    </row>
    <row r="1301" spans="1:44" x14ac:dyDescent="0.25">
      <c r="A1301" s="7">
        <v>33517</v>
      </c>
      <c r="B1301" s="7" t="s">
        <v>9712</v>
      </c>
      <c r="C1301" s="7" t="s">
        <v>9713</v>
      </c>
      <c r="D1301" s="7" t="s">
        <v>9714</v>
      </c>
      <c r="E1301" s="7" t="s">
        <v>9715</v>
      </c>
      <c r="F1301" s="7" t="s">
        <v>9716</v>
      </c>
      <c r="G1301" s="7" t="s">
        <v>9715</v>
      </c>
      <c r="H1301" s="7" t="s">
        <v>9717</v>
      </c>
      <c r="I1301" s="7" t="s">
        <v>9718</v>
      </c>
      <c r="J1301" s="7">
        <v>3</v>
      </c>
      <c r="K1301" s="10" t="s">
        <v>123</v>
      </c>
      <c r="L1301" s="7"/>
      <c r="M1301" s="7"/>
      <c r="N1301" s="7"/>
      <c r="O1301" s="7"/>
      <c r="P1301" s="7"/>
      <c r="Q1301" s="7"/>
      <c r="R1301" s="7"/>
      <c r="S1301" s="7"/>
      <c r="T1301" s="7" t="s">
        <v>123</v>
      </c>
      <c r="U1301" s="7"/>
      <c r="V1301" s="7"/>
      <c r="W1301" s="7"/>
      <c r="X1301" s="7"/>
      <c r="Y1301" s="7"/>
      <c r="Z1301" s="7"/>
      <c r="AA1301" s="7"/>
      <c r="AB1301" s="7" t="s">
        <v>91</v>
      </c>
      <c r="AC1301" s="7"/>
      <c r="AD1301" s="7" t="s">
        <v>92</v>
      </c>
      <c r="AE1301" s="7" t="s">
        <v>3523</v>
      </c>
      <c r="AF1301" s="7" t="s">
        <v>3524</v>
      </c>
      <c r="AG1301" s="7" t="s">
        <v>9719</v>
      </c>
      <c r="AH1301" s="7"/>
      <c r="AI1301" s="7" t="s">
        <v>95</v>
      </c>
      <c r="AJ1301" s="7" t="s">
        <v>1793</v>
      </c>
      <c r="AK1301" s="7">
        <v>82783</v>
      </c>
      <c r="AL1301" s="7">
        <v>189202</v>
      </c>
      <c r="AM1301" s="7">
        <v>189202</v>
      </c>
      <c r="AN1301" s="7">
        <v>82783</v>
      </c>
      <c r="AO1301" s="7" t="s">
        <v>97</v>
      </c>
      <c r="AP1301" s="10" t="s">
        <v>9720</v>
      </c>
      <c r="AQ1301" s="7" t="s">
        <v>9721</v>
      </c>
      <c r="AR1301" s="7" t="s">
        <v>9721</v>
      </c>
    </row>
    <row r="1302" spans="1:44" x14ac:dyDescent="0.25">
      <c r="A1302" s="7">
        <v>22366</v>
      </c>
      <c r="B1302" s="7" t="s">
        <v>1601</v>
      </c>
      <c r="C1302" s="7"/>
      <c r="D1302" s="7"/>
      <c r="E1302" s="7" t="s">
        <v>9722</v>
      </c>
      <c r="F1302" s="7" t="s">
        <v>9723</v>
      </c>
      <c r="G1302" s="7" t="s">
        <v>9722</v>
      </c>
      <c r="H1302" s="7" t="s">
        <v>9724</v>
      </c>
      <c r="I1302" s="7" t="s">
        <v>9722</v>
      </c>
      <c r="J1302" s="7">
        <v>3</v>
      </c>
      <c r="K1302" s="10" t="s">
        <v>123</v>
      </c>
      <c r="L1302" s="7"/>
      <c r="M1302" s="7"/>
      <c r="N1302" s="7"/>
      <c r="O1302" s="7"/>
      <c r="P1302" s="7"/>
      <c r="Q1302" s="7"/>
      <c r="R1302" s="7"/>
      <c r="S1302" s="7"/>
      <c r="T1302" s="7" t="s">
        <v>123</v>
      </c>
      <c r="U1302" s="7"/>
      <c r="V1302" s="7"/>
      <c r="W1302" s="7"/>
      <c r="X1302" s="7"/>
      <c r="Y1302" s="7"/>
      <c r="Z1302" s="7"/>
      <c r="AA1302" s="7"/>
      <c r="AB1302" s="7" t="s">
        <v>91</v>
      </c>
      <c r="AC1302" s="7"/>
      <c r="AD1302" s="7" t="s">
        <v>92</v>
      </c>
      <c r="AE1302" s="7" t="s">
        <v>3523</v>
      </c>
      <c r="AF1302" s="7" t="s">
        <v>3524</v>
      </c>
      <c r="AG1302" s="7" t="s">
        <v>9719</v>
      </c>
      <c r="AH1302" s="7"/>
      <c r="AI1302" s="7" t="s">
        <v>95</v>
      </c>
      <c r="AJ1302" s="7" t="s">
        <v>1793</v>
      </c>
      <c r="AK1302" s="7">
        <v>189202</v>
      </c>
      <c r="AL1302" s="7">
        <v>846063</v>
      </c>
      <c r="AM1302" s="7">
        <v>846063</v>
      </c>
      <c r="AN1302" s="7">
        <v>189202</v>
      </c>
      <c r="AO1302" s="7" t="s">
        <v>104</v>
      </c>
      <c r="AP1302" s="10" t="s">
        <v>9725</v>
      </c>
      <c r="AQ1302" s="7" t="s">
        <v>9726</v>
      </c>
      <c r="AR1302" s="7" t="s">
        <v>9726</v>
      </c>
    </row>
    <row r="1303" spans="1:44" x14ac:dyDescent="0.25">
      <c r="A1303" s="7">
        <v>5974</v>
      </c>
      <c r="B1303" s="7" t="s">
        <v>9727</v>
      </c>
      <c r="C1303" s="7"/>
      <c r="D1303" s="7" t="s">
        <v>9728</v>
      </c>
      <c r="E1303" s="7" t="s">
        <v>9729</v>
      </c>
      <c r="F1303" s="7" t="s">
        <v>9730</v>
      </c>
      <c r="G1303" s="7" t="s">
        <v>9729</v>
      </c>
      <c r="H1303" s="7" t="s">
        <v>9731</v>
      </c>
      <c r="I1303" s="7" t="s">
        <v>9732</v>
      </c>
      <c r="J1303" s="7">
        <v>3</v>
      </c>
      <c r="K1303" s="10" t="s">
        <v>123</v>
      </c>
      <c r="L1303" s="7"/>
      <c r="M1303" s="7"/>
      <c r="N1303" s="7"/>
      <c r="O1303" s="7"/>
      <c r="P1303" s="7"/>
      <c r="Q1303" s="7"/>
      <c r="R1303" s="7"/>
      <c r="S1303" s="7"/>
      <c r="T1303" s="7"/>
      <c r="U1303" s="7"/>
      <c r="V1303" s="7"/>
      <c r="W1303" s="7"/>
      <c r="X1303" s="7"/>
      <c r="Y1303" s="7"/>
      <c r="Z1303" s="7"/>
      <c r="AA1303" s="7"/>
      <c r="AB1303" s="7" t="s">
        <v>91</v>
      </c>
      <c r="AC1303" s="7"/>
      <c r="AD1303" s="7" t="s">
        <v>92</v>
      </c>
      <c r="AE1303" s="7" t="s">
        <v>134</v>
      </c>
      <c r="AF1303" s="7" t="s">
        <v>9733</v>
      </c>
      <c r="AG1303" s="7"/>
      <c r="AH1303" s="7"/>
      <c r="AI1303" s="7" t="s">
        <v>136</v>
      </c>
      <c r="AJ1303" s="7" t="s">
        <v>137</v>
      </c>
      <c r="AK1303" s="7">
        <v>5179</v>
      </c>
      <c r="AL1303" s="7">
        <v>189208</v>
      </c>
      <c r="AM1303" s="7">
        <v>189208</v>
      </c>
      <c r="AN1303" s="7">
        <v>5179</v>
      </c>
      <c r="AO1303" s="7" t="s">
        <v>97</v>
      </c>
      <c r="AP1303" s="10" t="s">
        <v>9734</v>
      </c>
      <c r="AQ1303" s="7" t="s">
        <v>9735</v>
      </c>
      <c r="AR1303" s="7" t="s">
        <v>9735</v>
      </c>
    </row>
    <row r="1304" spans="1:44" x14ac:dyDescent="0.25">
      <c r="A1304" s="7">
        <v>2247</v>
      </c>
      <c r="B1304" s="7" t="s">
        <v>9736</v>
      </c>
      <c r="C1304" s="7"/>
      <c r="D1304" s="7"/>
      <c r="E1304" s="7" t="s">
        <v>9737</v>
      </c>
      <c r="F1304" s="7" t="s">
        <v>9738</v>
      </c>
      <c r="G1304" s="7" t="s">
        <v>9737</v>
      </c>
      <c r="H1304" s="7" t="s">
        <v>9739</v>
      </c>
      <c r="I1304" s="7" t="s">
        <v>9737</v>
      </c>
      <c r="J1304" s="7">
        <v>3</v>
      </c>
      <c r="K1304" s="10" t="s">
        <v>123</v>
      </c>
      <c r="L1304" s="7"/>
      <c r="M1304" s="7"/>
      <c r="N1304" s="7"/>
      <c r="O1304" s="7"/>
      <c r="P1304" s="7"/>
      <c r="Q1304" s="7"/>
      <c r="R1304" s="7"/>
      <c r="S1304" s="7"/>
      <c r="T1304" s="7"/>
      <c r="U1304" s="7"/>
      <c r="V1304" s="7"/>
      <c r="W1304" s="7"/>
      <c r="X1304" s="7"/>
      <c r="Y1304" s="7"/>
      <c r="Z1304" s="7"/>
      <c r="AA1304" s="7"/>
      <c r="AB1304" s="7" t="s">
        <v>91</v>
      </c>
      <c r="AC1304" s="7"/>
      <c r="AD1304" s="7" t="s">
        <v>92</v>
      </c>
      <c r="AE1304" s="7" t="s">
        <v>9740</v>
      </c>
      <c r="AF1304" s="7" t="s">
        <v>9741</v>
      </c>
      <c r="AG1304" s="7"/>
      <c r="AH1304" s="7"/>
      <c r="AI1304" s="7" t="s">
        <v>136</v>
      </c>
      <c r="AJ1304" s="7" t="s">
        <v>137</v>
      </c>
      <c r="AK1304" s="7">
        <v>786423</v>
      </c>
      <c r="AL1304" s="7">
        <v>189207</v>
      </c>
      <c r="AM1304" s="7">
        <v>189207</v>
      </c>
      <c r="AN1304" s="7">
        <v>786423</v>
      </c>
      <c r="AO1304" s="7" t="s">
        <v>97</v>
      </c>
      <c r="AP1304" s="10" t="s">
        <v>9742</v>
      </c>
      <c r="AQ1304" s="7" t="s">
        <v>9743</v>
      </c>
      <c r="AR1304" s="7" t="s">
        <v>9743</v>
      </c>
    </row>
    <row r="1305" spans="1:44" x14ac:dyDescent="0.25">
      <c r="A1305" s="7">
        <v>27061</v>
      </c>
      <c r="B1305" s="7" t="s">
        <v>9744</v>
      </c>
      <c r="C1305" s="7"/>
      <c r="D1305" s="7"/>
      <c r="E1305" s="7" t="s">
        <v>9745</v>
      </c>
      <c r="F1305" s="7" t="s">
        <v>9746</v>
      </c>
      <c r="G1305" s="7" t="s">
        <v>9745</v>
      </c>
      <c r="H1305" s="7" t="s">
        <v>9747</v>
      </c>
      <c r="I1305" s="7" t="s">
        <v>9748</v>
      </c>
      <c r="J1305" s="7">
        <v>3</v>
      </c>
      <c r="K1305" s="10" t="s">
        <v>123</v>
      </c>
      <c r="L1305" s="7"/>
      <c r="M1305" s="7"/>
      <c r="N1305" s="7"/>
      <c r="O1305" s="7"/>
      <c r="P1305" s="7"/>
      <c r="Q1305" s="7"/>
      <c r="R1305" s="7"/>
      <c r="S1305" s="7"/>
      <c r="T1305" s="7"/>
      <c r="U1305" s="7"/>
      <c r="V1305" s="7"/>
      <c r="W1305" s="7"/>
      <c r="X1305" s="7"/>
      <c r="Y1305" s="7"/>
      <c r="Z1305" s="7"/>
      <c r="AA1305" s="7"/>
      <c r="AB1305" s="7" t="s">
        <v>91</v>
      </c>
      <c r="AC1305" s="7"/>
      <c r="AD1305" s="7" t="s">
        <v>92</v>
      </c>
      <c r="AE1305" s="7" t="s">
        <v>9740</v>
      </c>
      <c r="AF1305" s="7" t="s">
        <v>9741</v>
      </c>
      <c r="AG1305" s="7"/>
      <c r="AH1305" s="7"/>
      <c r="AI1305" s="7" t="s">
        <v>136</v>
      </c>
      <c r="AJ1305" s="7" t="s">
        <v>137</v>
      </c>
      <c r="AK1305" s="7">
        <v>5706</v>
      </c>
      <c r="AL1305" s="7">
        <v>189207</v>
      </c>
      <c r="AM1305" s="7">
        <v>189207</v>
      </c>
      <c r="AN1305" s="7">
        <v>5706</v>
      </c>
      <c r="AO1305" s="7" t="s">
        <v>97</v>
      </c>
      <c r="AP1305" s="10" t="s">
        <v>9749</v>
      </c>
      <c r="AQ1305" s="7" t="s">
        <v>9750</v>
      </c>
      <c r="AR1305" s="7" t="s">
        <v>9750</v>
      </c>
    </row>
    <row r="1306" spans="1:44" x14ac:dyDescent="0.25">
      <c r="A1306" s="7">
        <v>27245</v>
      </c>
      <c r="B1306" s="7" t="s">
        <v>9751</v>
      </c>
      <c r="C1306" s="7"/>
      <c r="D1306" s="7" t="s">
        <v>9752</v>
      </c>
      <c r="E1306" s="7" t="s">
        <v>9753</v>
      </c>
      <c r="F1306" s="7" t="s">
        <v>9754</v>
      </c>
      <c r="G1306" s="7" t="s">
        <v>9753</v>
      </c>
      <c r="H1306" s="7" t="s">
        <v>9755</v>
      </c>
      <c r="I1306" s="7" t="s">
        <v>9756</v>
      </c>
      <c r="J1306" s="7">
        <v>3</v>
      </c>
      <c r="K1306" s="10" t="s">
        <v>123</v>
      </c>
      <c r="L1306" s="7"/>
      <c r="M1306" s="7"/>
      <c r="N1306" s="7"/>
      <c r="O1306" s="7"/>
      <c r="P1306" s="7"/>
      <c r="Q1306" s="7"/>
      <c r="R1306" s="7"/>
      <c r="S1306" s="7"/>
      <c r="T1306" s="7" t="s">
        <v>123</v>
      </c>
      <c r="U1306" s="7"/>
      <c r="V1306" s="7"/>
      <c r="W1306" s="7"/>
      <c r="X1306" s="7"/>
      <c r="Y1306" s="7"/>
      <c r="Z1306" s="7"/>
      <c r="AA1306" s="7"/>
      <c r="AB1306" s="7" t="s">
        <v>91</v>
      </c>
      <c r="AC1306" s="7"/>
      <c r="AD1306" s="7" t="s">
        <v>92</v>
      </c>
      <c r="AE1306" s="7" t="s">
        <v>9740</v>
      </c>
      <c r="AF1306" s="7" t="s">
        <v>9741</v>
      </c>
      <c r="AG1306" s="7"/>
      <c r="AH1306" s="7"/>
      <c r="AI1306" s="7" t="s">
        <v>136</v>
      </c>
      <c r="AJ1306" s="7" t="s">
        <v>137</v>
      </c>
      <c r="AK1306" s="7">
        <v>5705</v>
      </c>
      <c r="AL1306" s="7">
        <v>189207</v>
      </c>
      <c r="AM1306" s="7">
        <v>189207</v>
      </c>
      <c r="AN1306" s="7">
        <v>5705</v>
      </c>
      <c r="AO1306" s="7" t="s">
        <v>97</v>
      </c>
      <c r="AP1306" s="10" t="s">
        <v>9757</v>
      </c>
      <c r="AQ1306" s="7" t="s">
        <v>9758</v>
      </c>
      <c r="AR1306" s="7" t="s">
        <v>9758</v>
      </c>
    </row>
    <row r="1307" spans="1:44" x14ac:dyDescent="0.25">
      <c r="A1307" s="7">
        <v>10267</v>
      </c>
      <c r="B1307" s="7" t="s">
        <v>9759</v>
      </c>
      <c r="C1307" s="7"/>
      <c r="D1307" s="7" t="s">
        <v>9760</v>
      </c>
      <c r="E1307" s="7" t="s">
        <v>9761</v>
      </c>
      <c r="F1307" s="7" t="s">
        <v>9762</v>
      </c>
      <c r="G1307" s="7" t="s">
        <v>9761</v>
      </c>
      <c r="H1307" s="7" t="s">
        <v>9763</v>
      </c>
      <c r="I1307" s="7" t="s">
        <v>9761</v>
      </c>
      <c r="J1307" s="7">
        <v>3</v>
      </c>
      <c r="K1307" s="10" t="s">
        <v>123</v>
      </c>
      <c r="L1307" s="7"/>
      <c r="M1307" s="7"/>
      <c r="N1307" s="7"/>
      <c r="O1307" s="7"/>
      <c r="P1307" s="7"/>
      <c r="Q1307" s="7"/>
      <c r="R1307" s="7"/>
      <c r="S1307" s="7"/>
      <c r="T1307" s="7"/>
      <c r="U1307" s="7"/>
      <c r="V1307" s="7"/>
      <c r="W1307" s="7"/>
      <c r="X1307" s="7"/>
      <c r="Y1307" s="7"/>
      <c r="Z1307" s="7"/>
      <c r="AA1307" s="7"/>
      <c r="AB1307" s="7" t="s">
        <v>91</v>
      </c>
      <c r="AC1307" s="7"/>
      <c r="AD1307" s="7" t="s">
        <v>92</v>
      </c>
      <c r="AE1307" s="7" t="s">
        <v>134</v>
      </c>
      <c r="AF1307" s="7" t="s">
        <v>9733</v>
      </c>
      <c r="AG1307" s="7"/>
      <c r="AH1307" s="7"/>
      <c r="AI1307" s="7" t="s">
        <v>136</v>
      </c>
      <c r="AJ1307" s="7" t="s">
        <v>137</v>
      </c>
      <c r="AK1307" s="7">
        <v>5180</v>
      </c>
      <c r="AL1307" s="7">
        <v>189208</v>
      </c>
      <c r="AM1307" s="7">
        <v>189208</v>
      </c>
      <c r="AN1307" s="7">
        <v>5180</v>
      </c>
      <c r="AO1307" s="7" t="s">
        <v>97</v>
      </c>
      <c r="AP1307" s="10" t="s">
        <v>9764</v>
      </c>
      <c r="AQ1307" s="7" t="s">
        <v>9765</v>
      </c>
      <c r="AR1307" s="7" t="s">
        <v>9765</v>
      </c>
    </row>
    <row r="1308" spans="1:44" x14ac:dyDescent="0.25">
      <c r="A1308" s="7">
        <v>9646</v>
      </c>
      <c r="B1308" s="7" t="s">
        <v>9766</v>
      </c>
      <c r="C1308" s="7"/>
      <c r="D1308" s="7"/>
      <c r="E1308" s="7" t="s">
        <v>9767</v>
      </c>
      <c r="F1308" s="7" t="s">
        <v>9768</v>
      </c>
      <c r="G1308" s="7" t="s">
        <v>9767</v>
      </c>
      <c r="H1308" s="7" t="s">
        <v>9769</v>
      </c>
      <c r="I1308" s="7" t="s">
        <v>9767</v>
      </c>
      <c r="J1308" s="7">
        <v>3</v>
      </c>
      <c r="K1308" s="10" t="s">
        <v>123</v>
      </c>
      <c r="L1308" s="7"/>
      <c r="M1308" s="7"/>
      <c r="N1308" s="7"/>
      <c r="O1308" s="7"/>
      <c r="P1308" s="7"/>
      <c r="Q1308" s="7"/>
      <c r="R1308" s="7"/>
      <c r="S1308" s="7"/>
      <c r="T1308" s="7"/>
      <c r="U1308" s="7"/>
      <c r="V1308" s="7"/>
      <c r="W1308" s="7"/>
      <c r="X1308" s="7"/>
      <c r="Y1308" s="7"/>
      <c r="Z1308" s="7"/>
      <c r="AA1308" s="7"/>
      <c r="AB1308" s="7" t="s">
        <v>91</v>
      </c>
      <c r="AC1308" s="7"/>
      <c r="AD1308" s="7" t="s">
        <v>92</v>
      </c>
      <c r="AE1308" s="7" t="s">
        <v>134</v>
      </c>
      <c r="AF1308" s="7" t="s">
        <v>9733</v>
      </c>
      <c r="AG1308" s="7"/>
      <c r="AH1308" s="7"/>
      <c r="AI1308" s="7" t="s">
        <v>136</v>
      </c>
      <c r="AJ1308" s="7" t="s">
        <v>137</v>
      </c>
      <c r="AK1308" s="7">
        <v>5181</v>
      </c>
      <c r="AL1308" s="7">
        <v>189208</v>
      </c>
      <c r="AM1308" s="7">
        <v>189208</v>
      </c>
      <c r="AN1308" s="7">
        <v>5181</v>
      </c>
      <c r="AO1308" s="7" t="s">
        <v>97</v>
      </c>
      <c r="AP1308" s="10" t="s">
        <v>9770</v>
      </c>
      <c r="AQ1308" s="7" t="s">
        <v>9771</v>
      </c>
      <c r="AR1308" s="7" t="s">
        <v>9771</v>
      </c>
    </row>
    <row r="1309" spans="1:44" x14ac:dyDescent="0.25">
      <c r="A1309" s="7">
        <v>33100</v>
      </c>
      <c r="B1309" s="7" t="s">
        <v>9772</v>
      </c>
      <c r="C1309" s="7"/>
      <c r="D1309" s="7"/>
      <c r="E1309" s="7" t="s">
        <v>9773</v>
      </c>
      <c r="F1309" s="7" t="s">
        <v>9774</v>
      </c>
      <c r="G1309" s="7" t="s">
        <v>9773</v>
      </c>
      <c r="H1309" s="7" t="s">
        <v>9775</v>
      </c>
      <c r="I1309" s="7" t="s">
        <v>9776</v>
      </c>
      <c r="J1309" s="7">
        <v>3</v>
      </c>
      <c r="K1309" s="10" t="s">
        <v>123</v>
      </c>
      <c r="L1309" s="7"/>
      <c r="M1309" s="7"/>
      <c r="N1309" s="7"/>
      <c r="O1309" s="7"/>
      <c r="P1309" s="7"/>
      <c r="Q1309" s="7"/>
      <c r="R1309" s="7"/>
      <c r="S1309" s="7"/>
      <c r="T1309" s="7"/>
      <c r="U1309" s="7"/>
      <c r="V1309" s="7"/>
      <c r="W1309" s="7"/>
      <c r="X1309" s="7"/>
      <c r="Y1309" s="7"/>
      <c r="Z1309" s="7"/>
      <c r="AA1309" s="7"/>
      <c r="AB1309" s="7" t="s">
        <v>91</v>
      </c>
      <c r="AC1309" s="7"/>
      <c r="AD1309" s="7" t="s">
        <v>92</v>
      </c>
      <c r="AE1309" s="7" t="s">
        <v>134</v>
      </c>
      <c r="AF1309" s="7" t="s">
        <v>9733</v>
      </c>
      <c r="AG1309" s="7"/>
      <c r="AH1309" s="7"/>
      <c r="AI1309" s="7" t="s">
        <v>136</v>
      </c>
      <c r="AJ1309" s="7" t="s">
        <v>137</v>
      </c>
      <c r="AK1309" s="7">
        <v>5182</v>
      </c>
      <c r="AL1309" s="7">
        <v>189208</v>
      </c>
      <c r="AM1309" s="7">
        <v>189208</v>
      </c>
      <c r="AN1309" s="7">
        <v>5182</v>
      </c>
      <c r="AO1309" s="7" t="s">
        <v>97</v>
      </c>
      <c r="AP1309" s="10" t="s">
        <v>9777</v>
      </c>
      <c r="AQ1309" s="7" t="s">
        <v>9778</v>
      </c>
      <c r="AR1309" s="7" t="s">
        <v>9778</v>
      </c>
    </row>
    <row r="1310" spans="1:44" x14ac:dyDescent="0.25">
      <c r="A1310" s="7">
        <v>3115</v>
      </c>
      <c r="B1310" s="7" t="s">
        <v>9779</v>
      </c>
      <c r="C1310" s="7"/>
      <c r="D1310" s="7"/>
      <c r="E1310" s="7" t="s">
        <v>9780</v>
      </c>
      <c r="F1310" s="7" t="s">
        <v>9781</v>
      </c>
      <c r="G1310" s="7" t="s">
        <v>9780</v>
      </c>
      <c r="H1310" s="7" t="s">
        <v>9782</v>
      </c>
      <c r="I1310" s="7" t="s">
        <v>9780</v>
      </c>
      <c r="J1310" s="7">
        <v>3</v>
      </c>
      <c r="K1310" s="10" t="s">
        <v>123</v>
      </c>
      <c r="L1310" s="7"/>
      <c r="M1310" s="7"/>
      <c r="N1310" s="7"/>
      <c r="O1310" s="7"/>
      <c r="P1310" s="7"/>
      <c r="Q1310" s="7"/>
      <c r="R1310" s="7"/>
      <c r="S1310" s="7"/>
      <c r="T1310" s="7" t="s">
        <v>123</v>
      </c>
      <c r="U1310" s="7"/>
      <c r="V1310" s="7"/>
      <c r="W1310" s="7"/>
      <c r="X1310" s="7"/>
      <c r="Y1310" s="7"/>
      <c r="Z1310" s="7"/>
      <c r="AA1310" s="7"/>
      <c r="AB1310" s="7" t="s">
        <v>91</v>
      </c>
      <c r="AC1310" s="7"/>
      <c r="AD1310" s="7" t="s">
        <v>92</v>
      </c>
      <c r="AE1310" s="7" t="s">
        <v>9740</v>
      </c>
      <c r="AF1310" s="7" t="s">
        <v>9741</v>
      </c>
      <c r="AG1310" s="7"/>
      <c r="AH1310" s="7"/>
      <c r="AI1310" s="7" t="s">
        <v>136</v>
      </c>
      <c r="AJ1310" s="7" t="s">
        <v>137</v>
      </c>
      <c r="AK1310" s="7">
        <v>189207</v>
      </c>
      <c r="AL1310" s="7">
        <v>187148</v>
      </c>
      <c r="AM1310" s="7">
        <v>187148</v>
      </c>
      <c r="AN1310" s="7">
        <v>189207</v>
      </c>
      <c r="AO1310" s="7" t="s">
        <v>104</v>
      </c>
      <c r="AP1310" s="10" t="s">
        <v>9783</v>
      </c>
      <c r="AQ1310" s="7" t="s">
        <v>9784</v>
      </c>
      <c r="AR1310" s="7" t="s">
        <v>9784</v>
      </c>
    </row>
    <row r="1311" spans="1:44" x14ac:dyDescent="0.25">
      <c r="A1311" s="7">
        <v>8063</v>
      </c>
      <c r="B1311" s="7" t="s">
        <v>9785</v>
      </c>
      <c r="C1311" s="7"/>
      <c r="D1311" s="7"/>
      <c r="E1311" s="7" t="s">
        <v>9786</v>
      </c>
      <c r="F1311" s="7" t="s">
        <v>9787</v>
      </c>
      <c r="G1311" s="7" t="s">
        <v>9786</v>
      </c>
      <c r="H1311" s="7" t="s">
        <v>9788</v>
      </c>
      <c r="I1311" s="7" t="s">
        <v>9786</v>
      </c>
      <c r="J1311" s="7">
        <v>3</v>
      </c>
      <c r="K1311" s="10" t="s">
        <v>123</v>
      </c>
      <c r="L1311" s="7"/>
      <c r="M1311" s="7"/>
      <c r="N1311" s="7"/>
      <c r="O1311" s="7"/>
      <c r="P1311" s="7"/>
      <c r="Q1311" s="7"/>
      <c r="R1311" s="7"/>
      <c r="S1311" s="7"/>
      <c r="T1311" s="7" t="s">
        <v>123</v>
      </c>
      <c r="U1311" s="7"/>
      <c r="V1311" s="7"/>
      <c r="W1311" s="7"/>
      <c r="X1311" s="7"/>
      <c r="Y1311" s="7" t="s">
        <v>123</v>
      </c>
      <c r="Z1311" s="7"/>
      <c r="AA1311" s="7"/>
      <c r="AB1311" s="7" t="s">
        <v>91</v>
      </c>
      <c r="AC1311" s="7"/>
      <c r="AD1311" s="7" t="s">
        <v>92</v>
      </c>
      <c r="AE1311" s="7" t="s">
        <v>134</v>
      </c>
      <c r="AF1311" s="7" t="s">
        <v>9733</v>
      </c>
      <c r="AG1311" s="7"/>
      <c r="AH1311" s="7"/>
      <c r="AI1311" s="7" t="s">
        <v>136</v>
      </c>
      <c r="AJ1311" s="7" t="s">
        <v>137</v>
      </c>
      <c r="AK1311" s="7">
        <v>189208</v>
      </c>
      <c r="AL1311" s="7">
        <v>188332</v>
      </c>
      <c r="AM1311" s="7">
        <v>188332</v>
      </c>
      <c r="AN1311" s="7">
        <v>189208</v>
      </c>
      <c r="AO1311" s="7" t="s">
        <v>104</v>
      </c>
      <c r="AP1311" s="10" t="s">
        <v>9783</v>
      </c>
      <c r="AQ1311" s="7" t="s">
        <v>9789</v>
      </c>
      <c r="AR1311" s="7" t="s">
        <v>9789</v>
      </c>
    </row>
    <row r="1312" spans="1:44" x14ac:dyDescent="0.25">
      <c r="A1312" s="7">
        <v>20605</v>
      </c>
      <c r="B1312" s="7" t="s">
        <v>9790</v>
      </c>
      <c r="C1312" s="7"/>
      <c r="D1312" s="7"/>
      <c r="E1312" s="7" t="s">
        <v>9791</v>
      </c>
      <c r="F1312" s="7" t="s">
        <v>9792</v>
      </c>
      <c r="G1312" s="7" t="s">
        <v>9791</v>
      </c>
      <c r="H1312" s="7" t="s">
        <v>9793</v>
      </c>
      <c r="I1312" s="7" t="s">
        <v>9791</v>
      </c>
      <c r="J1312" s="7">
        <v>3</v>
      </c>
      <c r="K1312" s="10" t="s">
        <v>123</v>
      </c>
      <c r="L1312" s="7"/>
      <c r="M1312" s="7"/>
      <c r="N1312" s="7"/>
      <c r="O1312" s="7"/>
      <c r="P1312" s="7"/>
      <c r="Q1312" s="7"/>
      <c r="R1312" s="7"/>
      <c r="S1312" s="7"/>
      <c r="T1312" s="7" t="s">
        <v>123</v>
      </c>
      <c r="U1312" s="7"/>
      <c r="V1312" s="7"/>
      <c r="W1312" s="7"/>
      <c r="X1312" s="7"/>
      <c r="Y1312" s="7" t="s">
        <v>123</v>
      </c>
      <c r="Z1312" s="7"/>
      <c r="AA1312" s="7"/>
      <c r="AB1312" s="7" t="s">
        <v>91</v>
      </c>
      <c r="AC1312" s="7"/>
      <c r="AD1312" s="7" t="s">
        <v>92</v>
      </c>
      <c r="AE1312" s="7" t="s">
        <v>134</v>
      </c>
      <c r="AF1312" s="7" t="s">
        <v>9733</v>
      </c>
      <c r="AG1312" s="7"/>
      <c r="AH1312" s="7"/>
      <c r="AI1312" s="7" t="s">
        <v>136</v>
      </c>
      <c r="AJ1312" s="7" t="s">
        <v>137</v>
      </c>
      <c r="AK1312" s="7">
        <v>188332</v>
      </c>
      <c r="AL1312" s="7">
        <v>188327</v>
      </c>
      <c r="AM1312" s="7">
        <v>188327</v>
      </c>
      <c r="AN1312" s="7">
        <v>188332</v>
      </c>
      <c r="AO1312" s="7" t="s">
        <v>723</v>
      </c>
      <c r="AP1312" s="10" t="s">
        <v>9783</v>
      </c>
      <c r="AQ1312" s="7" t="s">
        <v>9794</v>
      </c>
      <c r="AR1312" s="7" t="s">
        <v>9794</v>
      </c>
    </row>
    <row r="1313" spans="1:44" x14ac:dyDescent="0.25">
      <c r="A1313" s="7">
        <v>11398</v>
      </c>
      <c r="B1313" s="7" t="s">
        <v>9795</v>
      </c>
      <c r="C1313" s="7"/>
      <c r="D1313" s="7"/>
      <c r="E1313" s="7" t="s">
        <v>9796</v>
      </c>
      <c r="F1313" s="7" t="s">
        <v>9797</v>
      </c>
      <c r="G1313" s="7" t="s">
        <v>9796</v>
      </c>
      <c r="H1313" s="7" t="s">
        <v>9798</v>
      </c>
      <c r="I1313" s="7" t="s">
        <v>9799</v>
      </c>
      <c r="J1313" s="7">
        <v>7</v>
      </c>
      <c r="K1313" s="10" t="s">
        <v>664</v>
      </c>
      <c r="L1313" s="7"/>
      <c r="M1313" s="7"/>
      <c r="N1313" s="7"/>
      <c r="O1313" s="7"/>
      <c r="P1313" s="7"/>
      <c r="Q1313" s="7"/>
      <c r="R1313" s="7"/>
      <c r="S1313" s="7"/>
      <c r="T1313" s="7" t="s">
        <v>123</v>
      </c>
      <c r="U1313" s="7"/>
      <c r="V1313" s="7"/>
      <c r="W1313" s="7"/>
      <c r="X1313" s="7"/>
      <c r="Y1313" s="7"/>
      <c r="Z1313" s="7"/>
      <c r="AA1313" s="7"/>
      <c r="AB1313" s="7" t="s">
        <v>91</v>
      </c>
      <c r="AC1313" s="7"/>
      <c r="AD1313" s="7" t="s">
        <v>92</v>
      </c>
      <c r="AE1313" s="7" t="s">
        <v>134</v>
      </c>
      <c r="AF1313" s="7" t="s">
        <v>9733</v>
      </c>
      <c r="AG1313" s="7"/>
      <c r="AH1313" s="7"/>
      <c r="AI1313" s="7" t="s">
        <v>136</v>
      </c>
      <c r="AJ1313" s="7" t="s">
        <v>137</v>
      </c>
      <c r="AK1313" s="7">
        <v>434519</v>
      </c>
      <c r="AL1313" s="7">
        <v>189208</v>
      </c>
      <c r="AM1313" s="7">
        <v>189208</v>
      </c>
      <c r="AN1313" s="7">
        <v>434519</v>
      </c>
      <c r="AO1313" s="7" t="s">
        <v>97</v>
      </c>
      <c r="AP1313" s="10" t="s">
        <v>9800</v>
      </c>
      <c r="AQ1313" s="7" t="s">
        <v>9801</v>
      </c>
      <c r="AR1313" s="7" t="s">
        <v>9801</v>
      </c>
    </row>
    <row r="1314" spans="1:44" x14ac:dyDescent="0.25">
      <c r="A1314" s="7">
        <v>4580</v>
      </c>
      <c r="B1314" s="7" t="s">
        <v>9802</v>
      </c>
      <c r="C1314" s="7"/>
      <c r="D1314" s="7" t="s">
        <v>9803</v>
      </c>
      <c r="E1314" s="7" t="s">
        <v>9804</v>
      </c>
      <c r="F1314" s="7" t="s">
        <v>9805</v>
      </c>
      <c r="G1314" s="7" t="s">
        <v>9804</v>
      </c>
      <c r="H1314" s="7" t="s">
        <v>9806</v>
      </c>
      <c r="I1314" s="7" t="s">
        <v>9807</v>
      </c>
      <c r="J1314" s="7">
        <v>3</v>
      </c>
      <c r="K1314" s="10" t="s">
        <v>123</v>
      </c>
      <c r="L1314" s="7"/>
      <c r="M1314" s="7"/>
      <c r="N1314" s="7"/>
      <c r="O1314" s="7"/>
      <c r="P1314" s="7"/>
      <c r="Q1314" s="7"/>
      <c r="R1314" s="7"/>
      <c r="S1314" s="7"/>
      <c r="T1314" s="7"/>
      <c r="U1314" s="7"/>
      <c r="V1314" s="7"/>
      <c r="W1314" s="7"/>
      <c r="X1314" s="7"/>
      <c r="Y1314" s="7"/>
      <c r="Z1314" s="7"/>
      <c r="AA1314" s="7"/>
      <c r="AB1314" s="7" t="s">
        <v>91</v>
      </c>
      <c r="AC1314" s="7"/>
      <c r="AD1314" s="7" t="s">
        <v>92</v>
      </c>
      <c r="AE1314" s="7" t="s">
        <v>134</v>
      </c>
      <c r="AF1314" s="7" t="s">
        <v>9733</v>
      </c>
      <c r="AG1314" s="7"/>
      <c r="AH1314" s="7"/>
      <c r="AI1314" s="7" t="s">
        <v>136</v>
      </c>
      <c r="AJ1314" s="7" t="s">
        <v>137</v>
      </c>
      <c r="AK1314" s="7">
        <v>5184</v>
      </c>
      <c r="AL1314" s="7">
        <v>189208</v>
      </c>
      <c r="AM1314" s="7">
        <v>189208</v>
      </c>
      <c r="AN1314" s="7">
        <v>5184</v>
      </c>
      <c r="AO1314" s="7" t="s">
        <v>97</v>
      </c>
      <c r="AP1314" s="10" t="s">
        <v>9808</v>
      </c>
      <c r="AQ1314" s="7" t="s">
        <v>9809</v>
      </c>
      <c r="AR1314" s="7" t="s">
        <v>9809</v>
      </c>
    </row>
    <row r="1315" spans="1:44" x14ac:dyDescent="0.25">
      <c r="A1315" s="7">
        <v>33481</v>
      </c>
      <c r="B1315" s="7" t="s">
        <v>9810</v>
      </c>
      <c r="C1315" s="7"/>
      <c r="D1315" s="7" t="s">
        <v>9811</v>
      </c>
      <c r="E1315" s="7" t="s">
        <v>9812</v>
      </c>
      <c r="F1315" s="7" t="s">
        <v>9813</v>
      </c>
      <c r="G1315" s="7" t="s">
        <v>9812</v>
      </c>
      <c r="H1315" s="7" t="s">
        <v>9814</v>
      </c>
      <c r="I1315" s="7" t="s">
        <v>9815</v>
      </c>
      <c r="J1315" s="7">
        <v>1</v>
      </c>
      <c r="K1315" s="10" t="s">
        <v>123</v>
      </c>
      <c r="L1315" s="7"/>
      <c r="M1315" s="7" t="s">
        <v>123</v>
      </c>
      <c r="N1315" s="7"/>
      <c r="O1315" s="7"/>
      <c r="P1315" s="7"/>
      <c r="Q1315" s="7"/>
      <c r="R1315" s="7"/>
      <c r="S1315" s="7"/>
      <c r="T1315" s="7"/>
      <c r="U1315" s="7"/>
      <c r="V1315" s="7"/>
      <c r="W1315" s="7"/>
      <c r="X1315" s="7"/>
      <c r="Y1315" s="7"/>
      <c r="Z1315" s="7"/>
      <c r="AA1315" s="7"/>
      <c r="AB1315" s="7" t="s">
        <v>91</v>
      </c>
      <c r="AC1315" s="7" t="s">
        <v>702</v>
      </c>
      <c r="AD1315" s="7" t="s">
        <v>703</v>
      </c>
      <c r="AE1315" s="7" t="s">
        <v>704</v>
      </c>
      <c r="AF1315" s="7" t="s">
        <v>9816</v>
      </c>
      <c r="AG1315" s="7"/>
      <c r="AH1315" s="7" t="s">
        <v>9817</v>
      </c>
      <c r="AI1315" s="7" t="s">
        <v>707</v>
      </c>
      <c r="AJ1315" s="7" t="s">
        <v>708</v>
      </c>
      <c r="AK1315" s="7">
        <v>369352</v>
      </c>
      <c r="AL1315" s="7">
        <v>354025</v>
      </c>
      <c r="AM1315" s="7">
        <v>354025</v>
      </c>
      <c r="AN1315" s="7">
        <v>369352</v>
      </c>
      <c r="AO1315" s="7" t="s">
        <v>97</v>
      </c>
      <c r="AP1315" s="10" t="s">
        <v>9818</v>
      </c>
      <c r="AQ1315" s="7" t="s">
        <v>9819</v>
      </c>
      <c r="AR1315" s="7" t="s">
        <v>9819</v>
      </c>
    </row>
    <row r="1316" spans="1:44" x14ac:dyDescent="0.25">
      <c r="A1316" s="7">
        <v>23617</v>
      </c>
      <c r="B1316" s="7" t="s">
        <v>9820</v>
      </c>
      <c r="C1316" s="7"/>
      <c r="D1316" s="7"/>
      <c r="E1316" s="7" t="s">
        <v>9821</v>
      </c>
      <c r="F1316" s="7" t="s">
        <v>9822</v>
      </c>
      <c r="G1316" s="7" t="s">
        <v>9821</v>
      </c>
      <c r="H1316" s="7" t="s">
        <v>9823</v>
      </c>
      <c r="I1316" s="7" t="s">
        <v>9824</v>
      </c>
      <c r="J1316" s="7">
        <v>1</v>
      </c>
      <c r="K1316" s="10" t="s">
        <v>90</v>
      </c>
      <c r="L1316" s="7"/>
      <c r="M1316" s="7"/>
      <c r="N1316" s="7"/>
      <c r="O1316" s="7"/>
      <c r="P1316" s="7"/>
      <c r="Q1316" s="7"/>
      <c r="R1316" s="7"/>
      <c r="S1316" s="7"/>
      <c r="T1316" s="7"/>
      <c r="U1316" s="7"/>
      <c r="V1316" s="7"/>
      <c r="W1316" s="7"/>
      <c r="X1316" s="7"/>
      <c r="Y1316" s="7"/>
      <c r="Z1316" s="7"/>
      <c r="AA1316" s="7"/>
      <c r="AB1316" s="7" t="s">
        <v>91</v>
      </c>
      <c r="AC1316" s="7" t="s">
        <v>702</v>
      </c>
      <c r="AD1316" s="7" t="s">
        <v>703</v>
      </c>
      <c r="AE1316" s="7" t="s">
        <v>704</v>
      </c>
      <c r="AF1316" s="7" t="s">
        <v>9816</v>
      </c>
      <c r="AG1316" s="7"/>
      <c r="AH1316" s="7" t="s">
        <v>9817</v>
      </c>
      <c r="AI1316" s="7" t="s">
        <v>707</v>
      </c>
      <c r="AJ1316" s="7" t="s">
        <v>708</v>
      </c>
      <c r="AK1316" s="7">
        <v>369354</v>
      </c>
      <c r="AL1316" s="7">
        <v>354025</v>
      </c>
      <c r="AM1316" s="7">
        <v>354025</v>
      </c>
      <c r="AN1316" s="7">
        <v>369354</v>
      </c>
      <c r="AO1316" s="7" t="s">
        <v>97</v>
      </c>
      <c r="AP1316" s="10" t="s">
        <v>9825</v>
      </c>
      <c r="AQ1316" s="7" t="s">
        <v>9826</v>
      </c>
      <c r="AR1316" s="7" t="s">
        <v>9826</v>
      </c>
    </row>
    <row r="1317" spans="1:44" x14ac:dyDescent="0.25">
      <c r="A1317" s="7">
        <v>25959</v>
      </c>
      <c r="B1317" s="7" t="s">
        <v>9827</v>
      </c>
      <c r="C1317" s="7"/>
      <c r="D1317" s="7"/>
      <c r="E1317" s="7" t="s">
        <v>9828</v>
      </c>
      <c r="F1317" s="7" t="s">
        <v>9829</v>
      </c>
      <c r="G1317" s="7" t="s">
        <v>9828</v>
      </c>
      <c r="H1317" s="7" t="s">
        <v>9830</v>
      </c>
      <c r="I1317" s="7" t="s">
        <v>9828</v>
      </c>
      <c r="J1317" s="7">
        <v>1</v>
      </c>
      <c r="K1317" s="10" t="s">
        <v>123</v>
      </c>
      <c r="L1317" s="7"/>
      <c r="M1317" s="7" t="s">
        <v>123</v>
      </c>
      <c r="N1317" s="7"/>
      <c r="O1317" s="7" t="s">
        <v>123</v>
      </c>
      <c r="P1317" s="7"/>
      <c r="Q1317" s="7"/>
      <c r="R1317" s="7" t="s">
        <v>123</v>
      </c>
      <c r="S1317" s="7"/>
      <c r="T1317" s="7" t="s">
        <v>123</v>
      </c>
      <c r="U1317" s="7"/>
      <c r="V1317" s="7"/>
      <c r="W1317" s="7"/>
      <c r="X1317" s="7" t="s">
        <v>123</v>
      </c>
      <c r="Y1317" s="7" t="s">
        <v>123</v>
      </c>
      <c r="Z1317" s="7" t="s">
        <v>123</v>
      </c>
      <c r="AA1317" s="7"/>
      <c r="AB1317" s="7" t="s">
        <v>91</v>
      </c>
      <c r="AC1317" s="7" t="s">
        <v>702</v>
      </c>
      <c r="AD1317" s="7" t="s">
        <v>703</v>
      </c>
      <c r="AE1317" s="7" t="s">
        <v>704</v>
      </c>
      <c r="AF1317" s="7" t="s">
        <v>9816</v>
      </c>
      <c r="AG1317" s="7"/>
      <c r="AH1317" s="7" t="s">
        <v>9817</v>
      </c>
      <c r="AI1317" s="7" t="s">
        <v>707</v>
      </c>
      <c r="AJ1317" s="7" t="s">
        <v>708</v>
      </c>
      <c r="AK1317" s="7">
        <v>354025</v>
      </c>
      <c r="AL1317" s="7">
        <v>830285</v>
      </c>
      <c r="AM1317" s="7">
        <v>830285</v>
      </c>
      <c r="AN1317" s="7">
        <v>354025</v>
      </c>
      <c r="AO1317" s="7" t="s">
        <v>104</v>
      </c>
      <c r="AP1317" s="10" t="s">
        <v>9831</v>
      </c>
      <c r="AQ1317" s="7" t="s">
        <v>9832</v>
      </c>
      <c r="AR1317" s="7" t="s">
        <v>9832</v>
      </c>
    </row>
    <row r="1318" spans="1:44" x14ac:dyDescent="0.25">
      <c r="A1318" s="7">
        <v>4502</v>
      </c>
      <c r="B1318" s="7" t="s">
        <v>9833</v>
      </c>
      <c r="C1318" s="7" t="s">
        <v>9834</v>
      </c>
      <c r="D1318" s="7" t="s">
        <v>9835</v>
      </c>
      <c r="E1318" s="7" t="s">
        <v>9836</v>
      </c>
      <c r="F1318" s="7" t="s">
        <v>9837</v>
      </c>
      <c r="G1318" s="7" t="s">
        <v>9836</v>
      </c>
      <c r="H1318" s="7" t="s">
        <v>9838</v>
      </c>
      <c r="I1318" s="7" t="s">
        <v>9839</v>
      </c>
      <c r="J1318" s="7">
        <v>3</v>
      </c>
      <c r="K1318" s="10" t="s">
        <v>90</v>
      </c>
      <c r="L1318" s="7"/>
      <c r="M1318" s="7"/>
      <c r="N1318" s="7"/>
      <c r="O1318" s="7"/>
      <c r="P1318" s="7"/>
      <c r="Q1318" s="7"/>
      <c r="R1318" s="7"/>
      <c r="S1318" s="7"/>
      <c r="T1318" s="7" t="s">
        <v>90</v>
      </c>
      <c r="U1318" s="7"/>
      <c r="V1318" s="7"/>
      <c r="W1318" s="7"/>
      <c r="X1318" s="7" t="s">
        <v>90</v>
      </c>
      <c r="Y1318" s="7"/>
      <c r="Z1318" s="7"/>
      <c r="AA1318" s="7"/>
      <c r="AB1318" s="7" t="s">
        <v>91</v>
      </c>
      <c r="AC1318" s="7"/>
      <c r="AD1318" s="7" t="s">
        <v>92</v>
      </c>
      <c r="AE1318" s="7" t="s">
        <v>1274</v>
      </c>
      <c r="AF1318" s="7" t="s">
        <v>9840</v>
      </c>
      <c r="AG1318" s="7"/>
      <c r="AH1318" s="7"/>
      <c r="AI1318" s="7" t="s">
        <v>95</v>
      </c>
      <c r="AJ1318" s="7" t="s">
        <v>96</v>
      </c>
      <c r="AK1318" s="7">
        <v>446987</v>
      </c>
      <c r="AL1318" s="7">
        <v>445497</v>
      </c>
      <c r="AM1318" s="7">
        <v>445497</v>
      </c>
      <c r="AN1318" s="7">
        <v>446987</v>
      </c>
      <c r="AO1318" s="7" t="s">
        <v>97</v>
      </c>
      <c r="AP1318" s="10" t="s">
        <v>9841</v>
      </c>
      <c r="AQ1318" s="7" t="s">
        <v>9842</v>
      </c>
      <c r="AR1318" s="7" t="s">
        <v>9842</v>
      </c>
    </row>
    <row r="1319" spans="1:44" x14ac:dyDescent="0.25">
      <c r="A1319" s="7">
        <v>1428</v>
      </c>
      <c r="B1319" s="7" t="s">
        <v>717</v>
      </c>
      <c r="C1319" s="7"/>
      <c r="D1319" s="7"/>
      <c r="E1319" s="7" t="s">
        <v>9843</v>
      </c>
      <c r="F1319" s="7" t="s">
        <v>9844</v>
      </c>
      <c r="G1319" s="7" t="s">
        <v>9843</v>
      </c>
      <c r="H1319" s="7" t="s">
        <v>9845</v>
      </c>
      <c r="I1319" s="7" t="s">
        <v>9846</v>
      </c>
      <c r="J1319" s="7">
        <v>3</v>
      </c>
      <c r="K1319" s="10" t="s">
        <v>123</v>
      </c>
      <c r="L1319" s="7" t="s">
        <v>155</v>
      </c>
      <c r="M1319" s="7" t="s">
        <v>123</v>
      </c>
      <c r="N1319" s="7" t="s">
        <v>123</v>
      </c>
      <c r="O1319" s="7"/>
      <c r="P1319" s="7" t="s">
        <v>123</v>
      </c>
      <c r="Q1319" s="7"/>
      <c r="R1319" s="7"/>
      <c r="S1319" s="7"/>
      <c r="T1319" s="7" t="s">
        <v>90</v>
      </c>
      <c r="U1319" s="7"/>
      <c r="V1319" s="7"/>
      <c r="W1319" s="7"/>
      <c r="X1319" s="7" t="s">
        <v>123</v>
      </c>
      <c r="Y1319" s="7"/>
      <c r="Z1319" s="7"/>
      <c r="AA1319" s="7"/>
      <c r="AB1319" s="7" t="s">
        <v>91</v>
      </c>
      <c r="AC1319" s="7"/>
      <c r="AD1319" s="7" t="s">
        <v>92</v>
      </c>
      <c r="AE1319" s="7" t="s">
        <v>1274</v>
      </c>
      <c r="AF1319" s="7" t="s">
        <v>9840</v>
      </c>
      <c r="AG1319" s="7"/>
      <c r="AH1319" s="7"/>
      <c r="AI1319" s="7" t="s">
        <v>95</v>
      </c>
      <c r="AJ1319" s="7" t="s">
        <v>96</v>
      </c>
      <c r="AK1319" s="7">
        <v>445497</v>
      </c>
      <c r="AL1319" s="7">
        <v>187284</v>
      </c>
      <c r="AM1319" s="7">
        <v>187284</v>
      </c>
      <c r="AN1319" s="7">
        <v>445497</v>
      </c>
      <c r="AO1319" s="7" t="s">
        <v>104</v>
      </c>
      <c r="AP1319" s="10" t="s">
        <v>9847</v>
      </c>
      <c r="AQ1319" s="7" t="s">
        <v>9848</v>
      </c>
      <c r="AR1319" s="7" t="s">
        <v>9848</v>
      </c>
    </row>
    <row r="1320" spans="1:44" x14ac:dyDescent="0.25">
      <c r="A1320" s="7">
        <v>20178</v>
      </c>
      <c r="B1320" s="7" t="s">
        <v>9849</v>
      </c>
      <c r="C1320" s="7"/>
      <c r="D1320" s="7"/>
      <c r="E1320" s="7" t="s">
        <v>9850</v>
      </c>
      <c r="F1320" s="7" t="s">
        <v>9851</v>
      </c>
      <c r="G1320" s="7" t="s">
        <v>9850</v>
      </c>
      <c r="H1320" s="7" t="s">
        <v>9852</v>
      </c>
      <c r="I1320" s="7" t="s">
        <v>9853</v>
      </c>
      <c r="J1320" s="7">
        <v>3</v>
      </c>
      <c r="K1320" s="10" t="s">
        <v>1227</v>
      </c>
      <c r="L1320" s="7" t="s">
        <v>155</v>
      </c>
      <c r="M1320" s="7" t="s">
        <v>123</v>
      </c>
      <c r="N1320" s="7" t="s">
        <v>123</v>
      </c>
      <c r="O1320" s="7" t="s">
        <v>111</v>
      </c>
      <c r="P1320" s="7" t="s">
        <v>123</v>
      </c>
      <c r="Q1320" s="7"/>
      <c r="R1320" s="7"/>
      <c r="S1320" s="7"/>
      <c r="T1320" s="7"/>
      <c r="U1320" s="7"/>
      <c r="V1320" s="7"/>
      <c r="W1320" s="7"/>
      <c r="X1320" s="7"/>
      <c r="Y1320" s="7"/>
      <c r="Z1320" s="7"/>
      <c r="AA1320" s="7"/>
      <c r="AB1320" s="7" t="s">
        <v>91</v>
      </c>
      <c r="AC1320" s="7"/>
      <c r="AD1320" s="7" t="s">
        <v>92</v>
      </c>
      <c r="AE1320" s="7" t="s">
        <v>1274</v>
      </c>
      <c r="AF1320" s="7" t="s">
        <v>9840</v>
      </c>
      <c r="AG1320" s="7"/>
      <c r="AH1320" s="7"/>
      <c r="AI1320" s="7" t="s">
        <v>95</v>
      </c>
      <c r="AJ1320" s="7" t="s">
        <v>96</v>
      </c>
      <c r="AK1320" s="7">
        <v>630932</v>
      </c>
      <c r="AL1320" s="7">
        <v>445497</v>
      </c>
      <c r="AM1320" s="7">
        <v>445497</v>
      </c>
      <c r="AN1320" s="7">
        <v>630932</v>
      </c>
      <c r="AO1320" s="7" t="s">
        <v>97</v>
      </c>
      <c r="AP1320" s="10" t="s">
        <v>9854</v>
      </c>
      <c r="AQ1320" s="7" t="s">
        <v>9855</v>
      </c>
      <c r="AR1320" s="7" t="s">
        <v>9855</v>
      </c>
    </row>
    <row r="1321" spans="1:44" x14ac:dyDescent="0.25">
      <c r="A1321" s="7">
        <v>30232</v>
      </c>
      <c r="B1321" s="7" t="s">
        <v>6174</v>
      </c>
      <c r="C1321" s="7"/>
      <c r="D1321" s="7"/>
      <c r="E1321" s="7" t="s">
        <v>9856</v>
      </c>
      <c r="F1321" s="7" t="s">
        <v>9857</v>
      </c>
      <c r="G1321" s="7" t="s">
        <v>9856</v>
      </c>
      <c r="H1321" s="7" t="s">
        <v>9858</v>
      </c>
      <c r="I1321" s="7" t="s">
        <v>9859</v>
      </c>
      <c r="J1321" s="7">
        <v>3</v>
      </c>
      <c r="K1321" s="10" t="s">
        <v>123</v>
      </c>
      <c r="L1321" s="7"/>
      <c r="M1321" s="7" t="s">
        <v>123</v>
      </c>
      <c r="N1321" s="7"/>
      <c r="O1321" s="7"/>
      <c r="P1321" s="7"/>
      <c r="Q1321" s="7"/>
      <c r="R1321" s="7"/>
      <c r="S1321" s="7"/>
      <c r="T1321" s="7"/>
      <c r="U1321" s="7"/>
      <c r="V1321" s="7"/>
      <c r="W1321" s="7"/>
      <c r="X1321" s="7"/>
      <c r="Y1321" s="7"/>
      <c r="Z1321" s="7"/>
      <c r="AA1321" s="7"/>
      <c r="AB1321" s="7" t="s">
        <v>91</v>
      </c>
      <c r="AC1321" s="7"/>
      <c r="AD1321" s="7" t="s">
        <v>92</v>
      </c>
      <c r="AE1321" s="7" t="s">
        <v>1274</v>
      </c>
      <c r="AF1321" s="7" t="s">
        <v>1275</v>
      </c>
      <c r="AG1321" s="7" t="s">
        <v>9860</v>
      </c>
      <c r="AH1321" s="7" t="s">
        <v>9861</v>
      </c>
      <c r="AI1321" s="7" t="s">
        <v>95</v>
      </c>
      <c r="AJ1321" s="7" t="s">
        <v>96</v>
      </c>
      <c r="AK1321" s="7">
        <v>884102</v>
      </c>
      <c r="AL1321" s="7">
        <v>884091</v>
      </c>
      <c r="AM1321" s="7">
        <v>884091</v>
      </c>
      <c r="AN1321" s="7">
        <v>884102</v>
      </c>
      <c r="AO1321" s="7" t="s">
        <v>4903</v>
      </c>
      <c r="AP1321" s="10" t="s">
        <v>9862</v>
      </c>
      <c r="AQ1321" s="7" t="s">
        <v>9863</v>
      </c>
      <c r="AR1321" s="7" t="s">
        <v>9863</v>
      </c>
    </row>
    <row r="1322" spans="1:44" x14ac:dyDescent="0.25">
      <c r="A1322" s="7">
        <v>23322</v>
      </c>
      <c r="B1322" s="7" t="s">
        <v>9864</v>
      </c>
      <c r="C1322" s="7" t="s">
        <v>9865</v>
      </c>
      <c r="D1322" s="7"/>
      <c r="E1322" s="7" t="s">
        <v>9866</v>
      </c>
      <c r="F1322" s="7" t="s">
        <v>9867</v>
      </c>
      <c r="G1322" s="7" t="s">
        <v>9866</v>
      </c>
      <c r="H1322" s="7" t="s">
        <v>9868</v>
      </c>
      <c r="I1322" s="7" t="s">
        <v>9869</v>
      </c>
      <c r="J1322" s="7">
        <v>7</v>
      </c>
      <c r="K1322" s="10" t="s">
        <v>123</v>
      </c>
      <c r="L1322" s="7"/>
      <c r="M1322" s="7"/>
      <c r="N1322" s="7"/>
      <c r="O1322" s="7"/>
      <c r="P1322" s="7"/>
      <c r="Q1322" s="7"/>
      <c r="R1322" s="7"/>
      <c r="S1322" s="7"/>
      <c r="T1322" s="7"/>
      <c r="U1322" s="7"/>
      <c r="V1322" s="7"/>
      <c r="W1322" s="7"/>
      <c r="X1322" s="7"/>
      <c r="Y1322" s="7"/>
      <c r="Z1322" s="7"/>
      <c r="AA1322" s="7"/>
      <c r="AB1322" s="7" t="s">
        <v>91</v>
      </c>
      <c r="AC1322" s="7"/>
      <c r="AD1322" s="7" t="s">
        <v>92</v>
      </c>
      <c r="AE1322" s="7" t="s">
        <v>93</v>
      </c>
      <c r="AF1322" s="7" t="s">
        <v>94</v>
      </c>
      <c r="AG1322" s="7"/>
      <c r="AH1322" s="7"/>
      <c r="AI1322" s="7" t="s">
        <v>95</v>
      </c>
      <c r="AJ1322" s="7" t="s">
        <v>96</v>
      </c>
      <c r="AK1322" s="7">
        <v>82794</v>
      </c>
      <c r="AL1322" s="7">
        <v>189227</v>
      </c>
      <c r="AM1322" s="7">
        <v>189227</v>
      </c>
      <c r="AN1322" s="7">
        <v>82794</v>
      </c>
      <c r="AO1322" s="7" t="s">
        <v>97</v>
      </c>
      <c r="AP1322" s="10" t="s">
        <v>9870</v>
      </c>
      <c r="AQ1322" s="7" t="s">
        <v>9871</v>
      </c>
      <c r="AR1322" s="7" t="s">
        <v>9871</v>
      </c>
    </row>
    <row r="1323" spans="1:44" x14ac:dyDescent="0.25">
      <c r="A1323" s="7">
        <v>7248</v>
      </c>
      <c r="B1323" s="7" t="s">
        <v>9872</v>
      </c>
      <c r="C1323" s="7"/>
      <c r="D1323" s="7"/>
      <c r="E1323" s="7" t="s">
        <v>9873</v>
      </c>
      <c r="F1323" s="7" t="s">
        <v>9874</v>
      </c>
      <c r="G1323" s="7" t="s">
        <v>9873</v>
      </c>
      <c r="H1323" s="7" t="s">
        <v>9875</v>
      </c>
      <c r="I1323" s="7" t="s">
        <v>9876</v>
      </c>
      <c r="J1323" s="7">
        <v>7</v>
      </c>
      <c r="K1323" s="10" t="s">
        <v>123</v>
      </c>
      <c r="L1323" s="7"/>
      <c r="M1323" s="7"/>
      <c r="N1323" s="7"/>
      <c r="O1323" s="7"/>
      <c r="P1323" s="7"/>
      <c r="Q1323" s="7"/>
      <c r="R1323" s="7"/>
      <c r="S1323" s="7"/>
      <c r="T1323" s="7"/>
      <c r="U1323" s="7"/>
      <c r="V1323" s="7"/>
      <c r="W1323" s="7"/>
      <c r="X1323" s="7"/>
      <c r="Y1323" s="7"/>
      <c r="Z1323" s="7"/>
      <c r="AA1323" s="7"/>
      <c r="AB1323" s="7" t="s">
        <v>91</v>
      </c>
      <c r="AC1323" s="7"/>
      <c r="AD1323" s="7" t="s">
        <v>92</v>
      </c>
      <c r="AE1323" s="7" t="s">
        <v>93</v>
      </c>
      <c r="AF1323" s="7" t="s">
        <v>94</v>
      </c>
      <c r="AG1323" s="7"/>
      <c r="AH1323" s="7"/>
      <c r="AI1323" s="7" t="s">
        <v>95</v>
      </c>
      <c r="AJ1323" s="7" t="s">
        <v>96</v>
      </c>
      <c r="AK1323" s="7">
        <v>718308</v>
      </c>
      <c r="AL1323" s="7">
        <v>82794</v>
      </c>
      <c r="AM1323" s="7">
        <v>82794</v>
      </c>
      <c r="AN1323" s="7">
        <v>718308</v>
      </c>
      <c r="AO1323" s="7" t="s">
        <v>583</v>
      </c>
      <c r="AP1323" s="10" t="s">
        <v>9877</v>
      </c>
      <c r="AQ1323" s="7" t="s">
        <v>9878</v>
      </c>
      <c r="AR1323" s="7" t="s">
        <v>9878</v>
      </c>
    </row>
    <row r="1324" spans="1:44" x14ac:dyDescent="0.25">
      <c r="A1324" s="7">
        <v>25636</v>
      </c>
      <c r="B1324" s="7" t="s">
        <v>1881</v>
      </c>
      <c r="C1324" s="7" t="s">
        <v>9879</v>
      </c>
      <c r="D1324" s="7" t="s">
        <v>9880</v>
      </c>
      <c r="E1324" s="7" t="s">
        <v>9881</v>
      </c>
      <c r="F1324" s="7" t="s">
        <v>9882</v>
      </c>
      <c r="G1324" s="7" t="s">
        <v>9881</v>
      </c>
      <c r="H1324" s="7" t="s">
        <v>9883</v>
      </c>
      <c r="I1324" s="7" t="s">
        <v>9884</v>
      </c>
      <c r="J1324" s="7">
        <v>7</v>
      </c>
      <c r="K1324" s="10" t="s">
        <v>123</v>
      </c>
      <c r="L1324" s="7"/>
      <c r="M1324" s="7"/>
      <c r="N1324" s="7"/>
      <c r="O1324" s="7"/>
      <c r="P1324" s="7"/>
      <c r="Q1324" s="7"/>
      <c r="R1324" s="7"/>
      <c r="S1324" s="7"/>
      <c r="T1324" s="7"/>
      <c r="U1324" s="7"/>
      <c r="V1324" s="7"/>
      <c r="W1324" s="7"/>
      <c r="X1324" s="7"/>
      <c r="Y1324" s="7"/>
      <c r="Z1324" s="7"/>
      <c r="AA1324" s="7"/>
      <c r="AB1324" s="7" t="s">
        <v>91</v>
      </c>
      <c r="AC1324" s="7"/>
      <c r="AD1324" s="7" t="s">
        <v>92</v>
      </c>
      <c r="AE1324" s="7" t="s">
        <v>93</v>
      </c>
      <c r="AF1324" s="7" t="s">
        <v>94</v>
      </c>
      <c r="AG1324" s="7"/>
      <c r="AH1324" s="7"/>
      <c r="AI1324" s="7" t="s">
        <v>95</v>
      </c>
      <c r="AJ1324" s="7" t="s">
        <v>96</v>
      </c>
      <c r="AK1324" s="7">
        <v>82796</v>
      </c>
      <c r="AL1324" s="7">
        <v>189227</v>
      </c>
      <c r="AM1324" s="7">
        <v>189227</v>
      </c>
      <c r="AN1324" s="7">
        <v>82796</v>
      </c>
      <c r="AO1324" s="7" t="s">
        <v>97</v>
      </c>
      <c r="AP1324" s="10" t="s">
        <v>9885</v>
      </c>
      <c r="AQ1324" s="7" t="s">
        <v>9886</v>
      </c>
      <c r="AR1324" s="7" t="s">
        <v>9886</v>
      </c>
    </row>
    <row r="1325" spans="1:44" x14ac:dyDescent="0.25">
      <c r="A1325" s="7">
        <v>33833</v>
      </c>
      <c r="B1325" s="7" t="s">
        <v>1947</v>
      </c>
      <c r="C1325" s="7"/>
      <c r="D1325" s="7"/>
      <c r="E1325" s="7" t="s">
        <v>9887</v>
      </c>
      <c r="F1325" s="7" t="s">
        <v>9888</v>
      </c>
      <c r="G1325" s="7" t="s">
        <v>9887</v>
      </c>
      <c r="H1325" s="7" t="s">
        <v>9889</v>
      </c>
      <c r="I1325" s="7" t="s">
        <v>9887</v>
      </c>
      <c r="J1325" s="7"/>
      <c r="K1325" s="10" t="s">
        <v>123</v>
      </c>
      <c r="L1325" s="7"/>
      <c r="M1325" s="7"/>
      <c r="N1325" s="7"/>
      <c r="O1325" s="7"/>
      <c r="P1325" s="7"/>
      <c r="Q1325" s="7" t="s">
        <v>123</v>
      </c>
      <c r="R1325" s="7"/>
      <c r="S1325" s="7"/>
      <c r="T1325" s="7"/>
      <c r="U1325" s="7"/>
      <c r="V1325" s="7"/>
      <c r="W1325" s="7"/>
      <c r="X1325" s="7"/>
      <c r="Y1325" s="7"/>
      <c r="Z1325" s="7"/>
      <c r="AA1325" s="7"/>
      <c r="AB1325" s="7" t="s">
        <v>91</v>
      </c>
      <c r="AC1325" s="7"/>
      <c r="AD1325" s="7" t="s">
        <v>92</v>
      </c>
      <c r="AE1325" s="7" t="s">
        <v>93</v>
      </c>
      <c r="AF1325" s="7" t="s">
        <v>94</v>
      </c>
      <c r="AG1325" s="7"/>
      <c r="AH1325" s="7"/>
      <c r="AI1325" s="7" t="s">
        <v>95</v>
      </c>
      <c r="AJ1325" s="7" t="s">
        <v>96</v>
      </c>
      <c r="AK1325" s="7">
        <v>189227</v>
      </c>
      <c r="AL1325" s="7">
        <v>187227</v>
      </c>
      <c r="AM1325" s="7">
        <v>187227</v>
      </c>
      <c r="AN1325" s="7">
        <v>189227</v>
      </c>
      <c r="AO1325" s="7" t="s">
        <v>104</v>
      </c>
      <c r="AP1325" s="10" t="s">
        <v>9890</v>
      </c>
      <c r="AQ1325" s="7" t="s">
        <v>9891</v>
      </c>
      <c r="AR1325" s="7" t="s">
        <v>9891</v>
      </c>
    </row>
    <row r="1326" spans="1:44" x14ac:dyDescent="0.25">
      <c r="A1326" s="7">
        <v>4042</v>
      </c>
      <c r="B1326" s="7" t="s">
        <v>9892</v>
      </c>
      <c r="C1326" s="7"/>
      <c r="D1326" s="7" t="s">
        <v>9893</v>
      </c>
      <c r="E1326" s="7" t="s">
        <v>9894</v>
      </c>
      <c r="F1326" s="7" t="s">
        <v>9895</v>
      </c>
      <c r="G1326" s="7" t="s">
        <v>9894</v>
      </c>
      <c r="H1326" s="7" t="s">
        <v>9896</v>
      </c>
      <c r="I1326" s="7" t="s">
        <v>9897</v>
      </c>
      <c r="J1326" s="7">
        <v>3</v>
      </c>
      <c r="K1326" s="10" t="s">
        <v>123</v>
      </c>
      <c r="L1326" s="7"/>
      <c r="M1326" s="7"/>
      <c r="N1326" s="7"/>
      <c r="O1326" s="7"/>
      <c r="P1326" s="7"/>
      <c r="Q1326" s="7"/>
      <c r="R1326" s="7"/>
      <c r="S1326" s="7"/>
      <c r="T1326" s="7"/>
      <c r="U1326" s="7"/>
      <c r="V1326" s="7"/>
      <c r="W1326" s="7"/>
      <c r="X1326" s="7"/>
      <c r="Y1326" s="7"/>
      <c r="Z1326" s="7"/>
      <c r="AA1326" s="7"/>
      <c r="AB1326" s="7" t="s">
        <v>91</v>
      </c>
      <c r="AC1326" s="7"/>
      <c r="AD1326" s="7" t="s">
        <v>92</v>
      </c>
      <c r="AE1326" s="7" t="s">
        <v>9898</v>
      </c>
      <c r="AF1326" s="7" t="s">
        <v>9899</v>
      </c>
      <c r="AG1326" s="7"/>
      <c r="AH1326" s="7"/>
      <c r="AI1326" s="7" t="s">
        <v>136</v>
      </c>
      <c r="AJ1326" s="7" t="s">
        <v>2456</v>
      </c>
      <c r="AK1326" s="7">
        <v>6809</v>
      </c>
      <c r="AL1326" s="7">
        <v>189240</v>
      </c>
      <c r="AM1326" s="7">
        <v>189240</v>
      </c>
      <c r="AN1326" s="7">
        <v>6809</v>
      </c>
      <c r="AO1326" s="7" t="s">
        <v>97</v>
      </c>
      <c r="AP1326" s="10" t="s">
        <v>9900</v>
      </c>
      <c r="AQ1326" s="7" t="s">
        <v>9901</v>
      </c>
      <c r="AR1326" s="7" t="s">
        <v>9901</v>
      </c>
    </row>
    <row r="1327" spans="1:44" x14ac:dyDescent="0.25">
      <c r="A1327" s="7">
        <v>8197</v>
      </c>
      <c r="B1327" s="7" t="s">
        <v>9902</v>
      </c>
      <c r="C1327" s="7"/>
      <c r="D1327" s="7"/>
      <c r="E1327" s="7" t="s">
        <v>9903</v>
      </c>
      <c r="F1327" s="7" t="s">
        <v>9904</v>
      </c>
      <c r="G1327" s="7" t="s">
        <v>9903</v>
      </c>
      <c r="H1327" s="7" t="s">
        <v>9905</v>
      </c>
      <c r="I1327" s="7" t="s">
        <v>9906</v>
      </c>
      <c r="J1327" s="7">
        <v>7</v>
      </c>
      <c r="K1327" s="10" t="s">
        <v>90</v>
      </c>
      <c r="L1327" s="7"/>
      <c r="M1327" s="7"/>
      <c r="N1327" s="7"/>
      <c r="O1327" s="7"/>
      <c r="P1327" s="7"/>
      <c r="Q1327" s="7"/>
      <c r="R1327" s="7"/>
      <c r="S1327" s="7"/>
      <c r="T1327" s="7"/>
      <c r="U1327" s="7"/>
      <c r="V1327" s="7"/>
      <c r="W1327" s="7"/>
      <c r="X1327" s="7"/>
      <c r="Y1327" s="7"/>
      <c r="Z1327" s="7"/>
      <c r="AA1327" s="7"/>
      <c r="AB1327" s="7" t="s">
        <v>91</v>
      </c>
      <c r="AC1327" s="7"/>
      <c r="AD1327" s="7" t="s">
        <v>92</v>
      </c>
      <c r="AE1327" s="7" t="s">
        <v>93</v>
      </c>
      <c r="AF1327" s="7" t="s">
        <v>94</v>
      </c>
      <c r="AG1327" s="7"/>
      <c r="AH1327" s="7"/>
      <c r="AI1327" s="7" t="s">
        <v>95</v>
      </c>
      <c r="AJ1327" s="7" t="s">
        <v>96</v>
      </c>
      <c r="AK1327" s="7">
        <v>610723</v>
      </c>
      <c r="AL1327" s="7">
        <v>189232</v>
      </c>
      <c r="AM1327" s="7">
        <v>189232</v>
      </c>
      <c r="AN1327" s="7">
        <v>610723</v>
      </c>
      <c r="AO1327" s="7" t="s">
        <v>97</v>
      </c>
      <c r="AP1327" s="10" t="s">
        <v>9907</v>
      </c>
      <c r="AQ1327" s="7" t="s">
        <v>9908</v>
      </c>
      <c r="AR1327" s="7" t="s">
        <v>9908</v>
      </c>
    </row>
    <row r="1328" spans="1:44" x14ac:dyDescent="0.25">
      <c r="A1328" s="7">
        <v>13604</v>
      </c>
      <c r="B1328" s="7" t="s">
        <v>9909</v>
      </c>
      <c r="C1328" s="7" t="s">
        <v>9910</v>
      </c>
      <c r="D1328" s="7"/>
      <c r="E1328" s="7" t="s">
        <v>9911</v>
      </c>
      <c r="F1328" s="7" t="s">
        <v>9912</v>
      </c>
      <c r="G1328" s="7" t="s">
        <v>9911</v>
      </c>
      <c r="H1328" s="7" t="s">
        <v>9913</v>
      </c>
      <c r="I1328" s="7" t="s">
        <v>9914</v>
      </c>
      <c r="J1328" s="7">
        <v>7</v>
      </c>
      <c r="K1328" s="10" t="s">
        <v>123</v>
      </c>
      <c r="L1328" s="7"/>
      <c r="M1328" s="7"/>
      <c r="N1328" s="7"/>
      <c r="O1328" s="7"/>
      <c r="P1328" s="7"/>
      <c r="Q1328" s="7" t="s">
        <v>664</v>
      </c>
      <c r="R1328" s="7"/>
      <c r="S1328" s="7"/>
      <c r="T1328" s="7"/>
      <c r="U1328" s="7"/>
      <c r="V1328" s="7"/>
      <c r="W1328" s="7"/>
      <c r="X1328" s="7"/>
      <c r="Y1328" s="7"/>
      <c r="Z1328" s="7"/>
      <c r="AA1328" s="7"/>
      <c r="AB1328" s="7" t="s">
        <v>91</v>
      </c>
      <c r="AC1328" s="7"/>
      <c r="AD1328" s="7" t="s">
        <v>92</v>
      </c>
      <c r="AE1328" s="7" t="s">
        <v>1253</v>
      </c>
      <c r="AF1328" s="7" t="s">
        <v>1254</v>
      </c>
      <c r="AG1328" s="7"/>
      <c r="AH1328" s="7"/>
      <c r="AI1328" s="7" t="s">
        <v>95</v>
      </c>
      <c r="AJ1328" s="7" t="s">
        <v>96</v>
      </c>
      <c r="AK1328" s="7">
        <v>82914</v>
      </c>
      <c r="AL1328" s="7">
        <v>189250</v>
      </c>
      <c r="AM1328" s="7">
        <v>189250</v>
      </c>
      <c r="AN1328" s="7">
        <v>82914</v>
      </c>
      <c r="AO1328" s="7" t="s">
        <v>97</v>
      </c>
      <c r="AP1328" s="10" t="s">
        <v>9915</v>
      </c>
      <c r="AQ1328" s="7" t="s">
        <v>9916</v>
      </c>
      <c r="AR1328" s="7" t="s">
        <v>9916</v>
      </c>
    </row>
    <row r="1329" spans="1:44" x14ac:dyDescent="0.25">
      <c r="A1329" s="7">
        <v>38486</v>
      </c>
      <c r="B1329" s="7" t="s">
        <v>9917</v>
      </c>
      <c r="C1329" s="7" t="s">
        <v>9918</v>
      </c>
      <c r="D1329" s="7" t="s">
        <v>9919</v>
      </c>
      <c r="E1329" s="7" t="s">
        <v>9920</v>
      </c>
      <c r="F1329" s="7" t="s">
        <v>9921</v>
      </c>
      <c r="G1329" s="7" t="s">
        <v>9920</v>
      </c>
      <c r="H1329" s="7" t="s">
        <v>9922</v>
      </c>
      <c r="I1329" s="7" t="s">
        <v>9923</v>
      </c>
      <c r="J1329" s="7">
        <v>7</v>
      </c>
      <c r="K1329" s="10" t="s">
        <v>123</v>
      </c>
      <c r="L1329" s="7"/>
      <c r="M1329" s="7"/>
      <c r="N1329" s="7"/>
      <c r="O1329" s="7"/>
      <c r="P1329" s="7"/>
      <c r="Q1329" s="7"/>
      <c r="R1329" s="7"/>
      <c r="S1329" s="7"/>
      <c r="T1329" s="7"/>
      <c r="U1329" s="7"/>
      <c r="V1329" s="7"/>
      <c r="W1329" s="7"/>
      <c r="X1329" s="7"/>
      <c r="Y1329" s="7"/>
      <c r="Z1329" s="7"/>
      <c r="AA1329" s="7"/>
      <c r="AB1329" s="7" t="s">
        <v>91</v>
      </c>
      <c r="AC1329" s="7"/>
      <c r="AD1329" s="7" t="s">
        <v>92</v>
      </c>
      <c r="AE1329" s="7" t="s">
        <v>1253</v>
      </c>
      <c r="AF1329" s="7" t="s">
        <v>1254</v>
      </c>
      <c r="AG1329" s="7"/>
      <c r="AH1329" s="7"/>
      <c r="AI1329" s="7" t="s">
        <v>95</v>
      </c>
      <c r="AJ1329" s="7" t="s">
        <v>96</v>
      </c>
      <c r="AK1329" s="7">
        <v>82916</v>
      </c>
      <c r="AL1329" s="7">
        <v>189250</v>
      </c>
      <c r="AM1329" s="7">
        <v>189250</v>
      </c>
      <c r="AN1329" s="7">
        <v>82916</v>
      </c>
      <c r="AO1329" s="7" t="s">
        <v>97</v>
      </c>
      <c r="AP1329" s="10" t="s">
        <v>9924</v>
      </c>
      <c r="AQ1329" s="7" t="s">
        <v>9925</v>
      </c>
      <c r="AR1329" s="7" t="s">
        <v>9925</v>
      </c>
    </row>
    <row r="1330" spans="1:44" x14ac:dyDescent="0.25">
      <c r="A1330" s="7">
        <v>5378</v>
      </c>
      <c r="B1330" s="7" t="s">
        <v>618</v>
      </c>
      <c r="C1330" s="7" t="s">
        <v>9926</v>
      </c>
      <c r="D1330" s="7" t="s">
        <v>9927</v>
      </c>
      <c r="E1330" s="7" t="s">
        <v>9928</v>
      </c>
      <c r="F1330" s="7" t="s">
        <v>9929</v>
      </c>
      <c r="G1330" s="7" t="s">
        <v>9928</v>
      </c>
      <c r="H1330" s="7" t="s">
        <v>9930</v>
      </c>
      <c r="I1330" s="7" t="s">
        <v>9931</v>
      </c>
      <c r="J1330" s="7">
        <v>7</v>
      </c>
      <c r="K1330" s="10" t="s">
        <v>123</v>
      </c>
      <c r="L1330" s="7"/>
      <c r="M1330" s="7"/>
      <c r="N1330" s="7"/>
      <c r="O1330" s="7"/>
      <c r="P1330" s="7"/>
      <c r="Q1330" s="7"/>
      <c r="R1330" s="7"/>
      <c r="S1330" s="7"/>
      <c r="T1330" s="7"/>
      <c r="U1330" s="7" t="s">
        <v>6678</v>
      </c>
      <c r="V1330" s="7"/>
      <c r="W1330" s="7" t="s">
        <v>6678</v>
      </c>
      <c r="X1330" s="7"/>
      <c r="Y1330" s="7"/>
      <c r="Z1330" s="7"/>
      <c r="AA1330" s="7"/>
      <c r="AB1330" s="7" t="s">
        <v>91</v>
      </c>
      <c r="AC1330" s="7"/>
      <c r="AD1330" s="7" t="s">
        <v>92</v>
      </c>
      <c r="AE1330" s="7" t="s">
        <v>93</v>
      </c>
      <c r="AF1330" s="7" t="s">
        <v>94</v>
      </c>
      <c r="AG1330" s="7"/>
      <c r="AH1330" s="7"/>
      <c r="AI1330" s="7" t="s">
        <v>95</v>
      </c>
      <c r="AJ1330" s="7" t="s">
        <v>96</v>
      </c>
      <c r="AK1330" s="7">
        <v>82817</v>
      </c>
      <c r="AL1330" s="7">
        <v>189232</v>
      </c>
      <c r="AM1330" s="7">
        <v>189232</v>
      </c>
      <c r="AN1330" s="7">
        <v>82817</v>
      </c>
      <c r="AO1330" s="7" t="s">
        <v>97</v>
      </c>
      <c r="AP1330" s="10" t="s">
        <v>21</v>
      </c>
      <c r="AQ1330" s="7" t="s">
        <v>9932</v>
      </c>
      <c r="AR1330" s="7" t="s">
        <v>9932</v>
      </c>
    </row>
    <row r="1331" spans="1:44" x14ac:dyDescent="0.25">
      <c r="A1331" s="7">
        <v>40467</v>
      </c>
      <c r="B1331" s="7" t="s">
        <v>618</v>
      </c>
      <c r="C1331" s="7" t="s">
        <v>9933</v>
      </c>
      <c r="D1331" s="7"/>
      <c r="E1331" s="7" t="s">
        <v>9934</v>
      </c>
      <c r="F1331" s="7" t="s">
        <v>9935</v>
      </c>
      <c r="G1331" s="7" t="s">
        <v>9934</v>
      </c>
      <c r="H1331" s="7" t="s">
        <v>9936</v>
      </c>
      <c r="I1331" s="7" t="s">
        <v>9934</v>
      </c>
      <c r="J1331" s="7">
        <v>7</v>
      </c>
      <c r="K1331" s="10" t="s">
        <v>123</v>
      </c>
      <c r="L1331" s="7"/>
      <c r="M1331" s="7"/>
      <c r="N1331" s="7"/>
      <c r="O1331" s="7"/>
      <c r="P1331" s="7"/>
      <c r="Q1331" s="7"/>
      <c r="R1331" s="7"/>
      <c r="S1331" s="7"/>
      <c r="T1331" s="7"/>
      <c r="U1331" s="7"/>
      <c r="V1331" s="7"/>
      <c r="W1331" s="7"/>
      <c r="X1331" s="7"/>
      <c r="Y1331" s="7"/>
      <c r="Z1331" s="7"/>
      <c r="AA1331" s="7"/>
      <c r="AB1331" s="7" t="s">
        <v>91</v>
      </c>
      <c r="AC1331" s="7"/>
      <c r="AD1331" s="7" t="s">
        <v>92</v>
      </c>
      <c r="AE1331" s="7" t="s">
        <v>93</v>
      </c>
      <c r="AF1331" s="7" t="s">
        <v>94</v>
      </c>
      <c r="AG1331" s="7"/>
      <c r="AH1331" s="7"/>
      <c r="AI1331" s="7" t="s">
        <v>95</v>
      </c>
      <c r="AJ1331" s="7" t="s">
        <v>96</v>
      </c>
      <c r="AK1331" s="7">
        <v>131419</v>
      </c>
      <c r="AL1331" s="7">
        <v>82817</v>
      </c>
      <c r="AM1331" s="7">
        <v>82817</v>
      </c>
      <c r="AN1331" s="7">
        <v>131419</v>
      </c>
      <c r="AO1331" s="7" t="s">
        <v>583</v>
      </c>
      <c r="AP1331" s="10" t="s">
        <v>9937</v>
      </c>
      <c r="AQ1331" s="7" t="s">
        <v>9938</v>
      </c>
      <c r="AR1331" s="7" t="s">
        <v>9938</v>
      </c>
    </row>
    <row r="1332" spans="1:44" x14ac:dyDescent="0.25">
      <c r="A1332" s="7">
        <v>25885</v>
      </c>
      <c r="B1332" s="7" t="s">
        <v>9939</v>
      </c>
      <c r="C1332" s="7"/>
      <c r="D1332" s="7"/>
      <c r="E1332" s="7" t="s">
        <v>9940</v>
      </c>
      <c r="F1332" s="7" t="s">
        <v>9941</v>
      </c>
      <c r="G1332" s="7" t="s">
        <v>9940</v>
      </c>
      <c r="H1332" s="7" t="s">
        <v>9942</v>
      </c>
      <c r="I1332" s="7" t="s">
        <v>9943</v>
      </c>
      <c r="J1332" s="7">
        <v>7</v>
      </c>
      <c r="K1332" s="10" t="s">
        <v>123</v>
      </c>
      <c r="L1332" s="7"/>
      <c r="M1332" s="7"/>
      <c r="N1332" s="7"/>
      <c r="O1332" s="7"/>
      <c r="P1332" s="7"/>
      <c r="Q1332" s="7"/>
      <c r="R1332" s="7"/>
      <c r="S1332" s="7"/>
      <c r="T1332" s="7"/>
      <c r="U1332" s="7"/>
      <c r="V1332" s="7"/>
      <c r="W1332" s="7"/>
      <c r="X1332" s="7"/>
      <c r="Y1332" s="7"/>
      <c r="Z1332" s="7"/>
      <c r="AA1332" s="7"/>
      <c r="AB1332" s="7" t="s">
        <v>91</v>
      </c>
      <c r="AC1332" s="7"/>
      <c r="AD1332" s="7" t="s">
        <v>92</v>
      </c>
      <c r="AE1332" s="7" t="s">
        <v>93</v>
      </c>
      <c r="AF1332" s="7" t="s">
        <v>94</v>
      </c>
      <c r="AG1332" s="7"/>
      <c r="AH1332" s="7"/>
      <c r="AI1332" s="7" t="s">
        <v>95</v>
      </c>
      <c r="AJ1332" s="7" t="s">
        <v>96</v>
      </c>
      <c r="AK1332" s="7">
        <v>131420</v>
      </c>
      <c r="AL1332" s="7">
        <v>82817</v>
      </c>
      <c r="AM1332" s="7">
        <v>82817</v>
      </c>
      <c r="AN1332" s="7">
        <v>131420</v>
      </c>
      <c r="AO1332" s="7" t="s">
        <v>583</v>
      </c>
      <c r="AP1332" s="10" t="s">
        <v>9944</v>
      </c>
      <c r="AQ1332" s="7" t="s">
        <v>9945</v>
      </c>
      <c r="AR1332" s="7" t="s">
        <v>9945</v>
      </c>
    </row>
    <row r="1333" spans="1:44" x14ac:dyDescent="0.25">
      <c r="A1333" s="7">
        <v>42784</v>
      </c>
      <c r="B1333" s="7" t="s">
        <v>9946</v>
      </c>
      <c r="C1333" s="7" t="s">
        <v>9947</v>
      </c>
      <c r="D1333" s="7"/>
      <c r="E1333" s="7" t="s">
        <v>9948</v>
      </c>
      <c r="F1333" s="7" t="s">
        <v>9949</v>
      </c>
      <c r="G1333" s="7" t="s">
        <v>9948</v>
      </c>
      <c r="H1333" s="7" t="s">
        <v>9950</v>
      </c>
      <c r="I1333" s="7" t="s">
        <v>9951</v>
      </c>
      <c r="J1333" s="7">
        <v>7</v>
      </c>
      <c r="K1333" s="10" t="s">
        <v>123</v>
      </c>
      <c r="L1333" s="7"/>
      <c r="M1333" s="7"/>
      <c r="N1333" s="7"/>
      <c r="O1333" s="7"/>
      <c r="P1333" s="7"/>
      <c r="Q1333" s="7"/>
      <c r="R1333" s="7"/>
      <c r="S1333" s="7"/>
      <c r="T1333" s="7"/>
      <c r="U1333" s="7"/>
      <c r="V1333" s="7"/>
      <c r="W1333" s="7"/>
      <c r="X1333" s="7"/>
      <c r="Y1333" s="7"/>
      <c r="Z1333" s="7"/>
      <c r="AA1333" s="7"/>
      <c r="AB1333" s="7" t="s">
        <v>91</v>
      </c>
      <c r="AC1333" s="7"/>
      <c r="AD1333" s="7" t="s">
        <v>92</v>
      </c>
      <c r="AE1333" s="7" t="s">
        <v>93</v>
      </c>
      <c r="AF1333" s="7" t="s">
        <v>94</v>
      </c>
      <c r="AG1333" s="7"/>
      <c r="AH1333" s="7"/>
      <c r="AI1333" s="7" t="s">
        <v>95</v>
      </c>
      <c r="AJ1333" s="7" t="s">
        <v>96</v>
      </c>
      <c r="AK1333" s="7">
        <v>131421</v>
      </c>
      <c r="AL1333" s="7">
        <v>82817</v>
      </c>
      <c r="AM1333" s="7">
        <v>82817</v>
      </c>
      <c r="AN1333" s="7">
        <v>131421</v>
      </c>
      <c r="AO1333" s="7" t="s">
        <v>583</v>
      </c>
      <c r="AP1333" s="10" t="s">
        <v>9952</v>
      </c>
      <c r="AQ1333" s="7" t="s">
        <v>9953</v>
      </c>
      <c r="AR1333" s="7" t="s">
        <v>9953</v>
      </c>
    </row>
    <row r="1334" spans="1:44" x14ac:dyDescent="0.25">
      <c r="A1334" s="7">
        <v>13854</v>
      </c>
      <c r="B1334" s="7" t="s">
        <v>9954</v>
      </c>
      <c r="C1334" s="7" t="s">
        <v>9955</v>
      </c>
      <c r="D1334" s="7"/>
      <c r="E1334" s="7" t="s">
        <v>9956</v>
      </c>
      <c r="F1334" s="7" t="s">
        <v>9957</v>
      </c>
      <c r="G1334" s="7" t="s">
        <v>9956</v>
      </c>
      <c r="H1334" s="7" t="s">
        <v>9958</v>
      </c>
      <c r="I1334" s="7" t="s">
        <v>9956</v>
      </c>
      <c r="J1334" s="7">
        <v>7</v>
      </c>
      <c r="K1334" s="10" t="s">
        <v>664</v>
      </c>
      <c r="L1334" s="7"/>
      <c r="M1334" s="7"/>
      <c r="N1334" s="7"/>
      <c r="O1334" s="7"/>
      <c r="P1334" s="7"/>
      <c r="Q1334" s="7"/>
      <c r="R1334" s="7"/>
      <c r="S1334" s="7"/>
      <c r="T1334" s="7"/>
      <c r="U1334" s="7"/>
      <c r="V1334" s="7"/>
      <c r="W1334" s="7"/>
      <c r="X1334" s="7"/>
      <c r="Y1334" s="7"/>
      <c r="Z1334" s="7"/>
      <c r="AA1334" s="7"/>
      <c r="AB1334" s="7" t="s">
        <v>91</v>
      </c>
      <c r="AC1334" s="7"/>
      <c r="AD1334" s="7" t="s">
        <v>92</v>
      </c>
      <c r="AE1334" s="7" t="s">
        <v>93</v>
      </c>
      <c r="AF1334" s="7" t="s">
        <v>94</v>
      </c>
      <c r="AG1334" s="7"/>
      <c r="AH1334" s="7"/>
      <c r="AI1334" s="7" t="s">
        <v>95</v>
      </c>
      <c r="AJ1334" s="7" t="s">
        <v>96</v>
      </c>
      <c r="AK1334" s="7">
        <v>82818</v>
      </c>
      <c r="AL1334" s="7">
        <v>189232</v>
      </c>
      <c r="AM1334" s="7">
        <v>189232</v>
      </c>
      <c r="AN1334" s="7">
        <v>82818</v>
      </c>
      <c r="AO1334" s="7" t="s">
        <v>97</v>
      </c>
      <c r="AP1334" s="10" t="s">
        <v>9959</v>
      </c>
      <c r="AQ1334" s="7" t="s">
        <v>9960</v>
      </c>
      <c r="AR1334" s="7" t="s">
        <v>9960</v>
      </c>
    </row>
    <row r="1335" spans="1:44" x14ac:dyDescent="0.25">
      <c r="A1335" s="7">
        <v>43042</v>
      </c>
      <c r="B1335" s="7" t="s">
        <v>9961</v>
      </c>
      <c r="C1335" s="7"/>
      <c r="D1335" s="7" t="s">
        <v>9962</v>
      </c>
      <c r="E1335" s="7" t="s">
        <v>9963</v>
      </c>
      <c r="F1335" s="7" t="s">
        <v>9964</v>
      </c>
      <c r="G1335" s="7" t="s">
        <v>9963</v>
      </c>
      <c r="H1335" s="7" t="s">
        <v>9965</v>
      </c>
      <c r="I1335" s="7" t="s">
        <v>9963</v>
      </c>
      <c r="J1335" s="7">
        <v>7</v>
      </c>
      <c r="K1335" s="10" t="s">
        <v>7469</v>
      </c>
      <c r="L1335" s="7"/>
      <c r="M1335" s="7"/>
      <c r="N1335" s="7"/>
      <c r="O1335" s="7"/>
      <c r="P1335" s="7"/>
      <c r="Q1335" s="7"/>
      <c r="R1335" s="7"/>
      <c r="S1335" s="7"/>
      <c r="T1335" s="7"/>
      <c r="U1335" s="7"/>
      <c r="V1335" s="7"/>
      <c r="W1335" s="7"/>
      <c r="X1335" s="7"/>
      <c r="Y1335" s="7"/>
      <c r="Z1335" s="7"/>
      <c r="AA1335" s="7"/>
      <c r="AB1335" s="7" t="s">
        <v>91</v>
      </c>
      <c r="AC1335" s="7"/>
      <c r="AD1335" s="7" t="s">
        <v>92</v>
      </c>
      <c r="AE1335" s="7" t="s">
        <v>93</v>
      </c>
      <c r="AF1335" s="7" t="s">
        <v>94</v>
      </c>
      <c r="AG1335" s="7"/>
      <c r="AH1335" s="7"/>
      <c r="AI1335" s="7" t="s">
        <v>95</v>
      </c>
      <c r="AJ1335" s="7" t="s">
        <v>96</v>
      </c>
      <c r="AK1335" s="7">
        <v>82821</v>
      </c>
      <c r="AL1335" s="7">
        <v>189232</v>
      </c>
      <c r="AM1335" s="7">
        <v>189232</v>
      </c>
      <c r="AN1335" s="7">
        <v>82821</v>
      </c>
      <c r="AO1335" s="7" t="s">
        <v>97</v>
      </c>
      <c r="AP1335" s="10" t="s">
        <v>9966</v>
      </c>
      <c r="AQ1335" s="7" t="s">
        <v>9967</v>
      </c>
      <c r="AR1335" s="7" t="s">
        <v>9967</v>
      </c>
    </row>
    <row r="1336" spans="1:44" x14ac:dyDescent="0.25">
      <c r="A1336" s="7">
        <v>15123</v>
      </c>
      <c r="B1336" s="7" t="s">
        <v>618</v>
      </c>
      <c r="C1336" s="7" t="s">
        <v>9968</v>
      </c>
      <c r="D1336" s="7"/>
      <c r="E1336" s="7" t="s">
        <v>9969</v>
      </c>
      <c r="F1336" s="7" t="s">
        <v>9970</v>
      </c>
      <c r="G1336" s="7" t="s">
        <v>9969</v>
      </c>
      <c r="H1336" s="7" t="s">
        <v>9971</v>
      </c>
      <c r="I1336" s="7" t="s">
        <v>9972</v>
      </c>
      <c r="J1336" s="7">
        <v>7</v>
      </c>
      <c r="K1336" s="10" t="s">
        <v>123</v>
      </c>
      <c r="L1336" s="7"/>
      <c r="M1336" s="7"/>
      <c r="N1336" s="7"/>
      <c r="O1336" s="7"/>
      <c r="P1336" s="7"/>
      <c r="Q1336" s="7"/>
      <c r="R1336" s="7"/>
      <c r="S1336" s="7"/>
      <c r="T1336" s="7"/>
      <c r="U1336" s="7"/>
      <c r="V1336" s="7"/>
      <c r="W1336" s="7"/>
      <c r="X1336" s="7"/>
      <c r="Y1336" s="7"/>
      <c r="Z1336" s="7"/>
      <c r="AA1336" s="7"/>
      <c r="AB1336" s="7" t="s">
        <v>91</v>
      </c>
      <c r="AC1336" s="7"/>
      <c r="AD1336" s="7" t="s">
        <v>92</v>
      </c>
      <c r="AE1336" s="7" t="s">
        <v>113</v>
      </c>
      <c r="AF1336" s="7" t="s">
        <v>114</v>
      </c>
      <c r="AG1336" s="7" t="s">
        <v>1511</v>
      </c>
      <c r="AH1336" s="7" t="s">
        <v>1512</v>
      </c>
      <c r="AI1336" s="7" t="s">
        <v>95</v>
      </c>
      <c r="AJ1336" s="7" t="s">
        <v>96</v>
      </c>
      <c r="AK1336" s="7">
        <v>82965</v>
      </c>
      <c r="AL1336" s="7">
        <v>189258</v>
      </c>
      <c r="AM1336" s="7">
        <v>189258</v>
      </c>
      <c r="AN1336" s="7">
        <v>82965</v>
      </c>
      <c r="AO1336" s="7" t="s">
        <v>97</v>
      </c>
      <c r="AP1336" s="10" t="s">
        <v>9973</v>
      </c>
      <c r="AQ1336" s="7" t="s">
        <v>9974</v>
      </c>
      <c r="AR1336" s="7" t="s">
        <v>9974</v>
      </c>
    </row>
    <row r="1337" spans="1:44" x14ac:dyDescent="0.25">
      <c r="A1337" s="7">
        <v>19052</v>
      </c>
      <c r="B1337" s="7" t="s">
        <v>8569</v>
      </c>
      <c r="C1337" s="7" t="s">
        <v>9975</v>
      </c>
      <c r="D1337" s="7" t="s">
        <v>9976</v>
      </c>
      <c r="E1337" s="7" t="s">
        <v>9977</v>
      </c>
      <c r="F1337" s="7" t="s">
        <v>9978</v>
      </c>
      <c r="G1337" s="7" t="s">
        <v>9977</v>
      </c>
      <c r="H1337" s="7" t="s">
        <v>9979</v>
      </c>
      <c r="I1337" s="7" t="s">
        <v>9980</v>
      </c>
      <c r="J1337" s="7">
        <v>7</v>
      </c>
      <c r="K1337" s="10" t="s">
        <v>123</v>
      </c>
      <c r="L1337" s="7"/>
      <c r="M1337" s="7"/>
      <c r="N1337" s="7"/>
      <c r="O1337" s="7"/>
      <c r="P1337" s="7"/>
      <c r="Q1337" s="7"/>
      <c r="R1337" s="7"/>
      <c r="S1337" s="7"/>
      <c r="T1337" s="7"/>
      <c r="U1337" s="7"/>
      <c r="V1337" s="7"/>
      <c r="W1337" s="7"/>
      <c r="X1337" s="7"/>
      <c r="Y1337" s="7"/>
      <c r="Z1337" s="7"/>
      <c r="AA1337" s="7"/>
      <c r="AB1337" s="7" t="s">
        <v>91</v>
      </c>
      <c r="AC1337" s="7"/>
      <c r="AD1337" s="7" t="s">
        <v>92</v>
      </c>
      <c r="AE1337" s="7" t="s">
        <v>1432</v>
      </c>
      <c r="AF1337" s="7" t="s">
        <v>37</v>
      </c>
      <c r="AG1337" s="7"/>
      <c r="AH1337" s="7"/>
      <c r="AI1337" s="7" t="s">
        <v>95</v>
      </c>
      <c r="AJ1337" s="7" t="s">
        <v>96</v>
      </c>
      <c r="AK1337" s="7">
        <v>82931</v>
      </c>
      <c r="AL1337" s="7">
        <v>189255</v>
      </c>
      <c r="AM1337" s="7">
        <v>189255</v>
      </c>
      <c r="AN1337" s="7">
        <v>82931</v>
      </c>
      <c r="AO1337" s="7" t="s">
        <v>97</v>
      </c>
      <c r="AP1337" s="10" t="s">
        <v>2240</v>
      </c>
      <c r="AQ1337" s="7" t="s">
        <v>9981</v>
      </c>
      <c r="AR1337" s="7" t="s">
        <v>9981</v>
      </c>
    </row>
    <row r="1338" spans="1:44" x14ac:dyDescent="0.25">
      <c r="A1338" s="7">
        <v>32487</v>
      </c>
      <c r="B1338" s="7" t="s">
        <v>9982</v>
      </c>
      <c r="C1338" s="7" t="s">
        <v>9983</v>
      </c>
      <c r="D1338" s="7" t="s">
        <v>9984</v>
      </c>
      <c r="E1338" s="7" t="s">
        <v>9985</v>
      </c>
      <c r="F1338" s="7" t="s">
        <v>9986</v>
      </c>
      <c r="G1338" s="7" t="s">
        <v>9985</v>
      </c>
      <c r="H1338" s="7" t="s">
        <v>9987</v>
      </c>
      <c r="I1338" s="7" t="s">
        <v>9988</v>
      </c>
      <c r="J1338" s="7">
        <v>3</v>
      </c>
      <c r="K1338" s="10" t="s">
        <v>90</v>
      </c>
      <c r="L1338" s="7"/>
      <c r="M1338" s="7"/>
      <c r="N1338" s="7"/>
      <c r="O1338" s="7"/>
      <c r="P1338" s="7"/>
      <c r="Q1338" s="7"/>
      <c r="R1338" s="7"/>
      <c r="S1338" s="7"/>
      <c r="T1338" s="7"/>
      <c r="U1338" s="7"/>
      <c r="V1338" s="7"/>
      <c r="W1338" s="7"/>
      <c r="X1338" s="7" t="s">
        <v>155</v>
      </c>
      <c r="Y1338" s="7" t="s">
        <v>155</v>
      </c>
      <c r="Z1338" s="7"/>
      <c r="AA1338" s="7"/>
      <c r="AB1338" s="7" t="s">
        <v>91</v>
      </c>
      <c r="AC1338" s="7"/>
      <c r="AD1338" s="7" t="s">
        <v>92</v>
      </c>
      <c r="AE1338" s="7" t="s">
        <v>1432</v>
      </c>
      <c r="AF1338" s="7" t="s">
        <v>37</v>
      </c>
      <c r="AG1338" s="7"/>
      <c r="AH1338" s="7"/>
      <c r="AI1338" s="7" t="s">
        <v>95</v>
      </c>
      <c r="AJ1338" s="7" t="s">
        <v>96</v>
      </c>
      <c r="AK1338" s="7">
        <v>82932</v>
      </c>
      <c r="AL1338" s="7">
        <v>189255</v>
      </c>
      <c r="AM1338" s="7">
        <v>189255</v>
      </c>
      <c r="AN1338" s="7">
        <v>82932</v>
      </c>
      <c r="AO1338" s="7" t="s">
        <v>97</v>
      </c>
      <c r="AP1338" s="10" t="s">
        <v>9989</v>
      </c>
      <c r="AQ1338" s="7" t="s">
        <v>9990</v>
      </c>
      <c r="AR1338" s="7" t="s">
        <v>9990</v>
      </c>
    </row>
    <row r="1339" spans="1:44" x14ac:dyDescent="0.25">
      <c r="A1339" s="7">
        <v>1958</v>
      </c>
      <c r="B1339" s="7" t="s">
        <v>618</v>
      </c>
      <c r="C1339" s="7"/>
      <c r="D1339" s="7"/>
      <c r="E1339" s="7" t="s">
        <v>9991</v>
      </c>
      <c r="F1339" s="7" t="s">
        <v>9992</v>
      </c>
      <c r="G1339" s="7" t="s">
        <v>9991</v>
      </c>
      <c r="H1339" s="7" t="s">
        <v>9993</v>
      </c>
      <c r="I1339" s="7" t="s">
        <v>9991</v>
      </c>
      <c r="J1339" s="7">
        <v>7</v>
      </c>
      <c r="K1339" s="10" t="s">
        <v>90</v>
      </c>
      <c r="L1339" s="7"/>
      <c r="M1339" s="7"/>
      <c r="N1339" s="7"/>
      <c r="O1339" s="7"/>
      <c r="P1339" s="7"/>
      <c r="Q1339" s="7"/>
      <c r="R1339" s="7"/>
      <c r="S1339" s="7"/>
      <c r="T1339" s="7"/>
      <c r="U1339" s="7"/>
      <c r="V1339" s="7"/>
      <c r="W1339" s="7"/>
      <c r="X1339" s="7"/>
      <c r="Y1339" s="7"/>
      <c r="Z1339" s="7"/>
      <c r="AA1339" s="7"/>
      <c r="AB1339" s="7" t="s">
        <v>91</v>
      </c>
      <c r="AC1339" s="7"/>
      <c r="AD1339" s="7" t="s">
        <v>92</v>
      </c>
      <c r="AE1339" s="7" t="s">
        <v>93</v>
      </c>
      <c r="AF1339" s="7" t="s">
        <v>94</v>
      </c>
      <c r="AG1339" s="7"/>
      <c r="AH1339" s="7"/>
      <c r="AI1339" s="7" t="s">
        <v>95</v>
      </c>
      <c r="AJ1339" s="7" t="s">
        <v>96</v>
      </c>
      <c r="AK1339" s="7">
        <v>717085</v>
      </c>
      <c r="AL1339" s="7">
        <v>189232</v>
      </c>
      <c r="AM1339" s="7">
        <v>189232</v>
      </c>
      <c r="AN1339" s="7">
        <v>717085</v>
      </c>
      <c r="AO1339" s="7" t="s">
        <v>97</v>
      </c>
      <c r="AP1339" s="10" t="s">
        <v>9994</v>
      </c>
      <c r="AQ1339" s="7" t="s">
        <v>9995</v>
      </c>
      <c r="AR1339" s="7" t="s">
        <v>9995</v>
      </c>
    </row>
    <row r="1340" spans="1:44" x14ac:dyDescent="0.25">
      <c r="A1340" s="7">
        <v>8294</v>
      </c>
      <c r="B1340" s="7" t="s">
        <v>9996</v>
      </c>
      <c r="C1340" s="7" t="s">
        <v>9997</v>
      </c>
      <c r="D1340" s="7"/>
      <c r="E1340" s="7" t="s">
        <v>9998</v>
      </c>
      <c r="F1340" s="7" t="s">
        <v>9999</v>
      </c>
      <c r="G1340" s="7" t="s">
        <v>9998</v>
      </c>
      <c r="H1340" s="7" t="s">
        <v>10000</v>
      </c>
      <c r="I1340" s="7" t="s">
        <v>10001</v>
      </c>
      <c r="J1340" s="7">
        <v>7</v>
      </c>
      <c r="K1340" s="10" t="s">
        <v>123</v>
      </c>
      <c r="L1340" s="7"/>
      <c r="M1340" s="7"/>
      <c r="N1340" s="7"/>
      <c r="O1340" s="7"/>
      <c r="P1340" s="7"/>
      <c r="Q1340" s="7"/>
      <c r="R1340" s="7"/>
      <c r="S1340" s="7"/>
      <c r="T1340" s="7"/>
      <c r="U1340" s="7"/>
      <c r="V1340" s="7"/>
      <c r="W1340" s="7"/>
      <c r="X1340" s="7"/>
      <c r="Y1340" s="7"/>
      <c r="Z1340" s="7"/>
      <c r="AA1340" s="7"/>
      <c r="AB1340" s="7" t="s">
        <v>91</v>
      </c>
      <c r="AC1340" s="7"/>
      <c r="AD1340" s="7" t="s">
        <v>92</v>
      </c>
      <c r="AE1340" s="7" t="s">
        <v>113</v>
      </c>
      <c r="AF1340" s="7" t="s">
        <v>114</v>
      </c>
      <c r="AG1340" s="7" t="s">
        <v>1511</v>
      </c>
      <c r="AH1340" s="7" t="s">
        <v>1512</v>
      </c>
      <c r="AI1340" s="7" t="s">
        <v>95</v>
      </c>
      <c r="AJ1340" s="7" t="s">
        <v>96</v>
      </c>
      <c r="AK1340" s="7">
        <v>717086</v>
      </c>
      <c r="AL1340" s="7">
        <v>189258</v>
      </c>
      <c r="AM1340" s="7">
        <v>189258</v>
      </c>
      <c r="AN1340" s="7">
        <v>717086</v>
      </c>
      <c r="AO1340" s="7" t="s">
        <v>97</v>
      </c>
      <c r="AP1340" s="10" t="s">
        <v>10002</v>
      </c>
      <c r="AQ1340" s="7" t="s">
        <v>10003</v>
      </c>
      <c r="AR1340" s="7" t="s">
        <v>10003</v>
      </c>
    </row>
    <row r="1341" spans="1:44" x14ac:dyDescent="0.25">
      <c r="A1341" s="7">
        <v>7260</v>
      </c>
      <c r="B1341" s="7" t="s">
        <v>618</v>
      </c>
      <c r="C1341" s="7" t="s">
        <v>10004</v>
      </c>
      <c r="D1341" s="7" t="s">
        <v>10005</v>
      </c>
      <c r="E1341" s="7" t="s">
        <v>10006</v>
      </c>
      <c r="F1341" s="7" t="s">
        <v>10007</v>
      </c>
      <c r="G1341" s="7" t="s">
        <v>10006</v>
      </c>
      <c r="H1341" s="7" t="s">
        <v>10008</v>
      </c>
      <c r="I1341" s="7" t="s">
        <v>10009</v>
      </c>
      <c r="J1341" s="7">
        <v>7</v>
      </c>
      <c r="K1341" s="10" t="s">
        <v>123</v>
      </c>
      <c r="L1341" s="7"/>
      <c r="M1341" s="7"/>
      <c r="N1341" s="7"/>
      <c r="O1341" s="7"/>
      <c r="P1341" s="7"/>
      <c r="Q1341" s="7"/>
      <c r="R1341" s="7"/>
      <c r="S1341" s="7"/>
      <c r="T1341" s="7"/>
      <c r="U1341" s="7" t="s">
        <v>6678</v>
      </c>
      <c r="V1341" s="7"/>
      <c r="W1341" s="7" t="s">
        <v>6678</v>
      </c>
      <c r="X1341" s="7"/>
      <c r="Y1341" s="7"/>
      <c r="Z1341" s="7"/>
      <c r="AA1341" s="7"/>
      <c r="AB1341" s="7" t="s">
        <v>91</v>
      </c>
      <c r="AC1341" s="7"/>
      <c r="AD1341" s="7" t="s">
        <v>92</v>
      </c>
      <c r="AE1341" s="7" t="s">
        <v>93</v>
      </c>
      <c r="AF1341" s="7" t="s">
        <v>94</v>
      </c>
      <c r="AG1341" s="7"/>
      <c r="AH1341" s="7"/>
      <c r="AI1341" s="7" t="s">
        <v>95</v>
      </c>
      <c r="AJ1341" s="7" t="s">
        <v>96</v>
      </c>
      <c r="AK1341" s="7">
        <v>82833</v>
      </c>
      <c r="AL1341" s="7">
        <v>189232</v>
      </c>
      <c r="AM1341" s="7">
        <v>189232</v>
      </c>
      <c r="AN1341" s="7">
        <v>82833</v>
      </c>
      <c r="AO1341" s="7" t="s">
        <v>97</v>
      </c>
      <c r="AP1341" s="10" t="s">
        <v>10010</v>
      </c>
      <c r="AQ1341" s="7" t="s">
        <v>10011</v>
      </c>
      <c r="AR1341" s="7" t="s">
        <v>10011</v>
      </c>
    </row>
    <row r="1342" spans="1:44" x14ac:dyDescent="0.25">
      <c r="A1342" s="7">
        <v>57</v>
      </c>
      <c r="B1342" s="7" t="s">
        <v>618</v>
      </c>
      <c r="C1342" s="7" t="s">
        <v>10012</v>
      </c>
      <c r="D1342" s="7" t="s">
        <v>10013</v>
      </c>
      <c r="E1342" s="7" t="s">
        <v>10014</v>
      </c>
      <c r="F1342" s="7" t="s">
        <v>10015</v>
      </c>
      <c r="G1342" s="7" t="s">
        <v>10014</v>
      </c>
      <c r="H1342" s="7" t="s">
        <v>10016</v>
      </c>
      <c r="I1342" s="7" t="s">
        <v>10014</v>
      </c>
      <c r="J1342" s="7">
        <v>7</v>
      </c>
      <c r="K1342" s="10" t="s">
        <v>123</v>
      </c>
      <c r="L1342" s="7"/>
      <c r="M1342" s="7"/>
      <c r="N1342" s="7"/>
      <c r="O1342" s="7"/>
      <c r="P1342" s="7"/>
      <c r="Q1342" s="7"/>
      <c r="R1342" s="7"/>
      <c r="S1342" s="7"/>
      <c r="T1342" s="7"/>
      <c r="U1342" s="7"/>
      <c r="V1342" s="7"/>
      <c r="W1342" s="7"/>
      <c r="X1342" s="7"/>
      <c r="Y1342" s="7"/>
      <c r="Z1342" s="7"/>
      <c r="AA1342" s="7"/>
      <c r="AB1342" s="7" t="s">
        <v>91</v>
      </c>
      <c r="AC1342" s="7"/>
      <c r="AD1342" s="7" t="s">
        <v>92</v>
      </c>
      <c r="AE1342" s="7" t="s">
        <v>93</v>
      </c>
      <c r="AF1342" s="7" t="s">
        <v>94</v>
      </c>
      <c r="AG1342" s="7"/>
      <c r="AH1342" s="7"/>
      <c r="AI1342" s="7" t="s">
        <v>95</v>
      </c>
      <c r="AJ1342" s="7" t="s">
        <v>96</v>
      </c>
      <c r="AK1342" s="7">
        <v>82835</v>
      </c>
      <c r="AL1342" s="7">
        <v>189232</v>
      </c>
      <c r="AM1342" s="7">
        <v>189232</v>
      </c>
      <c r="AN1342" s="7">
        <v>82835</v>
      </c>
      <c r="AO1342" s="7" t="s">
        <v>97</v>
      </c>
      <c r="AP1342" s="10" t="s">
        <v>10017</v>
      </c>
      <c r="AQ1342" s="7" t="s">
        <v>10018</v>
      </c>
      <c r="AR1342" s="7" t="s">
        <v>10018</v>
      </c>
    </row>
    <row r="1343" spans="1:44" x14ac:dyDescent="0.25">
      <c r="A1343" s="7">
        <v>5936</v>
      </c>
      <c r="B1343" s="7" t="s">
        <v>10019</v>
      </c>
      <c r="C1343" s="7" t="s">
        <v>10020</v>
      </c>
      <c r="D1343" s="7"/>
      <c r="E1343" s="7" t="s">
        <v>10021</v>
      </c>
      <c r="F1343" s="7" t="s">
        <v>10022</v>
      </c>
      <c r="G1343" s="7" t="s">
        <v>10021</v>
      </c>
      <c r="H1343" s="7" t="s">
        <v>10023</v>
      </c>
      <c r="I1343" s="7" t="s">
        <v>10024</v>
      </c>
      <c r="J1343" s="7">
        <v>7</v>
      </c>
      <c r="K1343" s="10" t="s">
        <v>1227</v>
      </c>
      <c r="L1343" s="7"/>
      <c r="M1343" s="7"/>
      <c r="N1343" s="7"/>
      <c r="O1343" s="7"/>
      <c r="P1343" s="7"/>
      <c r="Q1343" s="7"/>
      <c r="R1343" s="7"/>
      <c r="S1343" s="7"/>
      <c r="T1343" s="7"/>
      <c r="U1343" s="7"/>
      <c r="V1343" s="7"/>
      <c r="W1343" s="7"/>
      <c r="X1343" s="7"/>
      <c r="Y1343" s="7"/>
      <c r="Z1343" s="7"/>
      <c r="AA1343" s="7"/>
      <c r="AB1343" s="7" t="s">
        <v>91</v>
      </c>
      <c r="AC1343" s="7"/>
      <c r="AD1343" s="7" t="s">
        <v>92</v>
      </c>
      <c r="AE1343" s="7" t="s">
        <v>93</v>
      </c>
      <c r="AF1343" s="7" t="s">
        <v>94</v>
      </c>
      <c r="AG1343" s="7"/>
      <c r="AH1343" s="7"/>
      <c r="AI1343" s="7" t="s">
        <v>95</v>
      </c>
      <c r="AJ1343" s="7" t="s">
        <v>96</v>
      </c>
      <c r="AK1343" s="7">
        <v>131428</v>
      </c>
      <c r="AL1343" s="7">
        <v>82835</v>
      </c>
      <c r="AM1343" s="7">
        <v>82835</v>
      </c>
      <c r="AN1343" s="7">
        <v>131428</v>
      </c>
      <c r="AO1343" s="7" t="s">
        <v>583</v>
      </c>
      <c r="AP1343" s="10" t="s">
        <v>10025</v>
      </c>
      <c r="AQ1343" s="7" t="s">
        <v>10026</v>
      </c>
      <c r="AR1343" s="7" t="s">
        <v>10026</v>
      </c>
    </row>
    <row r="1344" spans="1:44" x14ac:dyDescent="0.25">
      <c r="A1344" s="7">
        <v>4890</v>
      </c>
      <c r="B1344" s="7" t="s">
        <v>10027</v>
      </c>
      <c r="C1344" s="7" t="s">
        <v>10028</v>
      </c>
      <c r="D1344" s="7"/>
      <c r="E1344" s="7" t="s">
        <v>10029</v>
      </c>
      <c r="F1344" s="7" t="s">
        <v>10030</v>
      </c>
      <c r="G1344" s="7" t="s">
        <v>10029</v>
      </c>
      <c r="H1344" s="7" t="s">
        <v>10031</v>
      </c>
      <c r="I1344" s="7" t="s">
        <v>10032</v>
      </c>
      <c r="J1344" s="7">
        <v>7</v>
      </c>
      <c r="K1344" s="10" t="s">
        <v>123</v>
      </c>
      <c r="L1344" s="7"/>
      <c r="M1344" s="7"/>
      <c r="N1344" s="7"/>
      <c r="O1344" s="7"/>
      <c r="P1344" s="7"/>
      <c r="Q1344" s="7"/>
      <c r="R1344" s="7"/>
      <c r="S1344" s="7"/>
      <c r="T1344" s="7"/>
      <c r="U1344" s="7"/>
      <c r="V1344" s="7"/>
      <c r="W1344" s="7"/>
      <c r="X1344" s="7"/>
      <c r="Y1344" s="7"/>
      <c r="Z1344" s="7"/>
      <c r="AA1344" s="7"/>
      <c r="AB1344" s="7" t="s">
        <v>91</v>
      </c>
      <c r="AC1344" s="7"/>
      <c r="AD1344" s="7" t="s">
        <v>92</v>
      </c>
      <c r="AE1344" s="7" t="s">
        <v>93</v>
      </c>
      <c r="AF1344" s="7" t="s">
        <v>94</v>
      </c>
      <c r="AG1344" s="7"/>
      <c r="AH1344" s="7"/>
      <c r="AI1344" s="7" t="s">
        <v>95</v>
      </c>
      <c r="AJ1344" s="7" t="s">
        <v>96</v>
      </c>
      <c r="AK1344" s="7">
        <v>131429</v>
      </c>
      <c r="AL1344" s="7">
        <v>82835</v>
      </c>
      <c r="AM1344" s="7">
        <v>82835</v>
      </c>
      <c r="AN1344" s="7">
        <v>131429</v>
      </c>
      <c r="AO1344" s="7" t="s">
        <v>583</v>
      </c>
      <c r="AP1344" s="10" t="s">
        <v>10033</v>
      </c>
      <c r="AQ1344" s="7" t="s">
        <v>10034</v>
      </c>
      <c r="AR1344" s="7" t="s">
        <v>10034</v>
      </c>
    </row>
    <row r="1345" spans="1:44" x14ac:dyDescent="0.25">
      <c r="A1345" s="7">
        <v>28362</v>
      </c>
      <c r="B1345" s="7" t="s">
        <v>10035</v>
      </c>
      <c r="C1345" s="7" t="s">
        <v>10036</v>
      </c>
      <c r="D1345" s="7"/>
      <c r="E1345" s="7" t="s">
        <v>10037</v>
      </c>
      <c r="F1345" s="7" t="s">
        <v>10038</v>
      </c>
      <c r="G1345" s="7" t="s">
        <v>10037</v>
      </c>
      <c r="H1345" s="7" t="s">
        <v>10039</v>
      </c>
      <c r="I1345" s="7" t="s">
        <v>10040</v>
      </c>
      <c r="J1345" s="7">
        <v>7</v>
      </c>
      <c r="K1345" s="10" t="s">
        <v>123</v>
      </c>
      <c r="L1345" s="7"/>
      <c r="M1345" s="7"/>
      <c r="N1345" s="7"/>
      <c r="O1345" s="7"/>
      <c r="P1345" s="7"/>
      <c r="Q1345" s="7"/>
      <c r="R1345" s="7"/>
      <c r="S1345" s="7"/>
      <c r="T1345" s="7"/>
      <c r="U1345" s="7"/>
      <c r="V1345" s="7"/>
      <c r="W1345" s="7"/>
      <c r="X1345" s="7"/>
      <c r="Y1345" s="7"/>
      <c r="Z1345" s="7"/>
      <c r="AA1345" s="7"/>
      <c r="AB1345" s="7" t="s">
        <v>91</v>
      </c>
      <c r="AC1345" s="7"/>
      <c r="AD1345" s="7" t="s">
        <v>92</v>
      </c>
      <c r="AE1345" s="7" t="s">
        <v>93</v>
      </c>
      <c r="AF1345" s="7" t="s">
        <v>94</v>
      </c>
      <c r="AG1345" s="7"/>
      <c r="AH1345" s="7"/>
      <c r="AI1345" s="7" t="s">
        <v>95</v>
      </c>
      <c r="AJ1345" s="7" t="s">
        <v>96</v>
      </c>
      <c r="AK1345" s="7">
        <v>612395</v>
      </c>
      <c r="AL1345" s="7">
        <v>82835</v>
      </c>
      <c r="AM1345" s="7">
        <v>82835</v>
      </c>
      <c r="AN1345" s="7">
        <v>612395</v>
      </c>
      <c r="AO1345" s="7" t="s">
        <v>583</v>
      </c>
      <c r="AP1345" s="10" t="s">
        <v>10041</v>
      </c>
      <c r="AQ1345" s="7" t="s">
        <v>10042</v>
      </c>
      <c r="AR1345" s="7" t="s">
        <v>10042</v>
      </c>
    </row>
    <row r="1346" spans="1:44" x14ac:dyDescent="0.25">
      <c r="A1346" s="7">
        <v>29387</v>
      </c>
      <c r="B1346" s="7" t="s">
        <v>10043</v>
      </c>
      <c r="C1346" s="7" t="s">
        <v>10044</v>
      </c>
      <c r="D1346" s="7"/>
      <c r="E1346" s="7" t="s">
        <v>10045</v>
      </c>
      <c r="F1346" s="7" t="s">
        <v>10046</v>
      </c>
      <c r="G1346" s="7" t="s">
        <v>10045</v>
      </c>
      <c r="H1346" s="7" t="s">
        <v>10047</v>
      </c>
      <c r="I1346" s="7" t="s">
        <v>10048</v>
      </c>
      <c r="J1346" s="7">
        <v>7</v>
      </c>
      <c r="K1346" s="10" t="s">
        <v>123</v>
      </c>
      <c r="L1346" s="7"/>
      <c r="M1346" s="7"/>
      <c r="N1346" s="7"/>
      <c r="O1346" s="7"/>
      <c r="P1346" s="7"/>
      <c r="Q1346" s="7"/>
      <c r="R1346" s="7"/>
      <c r="S1346" s="7"/>
      <c r="T1346" s="7"/>
      <c r="U1346" s="7"/>
      <c r="V1346" s="7"/>
      <c r="W1346" s="7"/>
      <c r="X1346" s="7"/>
      <c r="Y1346" s="7"/>
      <c r="Z1346" s="7"/>
      <c r="AA1346" s="7"/>
      <c r="AB1346" s="7" t="s">
        <v>91</v>
      </c>
      <c r="AC1346" s="7"/>
      <c r="AD1346" s="7" t="s">
        <v>92</v>
      </c>
      <c r="AE1346" s="7" t="s">
        <v>93</v>
      </c>
      <c r="AF1346" s="7" t="s">
        <v>94</v>
      </c>
      <c r="AG1346" s="7"/>
      <c r="AH1346" s="7"/>
      <c r="AI1346" s="7" t="s">
        <v>95</v>
      </c>
      <c r="AJ1346" s="7" t="s">
        <v>96</v>
      </c>
      <c r="AK1346" s="7">
        <v>131432</v>
      </c>
      <c r="AL1346" s="7">
        <v>82835</v>
      </c>
      <c r="AM1346" s="7">
        <v>82835</v>
      </c>
      <c r="AN1346" s="7">
        <v>131432</v>
      </c>
      <c r="AO1346" s="7" t="s">
        <v>583</v>
      </c>
      <c r="AP1346" s="10" t="s">
        <v>10049</v>
      </c>
      <c r="AQ1346" s="7" t="s">
        <v>10050</v>
      </c>
      <c r="AR1346" s="7" t="s">
        <v>10050</v>
      </c>
    </row>
    <row r="1347" spans="1:44" x14ac:dyDescent="0.25">
      <c r="A1347" s="7">
        <v>37767</v>
      </c>
      <c r="B1347" s="7"/>
      <c r="C1347" s="7"/>
      <c r="D1347" s="7"/>
      <c r="E1347" s="7" t="s">
        <v>10051</v>
      </c>
      <c r="F1347" s="7" t="s">
        <v>10052</v>
      </c>
      <c r="G1347" s="7" t="s">
        <v>10051</v>
      </c>
      <c r="H1347" s="7" t="s">
        <v>10053</v>
      </c>
      <c r="I1347" s="7" t="s">
        <v>10054</v>
      </c>
      <c r="J1347" s="7">
        <v>7</v>
      </c>
      <c r="K1347" s="10" t="s">
        <v>123</v>
      </c>
      <c r="L1347" s="7"/>
      <c r="M1347" s="7"/>
      <c r="N1347" s="7"/>
      <c r="O1347" s="7"/>
      <c r="P1347" s="7"/>
      <c r="Q1347" s="7"/>
      <c r="R1347" s="7"/>
      <c r="S1347" s="7"/>
      <c r="T1347" s="7"/>
      <c r="U1347" s="7"/>
      <c r="V1347" s="7"/>
      <c r="W1347" s="7"/>
      <c r="X1347" s="7"/>
      <c r="Y1347" s="7"/>
      <c r="Z1347" s="7"/>
      <c r="AA1347" s="7"/>
      <c r="AB1347" s="7" t="s">
        <v>91</v>
      </c>
      <c r="AC1347" s="7"/>
      <c r="AD1347" s="7" t="s">
        <v>92</v>
      </c>
      <c r="AE1347" s="7" t="s">
        <v>93</v>
      </c>
      <c r="AF1347" s="7" t="s">
        <v>94</v>
      </c>
      <c r="AG1347" s="7"/>
      <c r="AH1347" s="7"/>
      <c r="AI1347" s="7" t="s">
        <v>95</v>
      </c>
      <c r="AJ1347" s="7" t="s">
        <v>96</v>
      </c>
      <c r="AK1347" s="7">
        <v>718645</v>
      </c>
      <c r="AL1347" s="7">
        <v>131432</v>
      </c>
      <c r="AM1347" s="7">
        <v>131432</v>
      </c>
      <c r="AN1347" s="7">
        <v>718645</v>
      </c>
      <c r="AO1347" s="7" t="s">
        <v>1189</v>
      </c>
      <c r="AP1347" s="10" t="s">
        <v>10055</v>
      </c>
      <c r="AQ1347" s="7" t="s">
        <v>10056</v>
      </c>
      <c r="AR1347" s="7" t="s">
        <v>10056</v>
      </c>
    </row>
    <row r="1348" spans="1:44" x14ac:dyDescent="0.25">
      <c r="A1348" s="7">
        <v>26100</v>
      </c>
      <c r="B1348" s="7" t="s">
        <v>618</v>
      </c>
      <c r="C1348" s="7" t="s">
        <v>10057</v>
      </c>
      <c r="D1348" s="7"/>
      <c r="E1348" s="7" t="s">
        <v>10058</v>
      </c>
      <c r="F1348" s="7" t="s">
        <v>10059</v>
      </c>
      <c r="G1348" s="7" t="s">
        <v>10058</v>
      </c>
      <c r="H1348" s="7" t="s">
        <v>10060</v>
      </c>
      <c r="I1348" s="7" t="s">
        <v>10061</v>
      </c>
      <c r="J1348" s="7">
        <v>7</v>
      </c>
      <c r="K1348" s="10" t="s">
        <v>123</v>
      </c>
      <c r="L1348" s="7"/>
      <c r="M1348" s="7"/>
      <c r="N1348" s="7"/>
      <c r="O1348" s="7"/>
      <c r="P1348" s="7"/>
      <c r="Q1348" s="7"/>
      <c r="R1348" s="7"/>
      <c r="S1348" s="7"/>
      <c r="T1348" s="7"/>
      <c r="U1348" s="7"/>
      <c r="V1348" s="7"/>
      <c r="W1348" s="7"/>
      <c r="X1348" s="7"/>
      <c r="Y1348" s="7"/>
      <c r="Z1348" s="7"/>
      <c r="AA1348" s="7"/>
      <c r="AB1348" s="7" t="s">
        <v>91</v>
      </c>
      <c r="AC1348" s="7"/>
      <c r="AD1348" s="7" t="s">
        <v>92</v>
      </c>
      <c r="AE1348" s="7" t="s">
        <v>113</v>
      </c>
      <c r="AF1348" s="7" t="s">
        <v>114</v>
      </c>
      <c r="AG1348" s="7" t="s">
        <v>1511</v>
      </c>
      <c r="AH1348" s="7" t="s">
        <v>1512</v>
      </c>
      <c r="AI1348" s="7" t="s">
        <v>95</v>
      </c>
      <c r="AJ1348" s="7" t="s">
        <v>96</v>
      </c>
      <c r="AK1348" s="7">
        <v>82972</v>
      </c>
      <c r="AL1348" s="7">
        <v>189258</v>
      </c>
      <c r="AM1348" s="7">
        <v>189258</v>
      </c>
      <c r="AN1348" s="7">
        <v>82972</v>
      </c>
      <c r="AO1348" s="7" t="s">
        <v>97</v>
      </c>
      <c r="AP1348" s="10" t="s">
        <v>10062</v>
      </c>
      <c r="AQ1348" s="7" t="s">
        <v>10063</v>
      </c>
      <c r="AR1348" s="7" t="s">
        <v>10063</v>
      </c>
    </row>
    <row r="1349" spans="1:44" x14ac:dyDescent="0.25">
      <c r="A1349" s="7">
        <v>5902</v>
      </c>
      <c r="B1349" s="7" t="s">
        <v>10064</v>
      </c>
      <c r="C1349" s="7"/>
      <c r="D1349" s="7"/>
      <c r="E1349" s="7" t="s">
        <v>10065</v>
      </c>
      <c r="F1349" s="7" t="s">
        <v>10066</v>
      </c>
      <c r="G1349" s="7" t="s">
        <v>10065</v>
      </c>
      <c r="H1349" s="7" t="s">
        <v>10067</v>
      </c>
      <c r="I1349" s="7" t="s">
        <v>10065</v>
      </c>
      <c r="J1349" s="7">
        <v>7</v>
      </c>
      <c r="K1349" s="10" t="s">
        <v>111</v>
      </c>
      <c r="L1349" s="7" t="s">
        <v>111</v>
      </c>
      <c r="M1349" s="7" t="s">
        <v>111</v>
      </c>
      <c r="N1349" s="7" t="s">
        <v>112</v>
      </c>
      <c r="O1349" s="7" t="s">
        <v>111</v>
      </c>
      <c r="P1349" s="7" t="s">
        <v>111</v>
      </c>
      <c r="Q1349" s="7" t="s">
        <v>111</v>
      </c>
      <c r="R1349" s="7" t="s">
        <v>111</v>
      </c>
      <c r="S1349" s="7" t="s">
        <v>111</v>
      </c>
      <c r="T1349" s="7" t="s">
        <v>111</v>
      </c>
      <c r="U1349" s="7" t="s">
        <v>111</v>
      </c>
      <c r="V1349" s="7" t="s">
        <v>111</v>
      </c>
      <c r="W1349" s="7" t="s">
        <v>111</v>
      </c>
      <c r="X1349" s="7" t="s">
        <v>111</v>
      </c>
      <c r="Y1349" s="7" t="s">
        <v>111</v>
      </c>
      <c r="Z1349" s="7" t="s">
        <v>111</v>
      </c>
      <c r="AA1349" s="7" t="s">
        <v>111</v>
      </c>
      <c r="AB1349" s="7" t="s">
        <v>91</v>
      </c>
      <c r="AC1349" s="7"/>
      <c r="AD1349" s="7" t="s">
        <v>92</v>
      </c>
      <c r="AE1349" s="7" t="s">
        <v>1560</v>
      </c>
      <c r="AF1349" s="7" t="s">
        <v>7748</v>
      </c>
      <c r="AG1349" s="7"/>
      <c r="AH1349" s="7"/>
      <c r="AI1349" s="7" t="s">
        <v>95</v>
      </c>
      <c r="AJ1349" s="7" t="s">
        <v>96</v>
      </c>
      <c r="AK1349" s="7">
        <v>629084</v>
      </c>
      <c r="AL1349" s="7">
        <v>446116</v>
      </c>
      <c r="AM1349" s="7">
        <v>446116</v>
      </c>
      <c r="AN1349" s="7">
        <v>629084</v>
      </c>
      <c r="AO1349" s="7" t="s">
        <v>97</v>
      </c>
      <c r="AP1349" s="10" t="s">
        <v>10068</v>
      </c>
      <c r="AQ1349" s="7" t="s">
        <v>10069</v>
      </c>
      <c r="AR1349" s="7" t="s">
        <v>10069</v>
      </c>
    </row>
    <row r="1350" spans="1:44" x14ac:dyDescent="0.25">
      <c r="A1350" s="7">
        <v>17953</v>
      </c>
      <c r="B1350" s="7" t="s">
        <v>618</v>
      </c>
      <c r="C1350" s="7" t="s">
        <v>10070</v>
      </c>
      <c r="D1350" s="7"/>
      <c r="E1350" s="7" t="s">
        <v>10071</v>
      </c>
      <c r="F1350" s="7" t="s">
        <v>10072</v>
      </c>
      <c r="G1350" s="7" t="s">
        <v>10071</v>
      </c>
      <c r="H1350" s="7" t="s">
        <v>10073</v>
      </c>
      <c r="I1350" s="7" t="s">
        <v>10074</v>
      </c>
      <c r="J1350" s="7">
        <v>7</v>
      </c>
      <c r="K1350" s="10" t="s">
        <v>123</v>
      </c>
      <c r="L1350" s="7"/>
      <c r="M1350" s="7"/>
      <c r="N1350" s="7"/>
      <c r="O1350" s="7"/>
      <c r="P1350" s="7"/>
      <c r="Q1350" s="7"/>
      <c r="R1350" s="7"/>
      <c r="S1350" s="7"/>
      <c r="T1350" s="7"/>
      <c r="U1350" s="7"/>
      <c r="V1350" s="7"/>
      <c r="W1350" s="7"/>
      <c r="X1350" s="7"/>
      <c r="Y1350" s="7"/>
      <c r="Z1350" s="7"/>
      <c r="AA1350" s="7"/>
      <c r="AB1350" s="7" t="s">
        <v>91</v>
      </c>
      <c r="AC1350" s="7"/>
      <c r="AD1350" s="7" t="s">
        <v>92</v>
      </c>
      <c r="AE1350" s="7" t="s">
        <v>113</v>
      </c>
      <c r="AF1350" s="7" t="s">
        <v>114</v>
      </c>
      <c r="AG1350" s="7" t="s">
        <v>1511</v>
      </c>
      <c r="AH1350" s="7" t="s">
        <v>1512</v>
      </c>
      <c r="AI1350" s="7" t="s">
        <v>95</v>
      </c>
      <c r="AJ1350" s="7" t="s">
        <v>96</v>
      </c>
      <c r="AK1350" s="7">
        <v>82979</v>
      </c>
      <c r="AL1350" s="7">
        <v>189258</v>
      </c>
      <c r="AM1350" s="7">
        <v>189258</v>
      </c>
      <c r="AN1350" s="7">
        <v>82979</v>
      </c>
      <c r="AO1350" s="7" t="s">
        <v>97</v>
      </c>
      <c r="AP1350" s="10" t="s">
        <v>10075</v>
      </c>
      <c r="AQ1350" s="7" t="s">
        <v>10076</v>
      </c>
      <c r="AR1350" s="7" t="s">
        <v>10076</v>
      </c>
    </row>
    <row r="1351" spans="1:44" x14ac:dyDescent="0.25">
      <c r="A1351" s="7">
        <v>27039</v>
      </c>
      <c r="B1351" s="7" t="s">
        <v>10077</v>
      </c>
      <c r="C1351" s="7"/>
      <c r="D1351" s="7" t="s">
        <v>10078</v>
      </c>
      <c r="E1351" s="7" t="s">
        <v>10079</v>
      </c>
      <c r="F1351" s="7" t="s">
        <v>10080</v>
      </c>
      <c r="G1351" s="7" t="s">
        <v>10079</v>
      </c>
      <c r="H1351" s="7" t="s">
        <v>10081</v>
      </c>
      <c r="I1351" s="7" t="s">
        <v>10082</v>
      </c>
      <c r="J1351" s="7">
        <v>3</v>
      </c>
      <c r="K1351" s="10" t="s">
        <v>123</v>
      </c>
      <c r="L1351" s="7"/>
      <c r="M1351" s="7"/>
      <c r="N1351" s="7"/>
      <c r="O1351" s="7"/>
      <c r="P1351" s="7"/>
      <c r="Q1351" s="7" t="s">
        <v>123</v>
      </c>
      <c r="R1351" s="7"/>
      <c r="S1351" s="7"/>
      <c r="T1351" s="7"/>
      <c r="U1351" s="7"/>
      <c r="V1351" s="7"/>
      <c r="W1351" s="7"/>
      <c r="X1351" s="7"/>
      <c r="Y1351" s="7"/>
      <c r="Z1351" s="7"/>
      <c r="AA1351" s="7"/>
      <c r="AB1351" s="7" t="s">
        <v>91</v>
      </c>
      <c r="AC1351" s="7"/>
      <c r="AD1351" s="7" t="s">
        <v>92</v>
      </c>
      <c r="AE1351" s="7" t="s">
        <v>2454</v>
      </c>
      <c r="AF1351" s="7" t="s">
        <v>10083</v>
      </c>
      <c r="AG1351" s="7"/>
      <c r="AH1351" s="7"/>
      <c r="AI1351" s="7" t="s">
        <v>136</v>
      </c>
      <c r="AJ1351" s="7" t="s">
        <v>2456</v>
      </c>
      <c r="AK1351" s="7">
        <v>6603</v>
      </c>
      <c r="AL1351" s="7">
        <v>189231</v>
      </c>
      <c r="AM1351" s="7">
        <v>189231</v>
      </c>
      <c r="AN1351" s="7">
        <v>6603</v>
      </c>
      <c r="AO1351" s="7" t="s">
        <v>97</v>
      </c>
      <c r="AP1351" s="10" t="s">
        <v>10084</v>
      </c>
      <c r="AQ1351" s="7" t="s">
        <v>10085</v>
      </c>
      <c r="AR1351" s="7" t="s">
        <v>10085</v>
      </c>
    </row>
    <row r="1352" spans="1:44" x14ac:dyDescent="0.25">
      <c r="A1352" s="7">
        <v>1658</v>
      </c>
      <c r="B1352" s="7" t="s">
        <v>10086</v>
      </c>
      <c r="C1352" s="7"/>
      <c r="D1352" s="7" t="s">
        <v>10087</v>
      </c>
      <c r="E1352" s="7" t="s">
        <v>10088</v>
      </c>
      <c r="F1352" s="7" t="s">
        <v>10089</v>
      </c>
      <c r="G1352" s="7" t="s">
        <v>10088</v>
      </c>
      <c r="H1352" s="7" t="s">
        <v>10090</v>
      </c>
      <c r="I1352" s="7" t="s">
        <v>10091</v>
      </c>
      <c r="J1352" s="7">
        <v>3</v>
      </c>
      <c r="K1352" s="10" t="s">
        <v>123</v>
      </c>
      <c r="L1352" s="7"/>
      <c r="M1352" s="7"/>
      <c r="N1352" s="7"/>
      <c r="O1352" s="7"/>
      <c r="P1352" s="7"/>
      <c r="Q1352" s="7"/>
      <c r="R1352" s="7"/>
      <c r="S1352" s="7"/>
      <c r="T1352" s="7"/>
      <c r="U1352" s="7"/>
      <c r="V1352" s="7"/>
      <c r="W1352" s="7"/>
      <c r="X1352" s="7"/>
      <c r="Y1352" s="7"/>
      <c r="Z1352" s="7"/>
      <c r="AA1352" s="7"/>
      <c r="AB1352" s="7" t="s">
        <v>91</v>
      </c>
      <c r="AC1352" s="7"/>
      <c r="AD1352" s="7" t="s">
        <v>92</v>
      </c>
      <c r="AE1352" s="7" t="s">
        <v>2454</v>
      </c>
      <c r="AF1352" s="7" t="s">
        <v>10083</v>
      </c>
      <c r="AG1352" s="7"/>
      <c r="AH1352" s="7"/>
      <c r="AI1352" s="7" t="s">
        <v>136</v>
      </c>
      <c r="AJ1352" s="7" t="s">
        <v>2456</v>
      </c>
      <c r="AK1352" s="7">
        <v>6605</v>
      </c>
      <c r="AL1352" s="7">
        <v>189231</v>
      </c>
      <c r="AM1352" s="7">
        <v>189231</v>
      </c>
      <c r="AN1352" s="7">
        <v>6605</v>
      </c>
      <c r="AO1352" s="7" t="s">
        <v>97</v>
      </c>
      <c r="AP1352" s="10" t="s">
        <v>10092</v>
      </c>
      <c r="AQ1352" s="7" t="s">
        <v>10093</v>
      </c>
      <c r="AR1352" s="7" t="s">
        <v>10093</v>
      </c>
    </row>
    <row r="1353" spans="1:44" x14ac:dyDescent="0.25">
      <c r="A1353" s="7">
        <v>25454</v>
      </c>
      <c r="B1353" s="7" t="s">
        <v>10094</v>
      </c>
      <c r="C1353" s="7"/>
      <c r="D1353" s="7"/>
      <c r="E1353" s="7" t="s">
        <v>10095</v>
      </c>
      <c r="F1353" s="7" t="s">
        <v>10096</v>
      </c>
      <c r="G1353" s="7" t="s">
        <v>10095</v>
      </c>
      <c r="H1353" s="7" t="s">
        <v>10097</v>
      </c>
      <c r="I1353" s="7" t="s">
        <v>10098</v>
      </c>
      <c r="J1353" s="7">
        <v>7</v>
      </c>
      <c r="K1353" s="10" t="s">
        <v>111</v>
      </c>
      <c r="L1353" s="7" t="s">
        <v>111</v>
      </c>
      <c r="M1353" s="7" t="s">
        <v>112</v>
      </c>
      <c r="N1353" s="7" t="s">
        <v>111</v>
      </c>
      <c r="O1353" s="7" t="s">
        <v>111</v>
      </c>
      <c r="P1353" s="7" t="s">
        <v>111</v>
      </c>
      <c r="Q1353" s="7" t="s">
        <v>111</v>
      </c>
      <c r="R1353" s="7" t="s">
        <v>111</v>
      </c>
      <c r="S1353" s="7" t="s">
        <v>111</v>
      </c>
      <c r="T1353" s="7" t="s">
        <v>111</v>
      </c>
      <c r="U1353" s="7" t="s">
        <v>111</v>
      </c>
      <c r="V1353" s="7" t="s">
        <v>111</v>
      </c>
      <c r="W1353" s="7" t="s">
        <v>111</v>
      </c>
      <c r="X1353" s="7" t="s">
        <v>111</v>
      </c>
      <c r="Y1353" s="7" t="s">
        <v>111</v>
      </c>
      <c r="Z1353" s="7" t="s">
        <v>111</v>
      </c>
      <c r="AA1353" s="7" t="s">
        <v>111</v>
      </c>
      <c r="AB1353" s="7" t="s">
        <v>91</v>
      </c>
      <c r="AC1353" s="7"/>
      <c r="AD1353" s="7" t="s">
        <v>92</v>
      </c>
      <c r="AE1353" s="7" t="s">
        <v>1560</v>
      </c>
      <c r="AF1353" s="7" t="s">
        <v>7748</v>
      </c>
      <c r="AG1353" s="7"/>
      <c r="AH1353" s="7"/>
      <c r="AI1353" s="7" t="s">
        <v>95</v>
      </c>
      <c r="AJ1353" s="7" t="s">
        <v>96</v>
      </c>
      <c r="AK1353" s="7">
        <v>629088</v>
      </c>
      <c r="AL1353" s="7">
        <v>446116</v>
      </c>
      <c r="AM1353" s="7">
        <v>446116</v>
      </c>
      <c r="AN1353" s="7">
        <v>629088</v>
      </c>
      <c r="AO1353" s="7" t="s">
        <v>97</v>
      </c>
      <c r="AP1353" s="10" t="s">
        <v>10099</v>
      </c>
      <c r="AQ1353" s="7" t="s">
        <v>10100</v>
      </c>
      <c r="AR1353" s="7" t="s">
        <v>10100</v>
      </c>
    </row>
    <row r="1354" spans="1:44" x14ac:dyDescent="0.25">
      <c r="A1354" s="7">
        <v>26768</v>
      </c>
      <c r="B1354" s="7" t="s">
        <v>618</v>
      </c>
      <c r="C1354" s="7" t="s">
        <v>10101</v>
      </c>
      <c r="D1354" s="7"/>
      <c r="E1354" s="7" t="s">
        <v>10102</v>
      </c>
      <c r="F1354" s="7" t="s">
        <v>10103</v>
      </c>
      <c r="G1354" s="7" t="s">
        <v>10102</v>
      </c>
      <c r="H1354" s="7" t="s">
        <v>10104</v>
      </c>
      <c r="I1354" s="7" t="s">
        <v>10105</v>
      </c>
      <c r="J1354" s="7">
        <v>7</v>
      </c>
      <c r="K1354" s="10" t="s">
        <v>123</v>
      </c>
      <c r="L1354" s="7"/>
      <c r="M1354" s="7"/>
      <c r="N1354" s="7"/>
      <c r="O1354" s="7"/>
      <c r="P1354" s="7"/>
      <c r="Q1354" s="7"/>
      <c r="R1354" s="7"/>
      <c r="S1354" s="7"/>
      <c r="T1354" s="7"/>
      <c r="U1354" s="7"/>
      <c r="V1354" s="7"/>
      <c r="W1354" s="7"/>
      <c r="X1354" s="7"/>
      <c r="Y1354" s="7"/>
      <c r="Z1354" s="7"/>
      <c r="AA1354" s="7"/>
      <c r="AB1354" s="7" t="s">
        <v>91</v>
      </c>
      <c r="AC1354" s="7"/>
      <c r="AD1354" s="7" t="s">
        <v>92</v>
      </c>
      <c r="AE1354" s="7" t="s">
        <v>1235</v>
      </c>
      <c r="AF1354" s="7" t="s">
        <v>4164</v>
      </c>
      <c r="AG1354" s="7"/>
      <c r="AH1354" s="7"/>
      <c r="AI1354" s="7" t="s">
        <v>95</v>
      </c>
      <c r="AJ1354" s="7" t="s">
        <v>96</v>
      </c>
      <c r="AK1354" s="7">
        <v>82903</v>
      </c>
      <c r="AL1354" s="7">
        <v>189234</v>
      </c>
      <c r="AM1354" s="7">
        <v>189234</v>
      </c>
      <c r="AN1354" s="7">
        <v>82903</v>
      </c>
      <c r="AO1354" s="7" t="s">
        <v>97</v>
      </c>
      <c r="AP1354" s="10" t="s">
        <v>10106</v>
      </c>
      <c r="AQ1354" s="7" t="s">
        <v>10107</v>
      </c>
      <c r="AR1354" s="7" t="s">
        <v>10107</v>
      </c>
    </row>
    <row r="1355" spans="1:44" x14ac:dyDescent="0.25">
      <c r="A1355" s="7">
        <v>27056</v>
      </c>
      <c r="B1355" s="7" t="s">
        <v>618</v>
      </c>
      <c r="C1355" s="7" t="s">
        <v>10108</v>
      </c>
      <c r="D1355" s="7"/>
      <c r="E1355" s="7" t="s">
        <v>10109</v>
      </c>
      <c r="F1355" s="7" t="s">
        <v>10110</v>
      </c>
      <c r="G1355" s="7" t="s">
        <v>10109</v>
      </c>
      <c r="H1355" s="7" t="s">
        <v>10111</v>
      </c>
      <c r="I1355" s="7" t="s">
        <v>10109</v>
      </c>
      <c r="J1355" s="7">
        <v>7</v>
      </c>
      <c r="K1355" s="10" t="s">
        <v>123</v>
      </c>
      <c r="L1355" s="7"/>
      <c r="M1355" s="7"/>
      <c r="N1355" s="7"/>
      <c r="O1355" s="7"/>
      <c r="P1355" s="7"/>
      <c r="Q1355" s="7"/>
      <c r="R1355" s="7"/>
      <c r="S1355" s="7"/>
      <c r="T1355" s="7"/>
      <c r="U1355" s="7"/>
      <c r="V1355" s="7"/>
      <c r="W1355" s="7"/>
      <c r="X1355" s="7"/>
      <c r="Y1355" s="7"/>
      <c r="Z1355" s="7"/>
      <c r="AA1355" s="7"/>
      <c r="AB1355" s="7" t="s">
        <v>91</v>
      </c>
      <c r="AC1355" s="7"/>
      <c r="AD1355" s="7" t="s">
        <v>92</v>
      </c>
      <c r="AE1355" s="7" t="s">
        <v>93</v>
      </c>
      <c r="AF1355" s="7" t="s">
        <v>94</v>
      </c>
      <c r="AG1355" s="7"/>
      <c r="AH1355" s="7"/>
      <c r="AI1355" s="7" t="s">
        <v>95</v>
      </c>
      <c r="AJ1355" s="7" t="s">
        <v>96</v>
      </c>
      <c r="AK1355" s="7">
        <v>82856</v>
      </c>
      <c r="AL1355" s="7">
        <v>189232</v>
      </c>
      <c r="AM1355" s="7">
        <v>189232</v>
      </c>
      <c r="AN1355" s="7">
        <v>82856</v>
      </c>
      <c r="AO1355" s="7" t="s">
        <v>97</v>
      </c>
      <c r="AP1355" s="10" t="s">
        <v>2230</v>
      </c>
      <c r="AQ1355" s="7" t="s">
        <v>10112</v>
      </c>
      <c r="AR1355" s="7" t="s">
        <v>10112</v>
      </c>
    </row>
    <row r="1356" spans="1:44" x14ac:dyDescent="0.25">
      <c r="A1356" s="7">
        <v>44577</v>
      </c>
      <c r="B1356" s="7" t="s">
        <v>618</v>
      </c>
      <c r="C1356" s="7" t="s">
        <v>10113</v>
      </c>
      <c r="D1356" s="7"/>
      <c r="E1356" s="7" t="s">
        <v>10114</v>
      </c>
      <c r="F1356" s="7" t="s">
        <v>10115</v>
      </c>
      <c r="G1356" s="7" t="s">
        <v>10114</v>
      </c>
      <c r="H1356" s="7" t="s">
        <v>10116</v>
      </c>
      <c r="I1356" s="7" t="s">
        <v>10117</v>
      </c>
      <c r="J1356" s="7">
        <v>7</v>
      </c>
      <c r="K1356" s="10" t="s">
        <v>123</v>
      </c>
      <c r="L1356" s="7"/>
      <c r="M1356" s="7"/>
      <c r="N1356" s="7"/>
      <c r="O1356" s="7"/>
      <c r="P1356" s="7"/>
      <c r="Q1356" s="7"/>
      <c r="R1356" s="7"/>
      <c r="S1356" s="7"/>
      <c r="T1356" s="7"/>
      <c r="U1356" s="7"/>
      <c r="V1356" s="7"/>
      <c r="W1356" s="7"/>
      <c r="X1356" s="7"/>
      <c r="Y1356" s="7"/>
      <c r="Z1356" s="7"/>
      <c r="AA1356" s="7"/>
      <c r="AB1356" s="7" t="s">
        <v>91</v>
      </c>
      <c r="AC1356" s="7"/>
      <c r="AD1356" s="7" t="s">
        <v>92</v>
      </c>
      <c r="AE1356" s="7" t="s">
        <v>93</v>
      </c>
      <c r="AF1356" s="7" t="s">
        <v>94</v>
      </c>
      <c r="AG1356" s="7"/>
      <c r="AH1356" s="7"/>
      <c r="AI1356" s="7" t="s">
        <v>95</v>
      </c>
      <c r="AJ1356" s="7" t="s">
        <v>96</v>
      </c>
      <c r="AK1356" s="7">
        <v>131434</v>
      </c>
      <c r="AL1356" s="7">
        <v>82856</v>
      </c>
      <c r="AM1356" s="7">
        <v>82856</v>
      </c>
      <c r="AN1356" s="7">
        <v>131434</v>
      </c>
      <c r="AO1356" s="7" t="s">
        <v>583</v>
      </c>
      <c r="AP1356" s="10" t="s">
        <v>10118</v>
      </c>
      <c r="AQ1356" s="7" t="s">
        <v>10119</v>
      </c>
      <c r="AR1356" s="7" t="s">
        <v>10119</v>
      </c>
    </row>
    <row r="1357" spans="1:44" x14ac:dyDescent="0.25">
      <c r="A1357" s="7">
        <v>29118</v>
      </c>
      <c r="B1357" s="7" t="s">
        <v>618</v>
      </c>
      <c r="C1357" s="7" t="s">
        <v>10120</v>
      </c>
      <c r="D1357" s="7"/>
      <c r="E1357" s="7" t="s">
        <v>10121</v>
      </c>
      <c r="F1357" s="7" t="s">
        <v>10122</v>
      </c>
      <c r="G1357" s="7" t="s">
        <v>10121</v>
      </c>
      <c r="H1357" s="7" t="s">
        <v>10123</v>
      </c>
      <c r="I1357" s="7" t="s">
        <v>10124</v>
      </c>
      <c r="J1357" s="7">
        <v>7</v>
      </c>
      <c r="K1357" s="10" t="s">
        <v>123</v>
      </c>
      <c r="L1357" s="7"/>
      <c r="M1357" s="7"/>
      <c r="N1357" s="7"/>
      <c r="O1357" s="7"/>
      <c r="P1357" s="7"/>
      <c r="Q1357" s="7"/>
      <c r="R1357" s="7"/>
      <c r="S1357" s="7"/>
      <c r="T1357" s="7"/>
      <c r="U1357" s="7"/>
      <c r="V1357" s="7"/>
      <c r="W1357" s="7"/>
      <c r="X1357" s="7"/>
      <c r="Y1357" s="7"/>
      <c r="Z1357" s="7"/>
      <c r="AA1357" s="7"/>
      <c r="AB1357" s="7" t="s">
        <v>91</v>
      </c>
      <c r="AC1357" s="7"/>
      <c r="AD1357" s="7" t="s">
        <v>92</v>
      </c>
      <c r="AE1357" s="7" t="s">
        <v>113</v>
      </c>
      <c r="AF1357" s="7" t="s">
        <v>114</v>
      </c>
      <c r="AG1357" s="7" t="s">
        <v>1511</v>
      </c>
      <c r="AH1357" s="7" t="s">
        <v>1512</v>
      </c>
      <c r="AI1357" s="7" t="s">
        <v>95</v>
      </c>
      <c r="AJ1357" s="7" t="s">
        <v>96</v>
      </c>
      <c r="AK1357" s="7">
        <v>82985</v>
      </c>
      <c r="AL1357" s="7">
        <v>189258</v>
      </c>
      <c r="AM1357" s="7">
        <v>189258</v>
      </c>
      <c r="AN1357" s="7">
        <v>82985</v>
      </c>
      <c r="AO1357" s="7" t="s">
        <v>97</v>
      </c>
      <c r="AP1357" s="10" t="s">
        <v>22</v>
      </c>
      <c r="AQ1357" s="7" t="s">
        <v>10125</v>
      </c>
      <c r="AR1357" s="7" t="s">
        <v>10125</v>
      </c>
    </row>
    <row r="1358" spans="1:44" x14ac:dyDescent="0.25">
      <c r="A1358" s="7">
        <v>21630</v>
      </c>
      <c r="B1358" s="7" t="s">
        <v>618</v>
      </c>
      <c r="C1358" s="7"/>
      <c r="D1358" s="7"/>
      <c r="E1358" s="7" t="s">
        <v>10126</v>
      </c>
      <c r="F1358" s="7" t="s">
        <v>10127</v>
      </c>
      <c r="G1358" s="7" t="s">
        <v>10126</v>
      </c>
      <c r="H1358" s="7" t="s">
        <v>10128</v>
      </c>
      <c r="I1358" s="7" t="s">
        <v>10126</v>
      </c>
      <c r="J1358" s="7">
        <v>7</v>
      </c>
      <c r="K1358" s="10" t="s">
        <v>123</v>
      </c>
      <c r="L1358" s="7"/>
      <c r="M1358" s="7"/>
      <c r="N1358" s="7"/>
      <c r="O1358" s="7"/>
      <c r="P1358" s="7"/>
      <c r="Q1358" s="7"/>
      <c r="R1358" s="7"/>
      <c r="S1358" s="7"/>
      <c r="T1358" s="7"/>
      <c r="U1358" s="7"/>
      <c r="V1358" s="7"/>
      <c r="W1358" s="7"/>
      <c r="X1358" s="7"/>
      <c r="Y1358" s="7"/>
      <c r="Z1358" s="7"/>
      <c r="AA1358" s="7"/>
      <c r="AB1358" s="7" t="s">
        <v>91</v>
      </c>
      <c r="AC1358" s="7"/>
      <c r="AD1358" s="7" t="s">
        <v>92</v>
      </c>
      <c r="AE1358" s="7" t="s">
        <v>113</v>
      </c>
      <c r="AF1358" s="7" t="s">
        <v>114</v>
      </c>
      <c r="AG1358" s="7" t="s">
        <v>1511</v>
      </c>
      <c r="AH1358" s="7" t="s">
        <v>1512</v>
      </c>
      <c r="AI1358" s="7" t="s">
        <v>95</v>
      </c>
      <c r="AJ1358" s="7" t="s">
        <v>96</v>
      </c>
      <c r="AK1358" s="7">
        <v>131465</v>
      </c>
      <c r="AL1358" s="7">
        <v>82985</v>
      </c>
      <c r="AM1358" s="7">
        <v>82985</v>
      </c>
      <c r="AN1358" s="7">
        <v>131465</v>
      </c>
      <c r="AO1358" s="7" t="s">
        <v>583</v>
      </c>
      <c r="AP1358" s="10" t="s">
        <v>10129</v>
      </c>
      <c r="AQ1358" s="7" t="s">
        <v>10130</v>
      </c>
      <c r="AR1358" s="7" t="s">
        <v>10130</v>
      </c>
    </row>
    <row r="1359" spans="1:44" x14ac:dyDescent="0.25">
      <c r="A1359" s="7">
        <v>44063</v>
      </c>
      <c r="B1359" s="7"/>
      <c r="C1359" s="7"/>
      <c r="D1359" s="7"/>
      <c r="E1359" s="7" t="s">
        <v>10131</v>
      </c>
      <c r="F1359" s="7" t="s">
        <v>10132</v>
      </c>
      <c r="G1359" s="7" t="s">
        <v>10131</v>
      </c>
      <c r="H1359" s="7" t="s">
        <v>10133</v>
      </c>
      <c r="I1359" s="7" t="s">
        <v>10131</v>
      </c>
      <c r="J1359" s="7">
        <v>7</v>
      </c>
      <c r="K1359" s="10" t="s">
        <v>123</v>
      </c>
      <c r="L1359" s="7"/>
      <c r="M1359" s="7"/>
      <c r="N1359" s="7"/>
      <c r="O1359" s="7"/>
      <c r="P1359" s="7"/>
      <c r="Q1359" s="7"/>
      <c r="R1359" s="7"/>
      <c r="S1359" s="7"/>
      <c r="T1359" s="7"/>
      <c r="U1359" s="7"/>
      <c r="V1359" s="7"/>
      <c r="W1359" s="7"/>
      <c r="X1359" s="7"/>
      <c r="Y1359" s="7"/>
      <c r="Z1359" s="7"/>
      <c r="AA1359" s="7"/>
      <c r="AB1359" s="7" t="s">
        <v>91</v>
      </c>
      <c r="AC1359" s="7"/>
      <c r="AD1359" s="7" t="s">
        <v>92</v>
      </c>
      <c r="AE1359" s="7" t="s">
        <v>113</v>
      </c>
      <c r="AF1359" s="7" t="s">
        <v>114</v>
      </c>
      <c r="AG1359" s="7" t="s">
        <v>1511</v>
      </c>
      <c r="AH1359" s="7" t="s">
        <v>1512</v>
      </c>
      <c r="AI1359" s="7" t="s">
        <v>95</v>
      </c>
      <c r="AJ1359" s="7" t="s">
        <v>96</v>
      </c>
      <c r="AK1359" s="7">
        <v>143639</v>
      </c>
      <c r="AL1359" s="7">
        <v>131465</v>
      </c>
      <c r="AM1359" s="7">
        <v>131465</v>
      </c>
      <c r="AN1359" s="7">
        <v>143639</v>
      </c>
      <c r="AO1359" s="7" t="s">
        <v>1189</v>
      </c>
      <c r="AP1359" s="10" t="s">
        <v>10134</v>
      </c>
      <c r="AQ1359" s="7" t="s">
        <v>10135</v>
      </c>
      <c r="AR1359" s="7" t="s">
        <v>10135</v>
      </c>
    </row>
    <row r="1360" spans="1:44" x14ac:dyDescent="0.25">
      <c r="A1360" s="7">
        <v>14883</v>
      </c>
      <c r="B1360" s="7" t="s">
        <v>10136</v>
      </c>
      <c r="C1360" s="7" t="s">
        <v>10137</v>
      </c>
      <c r="D1360" s="7"/>
      <c r="E1360" s="7" t="s">
        <v>10138</v>
      </c>
      <c r="F1360" s="7" t="s">
        <v>10139</v>
      </c>
      <c r="G1360" s="7" t="s">
        <v>10138</v>
      </c>
      <c r="H1360" s="7" t="s">
        <v>10140</v>
      </c>
      <c r="I1360" s="7" t="s">
        <v>10141</v>
      </c>
      <c r="J1360" s="7">
        <v>7</v>
      </c>
      <c r="K1360" s="10" t="s">
        <v>123</v>
      </c>
      <c r="L1360" s="7"/>
      <c r="M1360" s="7"/>
      <c r="N1360" s="7"/>
      <c r="O1360" s="7"/>
      <c r="P1360" s="7"/>
      <c r="Q1360" s="7"/>
      <c r="R1360" s="7"/>
      <c r="S1360" s="7"/>
      <c r="T1360" s="7"/>
      <c r="U1360" s="7"/>
      <c r="V1360" s="7"/>
      <c r="W1360" s="7"/>
      <c r="X1360" s="7"/>
      <c r="Y1360" s="7"/>
      <c r="Z1360" s="7"/>
      <c r="AA1360" s="7"/>
      <c r="AB1360" s="7" t="s">
        <v>91</v>
      </c>
      <c r="AC1360" s="7"/>
      <c r="AD1360" s="7" t="s">
        <v>92</v>
      </c>
      <c r="AE1360" s="7" t="s">
        <v>1432</v>
      </c>
      <c r="AF1360" s="7" t="s">
        <v>37</v>
      </c>
      <c r="AG1360" s="7"/>
      <c r="AH1360" s="7"/>
      <c r="AI1360" s="7" t="s">
        <v>95</v>
      </c>
      <c r="AJ1360" s="7" t="s">
        <v>96</v>
      </c>
      <c r="AK1360" s="7">
        <v>82943</v>
      </c>
      <c r="AL1360" s="7">
        <v>189255</v>
      </c>
      <c r="AM1360" s="7">
        <v>189255</v>
      </c>
      <c r="AN1360" s="7">
        <v>82943</v>
      </c>
      <c r="AO1360" s="7" t="s">
        <v>97</v>
      </c>
      <c r="AP1360" s="10" t="s">
        <v>10142</v>
      </c>
      <c r="AQ1360" s="7" t="s">
        <v>10143</v>
      </c>
      <c r="AR1360" s="7" t="s">
        <v>10143</v>
      </c>
    </row>
    <row r="1361" spans="1:44" x14ac:dyDescent="0.25">
      <c r="A1361" s="7">
        <v>43247</v>
      </c>
      <c r="B1361" s="7" t="s">
        <v>618</v>
      </c>
      <c r="C1361" s="7" t="s">
        <v>10144</v>
      </c>
      <c r="D1361" s="7" t="s">
        <v>10145</v>
      </c>
      <c r="E1361" s="7" t="s">
        <v>10146</v>
      </c>
      <c r="F1361" s="7" t="s">
        <v>10147</v>
      </c>
      <c r="G1361" s="7" t="s">
        <v>10146</v>
      </c>
      <c r="H1361" s="7" t="s">
        <v>10148</v>
      </c>
      <c r="I1361" s="7" t="s">
        <v>10149</v>
      </c>
      <c r="J1361" s="7">
        <v>7</v>
      </c>
      <c r="K1361" s="10" t="s">
        <v>123</v>
      </c>
      <c r="L1361" s="7"/>
      <c r="M1361" s="7"/>
      <c r="N1361" s="7"/>
      <c r="O1361" s="7"/>
      <c r="P1361" s="7"/>
      <c r="Q1361" s="7" t="s">
        <v>90</v>
      </c>
      <c r="R1361" s="7"/>
      <c r="S1361" s="7"/>
      <c r="T1361" s="7" t="s">
        <v>467</v>
      </c>
      <c r="U1361" s="7" t="s">
        <v>90</v>
      </c>
      <c r="V1361" s="7"/>
      <c r="W1361" s="7" t="s">
        <v>90</v>
      </c>
      <c r="X1361" s="7"/>
      <c r="Y1361" s="7"/>
      <c r="Z1361" s="7"/>
      <c r="AA1361" s="7"/>
      <c r="AB1361" s="7" t="s">
        <v>91</v>
      </c>
      <c r="AC1361" s="7"/>
      <c r="AD1361" s="7" t="s">
        <v>92</v>
      </c>
      <c r="AE1361" s="7" t="s">
        <v>1253</v>
      </c>
      <c r="AF1361" s="7" t="s">
        <v>1254</v>
      </c>
      <c r="AG1361" s="7"/>
      <c r="AH1361" s="7"/>
      <c r="AI1361" s="7" t="s">
        <v>95</v>
      </c>
      <c r="AJ1361" s="7" t="s">
        <v>96</v>
      </c>
      <c r="AK1361" s="7">
        <v>82922</v>
      </c>
      <c r="AL1361" s="7">
        <v>189250</v>
      </c>
      <c r="AM1361" s="7">
        <v>189250</v>
      </c>
      <c r="AN1361" s="7">
        <v>82922</v>
      </c>
      <c r="AO1361" s="7" t="s">
        <v>97</v>
      </c>
      <c r="AP1361" s="10" t="s">
        <v>17</v>
      </c>
      <c r="AQ1361" s="7" t="s">
        <v>10150</v>
      </c>
      <c r="AR1361" s="7" t="s">
        <v>10150</v>
      </c>
    </row>
    <row r="1362" spans="1:44" x14ac:dyDescent="0.25">
      <c r="A1362" s="7">
        <v>40040</v>
      </c>
      <c r="B1362" s="7" t="s">
        <v>10151</v>
      </c>
      <c r="C1362" s="7" t="s">
        <v>10152</v>
      </c>
      <c r="D1362" s="7"/>
      <c r="E1362" s="7" t="s">
        <v>10153</v>
      </c>
      <c r="F1362" s="7" t="s">
        <v>10154</v>
      </c>
      <c r="G1362" s="7" t="s">
        <v>10153</v>
      </c>
      <c r="H1362" s="7" t="s">
        <v>10155</v>
      </c>
      <c r="I1362" s="7" t="s">
        <v>10153</v>
      </c>
      <c r="J1362" s="7">
        <v>7</v>
      </c>
      <c r="K1362" s="10" t="s">
        <v>123</v>
      </c>
      <c r="L1362" s="7"/>
      <c r="M1362" s="7"/>
      <c r="N1362" s="7"/>
      <c r="O1362" s="7"/>
      <c r="P1362" s="7"/>
      <c r="Q1362" s="7"/>
      <c r="R1362" s="7"/>
      <c r="S1362" s="7"/>
      <c r="T1362" s="7"/>
      <c r="U1362" s="7"/>
      <c r="V1362" s="7"/>
      <c r="W1362" s="7"/>
      <c r="X1362" s="7"/>
      <c r="Y1362" s="7"/>
      <c r="Z1362" s="7"/>
      <c r="AA1362" s="7"/>
      <c r="AB1362" s="7" t="s">
        <v>91</v>
      </c>
      <c r="AC1362" s="7"/>
      <c r="AD1362" s="7" t="s">
        <v>92</v>
      </c>
      <c r="AE1362" s="7" t="s">
        <v>1253</v>
      </c>
      <c r="AF1362" s="7" t="s">
        <v>1254</v>
      </c>
      <c r="AG1362" s="7"/>
      <c r="AH1362" s="7"/>
      <c r="AI1362" s="7" t="s">
        <v>95</v>
      </c>
      <c r="AJ1362" s="7" t="s">
        <v>96</v>
      </c>
      <c r="AK1362" s="7">
        <v>82923</v>
      </c>
      <c r="AL1362" s="7">
        <v>189250</v>
      </c>
      <c r="AM1362" s="7">
        <v>189250</v>
      </c>
      <c r="AN1362" s="7">
        <v>82923</v>
      </c>
      <c r="AO1362" s="7" t="s">
        <v>97</v>
      </c>
      <c r="AP1362" s="10" t="s">
        <v>10156</v>
      </c>
      <c r="AQ1362" s="7" t="s">
        <v>10157</v>
      </c>
      <c r="AR1362" s="7" t="s">
        <v>10157</v>
      </c>
    </row>
    <row r="1363" spans="1:44" x14ac:dyDescent="0.25">
      <c r="A1363" s="7">
        <v>28259</v>
      </c>
      <c r="B1363" s="7" t="s">
        <v>10158</v>
      </c>
      <c r="C1363" s="7"/>
      <c r="D1363" s="7"/>
      <c r="E1363" s="7" t="s">
        <v>10159</v>
      </c>
      <c r="F1363" s="7" t="s">
        <v>10160</v>
      </c>
      <c r="G1363" s="7" t="s">
        <v>10159</v>
      </c>
      <c r="H1363" s="7" t="s">
        <v>10161</v>
      </c>
      <c r="I1363" s="7" t="s">
        <v>10159</v>
      </c>
      <c r="J1363" s="7">
        <v>7</v>
      </c>
      <c r="K1363" s="10" t="s">
        <v>1227</v>
      </c>
      <c r="L1363" s="7"/>
      <c r="M1363" s="7"/>
      <c r="N1363" s="7"/>
      <c r="O1363" s="7"/>
      <c r="P1363" s="7"/>
      <c r="Q1363" s="7"/>
      <c r="R1363" s="7"/>
      <c r="S1363" s="7"/>
      <c r="T1363" s="7"/>
      <c r="U1363" s="7"/>
      <c r="V1363" s="7"/>
      <c r="W1363" s="7"/>
      <c r="X1363" s="7"/>
      <c r="Y1363" s="7"/>
      <c r="Z1363" s="7"/>
      <c r="AA1363" s="7"/>
      <c r="AB1363" s="7" t="s">
        <v>91</v>
      </c>
      <c r="AC1363" s="7"/>
      <c r="AD1363" s="7" t="s">
        <v>92</v>
      </c>
      <c r="AE1363" s="7" t="s">
        <v>93</v>
      </c>
      <c r="AF1363" s="7" t="s">
        <v>94</v>
      </c>
      <c r="AG1363" s="7"/>
      <c r="AH1363" s="7"/>
      <c r="AI1363" s="7" t="s">
        <v>95</v>
      </c>
      <c r="AJ1363" s="7" t="s">
        <v>96</v>
      </c>
      <c r="AK1363" s="7">
        <v>82871</v>
      </c>
      <c r="AL1363" s="7">
        <v>189232</v>
      </c>
      <c r="AM1363" s="7">
        <v>189232</v>
      </c>
      <c r="AN1363" s="7">
        <v>82871</v>
      </c>
      <c r="AO1363" s="7" t="s">
        <v>97</v>
      </c>
      <c r="AP1363" s="10" t="s">
        <v>10162</v>
      </c>
      <c r="AQ1363" s="7" t="s">
        <v>10163</v>
      </c>
      <c r="AR1363" s="7" t="s">
        <v>10163</v>
      </c>
    </row>
    <row r="1364" spans="1:44" x14ac:dyDescent="0.25">
      <c r="A1364" s="7">
        <v>15043</v>
      </c>
      <c r="B1364" s="7" t="s">
        <v>618</v>
      </c>
      <c r="C1364" s="7"/>
      <c r="D1364" s="7" t="s">
        <v>10164</v>
      </c>
      <c r="E1364" s="7" t="s">
        <v>10165</v>
      </c>
      <c r="F1364" s="7" t="s">
        <v>10166</v>
      </c>
      <c r="G1364" s="7" t="s">
        <v>10165</v>
      </c>
      <c r="H1364" s="7" t="s">
        <v>10167</v>
      </c>
      <c r="I1364" s="7" t="s">
        <v>10168</v>
      </c>
      <c r="J1364" s="7">
        <v>3</v>
      </c>
      <c r="K1364" s="10" t="s">
        <v>123</v>
      </c>
      <c r="L1364" s="7"/>
      <c r="M1364" s="7" t="s">
        <v>123</v>
      </c>
      <c r="N1364" s="7"/>
      <c r="O1364" s="7"/>
      <c r="P1364" s="7"/>
      <c r="Q1364" s="7"/>
      <c r="R1364" s="7"/>
      <c r="S1364" s="7"/>
      <c r="T1364" s="7"/>
      <c r="U1364" s="7"/>
      <c r="V1364" s="7"/>
      <c r="W1364" s="7"/>
      <c r="X1364" s="7"/>
      <c r="Y1364" s="7" t="s">
        <v>123</v>
      </c>
      <c r="Z1364" s="7"/>
      <c r="AA1364" s="7"/>
      <c r="AB1364" s="7" t="s">
        <v>91</v>
      </c>
      <c r="AC1364" s="7"/>
      <c r="AD1364" s="7" t="s">
        <v>92</v>
      </c>
      <c r="AE1364" s="7" t="s">
        <v>9898</v>
      </c>
      <c r="AF1364" s="7" t="s">
        <v>9899</v>
      </c>
      <c r="AG1364" s="7"/>
      <c r="AH1364" s="7"/>
      <c r="AI1364" s="7" t="s">
        <v>136</v>
      </c>
      <c r="AJ1364" s="7" t="s">
        <v>2456</v>
      </c>
      <c r="AK1364" s="7">
        <v>7990</v>
      </c>
      <c r="AL1364" s="7">
        <v>189240</v>
      </c>
      <c r="AM1364" s="7">
        <v>189240</v>
      </c>
      <c r="AN1364" s="7">
        <v>7990</v>
      </c>
      <c r="AO1364" s="7" t="s">
        <v>97</v>
      </c>
      <c r="AP1364" s="10" t="s">
        <v>10169</v>
      </c>
      <c r="AQ1364" s="7" t="s">
        <v>10170</v>
      </c>
      <c r="AR1364" s="7" t="s">
        <v>10170</v>
      </c>
    </row>
    <row r="1365" spans="1:44" x14ac:dyDescent="0.25">
      <c r="A1365" s="7">
        <v>11614</v>
      </c>
      <c r="B1365" s="7" t="s">
        <v>618</v>
      </c>
      <c r="C1365" s="7" t="s">
        <v>10171</v>
      </c>
      <c r="D1365" s="7" t="s">
        <v>10172</v>
      </c>
      <c r="E1365" s="7" t="s">
        <v>10173</v>
      </c>
      <c r="F1365" s="7" t="s">
        <v>10174</v>
      </c>
      <c r="G1365" s="7" t="s">
        <v>10173</v>
      </c>
      <c r="H1365" s="7" t="s">
        <v>10175</v>
      </c>
      <c r="I1365" s="7" t="s">
        <v>10176</v>
      </c>
      <c r="J1365" s="7">
        <v>7</v>
      </c>
      <c r="K1365" s="10" t="s">
        <v>123</v>
      </c>
      <c r="L1365" s="7"/>
      <c r="M1365" s="7"/>
      <c r="N1365" s="7"/>
      <c r="O1365" s="7"/>
      <c r="P1365" s="7"/>
      <c r="Q1365" s="7"/>
      <c r="R1365" s="7"/>
      <c r="S1365" s="7"/>
      <c r="T1365" s="7"/>
      <c r="U1365" s="7"/>
      <c r="V1365" s="7"/>
      <c r="W1365" s="7"/>
      <c r="X1365" s="7"/>
      <c r="Y1365" s="7"/>
      <c r="Z1365" s="7"/>
      <c r="AA1365" s="7"/>
      <c r="AB1365" s="7" t="s">
        <v>91</v>
      </c>
      <c r="AC1365" s="7"/>
      <c r="AD1365" s="7" t="s">
        <v>92</v>
      </c>
      <c r="AE1365" s="7" t="s">
        <v>1235</v>
      </c>
      <c r="AF1365" s="7" t="s">
        <v>4164</v>
      </c>
      <c r="AG1365" s="7"/>
      <c r="AH1365" s="7"/>
      <c r="AI1365" s="7" t="s">
        <v>95</v>
      </c>
      <c r="AJ1365" s="7" t="s">
        <v>96</v>
      </c>
      <c r="AK1365" s="7">
        <v>82909</v>
      </c>
      <c r="AL1365" s="7">
        <v>189234</v>
      </c>
      <c r="AM1365" s="7">
        <v>189234</v>
      </c>
      <c r="AN1365" s="7">
        <v>82909</v>
      </c>
      <c r="AO1365" s="7" t="s">
        <v>97</v>
      </c>
      <c r="AP1365" s="10" t="s">
        <v>10177</v>
      </c>
      <c r="AQ1365" s="7" t="s">
        <v>10178</v>
      </c>
      <c r="AR1365" s="7" t="s">
        <v>10178</v>
      </c>
    </row>
    <row r="1366" spans="1:44" x14ac:dyDescent="0.25">
      <c r="A1366" s="7">
        <v>43235</v>
      </c>
      <c r="B1366" s="7" t="s">
        <v>10179</v>
      </c>
      <c r="C1366" s="7"/>
      <c r="D1366" s="7"/>
      <c r="E1366" s="7" t="s">
        <v>10180</v>
      </c>
      <c r="F1366" s="7" t="s">
        <v>10181</v>
      </c>
      <c r="G1366" s="7" t="s">
        <v>10180</v>
      </c>
      <c r="H1366" s="7" t="s">
        <v>10182</v>
      </c>
      <c r="I1366" s="7" t="s">
        <v>10180</v>
      </c>
      <c r="J1366" s="7">
        <v>7</v>
      </c>
      <c r="K1366" s="10" t="s">
        <v>111</v>
      </c>
      <c r="L1366" s="7" t="s">
        <v>111</v>
      </c>
      <c r="M1366" s="7" t="s">
        <v>111</v>
      </c>
      <c r="N1366" s="7" t="s">
        <v>111</v>
      </c>
      <c r="O1366" s="7" t="s">
        <v>111</v>
      </c>
      <c r="P1366" s="7" t="s">
        <v>111</v>
      </c>
      <c r="Q1366" s="7" t="s">
        <v>111</v>
      </c>
      <c r="R1366" s="7" t="s">
        <v>111</v>
      </c>
      <c r="S1366" s="7" t="s">
        <v>111</v>
      </c>
      <c r="T1366" s="7" t="s">
        <v>111</v>
      </c>
      <c r="U1366" s="7" t="s">
        <v>111</v>
      </c>
      <c r="V1366" s="7" t="s">
        <v>111</v>
      </c>
      <c r="W1366" s="7" t="s">
        <v>111</v>
      </c>
      <c r="X1366" s="7" t="s">
        <v>111</v>
      </c>
      <c r="Y1366" s="7" t="s">
        <v>112</v>
      </c>
      <c r="Z1366" s="7" t="s">
        <v>111</v>
      </c>
      <c r="AA1366" s="7" t="s">
        <v>111</v>
      </c>
      <c r="AB1366" s="7" t="s">
        <v>91</v>
      </c>
      <c r="AC1366" s="7"/>
      <c r="AD1366" s="7" t="s">
        <v>92</v>
      </c>
      <c r="AE1366" s="7" t="s">
        <v>9898</v>
      </c>
      <c r="AF1366" s="7" t="s">
        <v>9899</v>
      </c>
      <c r="AG1366" s="7"/>
      <c r="AH1366" s="7"/>
      <c r="AI1366" s="7" t="s">
        <v>136</v>
      </c>
      <c r="AJ1366" s="7" t="s">
        <v>2456</v>
      </c>
      <c r="AK1366" s="7">
        <v>656503</v>
      </c>
      <c r="AL1366" s="7">
        <v>189240</v>
      </c>
      <c r="AM1366" s="7">
        <v>189240</v>
      </c>
      <c r="AN1366" s="7">
        <v>656503</v>
      </c>
      <c r="AO1366" s="7" t="s">
        <v>97</v>
      </c>
      <c r="AP1366" s="10" t="s">
        <v>10183</v>
      </c>
      <c r="AQ1366" s="7" t="s">
        <v>10184</v>
      </c>
      <c r="AR1366" s="7" t="s">
        <v>10184</v>
      </c>
    </row>
    <row r="1367" spans="1:44" x14ac:dyDescent="0.25">
      <c r="A1367" s="7">
        <v>35051</v>
      </c>
      <c r="B1367" s="7" t="s">
        <v>8569</v>
      </c>
      <c r="C1367" s="7"/>
      <c r="D1367" s="7"/>
      <c r="E1367" s="7" t="s">
        <v>10185</v>
      </c>
      <c r="F1367" s="7" t="s">
        <v>10186</v>
      </c>
      <c r="G1367" s="7" t="s">
        <v>10185</v>
      </c>
      <c r="H1367" s="7" t="s">
        <v>10187</v>
      </c>
      <c r="I1367" s="7" t="s">
        <v>10185</v>
      </c>
      <c r="J1367" s="7">
        <v>7</v>
      </c>
      <c r="K1367" s="10" t="s">
        <v>90</v>
      </c>
      <c r="L1367" s="7"/>
      <c r="M1367" s="7"/>
      <c r="N1367" s="7"/>
      <c r="O1367" s="7"/>
      <c r="P1367" s="7"/>
      <c r="Q1367" s="7"/>
      <c r="R1367" s="7"/>
      <c r="S1367" s="7"/>
      <c r="T1367" s="7"/>
      <c r="U1367" s="7"/>
      <c r="V1367" s="7"/>
      <c r="W1367" s="7"/>
      <c r="X1367" s="7"/>
      <c r="Y1367" s="7"/>
      <c r="Z1367" s="7"/>
      <c r="AA1367" s="7"/>
      <c r="AB1367" s="7" t="s">
        <v>91</v>
      </c>
      <c r="AC1367" s="7"/>
      <c r="AD1367" s="7" t="s">
        <v>92</v>
      </c>
      <c r="AE1367" s="7" t="s">
        <v>93</v>
      </c>
      <c r="AF1367" s="7" t="s">
        <v>94</v>
      </c>
      <c r="AG1367" s="7"/>
      <c r="AH1367" s="7"/>
      <c r="AI1367" s="7" t="s">
        <v>95</v>
      </c>
      <c r="AJ1367" s="7" t="s">
        <v>96</v>
      </c>
      <c r="AK1367" s="7">
        <v>610724</v>
      </c>
      <c r="AL1367" s="7">
        <v>189232</v>
      </c>
      <c r="AM1367" s="7">
        <v>189232</v>
      </c>
      <c r="AN1367" s="7">
        <v>610724</v>
      </c>
      <c r="AO1367" s="7" t="s">
        <v>97</v>
      </c>
      <c r="AP1367" s="10" t="s">
        <v>10188</v>
      </c>
      <c r="AQ1367" s="7" t="s">
        <v>10189</v>
      </c>
      <c r="AR1367" s="7" t="s">
        <v>10189</v>
      </c>
    </row>
    <row r="1368" spans="1:44" x14ac:dyDescent="0.25">
      <c r="A1368" s="7">
        <v>37614</v>
      </c>
      <c r="B1368" s="7" t="s">
        <v>8444</v>
      </c>
      <c r="C1368" s="7"/>
      <c r="D1368" s="7"/>
      <c r="E1368" s="7" t="s">
        <v>10190</v>
      </c>
      <c r="F1368" s="7" t="s">
        <v>10191</v>
      </c>
      <c r="G1368" s="7" t="s">
        <v>10190</v>
      </c>
      <c r="H1368" s="7" t="s">
        <v>10192</v>
      </c>
      <c r="I1368" s="7" t="s">
        <v>10190</v>
      </c>
      <c r="J1368" s="7">
        <v>7</v>
      </c>
      <c r="K1368" s="10" t="s">
        <v>90</v>
      </c>
      <c r="L1368" s="7"/>
      <c r="M1368" s="7"/>
      <c r="N1368" s="7"/>
      <c r="O1368" s="7"/>
      <c r="P1368" s="7"/>
      <c r="Q1368" s="7"/>
      <c r="R1368" s="7"/>
      <c r="S1368" s="7"/>
      <c r="T1368" s="7"/>
      <c r="U1368" s="7"/>
      <c r="V1368" s="7"/>
      <c r="W1368" s="7"/>
      <c r="X1368" s="7"/>
      <c r="Y1368" s="7"/>
      <c r="Z1368" s="7"/>
      <c r="AA1368" s="7"/>
      <c r="AB1368" s="7" t="s">
        <v>91</v>
      </c>
      <c r="AC1368" s="7"/>
      <c r="AD1368" s="7" t="s">
        <v>92</v>
      </c>
      <c r="AE1368" s="7" t="s">
        <v>93</v>
      </c>
      <c r="AF1368" s="7" t="s">
        <v>94</v>
      </c>
      <c r="AG1368" s="7"/>
      <c r="AH1368" s="7"/>
      <c r="AI1368" s="7" t="s">
        <v>95</v>
      </c>
      <c r="AJ1368" s="7" t="s">
        <v>96</v>
      </c>
      <c r="AK1368" s="7">
        <v>610722</v>
      </c>
      <c r="AL1368" s="7">
        <v>189232</v>
      </c>
      <c r="AM1368" s="7">
        <v>189232</v>
      </c>
      <c r="AN1368" s="7">
        <v>610722</v>
      </c>
      <c r="AO1368" s="7" t="s">
        <v>97</v>
      </c>
      <c r="AP1368" s="10" t="s">
        <v>10193</v>
      </c>
      <c r="AQ1368" s="7" t="s">
        <v>10194</v>
      </c>
      <c r="AR1368" s="7" t="s">
        <v>10194</v>
      </c>
    </row>
    <row r="1369" spans="1:44" x14ac:dyDescent="0.25">
      <c r="A1369" s="7">
        <v>33971</v>
      </c>
      <c r="B1369" s="7" t="s">
        <v>10195</v>
      </c>
      <c r="C1369" s="7" t="s">
        <v>10196</v>
      </c>
      <c r="D1369" s="7"/>
      <c r="E1369" s="7" t="s">
        <v>10197</v>
      </c>
      <c r="F1369" s="7" t="s">
        <v>10198</v>
      </c>
      <c r="G1369" s="7" t="s">
        <v>10197</v>
      </c>
      <c r="H1369" s="7" t="s">
        <v>10199</v>
      </c>
      <c r="I1369" s="7" t="s">
        <v>10200</v>
      </c>
      <c r="J1369" s="7">
        <v>7</v>
      </c>
      <c r="K1369" s="10" t="s">
        <v>123</v>
      </c>
      <c r="L1369" s="7"/>
      <c r="M1369" s="7"/>
      <c r="N1369" s="7"/>
      <c r="O1369" s="7"/>
      <c r="P1369" s="7"/>
      <c r="Q1369" s="7"/>
      <c r="R1369" s="7"/>
      <c r="S1369" s="7"/>
      <c r="T1369" s="7"/>
      <c r="U1369" s="7"/>
      <c r="V1369" s="7"/>
      <c r="W1369" s="7"/>
      <c r="X1369" s="7"/>
      <c r="Y1369" s="7"/>
      <c r="Z1369" s="7"/>
      <c r="AA1369" s="7"/>
      <c r="AB1369" s="7" t="s">
        <v>91</v>
      </c>
      <c r="AC1369" s="7"/>
      <c r="AD1369" s="7" t="s">
        <v>92</v>
      </c>
      <c r="AE1369" s="7" t="s">
        <v>93</v>
      </c>
      <c r="AF1369" s="7" t="s">
        <v>94</v>
      </c>
      <c r="AG1369" s="7"/>
      <c r="AH1369" s="7"/>
      <c r="AI1369" s="7" t="s">
        <v>95</v>
      </c>
      <c r="AJ1369" s="7" t="s">
        <v>96</v>
      </c>
      <c r="AK1369" s="7">
        <v>82880</v>
      </c>
      <c r="AL1369" s="7">
        <v>189232</v>
      </c>
      <c r="AM1369" s="7">
        <v>189232</v>
      </c>
      <c r="AN1369" s="7">
        <v>82880</v>
      </c>
      <c r="AO1369" s="7" t="s">
        <v>97</v>
      </c>
      <c r="AP1369" s="10" t="s">
        <v>10201</v>
      </c>
      <c r="AQ1369" s="7" t="s">
        <v>10202</v>
      </c>
      <c r="AR1369" s="7" t="s">
        <v>10202</v>
      </c>
    </row>
    <row r="1370" spans="1:44" x14ac:dyDescent="0.25">
      <c r="A1370" s="7">
        <v>5390</v>
      </c>
      <c r="B1370" s="7" t="s">
        <v>10203</v>
      </c>
      <c r="C1370" s="7"/>
      <c r="D1370" s="7"/>
      <c r="E1370" s="7" t="s">
        <v>10204</v>
      </c>
      <c r="F1370" s="7" t="s">
        <v>10205</v>
      </c>
      <c r="G1370" s="7" t="s">
        <v>10204</v>
      </c>
      <c r="H1370" s="7" t="s">
        <v>10206</v>
      </c>
      <c r="I1370" s="7" t="s">
        <v>10204</v>
      </c>
      <c r="J1370" s="7">
        <v>3</v>
      </c>
      <c r="K1370" s="10" t="s">
        <v>123</v>
      </c>
      <c r="L1370" s="7"/>
      <c r="M1370" s="7"/>
      <c r="N1370" s="7"/>
      <c r="O1370" s="7"/>
      <c r="P1370" s="7"/>
      <c r="Q1370" s="7" t="s">
        <v>123</v>
      </c>
      <c r="R1370" s="7"/>
      <c r="S1370" s="7"/>
      <c r="T1370" s="7"/>
      <c r="U1370" s="7"/>
      <c r="V1370" s="7"/>
      <c r="W1370" s="7"/>
      <c r="X1370" s="7"/>
      <c r="Y1370" s="7"/>
      <c r="Z1370" s="7"/>
      <c r="AA1370" s="7"/>
      <c r="AB1370" s="7" t="s">
        <v>91</v>
      </c>
      <c r="AC1370" s="7"/>
      <c r="AD1370" s="7" t="s">
        <v>92</v>
      </c>
      <c r="AE1370" s="7" t="s">
        <v>2454</v>
      </c>
      <c r="AF1370" s="7" t="s">
        <v>10083</v>
      </c>
      <c r="AG1370" s="7"/>
      <c r="AH1370" s="7"/>
      <c r="AI1370" s="7" t="s">
        <v>136</v>
      </c>
      <c r="AJ1370" s="7" t="s">
        <v>2456</v>
      </c>
      <c r="AK1370" s="7">
        <v>189231</v>
      </c>
      <c r="AL1370" s="7">
        <v>188402</v>
      </c>
      <c r="AM1370" s="7">
        <v>188402</v>
      </c>
      <c r="AN1370" s="7">
        <v>189231</v>
      </c>
      <c r="AO1370" s="7" t="s">
        <v>104</v>
      </c>
      <c r="AP1370" s="10" t="s">
        <v>10207</v>
      </c>
      <c r="AQ1370" s="7" t="s">
        <v>10208</v>
      </c>
      <c r="AR1370" s="7" t="s">
        <v>10208</v>
      </c>
    </row>
    <row r="1371" spans="1:44" x14ac:dyDescent="0.25">
      <c r="A1371" s="7">
        <v>39753</v>
      </c>
      <c r="B1371" s="7" t="s">
        <v>10209</v>
      </c>
      <c r="C1371" s="7"/>
      <c r="D1371" s="7"/>
      <c r="E1371" s="7" t="s">
        <v>10210</v>
      </c>
      <c r="F1371" s="7" t="s">
        <v>10211</v>
      </c>
      <c r="G1371" s="7" t="s">
        <v>10210</v>
      </c>
      <c r="H1371" s="7" t="s">
        <v>10212</v>
      </c>
      <c r="I1371" s="7" t="s">
        <v>10210</v>
      </c>
      <c r="J1371" s="7">
        <v>3</v>
      </c>
      <c r="K1371" s="10" t="s">
        <v>123</v>
      </c>
      <c r="L1371" s="7"/>
      <c r="M1371" s="7"/>
      <c r="N1371" s="7"/>
      <c r="O1371" s="7"/>
      <c r="P1371" s="7"/>
      <c r="Q1371" s="7" t="s">
        <v>123</v>
      </c>
      <c r="R1371" s="7"/>
      <c r="S1371" s="7"/>
      <c r="T1371" s="7"/>
      <c r="U1371" s="7"/>
      <c r="V1371" s="7"/>
      <c r="W1371" s="7"/>
      <c r="X1371" s="7"/>
      <c r="Y1371" s="7"/>
      <c r="Z1371" s="7"/>
      <c r="AA1371" s="7"/>
      <c r="AB1371" s="7" t="s">
        <v>91</v>
      </c>
      <c r="AC1371" s="7"/>
      <c r="AD1371" s="7" t="s">
        <v>92</v>
      </c>
      <c r="AE1371" s="7" t="s">
        <v>2454</v>
      </c>
      <c r="AF1371" s="7" t="s">
        <v>10083</v>
      </c>
      <c r="AG1371" s="7"/>
      <c r="AH1371" s="7"/>
      <c r="AI1371" s="7" t="s">
        <v>136</v>
      </c>
      <c r="AJ1371" s="7" t="s">
        <v>2456</v>
      </c>
      <c r="AK1371" s="7">
        <v>188402</v>
      </c>
      <c r="AL1371" s="7">
        <v>187119</v>
      </c>
      <c r="AM1371" s="7">
        <v>187119</v>
      </c>
      <c r="AN1371" s="7">
        <v>188402</v>
      </c>
      <c r="AO1371" s="7" t="s">
        <v>723</v>
      </c>
      <c r="AP1371" s="10" t="s">
        <v>10207</v>
      </c>
      <c r="AQ1371" s="7" t="s">
        <v>10213</v>
      </c>
      <c r="AR1371" s="7" t="s">
        <v>10213</v>
      </c>
    </row>
    <row r="1372" spans="1:44" x14ac:dyDescent="0.25">
      <c r="A1372" s="7">
        <v>39289</v>
      </c>
      <c r="B1372" s="7" t="s">
        <v>618</v>
      </c>
      <c r="C1372" s="7"/>
      <c r="D1372" s="7" t="s">
        <v>10214</v>
      </c>
      <c r="E1372" s="7" t="s">
        <v>10215</v>
      </c>
      <c r="F1372" s="7" t="s">
        <v>10216</v>
      </c>
      <c r="G1372" s="7" t="s">
        <v>10215</v>
      </c>
      <c r="H1372" s="7" t="s">
        <v>10217</v>
      </c>
      <c r="I1372" s="7" t="s">
        <v>10215</v>
      </c>
      <c r="J1372" s="7"/>
      <c r="K1372" s="10" t="s">
        <v>123</v>
      </c>
      <c r="L1372" s="7"/>
      <c r="M1372" s="7"/>
      <c r="N1372" s="7"/>
      <c r="O1372" s="7"/>
      <c r="P1372" s="7"/>
      <c r="Q1372" s="7"/>
      <c r="R1372" s="7"/>
      <c r="S1372" s="7"/>
      <c r="T1372" s="7"/>
      <c r="U1372" s="7"/>
      <c r="V1372" s="7"/>
      <c r="W1372" s="7"/>
      <c r="X1372" s="7"/>
      <c r="Y1372" s="7"/>
      <c r="Z1372" s="7"/>
      <c r="AA1372" s="7"/>
      <c r="AB1372" s="7" t="s">
        <v>91</v>
      </c>
      <c r="AC1372" s="7"/>
      <c r="AD1372" s="7" t="s">
        <v>92</v>
      </c>
      <c r="AE1372" s="7" t="s">
        <v>93</v>
      </c>
      <c r="AF1372" s="7" t="s">
        <v>94</v>
      </c>
      <c r="AG1372" s="7"/>
      <c r="AH1372" s="7"/>
      <c r="AI1372" s="7" t="s">
        <v>95</v>
      </c>
      <c r="AJ1372" s="7" t="s">
        <v>96</v>
      </c>
      <c r="AK1372" s="7">
        <v>189232</v>
      </c>
      <c r="AL1372" s="7">
        <v>187227</v>
      </c>
      <c r="AM1372" s="7">
        <v>187227</v>
      </c>
      <c r="AN1372" s="7">
        <v>189232</v>
      </c>
      <c r="AO1372" s="7" t="s">
        <v>104</v>
      </c>
      <c r="AP1372" s="10" t="s">
        <v>10207</v>
      </c>
      <c r="AQ1372" s="7" t="s">
        <v>10218</v>
      </c>
      <c r="AR1372" s="7" t="s">
        <v>10218</v>
      </c>
    </row>
    <row r="1373" spans="1:44" x14ac:dyDescent="0.25">
      <c r="A1373" s="7">
        <v>14404</v>
      </c>
      <c r="B1373" s="7" t="s">
        <v>618</v>
      </c>
      <c r="C1373" s="7"/>
      <c r="D1373" s="7"/>
      <c r="E1373" s="7" t="s">
        <v>10219</v>
      </c>
      <c r="F1373" s="7" t="s">
        <v>10220</v>
      </c>
      <c r="G1373" s="7" t="s">
        <v>10219</v>
      </c>
      <c r="H1373" s="7" t="s">
        <v>10221</v>
      </c>
      <c r="I1373" s="7" t="s">
        <v>10219</v>
      </c>
      <c r="J1373" s="7"/>
      <c r="K1373" s="10" t="s">
        <v>123</v>
      </c>
      <c r="L1373" s="7"/>
      <c r="M1373" s="7"/>
      <c r="N1373" s="7"/>
      <c r="O1373" s="7"/>
      <c r="P1373" s="7"/>
      <c r="Q1373" s="7"/>
      <c r="R1373" s="7"/>
      <c r="S1373" s="7"/>
      <c r="T1373" s="7"/>
      <c r="U1373" s="7"/>
      <c r="V1373" s="7"/>
      <c r="W1373" s="7"/>
      <c r="X1373" s="7"/>
      <c r="Y1373" s="7"/>
      <c r="Z1373" s="7"/>
      <c r="AA1373" s="7"/>
      <c r="AB1373" s="7" t="s">
        <v>91</v>
      </c>
      <c r="AC1373" s="7"/>
      <c r="AD1373" s="7" t="s">
        <v>92</v>
      </c>
      <c r="AE1373" s="7" t="s">
        <v>1235</v>
      </c>
      <c r="AF1373" s="7" t="s">
        <v>4164</v>
      </c>
      <c r="AG1373" s="7"/>
      <c r="AH1373" s="7"/>
      <c r="AI1373" s="7" t="s">
        <v>95</v>
      </c>
      <c r="AJ1373" s="7" t="s">
        <v>96</v>
      </c>
      <c r="AK1373" s="7">
        <v>189234</v>
      </c>
      <c r="AL1373" s="7">
        <v>187434</v>
      </c>
      <c r="AM1373" s="7">
        <v>187434</v>
      </c>
      <c r="AN1373" s="7">
        <v>189234</v>
      </c>
      <c r="AO1373" s="7" t="s">
        <v>104</v>
      </c>
      <c r="AP1373" s="10" t="s">
        <v>10207</v>
      </c>
      <c r="AQ1373" s="7" t="s">
        <v>10222</v>
      </c>
      <c r="AR1373" s="7" t="s">
        <v>10222</v>
      </c>
    </row>
    <row r="1374" spans="1:44" x14ac:dyDescent="0.25">
      <c r="A1374" s="7">
        <v>35626</v>
      </c>
      <c r="B1374" s="7" t="s">
        <v>618</v>
      </c>
      <c r="C1374" s="7"/>
      <c r="D1374" s="7"/>
      <c r="E1374" s="7" t="s">
        <v>10223</v>
      </c>
      <c r="F1374" s="7" t="s">
        <v>10224</v>
      </c>
      <c r="G1374" s="7" t="s">
        <v>10223</v>
      </c>
      <c r="H1374" s="7" t="s">
        <v>10225</v>
      </c>
      <c r="I1374" s="7" t="s">
        <v>10223</v>
      </c>
      <c r="J1374" s="7">
        <v>3</v>
      </c>
      <c r="K1374" s="10" t="s">
        <v>123</v>
      </c>
      <c r="L1374" s="7"/>
      <c r="M1374" s="7" t="s">
        <v>123</v>
      </c>
      <c r="N1374" s="7" t="s">
        <v>123</v>
      </c>
      <c r="O1374" s="7"/>
      <c r="P1374" s="7"/>
      <c r="Q1374" s="7"/>
      <c r="R1374" s="7"/>
      <c r="S1374" s="7"/>
      <c r="T1374" s="7" t="s">
        <v>123</v>
      </c>
      <c r="U1374" s="7" t="s">
        <v>123</v>
      </c>
      <c r="V1374" s="7"/>
      <c r="W1374" s="7" t="s">
        <v>123</v>
      </c>
      <c r="X1374" s="7"/>
      <c r="Y1374" s="7" t="s">
        <v>123</v>
      </c>
      <c r="Z1374" s="7"/>
      <c r="AA1374" s="7"/>
      <c r="AB1374" s="7" t="s">
        <v>91</v>
      </c>
      <c r="AC1374" s="7"/>
      <c r="AD1374" s="7" t="s">
        <v>92</v>
      </c>
      <c r="AE1374" s="7" t="s">
        <v>9898</v>
      </c>
      <c r="AF1374" s="7" t="s">
        <v>9899</v>
      </c>
      <c r="AG1374" s="7"/>
      <c r="AH1374" s="7"/>
      <c r="AI1374" s="7" t="s">
        <v>136</v>
      </c>
      <c r="AJ1374" s="7" t="s">
        <v>2456</v>
      </c>
      <c r="AK1374" s="7">
        <v>189240</v>
      </c>
      <c r="AL1374" s="7">
        <v>188389</v>
      </c>
      <c r="AM1374" s="7">
        <v>188389</v>
      </c>
      <c r="AN1374" s="7">
        <v>189240</v>
      </c>
      <c r="AO1374" s="7" t="s">
        <v>104</v>
      </c>
      <c r="AP1374" s="10" t="s">
        <v>10207</v>
      </c>
      <c r="AQ1374" s="7" t="s">
        <v>10226</v>
      </c>
      <c r="AR1374" s="7" t="s">
        <v>10226</v>
      </c>
    </row>
    <row r="1375" spans="1:44" x14ac:dyDescent="0.25">
      <c r="A1375" s="7">
        <v>21142</v>
      </c>
      <c r="B1375" s="7" t="s">
        <v>6919</v>
      </c>
      <c r="C1375" s="7"/>
      <c r="D1375" s="7"/>
      <c r="E1375" s="7" t="s">
        <v>10227</v>
      </c>
      <c r="F1375" s="7" t="s">
        <v>10228</v>
      </c>
      <c r="G1375" s="7" t="s">
        <v>10227</v>
      </c>
      <c r="H1375" s="7" t="s">
        <v>10229</v>
      </c>
      <c r="I1375" s="7" t="s">
        <v>10227</v>
      </c>
      <c r="J1375" s="7">
        <v>3</v>
      </c>
      <c r="K1375" s="10" t="s">
        <v>123</v>
      </c>
      <c r="L1375" s="7"/>
      <c r="M1375" s="7" t="s">
        <v>123</v>
      </c>
      <c r="N1375" s="7" t="s">
        <v>123</v>
      </c>
      <c r="O1375" s="7"/>
      <c r="P1375" s="7"/>
      <c r="Q1375" s="7"/>
      <c r="R1375" s="7"/>
      <c r="S1375" s="7"/>
      <c r="T1375" s="7" t="s">
        <v>123</v>
      </c>
      <c r="U1375" s="7" t="s">
        <v>123</v>
      </c>
      <c r="V1375" s="7"/>
      <c r="W1375" s="7" t="s">
        <v>123</v>
      </c>
      <c r="X1375" s="7"/>
      <c r="Y1375" s="7" t="s">
        <v>123</v>
      </c>
      <c r="Z1375" s="7"/>
      <c r="AA1375" s="7"/>
      <c r="AB1375" s="7" t="s">
        <v>91</v>
      </c>
      <c r="AC1375" s="7"/>
      <c r="AD1375" s="7" t="s">
        <v>92</v>
      </c>
      <c r="AE1375" s="7" t="s">
        <v>9898</v>
      </c>
      <c r="AF1375" s="7" t="s">
        <v>9899</v>
      </c>
      <c r="AG1375" s="7"/>
      <c r="AH1375" s="7"/>
      <c r="AI1375" s="7" t="s">
        <v>136</v>
      </c>
      <c r="AJ1375" s="7" t="s">
        <v>2456</v>
      </c>
      <c r="AK1375" s="7">
        <v>188389</v>
      </c>
      <c r="AL1375" s="7">
        <v>187107</v>
      </c>
      <c r="AM1375" s="7">
        <v>187107</v>
      </c>
      <c r="AN1375" s="7">
        <v>188389</v>
      </c>
      <c r="AO1375" s="7" t="s">
        <v>723</v>
      </c>
      <c r="AP1375" s="10" t="s">
        <v>10207</v>
      </c>
      <c r="AQ1375" s="7" t="s">
        <v>10230</v>
      </c>
      <c r="AR1375" s="7" t="s">
        <v>10230</v>
      </c>
    </row>
    <row r="1376" spans="1:44" x14ac:dyDescent="0.25">
      <c r="A1376" s="7">
        <v>28436</v>
      </c>
      <c r="B1376" s="7" t="s">
        <v>8941</v>
      </c>
      <c r="C1376" s="7"/>
      <c r="D1376" s="7"/>
      <c r="E1376" s="7" t="s">
        <v>10231</v>
      </c>
      <c r="F1376" s="7" t="s">
        <v>10232</v>
      </c>
      <c r="G1376" s="7" t="s">
        <v>10231</v>
      </c>
      <c r="H1376" s="7" t="s">
        <v>10233</v>
      </c>
      <c r="I1376" s="7" t="s">
        <v>10231</v>
      </c>
      <c r="J1376" s="7">
        <v>3</v>
      </c>
      <c r="K1376" s="10" t="s">
        <v>123</v>
      </c>
      <c r="L1376" s="7"/>
      <c r="M1376" s="7" t="s">
        <v>123</v>
      </c>
      <c r="N1376" s="7" t="s">
        <v>123</v>
      </c>
      <c r="O1376" s="7"/>
      <c r="P1376" s="7"/>
      <c r="Q1376" s="7"/>
      <c r="R1376" s="7"/>
      <c r="S1376" s="7"/>
      <c r="T1376" s="7" t="s">
        <v>123</v>
      </c>
      <c r="U1376" s="7" t="s">
        <v>123</v>
      </c>
      <c r="V1376" s="7"/>
      <c r="W1376" s="7" t="s">
        <v>123</v>
      </c>
      <c r="X1376" s="7"/>
      <c r="Y1376" s="7" t="s">
        <v>123</v>
      </c>
      <c r="Z1376" s="7"/>
      <c r="AA1376" s="7"/>
      <c r="AB1376" s="7" t="s">
        <v>91</v>
      </c>
      <c r="AC1376" s="7"/>
      <c r="AD1376" s="7" t="s">
        <v>92</v>
      </c>
      <c r="AE1376" s="7" t="s">
        <v>9898</v>
      </c>
      <c r="AF1376" s="7"/>
      <c r="AG1376" s="7"/>
      <c r="AH1376" s="7"/>
      <c r="AI1376" s="7" t="s">
        <v>136</v>
      </c>
      <c r="AJ1376" s="7" t="s">
        <v>2456</v>
      </c>
      <c r="AK1376" s="7">
        <v>187107</v>
      </c>
      <c r="AL1376" s="7">
        <v>542871</v>
      </c>
      <c r="AM1376" s="7">
        <v>597582</v>
      </c>
      <c r="AN1376" s="7">
        <v>187107</v>
      </c>
      <c r="AO1376" s="7" t="s">
        <v>2436</v>
      </c>
      <c r="AP1376" s="10" t="s">
        <v>10207</v>
      </c>
      <c r="AQ1376" s="7" t="s">
        <v>10234</v>
      </c>
      <c r="AR1376" s="7" t="s">
        <v>10234</v>
      </c>
    </row>
    <row r="1377" spans="1:44" x14ac:dyDescent="0.25">
      <c r="A1377" s="7">
        <v>3070</v>
      </c>
      <c r="B1377" s="7" t="s">
        <v>10235</v>
      </c>
      <c r="C1377" s="7" t="s">
        <v>10236</v>
      </c>
      <c r="D1377" s="7"/>
      <c r="E1377" s="7" t="s">
        <v>10237</v>
      </c>
      <c r="F1377" s="7" t="s">
        <v>10238</v>
      </c>
      <c r="G1377" s="7" t="s">
        <v>10237</v>
      </c>
      <c r="H1377" s="7" t="s">
        <v>10239</v>
      </c>
      <c r="I1377" s="7" t="s">
        <v>10237</v>
      </c>
      <c r="J1377" s="7"/>
      <c r="K1377" s="10" t="s">
        <v>123</v>
      </c>
      <c r="L1377" s="7" t="s">
        <v>123</v>
      </c>
      <c r="M1377" s="7" t="s">
        <v>123</v>
      </c>
      <c r="N1377" s="7" t="s">
        <v>123</v>
      </c>
      <c r="O1377" s="7"/>
      <c r="P1377" s="7"/>
      <c r="Q1377" s="7"/>
      <c r="R1377" s="7"/>
      <c r="S1377" s="7"/>
      <c r="T1377" s="7" t="s">
        <v>123</v>
      </c>
      <c r="U1377" s="7" t="s">
        <v>123</v>
      </c>
      <c r="V1377" s="7"/>
      <c r="W1377" s="7" t="s">
        <v>123</v>
      </c>
      <c r="X1377" s="7" t="s">
        <v>123</v>
      </c>
      <c r="Y1377" s="7" t="s">
        <v>123</v>
      </c>
      <c r="Z1377" s="7"/>
      <c r="AA1377" s="7"/>
      <c r="AB1377" s="7" t="s">
        <v>91</v>
      </c>
      <c r="AC1377" s="7"/>
      <c r="AD1377" s="7" t="s">
        <v>92</v>
      </c>
      <c r="AE1377" s="7"/>
      <c r="AF1377" s="7"/>
      <c r="AG1377" s="7"/>
      <c r="AH1377" s="7"/>
      <c r="AI1377" s="7" t="s">
        <v>136</v>
      </c>
      <c r="AJ1377" s="7" t="s">
        <v>2456</v>
      </c>
      <c r="AK1377" s="7">
        <v>597582</v>
      </c>
      <c r="AL1377" s="7">
        <v>542871</v>
      </c>
      <c r="AM1377" s="7">
        <v>542871</v>
      </c>
      <c r="AN1377" s="7">
        <v>597582</v>
      </c>
      <c r="AO1377" s="7" t="s">
        <v>4675</v>
      </c>
      <c r="AP1377" s="10" t="s">
        <v>10207</v>
      </c>
      <c r="AQ1377" s="7" t="s">
        <v>10240</v>
      </c>
      <c r="AR1377" s="7" t="s">
        <v>10240</v>
      </c>
    </row>
    <row r="1378" spans="1:44" x14ac:dyDescent="0.25">
      <c r="A1378" s="7">
        <v>45719</v>
      </c>
      <c r="B1378" s="7" t="s">
        <v>618</v>
      </c>
      <c r="C1378" s="7"/>
      <c r="D1378" s="7" t="s">
        <v>10241</v>
      </c>
      <c r="E1378" s="7" t="s">
        <v>10242</v>
      </c>
      <c r="F1378" s="7" t="s">
        <v>10243</v>
      </c>
      <c r="G1378" s="7" t="s">
        <v>10242</v>
      </c>
      <c r="H1378" s="7" t="s">
        <v>10244</v>
      </c>
      <c r="I1378" s="7" t="s">
        <v>10242</v>
      </c>
      <c r="J1378" s="7">
        <v>7</v>
      </c>
      <c r="K1378" s="10" t="s">
        <v>123</v>
      </c>
      <c r="L1378" s="7"/>
      <c r="M1378" s="7"/>
      <c r="N1378" s="7"/>
      <c r="O1378" s="7"/>
      <c r="P1378" s="7"/>
      <c r="Q1378" s="7" t="s">
        <v>123</v>
      </c>
      <c r="R1378" s="7"/>
      <c r="S1378" s="7"/>
      <c r="T1378" s="7" t="s">
        <v>90</v>
      </c>
      <c r="U1378" s="7" t="s">
        <v>123</v>
      </c>
      <c r="V1378" s="7"/>
      <c r="W1378" s="7" t="s">
        <v>123</v>
      </c>
      <c r="X1378" s="7"/>
      <c r="Y1378" s="7"/>
      <c r="Z1378" s="7"/>
      <c r="AA1378" s="7"/>
      <c r="AB1378" s="7" t="s">
        <v>91</v>
      </c>
      <c r="AC1378" s="7"/>
      <c r="AD1378" s="7" t="s">
        <v>92</v>
      </c>
      <c r="AE1378" s="7" t="s">
        <v>1253</v>
      </c>
      <c r="AF1378" s="7" t="s">
        <v>1254</v>
      </c>
      <c r="AG1378" s="7"/>
      <c r="AH1378" s="7"/>
      <c r="AI1378" s="7" t="s">
        <v>95</v>
      </c>
      <c r="AJ1378" s="7" t="s">
        <v>96</v>
      </c>
      <c r="AK1378" s="7">
        <v>189250</v>
      </c>
      <c r="AL1378" s="7">
        <v>187444</v>
      </c>
      <c r="AM1378" s="7">
        <v>187444</v>
      </c>
      <c r="AN1378" s="7">
        <v>189250</v>
      </c>
      <c r="AO1378" s="7" t="s">
        <v>104</v>
      </c>
      <c r="AP1378" s="10" t="s">
        <v>10207</v>
      </c>
      <c r="AQ1378" s="7" t="s">
        <v>10245</v>
      </c>
      <c r="AR1378" s="7" t="s">
        <v>10245</v>
      </c>
    </row>
    <row r="1379" spans="1:44" x14ac:dyDescent="0.25">
      <c r="A1379" s="7">
        <v>30434</v>
      </c>
      <c r="B1379" s="7" t="s">
        <v>10246</v>
      </c>
      <c r="C1379" s="7"/>
      <c r="D1379" s="7" t="s">
        <v>10247</v>
      </c>
      <c r="E1379" s="7" t="s">
        <v>10248</v>
      </c>
      <c r="F1379" s="7" t="s">
        <v>10249</v>
      </c>
      <c r="G1379" s="7" t="s">
        <v>10248</v>
      </c>
      <c r="H1379" s="7" t="s">
        <v>10250</v>
      </c>
      <c r="I1379" s="7" t="s">
        <v>10248</v>
      </c>
      <c r="J1379" s="7"/>
      <c r="K1379" s="10" t="s">
        <v>123</v>
      </c>
      <c r="L1379" s="7"/>
      <c r="M1379" s="7"/>
      <c r="N1379" s="7"/>
      <c r="O1379" s="7"/>
      <c r="P1379" s="7"/>
      <c r="Q1379" s="7"/>
      <c r="R1379" s="7"/>
      <c r="S1379" s="7"/>
      <c r="T1379" s="7"/>
      <c r="U1379" s="7"/>
      <c r="V1379" s="7"/>
      <c r="W1379" s="7"/>
      <c r="X1379" s="7"/>
      <c r="Y1379" s="7"/>
      <c r="Z1379" s="7"/>
      <c r="AA1379" s="7"/>
      <c r="AB1379" s="7" t="s">
        <v>91</v>
      </c>
      <c r="AC1379" s="7"/>
      <c r="AD1379" s="7" t="s">
        <v>92</v>
      </c>
      <c r="AE1379" s="7" t="s">
        <v>1432</v>
      </c>
      <c r="AF1379" s="7" t="s">
        <v>37</v>
      </c>
      <c r="AG1379" s="7"/>
      <c r="AH1379" s="7"/>
      <c r="AI1379" s="7" t="s">
        <v>95</v>
      </c>
      <c r="AJ1379" s="7" t="s">
        <v>96</v>
      </c>
      <c r="AK1379" s="7">
        <v>189255</v>
      </c>
      <c r="AL1379" s="7">
        <v>187226</v>
      </c>
      <c r="AM1379" s="7">
        <v>187226</v>
      </c>
      <c r="AN1379" s="7">
        <v>189255</v>
      </c>
      <c r="AO1379" s="7" t="s">
        <v>104</v>
      </c>
      <c r="AP1379" s="10" t="s">
        <v>10207</v>
      </c>
      <c r="AQ1379" s="7" t="s">
        <v>10251</v>
      </c>
      <c r="AR1379" s="7" t="s">
        <v>10251</v>
      </c>
    </row>
    <row r="1380" spans="1:44" x14ac:dyDescent="0.25">
      <c r="A1380" s="7">
        <v>7976</v>
      </c>
      <c r="B1380" s="7"/>
      <c r="C1380" s="7"/>
      <c r="D1380" s="7"/>
      <c r="E1380" s="7" t="s">
        <v>10252</v>
      </c>
      <c r="F1380" s="7" t="s">
        <v>10253</v>
      </c>
      <c r="G1380" s="7" t="s">
        <v>10252</v>
      </c>
      <c r="H1380" s="7" t="s">
        <v>10252</v>
      </c>
      <c r="I1380" s="7" t="s">
        <v>10254</v>
      </c>
      <c r="J1380" s="7">
        <v>3</v>
      </c>
      <c r="K1380" s="10" t="s">
        <v>123</v>
      </c>
      <c r="L1380" s="7"/>
      <c r="M1380" s="7"/>
      <c r="N1380" s="7"/>
      <c r="O1380" s="7"/>
      <c r="P1380" s="7"/>
      <c r="Q1380" s="7"/>
      <c r="R1380" s="7"/>
      <c r="S1380" s="7"/>
      <c r="T1380" s="7"/>
      <c r="U1380" s="7"/>
      <c r="V1380" s="7"/>
      <c r="W1380" s="7"/>
      <c r="X1380" s="7"/>
      <c r="Y1380" s="7"/>
      <c r="Z1380" s="7"/>
      <c r="AA1380" s="7"/>
      <c r="AB1380" s="7" t="s">
        <v>91</v>
      </c>
      <c r="AC1380" s="7"/>
      <c r="AD1380" s="7" t="s">
        <v>92</v>
      </c>
      <c r="AE1380" s="7" t="s">
        <v>113</v>
      </c>
      <c r="AF1380" s="7" t="s">
        <v>114</v>
      </c>
      <c r="AG1380" s="7" t="s">
        <v>1511</v>
      </c>
      <c r="AH1380" s="7" t="s">
        <v>1512</v>
      </c>
      <c r="AI1380" s="7" t="s">
        <v>95</v>
      </c>
      <c r="AJ1380" s="7" t="s">
        <v>96</v>
      </c>
      <c r="AK1380" s="7">
        <v>189258</v>
      </c>
      <c r="AL1380" s="7">
        <v>844360</v>
      </c>
      <c r="AM1380" s="7">
        <v>844360</v>
      </c>
      <c r="AN1380" s="7">
        <v>189258</v>
      </c>
      <c r="AO1380" s="7" t="s">
        <v>104</v>
      </c>
      <c r="AP1380" s="10" t="s">
        <v>10207</v>
      </c>
      <c r="AQ1380" s="7" t="s">
        <v>10255</v>
      </c>
      <c r="AR1380" s="7" t="s">
        <v>10255</v>
      </c>
    </row>
    <row r="1381" spans="1:44" x14ac:dyDescent="0.25">
      <c r="A1381" s="7">
        <v>19453</v>
      </c>
      <c r="B1381" s="7" t="s">
        <v>9982</v>
      </c>
      <c r="C1381" s="7" t="s">
        <v>10256</v>
      </c>
      <c r="D1381" s="7" t="s">
        <v>10257</v>
      </c>
      <c r="E1381" s="7" t="s">
        <v>10258</v>
      </c>
      <c r="F1381" s="7" t="s">
        <v>10259</v>
      </c>
      <c r="G1381" s="7" t="s">
        <v>10258</v>
      </c>
      <c r="H1381" s="7" t="s">
        <v>10260</v>
      </c>
      <c r="I1381" s="7" t="s">
        <v>10261</v>
      </c>
      <c r="J1381" s="7">
        <v>7</v>
      </c>
      <c r="K1381" s="10" t="s">
        <v>123</v>
      </c>
      <c r="L1381" s="7"/>
      <c r="M1381" s="7"/>
      <c r="N1381" s="7"/>
      <c r="O1381" s="7"/>
      <c r="P1381" s="7"/>
      <c r="Q1381" s="7"/>
      <c r="R1381" s="7"/>
      <c r="S1381" s="7"/>
      <c r="T1381" s="7"/>
      <c r="U1381" s="7"/>
      <c r="V1381" s="7"/>
      <c r="W1381" s="7"/>
      <c r="X1381" s="7"/>
      <c r="Y1381" s="7"/>
      <c r="Z1381" s="7"/>
      <c r="AA1381" s="7"/>
      <c r="AB1381" s="7" t="s">
        <v>91</v>
      </c>
      <c r="AC1381" s="7"/>
      <c r="AD1381" s="7" t="s">
        <v>92</v>
      </c>
      <c r="AE1381" s="7" t="s">
        <v>1432</v>
      </c>
      <c r="AF1381" s="7" t="s">
        <v>37</v>
      </c>
      <c r="AG1381" s="7"/>
      <c r="AH1381" s="7"/>
      <c r="AI1381" s="7" t="s">
        <v>95</v>
      </c>
      <c r="AJ1381" s="7" t="s">
        <v>96</v>
      </c>
      <c r="AK1381" s="7">
        <v>82952</v>
      </c>
      <c r="AL1381" s="7">
        <v>189255</v>
      </c>
      <c r="AM1381" s="7">
        <v>189255</v>
      </c>
      <c r="AN1381" s="7">
        <v>82952</v>
      </c>
      <c r="AO1381" s="7" t="s">
        <v>97</v>
      </c>
      <c r="AP1381" s="10" t="s">
        <v>2243</v>
      </c>
      <c r="AQ1381" s="7" t="s">
        <v>10262</v>
      </c>
      <c r="AR1381" s="7" t="s">
        <v>10262</v>
      </c>
    </row>
    <row r="1382" spans="1:44" x14ac:dyDescent="0.25">
      <c r="A1382" s="7">
        <v>41967</v>
      </c>
      <c r="B1382" s="7" t="s">
        <v>10263</v>
      </c>
      <c r="C1382" s="7" t="s">
        <v>10264</v>
      </c>
      <c r="D1382" s="7"/>
      <c r="E1382" s="7" t="s">
        <v>10265</v>
      </c>
      <c r="F1382" s="7" t="s">
        <v>10266</v>
      </c>
      <c r="G1382" s="7" t="s">
        <v>10265</v>
      </c>
      <c r="H1382" s="7" t="s">
        <v>10267</v>
      </c>
      <c r="I1382" s="7" t="s">
        <v>10268</v>
      </c>
      <c r="J1382" s="7">
        <v>7</v>
      </c>
      <c r="K1382" s="10" t="s">
        <v>123</v>
      </c>
      <c r="L1382" s="7"/>
      <c r="M1382" s="7"/>
      <c r="N1382" s="7"/>
      <c r="O1382" s="7"/>
      <c r="P1382" s="7"/>
      <c r="Q1382" s="7"/>
      <c r="R1382" s="7"/>
      <c r="S1382" s="7"/>
      <c r="T1382" s="7"/>
      <c r="U1382" s="7"/>
      <c r="V1382" s="7"/>
      <c r="W1382" s="7"/>
      <c r="X1382" s="7"/>
      <c r="Y1382" s="7"/>
      <c r="Z1382" s="7"/>
      <c r="AA1382" s="7"/>
      <c r="AB1382" s="7" t="s">
        <v>91</v>
      </c>
      <c r="AC1382" s="7"/>
      <c r="AD1382" s="7" t="s">
        <v>92</v>
      </c>
      <c r="AE1382" s="7" t="s">
        <v>1432</v>
      </c>
      <c r="AF1382" s="7" t="s">
        <v>37</v>
      </c>
      <c r="AG1382" s="7"/>
      <c r="AH1382" s="7"/>
      <c r="AI1382" s="7" t="s">
        <v>95</v>
      </c>
      <c r="AJ1382" s="7" t="s">
        <v>96</v>
      </c>
      <c r="AK1382" s="7">
        <v>131456</v>
      </c>
      <c r="AL1382" s="7">
        <v>82952</v>
      </c>
      <c r="AM1382" s="7">
        <v>82952</v>
      </c>
      <c r="AN1382" s="7">
        <v>131456</v>
      </c>
      <c r="AO1382" s="7" t="s">
        <v>583</v>
      </c>
      <c r="AP1382" s="10" t="s">
        <v>10269</v>
      </c>
      <c r="AQ1382" s="7" t="s">
        <v>10270</v>
      </c>
      <c r="AR1382" s="7" t="s">
        <v>10270</v>
      </c>
    </row>
    <row r="1383" spans="1:44" x14ac:dyDescent="0.25">
      <c r="A1383" s="7">
        <v>40574</v>
      </c>
      <c r="B1383" s="7" t="s">
        <v>9982</v>
      </c>
      <c r="C1383" s="7" t="s">
        <v>10271</v>
      </c>
      <c r="D1383" s="7"/>
      <c r="E1383" s="7" t="s">
        <v>10272</v>
      </c>
      <c r="F1383" s="7" t="s">
        <v>10273</v>
      </c>
      <c r="G1383" s="7" t="s">
        <v>10272</v>
      </c>
      <c r="H1383" s="7" t="s">
        <v>10274</v>
      </c>
      <c r="I1383" s="7" t="s">
        <v>10275</v>
      </c>
      <c r="J1383" s="7">
        <v>7</v>
      </c>
      <c r="K1383" s="10" t="s">
        <v>123</v>
      </c>
      <c r="L1383" s="7"/>
      <c r="M1383" s="7"/>
      <c r="N1383" s="7"/>
      <c r="O1383" s="7"/>
      <c r="P1383" s="7"/>
      <c r="Q1383" s="7"/>
      <c r="R1383" s="7"/>
      <c r="S1383" s="7"/>
      <c r="T1383" s="7"/>
      <c r="U1383" s="7"/>
      <c r="V1383" s="7"/>
      <c r="W1383" s="7"/>
      <c r="X1383" s="7"/>
      <c r="Y1383" s="7"/>
      <c r="Z1383" s="7"/>
      <c r="AA1383" s="7"/>
      <c r="AB1383" s="7" t="s">
        <v>91</v>
      </c>
      <c r="AC1383" s="7"/>
      <c r="AD1383" s="7" t="s">
        <v>92</v>
      </c>
      <c r="AE1383" s="7" t="s">
        <v>1432</v>
      </c>
      <c r="AF1383" s="7" t="s">
        <v>37</v>
      </c>
      <c r="AG1383" s="7"/>
      <c r="AH1383" s="7"/>
      <c r="AI1383" s="7" t="s">
        <v>95</v>
      </c>
      <c r="AJ1383" s="7" t="s">
        <v>96</v>
      </c>
      <c r="AK1383" s="7">
        <v>131460</v>
      </c>
      <c r="AL1383" s="7">
        <v>82952</v>
      </c>
      <c r="AM1383" s="7">
        <v>82952</v>
      </c>
      <c r="AN1383" s="7">
        <v>131460</v>
      </c>
      <c r="AO1383" s="7" t="s">
        <v>583</v>
      </c>
      <c r="AP1383" s="10" t="s">
        <v>10276</v>
      </c>
      <c r="AQ1383" s="7" t="s">
        <v>10277</v>
      </c>
      <c r="AR1383" s="7" t="s">
        <v>10277</v>
      </c>
    </row>
    <row r="1384" spans="1:44" x14ac:dyDescent="0.25">
      <c r="A1384" s="7">
        <v>6057</v>
      </c>
      <c r="B1384" s="7"/>
      <c r="C1384" s="7"/>
      <c r="D1384" s="7"/>
      <c r="E1384" s="7" t="s">
        <v>10278</v>
      </c>
      <c r="F1384" s="7" t="s">
        <v>10279</v>
      </c>
      <c r="G1384" s="7" t="s">
        <v>10278</v>
      </c>
      <c r="H1384" s="7" t="s">
        <v>10280</v>
      </c>
      <c r="I1384" s="7" t="s">
        <v>10281</v>
      </c>
      <c r="J1384" s="7">
        <v>7</v>
      </c>
      <c r="K1384" s="10" t="s">
        <v>123</v>
      </c>
      <c r="L1384" s="7"/>
      <c r="M1384" s="7"/>
      <c r="N1384" s="7"/>
      <c r="O1384" s="7"/>
      <c r="P1384" s="7"/>
      <c r="Q1384" s="7"/>
      <c r="R1384" s="7"/>
      <c r="S1384" s="7"/>
      <c r="T1384" s="7"/>
      <c r="U1384" s="7"/>
      <c r="V1384" s="7"/>
      <c r="W1384" s="7"/>
      <c r="X1384" s="7"/>
      <c r="Y1384" s="7"/>
      <c r="Z1384" s="7"/>
      <c r="AA1384" s="7"/>
      <c r="AB1384" s="7" t="s">
        <v>91</v>
      </c>
      <c r="AC1384" s="7"/>
      <c r="AD1384" s="7" t="s">
        <v>92</v>
      </c>
      <c r="AE1384" s="7" t="s">
        <v>1432</v>
      </c>
      <c r="AF1384" s="7" t="s">
        <v>37</v>
      </c>
      <c r="AG1384" s="7"/>
      <c r="AH1384" s="7"/>
      <c r="AI1384" s="7" t="s">
        <v>95</v>
      </c>
      <c r="AJ1384" s="7" t="s">
        <v>96</v>
      </c>
      <c r="AK1384" s="7">
        <v>143636</v>
      </c>
      <c r="AL1384" s="7">
        <v>131460</v>
      </c>
      <c r="AM1384" s="7">
        <v>131460</v>
      </c>
      <c r="AN1384" s="7">
        <v>143636</v>
      </c>
      <c r="AO1384" s="7" t="s">
        <v>1189</v>
      </c>
      <c r="AP1384" s="10" t="s">
        <v>10282</v>
      </c>
      <c r="AQ1384" s="7" t="s">
        <v>10283</v>
      </c>
      <c r="AR1384" s="7" t="s">
        <v>10283</v>
      </c>
    </row>
    <row r="1385" spans="1:44" x14ac:dyDescent="0.25">
      <c r="A1385" s="7">
        <v>36810</v>
      </c>
      <c r="B1385" s="7" t="s">
        <v>618</v>
      </c>
      <c r="C1385" s="7"/>
      <c r="D1385" s="7" t="s">
        <v>10284</v>
      </c>
      <c r="E1385" s="7" t="s">
        <v>10285</v>
      </c>
      <c r="F1385" s="7" t="s">
        <v>10286</v>
      </c>
      <c r="G1385" s="7" t="s">
        <v>10285</v>
      </c>
      <c r="H1385" s="7" t="s">
        <v>10287</v>
      </c>
      <c r="I1385" s="7" t="s">
        <v>10288</v>
      </c>
      <c r="J1385" s="7">
        <v>3</v>
      </c>
      <c r="K1385" s="10" t="s">
        <v>90</v>
      </c>
      <c r="L1385" s="7"/>
      <c r="M1385" s="7"/>
      <c r="N1385" s="7"/>
      <c r="O1385" s="7"/>
      <c r="P1385" s="7"/>
      <c r="Q1385" s="7"/>
      <c r="R1385" s="7"/>
      <c r="S1385" s="7"/>
      <c r="T1385" s="7"/>
      <c r="U1385" s="7"/>
      <c r="V1385" s="7"/>
      <c r="W1385" s="7"/>
      <c r="X1385" s="7"/>
      <c r="Y1385" s="7"/>
      <c r="Z1385" s="7"/>
      <c r="AA1385" s="7"/>
      <c r="AB1385" s="7" t="s">
        <v>91</v>
      </c>
      <c r="AC1385" s="7"/>
      <c r="AD1385" s="7" t="s">
        <v>92</v>
      </c>
      <c r="AE1385" s="7" t="s">
        <v>93</v>
      </c>
      <c r="AF1385" s="7" t="s">
        <v>94</v>
      </c>
      <c r="AG1385" s="7"/>
      <c r="AH1385" s="7"/>
      <c r="AI1385" s="7" t="s">
        <v>95</v>
      </c>
      <c r="AJ1385" s="7" t="s">
        <v>96</v>
      </c>
      <c r="AK1385" s="7">
        <v>82885</v>
      </c>
      <c r="AL1385" s="7">
        <v>189232</v>
      </c>
      <c r="AM1385" s="7">
        <v>189232</v>
      </c>
      <c r="AN1385" s="7">
        <v>82885</v>
      </c>
      <c r="AO1385" s="7" t="s">
        <v>97</v>
      </c>
      <c r="AP1385" s="10" t="s">
        <v>10289</v>
      </c>
      <c r="AQ1385" s="7" t="s">
        <v>10290</v>
      </c>
      <c r="AR1385" s="7" t="s">
        <v>10290</v>
      </c>
    </row>
    <row r="1386" spans="1:44" x14ac:dyDescent="0.25">
      <c r="A1386" s="7">
        <v>30498</v>
      </c>
      <c r="B1386" s="7" t="s">
        <v>618</v>
      </c>
      <c r="C1386" s="7" t="s">
        <v>10291</v>
      </c>
      <c r="D1386" s="7" t="s">
        <v>10292</v>
      </c>
      <c r="E1386" s="7" t="s">
        <v>10293</v>
      </c>
      <c r="F1386" s="7" t="s">
        <v>10294</v>
      </c>
      <c r="G1386" s="7" t="s">
        <v>10293</v>
      </c>
      <c r="H1386" s="7" t="s">
        <v>10295</v>
      </c>
      <c r="I1386" s="7" t="s">
        <v>10296</v>
      </c>
      <c r="J1386" s="7">
        <v>7</v>
      </c>
      <c r="K1386" s="10" t="s">
        <v>123</v>
      </c>
      <c r="L1386" s="7"/>
      <c r="M1386" s="7"/>
      <c r="N1386" s="7"/>
      <c r="O1386" s="7"/>
      <c r="P1386" s="7"/>
      <c r="Q1386" s="7"/>
      <c r="R1386" s="7"/>
      <c r="S1386" s="7"/>
      <c r="T1386" s="7"/>
      <c r="U1386" s="7"/>
      <c r="V1386" s="7"/>
      <c r="W1386" s="7"/>
      <c r="X1386" s="7"/>
      <c r="Y1386" s="7"/>
      <c r="Z1386" s="7"/>
      <c r="AA1386" s="7"/>
      <c r="AB1386" s="7" t="s">
        <v>91</v>
      </c>
      <c r="AC1386" s="7"/>
      <c r="AD1386" s="7" t="s">
        <v>92</v>
      </c>
      <c r="AE1386" s="7" t="s">
        <v>113</v>
      </c>
      <c r="AF1386" s="7" t="s">
        <v>114</v>
      </c>
      <c r="AG1386" s="7" t="s">
        <v>1511</v>
      </c>
      <c r="AH1386" s="7" t="s">
        <v>1512</v>
      </c>
      <c r="AI1386" s="7" t="s">
        <v>95</v>
      </c>
      <c r="AJ1386" s="7" t="s">
        <v>96</v>
      </c>
      <c r="AK1386" s="7">
        <v>82999</v>
      </c>
      <c r="AL1386" s="7">
        <v>189258</v>
      </c>
      <c r="AM1386" s="7">
        <v>189258</v>
      </c>
      <c r="AN1386" s="7">
        <v>82999</v>
      </c>
      <c r="AO1386" s="7" t="s">
        <v>97</v>
      </c>
      <c r="AP1386" s="10" t="s">
        <v>2245</v>
      </c>
      <c r="AQ1386" s="7" t="s">
        <v>10297</v>
      </c>
      <c r="AR1386" s="7" t="s">
        <v>10297</v>
      </c>
    </row>
    <row r="1387" spans="1:44" x14ac:dyDescent="0.25">
      <c r="A1387" s="7">
        <v>10631</v>
      </c>
      <c r="B1387" s="7" t="s">
        <v>10298</v>
      </c>
      <c r="C1387" s="7" t="s">
        <v>10299</v>
      </c>
      <c r="D1387" s="7"/>
      <c r="E1387" s="7" t="s">
        <v>10300</v>
      </c>
      <c r="F1387" s="7" t="s">
        <v>10301</v>
      </c>
      <c r="G1387" s="7" t="s">
        <v>10300</v>
      </c>
      <c r="H1387" s="7" t="s">
        <v>10302</v>
      </c>
      <c r="I1387" s="7" t="s">
        <v>10303</v>
      </c>
      <c r="J1387" s="7">
        <v>7</v>
      </c>
      <c r="K1387" s="10" t="s">
        <v>123</v>
      </c>
      <c r="L1387" s="7"/>
      <c r="M1387" s="7"/>
      <c r="N1387" s="7"/>
      <c r="O1387" s="7"/>
      <c r="P1387" s="7"/>
      <c r="Q1387" s="7"/>
      <c r="R1387" s="7"/>
      <c r="S1387" s="7"/>
      <c r="T1387" s="7"/>
      <c r="U1387" s="7"/>
      <c r="V1387" s="7"/>
      <c r="W1387" s="7"/>
      <c r="X1387" s="7"/>
      <c r="Y1387" s="7"/>
      <c r="Z1387" s="7"/>
      <c r="AA1387" s="7"/>
      <c r="AB1387" s="7" t="s">
        <v>91</v>
      </c>
      <c r="AC1387" s="7"/>
      <c r="AD1387" s="7" t="s">
        <v>92</v>
      </c>
      <c r="AE1387" s="7" t="s">
        <v>113</v>
      </c>
      <c r="AF1387" s="7" t="s">
        <v>114</v>
      </c>
      <c r="AG1387" s="7" t="s">
        <v>1511</v>
      </c>
      <c r="AH1387" s="7" t="s">
        <v>1512</v>
      </c>
      <c r="AI1387" s="7" t="s">
        <v>95</v>
      </c>
      <c r="AJ1387" s="7" t="s">
        <v>96</v>
      </c>
      <c r="AK1387" s="7">
        <v>131467</v>
      </c>
      <c r="AL1387" s="7">
        <v>82999</v>
      </c>
      <c r="AM1387" s="7">
        <v>82999</v>
      </c>
      <c r="AN1387" s="7">
        <v>131467</v>
      </c>
      <c r="AO1387" s="7" t="s">
        <v>583</v>
      </c>
      <c r="AP1387" s="10" t="s">
        <v>10304</v>
      </c>
      <c r="AQ1387" s="7" t="s">
        <v>10305</v>
      </c>
      <c r="AR1387" s="7" t="s">
        <v>10305</v>
      </c>
    </row>
    <row r="1388" spans="1:44" x14ac:dyDescent="0.25">
      <c r="A1388" s="7">
        <v>31627</v>
      </c>
      <c r="B1388" s="7" t="s">
        <v>10306</v>
      </c>
      <c r="C1388" s="7" t="s">
        <v>10307</v>
      </c>
      <c r="D1388" s="7"/>
      <c r="E1388" s="7" t="s">
        <v>10308</v>
      </c>
      <c r="F1388" s="7" t="s">
        <v>10309</v>
      </c>
      <c r="G1388" s="7" t="s">
        <v>10308</v>
      </c>
      <c r="H1388" s="7" t="s">
        <v>10310</v>
      </c>
      <c r="I1388" s="7" t="s">
        <v>10311</v>
      </c>
      <c r="J1388" s="7">
        <v>7</v>
      </c>
      <c r="K1388" s="10" t="s">
        <v>123</v>
      </c>
      <c r="L1388" s="7"/>
      <c r="M1388" s="7"/>
      <c r="N1388" s="7"/>
      <c r="O1388" s="7"/>
      <c r="P1388" s="7"/>
      <c r="Q1388" s="7"/>
      <c r="R1388" s="7"/>
      <c r="S1388" s="7"/>
      <c r="T1388" s="7"/>
      <c r="U1388" s="7"/>
      <c r="V1388" s="7"/>
      <c r="W1388" s="7"/>
      <c r="X1388" s="7"/>
      <c r="Y1388" s="7"/>
      <c r="Z1388" s="7"/>
      <c r="AA1388" s="7"/>
      <c r="AB1388" s="7" t="s">
        <v>91</v>
      </c>
      <c r="AC1388" s="7"/>
      <c r="AD1388" s="7" t="s">
        <v>92</v>
      </c>
      <c r="AE1388" s="7" t="s">
        <v>113</v>
      </c>
      <c r="AF1388" s="7" t="s">
        <v>114</v>
      </c>
      <c r="AG1388" s="7" t="s">
        <v>1511</v>
      </c>
      <c r="AH1388" s="7" t="s">
        <v>1512</v>
      </c>
      <c r="AI1388" s="7" t="s">
        <v>95</v>
      </c>
      <c r="AJ1388" s="7" t="s">
        <v>96</v>
      </c>
      <c r="AK1388" s="7">
        <v>131469</v>
      </c>
      <c r="AL1388" s="7">
        <v>82999</v>
      </c>
      <c r="AM1388" s="7">
        <v>82999</v>
      </c>
      <c r="AN1388" s="7">
        <v>131469</v>
      </c>
      <c r="AO1388" s="7" t="s">
        <v>583</v>
      </c>
      <c r="AP1388" s="10" t="s">
        <v>10312</v>
      </c>
      <c r="AQ1388" s="7" t="s">
        <v>10313</v>
      </c>
      <c r="AR1388" s="7" t="s">
        <v>10313</v>
      </c>
    </row>
    <row r="1389" spans="1:44" x14ac:dyDescent="0.25">
      <c r="A1389" s="7">
        <v>36475</v>
      </c>
      <c r="B1389" s="7" t="s">
        <v>10314</v>
      </c>
      <c r="C1389" s="7" t="s">
        <v>10315</v>
      </c>
      <c r="D1389" s="7"/>
      <c r="E1389" s="7" t="s">
        <v>10316</v>
      </c>
      <c r="F1389" s="7" t="s">
        <v>10317</v>
      </c>
      <c r="G1389" s="7" t="s">
        <v>10316</v>
      </c>
      <c r="H1389" s="7" t="s">
        <v>10318</v>
      </c>
      <c r="I1389" s="7" t="s">
        <v>10319</v>
      </c>
      <c r="J1389" s="7">
        <v>7</v>
      </c>
      <c r="K1389" s="10" t="s">
        <v>123</v>
      </c>
      <c r="L1389" s="7"/>
      <c r="M1389" s="7"/>
      <c r="N1389" s="7"/>
      <c r="O1389" s="7"/>
      <c r="P1389" s="7"/>
      <c r="Q1389" s="7"/>
      <c r="R1389" s="7"/>
      <c r="S1389" s="7"/>
      <c r="T1389" s="7"/>
      <c r="U1389" s="7"/>
      <c r="V1389" s="7"/>
      <c r="W1389" s="7"/>
      <c r="X1389" s="7"/>
      <c r="Y1389" s="7"/>
      <c r="Z1389" s="7"/>
      <c r="AA1389" s="7"/>
      <c r="AB1389" s="7" t="s">
        <v>91</v>
      </c>
      <c r="AC1389" s="7"/>
      <c r="AD1389" s="7" t="s">
        <v>92</v>
      </c>
      <c r="AE1389" s="7" t="s">
        <v>113</v>
      </c>
      <c r="AF1389" s="7" t="s">
        <v>114</v>
      </c>
      <c r="AG1389" s="7" t="s">
        <v>1511</v>
      </c>
      <c r="AH1389" s="7" t="s">
        <v>1512</v>
      </c>
      <c r="AI1389" s="7" t="s">
        <v>95</v>
      </c>
      <c r="AJ1389" s="7" t="s">
        <v>96</v>
      </c>
      <c r="AK1389" s="7">
        <v>131470</v>
      </c>
      <c r="AL1389" s="7">
        <v>82999</v>
      </c>
      <c r="AM1389" s="7">
        <v>82999</v>
      </c>
      <c r="AN1389" s="7">
        <v>131470</v>
      </c>
      <c r="AO1389" s="7" t="s">
        <v>583</v>
      </c>
      <c r="AP1389" s="10" t="s">
        <v>10320</v>
      </c>
      <c r="AQ1389" s="7" t="s">
        <v>10321</v>
      </c>
      <c r="AR1389" s="7" t="s">
        <v>10321</v>
      </c>
    </row>
    <row r="1390" spans="1:44" x14ac:dyDescent="0.25">
      <c r="A1390" s="7">
        <v>6397</v>
      </c>
      <c r="B1390" s="7" t="s">
        <v>10322</v>
      </c>
      <c r="C1390" s="7" t="s">
        <v>10323</v>
      </c>
      <c r="D1390" s="7"/>
      <c r="E1390" s="7" t="s">
        <v>10324</v>
      </c>
      <c r="F1390" s="7" t="s">
        <v>10325</v>
      </c>
      <c r="G1390" s="7" t="s">
        <v>10324</v>
      </c>
      <c r="H1390" s="7" t="s">
        <v>10326</v>
      </c>
      <c r="I1390" s="7" t="s">
        <v>10327</v>
      </c>
      <c r="J1390" s="7">
        <v>7</v>
      </c>
      <c r="K1390" s="10" t="s">
        <v>123</v>
      </c>
      <c r="L1390" s="7"/>
      <c r="M1390" s="7"/>
      <c r="N1390" s="7"/>
      <c r="O1390" s="7"/>
      <c r="P1390" s="7"/>
      <c r="Q1390" s="7"/>
      <c r="R1390" s="7"/>
      <c r="S1390" s="7"/>
      <c r="T1390" s="7"/>
      <c r="U1390" s="7"/>
      <c r="V1390" s="7"/>
      <c r="W1390" s="7"/>
      <c r="X1390" s="7"/>
      <c r="Y1390" s="7"/>
      <c r="Z1390" s="7"/>
      <c r="AA1390" s="7"/>
      <c r="AB1390" s="7" t="s">
        <v>91</v>
      </c>
      <c r="AC1390" s="7"/>
      <c r="AD1390" s="7" t="s">
        <v>92</v>
      </c>
      <c r="AE1390" s="7" t="s">
        <v>113</v>
      </c>
      <c r="AF1390" s="7" t="s">
        <v>114</v>
      </c>
      <c r="AG1390" s="7" t="s">
        <v>1511</v>
      </c>
      <c r="AH1390" s="7" t="s">
        <v>1512</v>
      </c>
      <c r="AI1390" s="7" t="s">
        <v>95</v>
      </c>
      <c r="AJ1390" s="7" t="s">
        <v>96</v>
      </c>
      <c r="AK1390" s="7">
        <v>131471</v>
      </c>
      <c r="AL1390" s="7">
        <v>82999</v>
      </c>
      <c r="AM1390" s="7">
        <v>82999</v>
      </c>
      <c r="AN1390" s="7">
        <v>131471</v>
      </c>
      <c r="AO1390" s="7" t="s">
        <v>583</v>
      </c>
      <c r="AP1390" s="10" t="s">
        <v>10328</v>
      </c>
      <c r="AQ1390" s="7" t="s">
        <v>10329</v>
      </c>
      <c r="AR1390" s="7" t="s">
        <v>10329</v>
      </c>
    </row>
    <row r="1391" spans="1:44" x14ac:dyDescent="0.25">
      <c r="A1391" s="7">
        <v>33169</v>
      </c>
      <c r="B1391" s="7" t="s">
        <v>10330</v>
      </c>
      <c r="C1391" s="7" t="s">
        <v>10331</v>
      </c>
      <c r="D1391" s="7"/>
      <c r="E1391" s="7" t="s">
        <v>10332</v>
      </c>
      <c r="F1391" s="7" t="s">
        <v>10333</v>
      </c>
      <c r="G1391" s="7" t="s">
        <v>10332</v>
      </c>
      <c r="H1391" s="7" t="s">
        <v>10334</v>
      </c>
      <c r="I1391" s="7" t="s">
        <v>10335</v>
      </c>
      <c r="J1391" s="7">
        <v>7</v>
      </c>
      <c r="K1391" s="10" t="s">
        <v>123</v>
      </c>
      <c r="L1391" s="7"/>
      <c r="M1391" s="7"/>
      <c r="N1391" s="7"/>
      <c r="O1391" s="7"/>
      <c r="P1391" s="7"/>
      <c r="Q1391" s="7"/>
      <c r="R1391" s="7"/>
      <c r="S1391" s="7"/>
      <c r="T1391" s="7"/>
      <c r="U1391" s="7"/>
      <c r="V1391" s="7"/>
      <c r="W1391" s="7"/>
      <c r="X1391" s="7"/>
      <c r="Y1391" s="7"/>
      <c r="Z1391" s="7"/>
      <c r="AA1391" s="7"/>
      <c r="AB1391" s="7" t="s">
        <v>91</v>
      </c>
      <c r="AC1391" s="7"/>
      <c r="AD1391" s="7" t="s">
        <v>92</v>
      </c>
      <c r="AE1391" s="7" t="s">
        <v>113</v>
      </c>
      <c r="AF1391" s="7" t="s">
        <v>114</v>
      </c>
      <c r="AG1391" s="7" t="s">
        <v>1511</v>
      </c>
      <c r="AH1391" s="7" t="s">
        <v>1512</v>
      </c>
      <c r="AI1391" s="7" t="s">
        <v>95</v>
      </c>
      <c r="AJ1391" s="7" t="s">
        <v>96</v>
      </c>
      <c r="AK1391" s="7">
        <v>131472</v>
      </c>
      <c r="AL1391" s="7">
        <v>82999</v>
      </c>
      <c r="AM1391" s="7">
        <v>82999</v>
      </c>
      <c r="AN1391" s="7">
        <v>131472</v>
      </c>
      <c r="AO1391" s="7" t="s">
        <v>583</v>
      </c>
      <c r="AP1391" s="10" t="s">
        <v>10336</v>
      </c>
      <c r="AQ1391" s="7" t="s">
        <v>10337</v>
      </c>
      <c r="AR1391" s="7" t="s">
        <v>10337</v>
      </c>
    </row>
    <row r="1392" spans="1:44" x14ac:dyDescent="0.25">
      <c r="A1392" s="7">
        <v>18920</v>
      </c>
      <c r="B1392" s="7" t="s">
        <v>10338</v>
      </c>
      <c r="C1392" s="7" t="s">
        <v>10339</v>
      </c>
      <c r="D1392" s="7"/>
      <c r="E1392" s="7" t="s">
        <v>10340</v>
      </c>
      <c r="F1392" s="7" t="s">
        <v>10341</v>
      </c>
      <c r="G1392" s="7" t="s">
        <v>10340</v>
      </c>
      <c r="H1392" s="7" t="s">
        <v>10342</v>
      </c>
      <c r="I1392" s="7" t="s">
        <v>10343</v>
      </c>
      <c r="J1392" s="7">
        <v>7</v>
      </c>
      <c r="K1392" s="10" t="s">
        <v>123</v>
      </c>
      <c r="L1392" s="7"/>
      <c r="M1392" s="7"/>
      <c r="N1392" s="7"/>
      <c r="O1392" s="7"/>
      <c r="P1392" s="7"/>
      <c r="Q1392" s="7"/>
      <c r="R1392" s="7"/>
      <c r="S1392" s="7"/>
      <c r="T1392" s="7"/>
      <c r="U1392" s="7"/>
      <c r="V1392" s="7"/>
      <c r="W1392" s="7"/>
      <c r="X1392" s="7"/>
      <c r="Y1392" s="7"/>
      <c r="Z1392" s="7"/>
      <c r="AA1392" s="7"/>
      <c r="AB1392" s="7" t="s">
        <v>91</v>
      </c>
      <c r="AC1392" s="7"/>
      <c r="AD1392" s="7" t="s">
        <v>92</v>
      </c>
      <c r="AE1392" s="7" t="s">
        <v>113</v>
      </c>
      <c r="AF1392" s="7" t="s">
        <v>114</v>
      </c>
      <c r="AG1392" s="7" t="s">
        <v>1511</v>
      </c>
      <c r="AH1392" s="7" t="s">
        <v>1512</v>
      </c>
      <c r="AI1392" s="7" t="s">
        <v>95</v>
      </c>
      <c r="AJ1392" s="7" t="s">
        <v>96</v>
      </c>
      <c r="AK1392" s="7">
        <v>131475</v>
      </c>
      <c r="AL1392" s="7">
        <v>82999</v>
      </c>
      <c r="AM1392" s="7">
        <v>82999</v>
      </c>
      <c r="AN1392" s="7">
        <v>131475</v>
      </c>
      <c r="AO1392" s="7" t="s">
        <v>583</v>
      </c>
      <c r="AP1392" s="10" t="s">
        <v>10344</v>
      </c>
      <c r="AQ1392" s="7" t="s">
        <v>10345</v>
      </c>
      <c r="AR1392" s="7" t="s">
        <v>10345</v>
      </c>
    </row>
    <row r="1393" spans="1:44" x14ac:dyDescent="0.25">
      <c r="A1393" s="7">
        <v>34068</v>
      </c>
      <c r="B1393" s="7" t="s">
        <v>10346</v>
      </c>
      <c r="C1393" s="7"/>
      <c r="D1393" s="7"/>
      <c r="E1393" s="7" t="s">
        <v>10347</v>
      </c>
      <c r="F1393" s="7" t="s">
        <v>10348</v>
      </c>
      <c r="G1393" s="7" t="s">
        <v>10347</v>
      </c>
      <c r="H1393" s="7" t="s">
        <v>10349</v>
      </c>
      <c r="I1393" s="7" t="s">
        <v>10350</v>
      </c>
      <c r="J1393" s="7">
        <v>7</v>
      </c>
      <c r="K1393" s="10" t="s">
        <v>123</v>
      </c>
      <c r="L1393" s="7"/>
      <c r="M1393" s="7"/>
      <c r="N1393" s="7"/>
      <c r="O1393" s="7"/>
      <c r="P1393" s="7"/>
      <c r="Q1393" s="7"/>
      <c r="R1393" s="7"/>
      <c r="S1393" s="7"/>
      <c r="T1393" s="7"/>
      <c r="U1393" s="7"/>
      <c r="V1393" s="7"/>
      <c r="W1393" s="7"/>
      <c r="X1393" s="7"/>
      <c r="Y1393" s="7"/>
      <c r="Z1393" s="7"/>
      <c r="AA1393" s="7"/>
      <c r="AB1393" s="7" t="s">
        <v>91</v>
      </c>
      <c r="AC1393" s="7"/>
      <c r="AD1393" s="7" t="s">
        <v>92</v>
      </c>
      <c r="AE1393" s="7" t="s">
        <v>113</v>
      </c>
      <c r="AF1393" s="7" t="s">
        <v>114</v>
      </c>
      <c r="AG1393" s="7" t="s">
        <v>1511</v>
      </c>
      <c r="AH1393" s="7" t="s">
        <v>1512</v>
      </c>
      <c r="AI1393" s="7" t="s">
        <v>95</v>
      </c>
      <c r="AJ1393" s="7" t="s">
        <v>96</v>
      </c>
      <c r="AK1393" s="7">
        <v>612396</v>
      </c>
      <c r="AL1393" s="7">
        <v>82999</v>
      </c>
      <c r="AM1393" s="7">
        <v>82999</v>
      </c>
      <c r="AN1393" s="7">
        <v>612396</v>
      </c>
      <c r="AO1393" s="7" t="s">
        <v>583</v>
      </c>
      <c r="AP1393" s="10" t="s">
        <v>10351</v>
      </c>
      <c r="AQ1393" s="7" t="s">
        <v>10352</v>
      </c>
      <c r="AR1393" s="7" t="s">
        <v>10352</v>
      </c>
    </row>
    <row r="1394" spans="1:44" x14ac:dyDescent="0.25">
      <c r="A1394" s="7">
        <v>38619</v>
      </c>
      <c r="B1394" s="7" t="s">
        <v>3984</v>
      </c>
      <c r="C1394" s="7"/>
      <c r="D1394" s="7"/>
      <c r="E1394" s="7" t="s">
        <v>10353</v>
      </c>
      <c r="F1394" s="7" t="s">
        <v>10354</v>
      </c>
      <c r="G1394" s="7" t="s">
        <v>10353</v>
      </c>
      <c r="H1394" s="7" t="s">
        <v>10355</v>
      </c>
      <c r="I1394" s="7" t="s">
        <v>10356</v>
      </c>
      <c r="J1394" s="7">
        <v>7</v>
      </c>
      <c r="K1394" s="10" t="s">
        <v>123</v>
      </c>
      <c r="L1394" s="7"/>
      <c r="M1394" s="7"/>
      <c r="N1394" s="7"/>
      <c r="O1394" s="7"/>
      <c r="P1394" s="7"/>
      <c r="Q1394" s="7"/>
      <c r="R1394" s="7"/>
      <c r="S1394" s="7"/>
      <c r="T1394" s="7"/>
      <c r="U1394" s="7"/>
      <c r="V1394" s="7"/>
      <c r="W1394" s="7"/>
      <c r="X1394" s="7"/>
      <c r="Y1394" s="7"/>
      <c r="Z1394" s="7"/>
      <c r="AA1394" s="7"/>
      <c r="AB1394" s="7" t="s">
        <v>91</v>
      </c>
      <c r="AC1394" s="7"/>
      <c r="AD1394" s="7" t="s">
        <v>92</v>
      </c>
      <c r="AE1394" s="7" t="s">
        <v>113</v>
      </c>
      <c r="AF1394" s="7" t="s">
        <v>114</v>
      </c>
      <c r="AG1394" s="7" t="s">
        <v>1511</v>
      </c>
      <c r="AH1394" s="7" t="s">
        <v>1512</v>
      </c>
      <c r="AI1394" s="7" t="s">
        <v>95</v>
      </c>
      <c r="AJ1394" s="7" t="s">
        <v>96</v>
      </c>
      <c r="AK1394" s="7">
        <v>131483</v>
      </c>
      <c r="AL1394" s="7">
        <v>82999</v>
      </c>
      <c r="AM1394" s="7">
        <v>82999</v>
      </c>
      <c r="AN1394" s="7">
        <v>131483</v>
      </c>
      <c r="AO1394" s="7" t="s">
        <v>583</v>
      </c>
      <c r="AP1394" s="10" t="s">
        <v>10357</v>
      </c>
      <c r="AQ1394" s="7" t="s">
        <v>10358</v>
      </c>
      <c r="AR1394" s="7" t="s">
        <v>10358</v>
      </c>
    </row>
    <row r="1395" spans="1:44" x14ac:dyDescent="0.25">
      <c r="A1395" s="7">
        <v>25388</v>
      </c>
      <c r="B1395" s="7" t="s">
        <v>10359</v>
      </c>
      <c r="C1395" s="7" t="s">
        <v>10360</v>
      </c>
      <c r="D1395" s="7"/>
      <c r="E1395" s="7" t="s">
        <v>10361</v>
      </c>
      <c r="F1395" s="7" t="s">
        <v>10362</v>
      </c>
      <c r="G1395" s="7" t="s">
        <v>10361</v>
      </c>
      <c r="H1395" s="7" t="s">
        <v>10363</v>
      </c>
      <c r="I1395" s="7" t="s">
        <v>10364</v>
      </c>
      <c r="J1395" s="7">
        <v>7</v>
      </c>
      <c r="K1395" s="10" t="s">
        <v>123</v>
      </c>
      <c r="L1395" s="7"/>
      <c r="M1395" s="7"/>
      <c r="N1395" s="7"/>
      <c r="O1395" s="7"/>
      <c r="P1395" s="7"/>
      <c r="Q1395" s="7"/>
      <c r="R1395" s="7"/>
      <c r="S1395" s="7"/>
      <c r="T1395" s="7"/>
      <c r="U1395" s="7"/>
      <c r="V1395" s="7"/>
      <c r="W1395" s="7"/>
      <c r="X1395" s="7"/>
      <c r="Y1395" s="7"/>
      <c r="Z1395" s="7"/>
      <c r="AA1395" s="7"/>
      <c r="AB1395" s="7" t="s">
        <v>91</v>
      </c>
      <c r="AC1395" s="7"/>
      <c r="AD1395" s="7" t="s">
        <v>92</v>
      </c>
      <c r="AE1395" s="7" t="s">
        <v>113</v>
      </c>
      <c r="AF1395" s="7" t="s">
        <v>114</v>
      </c>
      <c r="AG1395" s="7" t="s">
        <v>1511</v>
      </c>
      <c r="AH1395" s="7" t="s">
        <v>1512</v>
      </c>
      <c r="AI1395" s="7" t="s">
        <v>95</v>
      </c>
      <c r="AJ1395" s="7" t="s">
        <v>96</v>
      </c>
      <c r="AK1395" s="7">
        <v>131485</v>
      </c>
      <c r="AL1395" s="7">
        <v>82999</v>
      </c>
      <c r="AM1395" s="7">
        <v>82999</v>
      </c>
      <c r="AN1395" s="7">
        <v>131485</v>
      </c>
      <c r="AO1395" s="7" t="s">
        <v>583</v>
      </c>
      <c r="AP1395" s="10" t="s">
        <v>10365</v>
      </c>
      <c r="AQ1395" s="7" t="s">
        <v>10366</v>
      </c>
      <c r="AR1395" s="7" t="s">
        <v>10366</v>
      </c>
    </row>
    <row r="1396" spans="1:44" x14ac:dyDescent="0.25">
      <c r="A1396" s="7">
        <v>1259</v>
      </c>
      <c r="B1396" s="7" t="s">
        <v>10367</v>
      </c>
      <c r="C1396" s="7" t="s">
        <v>10368</v>
      </c>
      <c r="D1396" s="7"/>
      <c r="E1396" s="7" t="s">
        <v>10369</v>
      </c>
      <c r="F1396" s="7" t="s">
        <v>10370</v>
      </c>
      <c r="G1396" s="7" t="s">
        <v>10369</v>
      </c>
      <c r="H1396" s="7" t="s">
        <v>10371</v>
      </c>
      <c r="I1396" s="7" t="s">
        <v>10372</v>
      </c>
      <c r="J1396" s="7">
        <v>7</v>
      </c>
      <c r="K1396" s="10" t="s">
        <v>123</v>
      </c>
      <c r="L1396" s="7"/>
      <c r="M1396" s="7"/>
      <c r="N1396" s="7"/>
      <c r="O1396" s="7"/>
      <c r="P1396" s="7"/>
      <c r="Q1396" s="7"/>
      <c r="R1396" s="7"/>
      <c r="S1396" s="7"/>
      <c r="T1396" s="7"/>
      <c r="U1396" s="7"/>
      <c r="V1396" s="7"/>
      <c r="W1396" s="7"/>
      <c r="X1396" s="7"/>
      <c r="Y1396" s="7"/>
      <c r="Z1396" s="7"/>
      <c r="AA1396" s="7"/>
      <c r="AB1396" s="7" t="s">
        <v>91</v>
      </c>
      <c r="AC1396" s="7"/>
      <c r="AD1396" s="7" t="s">
        <v>92</v>
      </c>
      <c r="AE1396" s="7" t="s">
        <v>113</v>
      </c>
      <c r="AF1396" s="7" t="s">
        <v>114</v>
      </c>
      <c r="AG1396" s="7" t="s">
        <v>1511</v>
      </c>
      <c r="AH1396" s="7" t="s">
        <v>1512</v>
      </c>
      <c r="AI1396" s="7" t="s">
        <v>95</v>
      </c>
      <c r="AJ1396" s="7" t="s">
        <v>96</v>
      </c>
      <c r="AK1396" s="7">
        <v>131489</v>
      </c>
      <c r="AL1396" s="7">
        <v>82999</v>
      </c>
      <c r="AM1396" s="7">
        <v>82999</v>
      </c>
      <c r="AN1396" s="7">
        <v>131489</v>
      </c>
      <c r="AO1396" s="7" t="s">
        <v>583</v>
      </c>
      <c r="AP1396" s="10" t="s">
        <v>10373</v>
      </c>
      <c r="AQ1396" s="7" t="s">
        <v>10374</v>
      </c>
      <c r="AR1396" s="7" t="s">
        <v>10374</v>
      </c>
    </row>
    <row r="1397" spans="1:44" x14ac:dyDescent="0.25">
      <c r="A1397" s="7">
        <v>40114</v>
      </c>
      <c r="B1397" s="7" t="s">
        <v>10375</v>
      </c>
      <c r="C1397" s="7" t="s">
        <v>10376</v>
      </c>
      <c r="D1397" s="7"/>
      <c r="E1397" s="7" t="s">
        <v>10377</v>
      </c>
      <c r="F1397" s="7" t="s">
        <v>10378</v>
      </c>
      <c r="G1397" s="7" t="s">
        <v>10377</v>
      </c>
      <c r="H1397" s="7" t="s">
        <v>10379</v>
      </c>
      <c r="I1397" s="7" t="s">
        <v>10380</v>
      </c>
      <c r="J1397" s="7">
        <v>7</v>
      </c>
      <c r="K1397" s="10" t="s">
        <v>123</v>
      </c>
      <c r="L1397" s="7"/>
      <c r="M1397" s="7"/>
      <c r="N1397" s="7"/>
      <c r="O1397" s="7"/>
      <c r="P1397" s="7"/>
      <c r="Q1397" s="7"/>
      <c r="R1397" s="7"/>
      <c r="S1397" s="7"/>
      <c r="T1397" s="7"/>
      <c r="U1397" s="7"/>
      <c r="V1397" s="7"/>
      <c r="W1397" s="7"/>
      <c r="X1397" s="7"/>
      <c r="Y1397" s="7"/>
      <c r="Z1397" s="7"/>
      <c r="AA1397" s="7"/>
      <c r="AB1397" s="7" t="s">
        <v>91</v>
      </c>
      <c r="AC1397" s="7"/>
      <c r="AD1397" s="7" t="s">
        <v>92</v>
      </c>
      <c r="AE1397" s="7" t="s">
        <v>113</v>
      </c>
      <c r="AF1397" s="7" t="s">
        <v>114</v>
      </c>
      <c r="AG1397" s="7" t="s">
        <v>1511</v>
      </c>
      <c r="AH1397" s="7" t="s">
        <v>1512</v>
      </c>
      <c r="AI1397" s="7" t="s">
        <v>95</v>
      </c>
      <c r="AJ1397" s="7" t="s">
        <v>96</v>
      </c>
      <c r="AK1397" s="7">
        <v>131491</v>
      </c>
      <c r="AL1397" s="7">
        <v>82999</v>
      </c>
      <c r="AM1397" s="7">
        <v>82999</v>
      </c>
      <c r="AN1397" s="7">
        <v>131491</v>
      </c>
      <c r="AO1397" s="7" t="s">
        <v>583</v>
      </c>
      <c r="AP1397" s="10" t="s">
        <v>10381</v>
      </c>
      <c r="AQ1397" s="7" t="s">
        <v>10382</v>
      </c>
      <c r="AR1397" s="7" t="s">
        <v>10382</v>
      </c>
    </row>
    <row r="1398" spans="1:44" x14ac:dyDescent="0.25">
      <c r="A1398" s="7">
        <v>21802</v>
      </c>
      <c r="B1398" s="7" t="s">
        <v>618</v>
      </c>
      <c r="C1398" s="7" t="s">
        <v>10383</v>
      </c>
      <c r="D1398" s="7"/>
      <c r="E1398" s="7" t="s">
        <v>10384</v>
      </c>
      <c r="F1398" s="7" t="s">
        <v>10385</v>
      </c>
      <c r="G1398" s="7" t="s">
        <v>10384</v>
      </c>
      <c r="H1398" s="7" t="s">
        <v>10386</v>
      </c>
      <c r="I1398" s="7" t="s">
        <v>10387</v>
      </c>
      <c r="J1398" s="7">
        <v>7</v>
      </c>
      <c r="K1398" s="10" t="s">
        <v>123</v>
      </c>
      <c r="L1398" s="7"/>
      <c r="M1398" s="7"/>
      <c r="N1398" s="7"/>
      <c r="O1398" s="7"/>
      <c r="P1398" s="7"/>
      <c r="Q1398" s="7"/>
      <c r="R1398" s="7"/>
      <c r="S1398" s="7"/>
      <c r="T1398" s="7"/>
      <c r="U1398" s="7"/>
      <c r="V1398" s="7"/>
      <c r="W1398" s="7"/>
      <c r="X1398" s="7"/>
      <c r="Y1398" s="7"/>
      <c r="Z1398" s="7"/>
      <c r="AA1398" s="7"/>
      <c r="AB1398" s="7" t="s">
        <v>91</v>
      </c>
      <c r="AC1398" s="7"/>
      <c r="AD1398" s="7" t="s">
        <v>92</v>
      </c>
      <c r="AE1398" s="7" t="s">
        <v>113</v>
      </c>
      <c r="AF1398" s="7" t="s">
        <v>114</v>
      </c>
      <c r="AG1398" s="7" t="s">
        <v>1511</v>
      </c>
      <c r="AH1398" s="7" t="s">
        <v>1512</v>
      </c>
      <c r="AI1398" s="7" t="s">
        <v>95</v>
      </c>
      <c r="AJ1398" s="7" t="s">
        <v>96</v>
      </c>
      <c r="AK1398" s="7">
        <v>131493</v>
      </c>
      <c r="AL1398" s="7">
        <v>82999</v>
      </c>
      <c r="AM1398" s="7">
        <v>82999</v>
      </c>
      <c r="AN1398" s="7">
        <v>131493</v>
      </c>
      <c r="AO1398" s="7" t="s">
        <v>583</v>
      </c>
      <c r="AP1398" s="10" t="s">
        <v>10388</v>
      </c>
      <c r="AQ1398" s="7" t="s">
        <v>10389</v>
      </c>
      <c r="AR1398" s="7" t="s">
        <v>10389</v>
      </c>
    </row>
    <row r="1399" spans="1:44" x14ac:dyDescent="0.25">
      <c r="A1399" s="7">
        <v>44121</v>
      </c>
      <c r="B1399" s="7" t="s">
        <v>10390</v>
      </c>
      <c r="C1399" s="7" t="s">
        <v>10391</v>
      </c>
      <c r="D1399" s="7"/>
      <c r="E1399" s="7" t="s">
        <v>10392</v>
      </c>
      <c r="F1399" s="7" t="s">
        <v>10393</v>
      </c>
      <c r="G1399" s="7" t="s">
        <v>10392</v>
      </c>
      <c r="H1399" s="7" t="s">
        <v>10394</v>
      </c>
      <c r="I1399" s="7" t="s">
        <v>10395</v>
      </c>
      <c r="J1399" s="7">
        <v>7</v>
      </c>
      <c r="K1399" s="10" t="s">
        <v>123</v>
      </c>
      <c r="L1399" s="7"/>
      <c r="M1399" s="7"/>
      <c r="N1399" s="7"/>
      <c r="O1399" s="7"/>
      <c r="P1399" s="7"/>
      <c r="Q1399" s="7"/>
      <c r="R1399" s="7"/>
      <c r="S1399" s="7"/>
      <c r="T1399" s="7"/>
      <c r="U1399" s="7"/>
      <c r="V1399" s="7"/>
      <c r="W1399" s="7"/>
      <c r="X1399" s="7"/>
      <c r="Y1399" s="7"/>
      <c r="Z1399" s="7"/>
      <c r="AA1399" s="7"/>
      <c r="AB1399" s="7" t="s">
        <v>91</v>
      </c>
      <c r="AC1399" s="7"/>
      <c r="AD1399" s="7" t="s">
        <v>92</v>
      </c>
      <c r="AE1399" s="7" t="s">
        <v>113</v>
      </c>
      <c r="AF1399" s="7" t="s">
        <v>114</v>
      </c>
      <c r="AG1399" s="7" t="s">
        <v>1511</v>
      </c>
      <c r="AH1399" s="7" t="s">
        <v>1512</v>
      </c>
      <c r="AI1399" s="7" t="s">
        <v>95</v>
      </c>
      <c r="AJ1399" s="7" t="s">
        <v>96</v>
      </c>
      <c r="AK1399" s="7">
        <v>131494</v>
      </c>
      <c r="AL1399" s="7">
        <v>82999</v>
      </c>
      <c r="AM1399" s="7">
        <v>82999</v>
      </c>
      <c r="AN1399" s="7">
        <v>131494</v>
      </c>
      <c r="AO1399" s="7" t="s">
        <v>583</v>
      </c>
      <c r="AP1399" s="10" t="s">
        <v>10388</v>
      </c>
      <c r="AQ1399" s="7" t="s">
        <v>10396</v>
      </c>
      <c r="AR1399" s="7" t="s">
        <v>10396</v>
      </c>
    </row>
    <row r="1400" spans="1:44" x14ac:dyDescent="0.25">
      <c r="A1400" s="7">
        <v>8058</v>
      </c>
      <c r="B1400" s="7"/>
      <c r="C1400" s="7"/>
      <c r="D1400" s="7"/>
      <c r="E1400" s="7" t="s">
        <v>10397</v>
      </c>
      <c r="F1400" s="7" t="s">
        <v>10398</v>
      </c>
      <c r="G1400" s="7" t="s">
        <v>10397</v>
      </c>
      <c r="H1400" s="7" t="s">
        <v>10399</v>
      </c>
      <c r="I1400" s="7" t="s">
        <v>10397</v>
      </c>
      <c r="J1400" s="7">
        <v>7</v>
      </c>
      <c r="K1400" s="10" t="s">
        <v>123</v>
      </c>
      <c r="L1400" s="7"/>
      <c r="M1400" s="7"/>
      <c r="N1400" s="7"/>
      <c r="O1400" s="7"/>
      <c r="P1400" s="7"/>
      <c r="Q1400" s="7"/>
      <c r="R1400" s="7"/>
      <c r="S1400" s="7"/>
      <c r="T1400" s="7"/>
      <c r="U1400" s="7"/>
      <c r="V1400" s="7"/>
      <c r="W1400" s="7"/>
      <c r="X1400" s="7"/>
      <c r="Y1400" s="7"/>
      <c r="Z1400" s="7"/>
      <c r="AA1400" s="7"/>
      <c r="AB1400" s="7" t="s">
        <v>91</v>
      </c>
      <c r="AC1400" s="7"/>
      <c r="AD1400" s="7" t="s">
        <v>92</v>
      </c>
      <c r="AE1400" s="7" t="s">
        <v>113</v>
      </c>
      <c r="AF1400" s="7" t="s">
        <v>114</v>
      </c>
      <c r="AG1400" s="7" t="s">
        <v>1511</v>
      </c>
      <c r="AH1400" s="7" t="s">
        <v>1512</v>
      </c>
      <c r="AI1400" s="7" t="s">
        <v>95</v>
      </c>
      <c r="AJ1400" s="7" t="s">
        <v>96</v>
      </c>
      <c r="AK1400" s="7">
        <v>143655</v>
      </c>
      <c r="AL1400" s="7">
        <v>131493</v>
      </c>
      <c r="AM1400" s="7">
        <v>131493</v>
      </c>
      <c r="AN1400" s="7">
        <v>143655</v>
      </c>
      <c r="AO1400" s="7" t="s">
        <v>1189</v>
      </c>
      <c r="AP1400" s="10" t="s">
        <v>10400</v>
      </c>
      <c r="AQ1400" s="7" t="s">
        <v>10401</v>
      </c>
      <c r="AR1400" s="7" t="s">
        <v>10401</v>
      </c>
    </row>
    <row r="1401" spans="1:44" x14ac:dyDescent="0.25">
      <c r="A1401" s="7">
        <v>22491</v>
      </c>
      <c r="B1401" s="7" t="s">
        <v>10402</v>
      </c>
      <c r="C1401" s="7" t="s">
        <v>10403</v>
      </c>
      <c r="D1401" s="7"/>
      <c r="E1401" s="7" t="s">
        <v>10404</v>
      </c>
      <c r="F1401" s="7" t="s">
        <v>10405</v>
      </c>
      <c r="G1401" s="7" t="s">
        <v>10404</v>
      </c>
      <c r="H1401" s="7" t="s">
        <v>10406</v>
      </c>
      <c r="I1401" s="7" t="s">
        <v>10407</v>
      </c>
      <c r="J1401" s="7">
        <v>7</v>
      </c>
      <c r="K1401" s="10" t="s">
        <v>123</v>
      </c>
      <c r="L1401" s="7"/>
      <c r="M1401" s="7"/>
      <c r="N1401" s="7"/>
      <c r="O1401" s="7"/>
      <c r="P1401" s="7"/>
      <c r="Q1401" s="7"/>
      <c r="R1401" s="7"/>
      <c r="S1401" s="7"/>
      <c r="T1401" s="7"/>
      <c r="U1401" s="7"/>
      <c r="V1401" s="7"/>
      <c r="W1401" s="7"/>
      <c r="X1401" s="7"/>
      <c r="Y1401" s="7"/>
      <c r="Z1401" s="7"/>
      <c r="AA1401" s="7"/>
      <c r="AB1401" s="7" t="s">
        <v>91</v>
      </c>
      <c r="AC1401" s="7"/>
      <c r="AD1401" s="7" t="s">
        <v>92</v>
      </c>
      <c r="AE1401" s="7" t="s">
        <v>1253</v>
      </c>
      <c r="AF1401" s="7" t="s">
        <v>1254</v>
      </c>
      <c r="AG1401" s="7"/>
      <c r="AH1401" s="7"/>
      <c r="AI1401" s="7" t="s">
        <v>95</v>
      </c>
      <c r="AJ1401" s="7" t="s">
        <v>96</v>
      </c>
      <c r="AK1401" s="7">
        <v>83001</v>
      </c>
      <c r="AL1401" s="7">
        <v>189263</v>
      </c>
      <c r="AM1401" s="7">
        <v>189263</v>
      </c>
      <c r="AN1401" s="7">
        <v>83001</v>
      </c>
      <c r="AO1401" s="7" t="s">
        <v>97</v>
      </c>
      <c r="AP1401" s="10" t="s">
        <v>10408</v>
      </c>
      <c r="AQ1401" s="7" t="s">
        <v>10409</v>
      </c>
      <c r="AR1401" s="7" t="s">
        <v>10409</v>
      </c>
    </row>
    <row r="1402" spans="1:44" x14ac:dyDescent="0.25">
      <c r="A1402" s="7">
        <v>21327</v>
      </c>
      <c r="B1402" s="7" t="s">
        <v>10402</v>
      </c>
      <c r="C1402" s="7"/>
      <c r="D1402" s="7"/>
      <c r="E1402" s="7" t="s">
        <v>10410</v>
      </c>
      <c r="F1402" s="7" t="s">
        <v>10411</v>
      </c>
      <c r="G1402" s="7" t="s">
        <v>10410</v>
      </c>
      <c r="H1402" s="7" t="s">
        <v>10412</v>
      </c>
      <c r="I1402" s="7" t="s">
        <v>10410</v>
      </c>
      <c r="J1402" s="7">
        <v>7</v>
      </c>
      <c r="K1402" s="10" t="s">
        <v>123</v>
      </c>
      <c r="L1402" s="7"/>
      <c r="M1402" s="7"/>
      <c r="N1402" s="7"/>
      <c r="O1402" s="7"/>
      <c r="P1402" s="7"/>
      <c r="Q1402" s="7"/>
      <c r="R1402" s="7"/>
      <c r="S1402" s="7"/>
      <c r="T1402" s="7"/>
      <c r="U1402" s="7"/>
      <c r="V1402" s="7"/>
      <c r="W1402" s="7"/>
      <c r="X1402" s="7"/>
      <c r="Y1402" s="7"/>
      <c r="Z1402" s="7"/>
      <c r="AA1402" s="7"/>
      <c r="AB1402" s="7" t="s">
        <v>91</v>
      </c>
      <c r="AC1402" s="7"/>
      <c r="AD1402" s="7" t="s">
        <v>92</v>
      </c>
      <c r="AE1402" s="7" t="s">
        <v>1253</v>
      </c>
      <c r="AF1402" s="7" t="s">
        <v>1254</v>
      </c>
      <c r="AG1402" s="7"/>
      <c r="AH1402" s="7"/>
      <c r="AI1402" s="7" t="s">
        <v>95</v>
      </c>
      <c r="AJ1402" s="7" t="s">
        <v>96</v>
      </c>
      <c r="AK1402" s="7">
        <v>131495</v>
      </c>
      <c r="AL1402" s="7">
        <v>83001</v>
      </c>
      <c r="AM1402" s="7">
        <v>83001</v>
      </c>
      <c r="AN1402" s="7">
        <v>131495</v>
      </c>
      <c r="AO1402" s="7" t="s">
        <v>583</v>
      </c>
      <c r="AP1402" s="10" t="s">
        <v>10413</v>
      </c>
      <c r="AQ1402" s="7" t="s">
        <v>10414</v>
      </c>
      <c r="AR1402" s="7" t="s">
        <v>10414</v>
      </c>
    </row>
    <row r="1403" spans="1:44" x14ac:dyDescent="0.25">
      <c r="A1403" s="7">
        <v>21110</v>
      </c>
      <c r="B1403" s="7" t="s">
        <v>10415</v>
      </c>
      <c r="C1403" s="7"/>
      <c r="D1403" s="7"/>
      <c r="E1403" s="7" t="s">
        <v>10416</v>
      </c>
      <c r="F1403" s="7" t="s">
        <v>10417</v>
      </c>
      <c r="G1403" s="7" t="s">
        <v>10416</v>
      </c>
      <c r="H1403" s="7" t="s">
        <v>10418</v>
      </c>
      <c r="I1403" s="7" t="s">
        <v>10419</v>
      </c>
      <c r="J1403" s="7">
        <v>1</v>
      </c>
      <c r="K1403" s="10" t="s">
        <v>90</v>
      </c>
      <c r="L1403" s="7"/>
      <c r="M1403" s="7"/>
      <c r="N1403" s="7"/>
      <c r="O1403" s="7"/>
      <c r="P1403" s="7"/>
      <c r="Q1403" s="7"/>
      <c r="R1403" s="7"/>
      <c r="S1403" s="7"/>
      <c r="T1403" s="7"/>
      <c r="U1403" s="7"/>
      <c r="V1403" s="7"/>
      <c r="W1403" s="7"/>
      <c r="X1403" s="7"/>
      <c r="Y1403" s="7"/>
      <c r="Z1403" s="7"/>
      <c r="AA1403" s="7"/>
      <c r="AB1403" s="7" t="s">
        <v>91</v>
      </c>
      <c r="AC1403" s="7" t="s">
        <v>702</v>
      </c>
      <c r="AD1403" s="7" t="s">
        <v>703</v>
      </c>
      <c r="AE1403" s="7" t="s">
        <v>704</v>
      </c>
      <c r="AF1403" s="7" t="s">
        <v>2130</v>
      </c>
      <c r="AG1403" s="7" t="s">
        <v>2131</v>
      </c>
      <c r="AH1403" s="7" t="s">
        <v>2831</v>
      </c>
      <c r="AI1403" s="7" t="s">
        <v>707</v>
      </c>
      <c r="AJ1403" s="7" t="s">
        <v>708</v>
      </c>
      <c r="AK1403" s="7">
        <v>365630</v>
      </c>
      <c r="AL1403" s="7">
        <v>349601</v>
      </c>
      <c r="AM1403" s="7">
        <v>349601</v>
      </c>
      <c r="AN1403" s="7">
        <v>365630</v>
      </c>
      <c r="AO1403" s="7" t="s">
        <v>97</v>
      </c>
      <c r="AP1403" s="10" t="s">
        <v>10420</v>
      </c>
      <c r="AQ1403" s="7" t="s">
        <v>10421</v>
      </c>
      <c r="AR1403" s="7" t="s">
        <v>10421</v>
      </c>
    </row>
    <row r="1404" spans="1:44" x14ac:dyDescent="0.25">
      <c r="A1404" s="7">
        <v>688</v>
      </c>
      <c r="B1404" s="7" t="s">
        <v>10422</v>
      </c>
      <c r="C1404" s="7"/>
      <c r="D1404" s="7"/>
      <c r="E1404" s="7" t="s">
        <v>10423</v>
      </c>
      <c r="F1404" s="7" t="s">
        <v>10424</v>
      </c>
      <c r="G1404" s="7" t="s">
        <v>10423</v>
      </c>
      <c r="H1404" s="7" t="s">
        <v>10425</v>
      </c>
      <c r="I1404" s="7" t="s">
        <v>10426</v>
      </c>
      <c r="J1404" s="7">
        <v>1</v>
      </c>
      <c r="K1404" s="10" t="s">
        <v>123</v>
      </c>
      <c r="L1404" s="7"/>
      <c r="M1404" s="7"/>
      <c r="N1404" s="7"/>
      <c r="O1404" s="7"/>
      <c r="P1404" s="7"/>
      <c r="Q1404" s="7"/>
      <c r="R1404" s="7"/>
      <c r="S1404" s="7"/>
      <c r="T1404" s="7"/>
      <c r="U1404" s="7"/>
      <c r="V1404" s="7"/>
      <c r="W1404" s="7"/>
      <c r="X1404" s="7" t="s">
        <v>123</v>
      </c>
      <c r="Y1404" s="7"/>
      <c r="Z1404" s="7"/>
      <c r="AA1404" s="7"/>
      <c r="AB1404" s="7" t="s">
        <v>91</v>
      </c>
      <c r="AC1404" s="7" t="s">
        <v>702</v>
      </c>
      <c r="AD1404" s="7" t="s">
        <v>703</v>
      </c>
      <c r="AE1404" s="7" t="s">
        <v>704</v>
      </c>
      <c r="AF1404" s="7" t="s">
        <v>2130</v>
      </c>
      <c r="AG1404" s="7" t="s">
        <v>2131</v>
      </c>
      <c r="AH1404" s="7" t="s">
        <v>2831</v>
      </c>
      <c r="AI1404" s="7" t="s">
        <v>707</v>
      </c>
      <c r="AJ1404" s="7" t="s">
        <v>708</v>
      </c>
      <c r="AK1404" s="7">
        <v>365637</v>
      </c>
      <c r="AL1404" s="7">
        <v>349601</v>
      </c>
      <c r="AM1404" s="7">
        <v>349601</v>
      </c>
      <c r="AN1404" s="7">
        <v>365637</v>
      </c>
      <c r="AO1404" s="7" t="s">
        <v>97</v>
      </c>
      <c r="AP1404" s="10" t="s">
        <v>10427</v>
      </c>
      <c r="AQ1404" s="7" t="s">
        <v>10428</v>
      </c>
      <c r="AR1404" s="7" t="s">
        <v>10428</v>
      </c>
    </row>
    <row r="1405" spans="1:44" x14ac:dyDescent="0.25">
      <c r="A1405" s="7">
        <v>33604</v>
      </c>
      <c r="B1405" s="7" t="s">
        <v>10429</v>
      </c>
      <c r="C1405" s="7"/>
      <c r="D1405" s="7"/>
      <c r="E1405" s="7" t="s">
        <v>10430</v>
      </c>
      <c r="F1405" s="7" t="s">
        <v>10431</v>
      </c>
      <c r="G1405" s="7" t="s">
        <v>10430</v>
      </c>
      <c r="H1405" s="7" t="s">
        <v>10432</v>
      </c>
      <c r="I1405" s="7" t="s">
        <v>10433</v>
      </c>
      <c r="J1405" s="7">
        <v>1</v>
      </c>
      <c r="K1405" s="10" t="s">
        <v>90</v>
      </c>
      <c r="L1405" s="7"/>
      <c r="M1405" s="7"/>
      <c r="N1405" s="7"/>
      <c r="O1405" s="7"/>
      <c r="P1405" s="7"/>
      <c r="Q1405" s="7"/>
      <c r="R1405" s="7"/>
      <c r="S1405" s="7"/>
      <c r="T1405" s="7"/>
      <c r="U1405" s="7"/>
      <c r="V1405" s="7"/>
      <c r="W1405" s="7"/>
      <c r="X1405" s="7"/>
      <c r="Y1405" s="7"/>
      <c r="Z1405" s="7"/>
      <c r="AA1405" s="7"/>
      <c r="AB1405" s="7" t="s">
        <v>91</v>
      </c>
      <c r="AC1405" s="7" t="s">
        <v>702</v>
      </c>
      <c r="AD1405" s="7" t="s">
        <v>703</v>
      </c>
      <c r="AE1405" s="7" t="s">
        <v>704</v>
      </c>
      <c r="AF1405" s="7" t="s">
        <v>2130</v>
      </c>
      <c r="AG1405" s="7" t="s">
        <v>2131</v>
      </c>
      <c r="AH1405" s="7" t="s">
        <v>10434</v>
      </c>
      <c r="AI1405" s="7" t="s">
        <v>707</v>
      </c>
      <c r="AJ1405" s="7" t="s">
        <v>708</v>
      </c>
      <c r="AK1405" s="7">
        <v>365640</v>
      </c>
      <c r="AL1405" s="7">
        <v>349602</v>
      </c>
      <c r="AM1405" s="7">
        <v>349602</v>
      </c>
      <c r="AN1405" s="7">
        <v>365640</v>
      </c>
      <c r="AO1405" s="7" t="s">
        <v>97</v>
      </c>
      <c r="AP1405" s="10" t="s">
        <v>10435</v>
      </c>
      <c r="AQ1405" s="7" t="s">
        <v>10436</v>
      </c>
      <c r="AR1405" s="7" t="s">
        <v>10436</v>
      </c>
    </row>
    <row r="1406" spans="1:44" x14ac:dyDescent="0.25">
      <c r="A1406" s="7">
        <v>35227</v>
      </c>
      <c r="B1406" s="7" t="s">
        <v>10437</v>
      </c>
      <c r="C1406" s="7"/>
      <c r="D1406" s="7"/>
      <c r="E1406" s="7" t="s">
        <v>10438</v>
      </c>
      <c r="F1406" s="7" t="s">
        <v>10439</v>
      </c>
      <c r="G1406" s="7" t="s">
        <v>10438</v>
      </c>
      <c r="H1406" s="7" t="s">
        <v>10440</v>
      </c>
      <c r="I1406" s="7" t="s">
        <v>10441</v>
      </c>
      <c r="J1406" s="7">
        <v>3</v>
      </c>
      <c r="K1406" s="10" t="s">
        <v>123</v>
      </c>
      <c r="L1406" s="7"/>
      <c r="M1406" s="7"/>
      <c r="N1406" s="7"/>
      <c r="O1406" s="7"/>
      <c r="P1406" s="7"/>
      <c r="Q1406" s="7"/>
      <c r="R1406" s="7"/>
      <c r="S1406" s="7"/>
      <c r="T1406" s="7"/>
      <c r="U1406" s="7"/>
      <c r="V1406" s="7"/>
      <c r="W1406" s="7"/>
      <c r="X1406" s="7"/>
      <c r="Y1406" s="7"/>
      <c r="Z1406" s="7"/>
      <c r="AA1406" s="7"/>
      <c r="AB1406" s="7" t="s">
        <v>91</v>
      </c>
      <c r="AC1406" s="7"/>
      <c r="AD1406" s="7" t="s">
        <v>92</v>
      </c>
      <c r="AE1406" s="7" t="s">
        <v>134</v>
      </c>
      <c r="AF1406" s="7" t="s">
        <v>10442</v>
      </c>
      <c r="AG1406" s="7"/>
      <c r="AH1406" s="7"/>
      <c r="AI1406" s="7" t="s">
        <v>136</v>
      </c>
      <c r="AJ1406" s="7" t="s">
        <v>137</v>
      </c>
      <c r="AK1406" s="7">
        <v>5097</v>
      </c>
      <c r="AL1406" s="7">
        <v>189268</v>
      </c>
      <c r="AM1406" s="7">
        <v>189268</v>
      </c>
      <c r="AN1406" s="7">
        <v>5097</v>
      </c>
      <c r="AO1406" s="7" t="s">
        <v>97</v>
      </c>
      <c r="AP1406" s="10" t="s">
        <v>10443</v>
      </c>
      <c r="AQ1406" s="7" t="s">
        <v>10444</v>
      </c>
      <c r="AR1406" s="7" t="s">
        <v>10444</v>
      </c>
    </row>
    <row r="1407" spans="1:44" x14ac:dyDescent="0.25">
      <c r="A1407" s="7">
        <v>5513</v>
      </c>
      <c r="B1407" s="7" t="s">
        <v>10445</v>
      </c>
      <c r="C1407" s="7"/>
      <c r="D1407" s="7"/>
      <c r="E1407" s="7" t="s">
        <v>10446</v>
      </c>
      <c r="F1407" s="7" t="s">
        <v>10447</v>
      </c>
      <c r="G1407" s="7" t="s">
        <v>10446</v>
      </c>
      <c r="H1407" s="7" t="s">
        <v>10448</v>
      </c>
      <c r="I1407" s="7" t="s">
        <v>10449</v>
      </c>
      <c r="J1407" s="7">
        <v>1</v>
      </c>
      <c r="K1407" s="10" t="s">
        <v>123</v>
      </c>
      <c r="L1407" s="7"/>
      <c r="M1407" s="7"/>
      <c r="N1407" s="7"/>
      <c r="O1407" s="7"/>
      <c r="P1407" s="7"/>
      <c r="Q1407" s="7"/>
      <c r="R1407" s="7" t="s">
        <v>123</v>
      </c>
      <c r="S1407" s="7"/>
      <c r="T1407" s="7"/>
      <c r="U1407" s="7"/>
      <c r="V1407" s="7"/>
      <c r="W1407" s="7"/>
      <c r="X1407" s="7"/>
      <c r="Y1407" s="7"/>
      <c r="Z1407" s="7"/>
      <c r="AA1407" s="7"/>
      <c r="AB1407" s="7" t="s">
        <v>91</v>
      </c>
      <c r="AC1407" s="7" t="s">
        <v>702</v>
      </c>
      <c r="AD1407" s="7" t="s">
        <v>703</v>
      </c>
      <c r="AE1407" s="7" t="s">
        <v>704</v>
      </c>
      <c r="AF1407" s="7" t="s">
        <v>2130</v>
      </c>
      <c r="AG1407" s="7" t="s">
        <v>2131</v>
      </c>
      <c r="AH1407" s="7" t="s">
        <v>2831</v>
      </c>
      <c r="AI1407" s="7" t="s">
        <v>707</v>
      </c>
      <c r="AJ1407" s="7" t="s">
        <v>708</v>
      </c>
      <c r="AK1407" s="7">
        <v>72470</v>
      </c>
      <c r="AL1407" s="7">
        <v>349601</v>
      </c>
      <c r="AM1407" s="7">
        <v>349601</v>
      </c>
      <c r="AN1407" s="7">
        <v>72470</v>
      </c>
      <c r="AO1407" s="7" t="s">
        <v>97</v>
      </c>
      <c r="AP1407" s="10" t="s">
        <v>10450</v>
      </c>
      <c r="AQ1407" s="7" t="s">
        <v>10451</v>
      </c>
      <c r="AR1407" s="7" t="s">
        <v>10451</v>
      </c>
    </row>
    <row r="1408" spans="1:44" x14ac:dyDescent="0.25">
      <c r="A1408" s="7">
        <v>37416</v>
      </c>
      <c r="B1408" s="7" t="s">
        <v>10452</v>
      </c>
      <c r="C1408" s="7"/>
      <c r="D1408" s="7" t="s">
        <v>10453</v>
      </c>
      <c r="E1408" s="7" t="s">
        <v>10454</v>
      </c>
      <c r="F1408" s="7" t="s">
        <v>10455</v>
      </c>
      <c r="G1408" s="7" t="s">
        <v>10454</v>
      </c>
      <c r="H1408" s="7" t="s">
        <v>10456</v>
      </c>
      <c r="I1408" s="7" t="s">
        <v>10457</v>
      </c>
      <c r="J1408" s="7">
        <v>3</v>
      </c>
      <c r="K1408" s="10" t="s">
        <v>123</v>
      </c>
      <c r="L1408" s="7"/>
      <c r="M1408" s="7"/>
      <c r="N1408" s="7"/>
      <c r="O1408" s="7"/>
      <c r="P1408" s="7"/>
      <c r="Q1408" s="7" t="s">
        <v>123</v>
      </c>
      <c r="R1408" s="7"/>
      <c r="S1408" s="7"/>
      <c r="T1408" s="7"/>
      <c r="U1408" s="7"/>
      <c r="V1408" s="7"/>
      <c r="W1408" s="7"/>
      <c r="X1408" s="7"/>
      <c r="Y1408" s="7"/>
      <c r="Z1408" s="7"/>
      <c r="AA1408" s="7"/>
      <c r="AB1408" s="7" t="s">
        <v>91</v>
      </c>
      <c r="AC1408" s="7"/>
      <c r="AD1408" s="7" t="s">
        <v>92</v>
      </c>
      <c r="AE1408" s="7" t="s">
        <v>134</v>
      </c>
      <c r="AF1408" s="7" t="s">
        <v>10442</v>
      </c>
      <c r="AG1408" s="7"/>
      <c r="AH1408" s="7"/>
      <c r="AI1408" s="7" t="s">
        <v>136</v>
      </c>
      <c r="AJ1408" s="7" t="s">
        <v>137</v>
      </c>
      <c r="AK1408" s="7">
        <v>5098</v>
      </c>
      <c r="AL1408" s="7">
        <v>189268</v>
      </c>
      <c r="AM1408" s="7">
        <v>189268</v>
      </c>
      <c r="AN1408" s="7">
        <v>5098</v>
      </c>
      <c r="AO1408" s="7" t="s">
        <v>97</v>
      </c>
      <c r="AP1408" s="10" t="s">
        <v>10458</v>
      </c>
      <c r="AQ1408" s="7" t="s">
        <v>10459</v>
      </c>
      <c r="AR1408" s="7" t="s">
        <v>10459</v>
      </c>
    </row>
    <row r="1409" spans="1:44" x14ac:dyDescent="0.25">
      <c r="A1409" s="7">
        <v>9947</v>
      </c>
      <c r="B1409" s="7" t="s">
        <v>10460</v>
      </c>
      <c r="C1409" s="7"/>
      <c r="D1409" s="7"/>
      <c r="E1409" s="7" t="s">
        <v>10461</v>
      </c>
      <c r="F1409" s="7" t="s">
        <v>10462</v>
      </c>
      <c r="G1409" s="7" t="s">
        <v>10461</v>
      </c>
      <c r="H1409" s="7" t="s">
        <v>10463</v>
      </c>
      <c r="I1409" s="7" t="s">
        <v>10464</v>
      </c>
      <c r="J1409" s="7">
        <v>1</v>
      </c>
      <c r="K1409" s="10" t="s">
        <v>123</v>
      </c>
      <c r="L1409" s="7"/>
      <c r="M1409" s="7"/>
      <c r="N1409" s="7"/>
      <c r="O1409" s="7"/>
      <c r="P1409" s="7"/>
      <c r="Q1409" s="7"/>
      <c r="R1409" s="7"/>
      <c r="S1409" s="7"/>
      <c r="T1409" s="7"/>
      <c r="U1409" s="7"/>
      <c r="V1409" s="7"/>
      <c r="W1409" s="7"/>
      <c r="X1409" s="7" t="s">
        <v>123</v>
      </c>
      <c r="Y1409" s="7"/>
      <c r="Z1409" s="7" t="s">
        <v>123</v>
      </c>
      <c r="AA1409" s="7"/>
      <c r="AB1409" s="7" t="s">
        <v>91</v>
      </c>
      <c r="AC1409" s="7" t="s">
        <v>702</v>
      </c>
      <c r="AD1409" s="7" t="s">
        <v>703</v>
      </c>
      <c r="AE1409" s="7" t="s">
        <v>704</v>
      </c>
      <c r="AF1409" s="7" t="s">
        <v>2130</v>
      </c>
      <c r="AG1409" s="7" t="s">
        <v>2131</v>
      </c>
      <c r="AH1409" s="7" t="s">
        <v>2831</v>
      </c>
      <c r="AI1409" s="7" t="s">
        <v>707</v>
      </c>
      <c r="AJ1409" s="7" t="s">
        <v>708</v>
      </c>
      <c r="AK1409" s="7">
        <v>365635</v>
      </c>
      <c r="AL1409" s="7">
        <v>349601</v>
      </c>
      <c r="AM1409" s="7">
        <v>349601</v>
      </c>
      <c r="AN1409" s="7">
        <v>365635</v>
      </c>
      <c r="AO1409" s="7" t="s">
        <v>97</v>
      </c>
      <c r="AP1409" s="10" t="s">
        <v>10465</v>
      </c>
      <c r="AQ1409" s="7" t="s">
        <v>10466</v>
      </c>
      <c r="AR1409" s="7" t="s">
        <v>10466</v>
      </c>
    </row>
    <row r="1410" spans="1:44" x14ac:dyDescent="0.25">
      <c r="A1410" s="7">
        <v>28910</v>
      </c>
      <c r="B1410" s="7" t="s">
        <v>10467</v>
      </c>
      <c r="C1410" s="7"/>
      <c r="D1410" s="7"/>
      <c r="E1410" s="7" t="s">
        <v>10468</v>
      </c>
      <c r="F1410" s="7" t="s">
        <v>10469</v>
      </c>
      <c r="G1410" s="7" t="s">
        <v>10468</v>
      </c>
      <c r="H1410" s="7" t="s">
        <v>10470</v>
      </c>
      <c r="I1410" s="7" t="s">
        <v>10471</v>
      </c>
      <c r="J1410" s="7">
        <v>1</v>
      </c>
      <c r="K1410" s="10" t="s">
        <v>90</v>
      </c>
      <c r="L1410" s="7"/>
      <c r="M1410" s="7"/>
      <c r="N1410" s="7"/>
      <c r="O1410" s="7"/>
      <c r="P1410" s="7"/>
      <c r="Q1410" s="7"/>
      <c r="R1410" s="7"/>
      <c r="S1410" s="7"/>
      <c r="T1410" s="7"/>
      <c r="U1410" s="7"/>
      <c r="V1410" s="7"/>
      <c r="W1410" s="7"/>
      <c r="X1410" s="7"/>
      <c r="Y1410" s="7"/>
      <c r="Z1410" s="7"/>
      <c r="AA1410" s="7"/>
      <c r="AB1410" s="7" t="s">
        <v>91</v>
      </c>
      <c r="AC1410" s="7" t="s">
        <v>702</v>
      </c>
      <c r="AD1410" s="7" t="s">
        <v>703</v>
      </c>
      <c r="AE1410" s="7" t="s">
        <v>704</v>
      </c>
      <c r="AF1410" s="7" t="s">
        <v>2130</v>
      </c>
      <c r="AG1410" s="7" t="s">
        <v>2131</v>
      </c>
      <c r="AH1410" s="7" t="s">
        <v>2831</v>
      </c>
      <c r="AI1410" s="7" t="s">
        <v>707</v>
      </c>
      <c r="AJ1410" s="7" t="s">
        <v>708</v>
      </c>
      <c r="AK1410" s="7">
        <v>365634</v>
      </c>
      <c r="AL1410" s="7">
        <v>349601</v>
      </c>
      <c r="AM1410" s="7">
        <v>349601</v>
      </c>
      <c r="AN1410" s="7">
        <v>365634</v>
      </c>
      <c r="AO1410" s="7" t="s">
        <v>97</v>
      </c>
      <c r="AP1410" s="10" t="s">
        <v>10472</v>
      </c>
      <c r="AQ1410" s="7" t="s">
        <v>10473</v>
      </c>
      <c r="AR1410" s="7" t="s">
        <v>10473</v>
      </c>
    </row>
    <row r="1411" spans="1:44" x14ac:dyDescent="0.25">
      <c r="A1411" s="7">
        <v>12945</v>
      </c>
      <c r="B1411" s="7" t="s">
        <v>10474</v>
      </c>
      <c r="C1411" s="7"/>
      <c r="D1411" s="7"/>
      <c r="E1411" s="7" t="s">
        <v>10475</v>
      </c>
      <c r="F1411" s="7" t="s">
        <v>10476</v>
      </c>
      <c r="G1411" s="7" t="s">
        <v>10475</v>
      </c>
      <c r="H1411" s="7" t="s">
        <v>10477</v>
      </c>
      <c r="I1411" s="7" t="s">
        <v>10478</v>
      </c>
      <c r="J1411" s="7">
        <v>1</v>
      </c>
      <c r="K1411" s="10" t="s">
        <v>90</v>
      </c>
      <c r="L1411" s="7"/>
      <c r="M1411" s="7"/>
      <c r="N1411" s="7"/>
      <c r="O1411" s="7"/>
      <c r="P1411" s="7"/>
      <c r="Q1411" s="7"/>
      <c r="R1411" s="7"/>
      <c r="S1411" s="7"/>
      <c r="T1411" s="7"/>
      <c r="U1411" s="7"/>
      <c r="V1411" s="7"/>
      <c r="W1411" s="7"/>
      <c r="X1411" s="7" t="s">
        <v>123</v>
      </c>
      <c r="Y1411" s="7"/>
      <c r="Z1411" s="7"/>
      <c r="AA1411" s="7" t="s">
        <v>123</v>
      </c>
      <c r="AB1411" s="7" t="s">
        <v>91</v>
      </c>
      <c r="AC1411" s="7" t="s">
        <v>702</v>
      </c>
      <c r="AD1411" s="7" t="s">
        <v>703</v>
      </c>
      <c r="AE1411" s="7" t="s">
        <v>704</v>
      </c>
      <c r="AF1411" s="7" t="s">
        <v>2130</v>
      </c>
      <c r="AG1411" s="7" t="s">
        <v>2131</v>
      </c>
      <c r="AH1411" s="7" t="s">
        <v>10434</v>
      </c>
      <c r="AI1411" s="7" t="s">
        <v>707</v>
      </c>
      <c r="AJ1411" s="7" t="s">
        <v>708</v>
      </c>
      <c r="AK1411" s="7">
        <v>365639</v>
      </c>
      <c r="AL1411" s="7">
        <v>349602</v>
      </c>
      <c r="AM1411" s="7">
        <v>349602</v>
      </c>
      <c r="AN1411" s="7">
        <v>365639</v>
      </c>
      <c r="AO1411" s="7" t="s">
        <v>97</v>
      </c>
      <c r="AP1411" s="10" t="s">
        <v>10479</v>
      </c>
      <c r="AQ1411" s="7" t="s">
        <v>10480</v>
      </c>
      <c r="AR1411" s="7" t="s">
        <v>10480</v>
      </c>
    </row>
    <row r="1412" spans="1:44" x14ac:dyDescent="0.25">
      <c r="A1412" s="7">
        <v>43966</v>
      </c>
      <c r="B1412" s="7" t="s">
        <v>10481</v>
      </c>
      <c r="C1412" s="7"/>
      <c r="D1412" s="7"/>
      <c r="E1412" s="7" t="s">
        <v>10482</v>
      </c>
      <c r="F1412" s="7" t="s">
        <v>10483</v>
      </c>
      <c r="G1412" s="7" t="s">
        <v>10482</v>
      </c>
      <c r="H1412" s="7" t="s">
        <v>10484</v>
      </c>
      <c r="I1412" s="7" t="s">
        <v>10482</v>
      </c>
      <c r="J1412" s="7">
        <v>1</v>
      </c>
      <c r="K1412" s="10" t="s">
        <v>123</v>
      </c>
      <c r="L1412" s="7"/>
      <c r="M1412" s="7"/>
      <c r="N1412" s="7"/>
      <c r="O1412" s="7"/>
      <c r="P1412" s="7"/>
      <c r="Q1412" s="7"/>
      <c r="R1412" s="7"/>
      <c r="S1412" s="7"/>
      <c r="T1412" s="7"/>
      <c r="U1412" s="7"/>
      <c r="V1412" s="7"/>
      <c r="W1412" s="7"/>
      <c r="X1412" s="7"/>
      <c r="Y1412" s="7"/>
      <c r="Z1412" s="7"/>
      <c r="AA1412" s="7"/>
      <c r="AB1412" s="7" t="s">
        <v>91</v>
      </c>
      <c r="AC1412" s="7" t="s">
        <v>702</v>
      </c>
      <c r="AD1412" s="7" t="s">
        <v>703</v>
      </c>
      <c r="AE1412" s="7" t="s">
        <v>704</v>
      </c>
      <c r="AF1412" s="7" t="s">
        <v>2130</v>
      </c>
      <c r="AG1412" s="7" t="s">
        <v>2131</v>
      </c>
      <c r="AH1412" s="7" t="s">
        <v>2831</v>
      </c>
      <c r="AI1412" s="7" t="s">
        <v>707</v>
      </c>
      <c r="AJ1412" s="7" t="s">
        <v>708</v>
      </c>
      <c r="AK1412" s="7">
        <v>365632</v>
      </c>
      <c r="AL1412" s="7">
        <v>349601</v>
      </c>
      <c r="AM1412" s="7">
        <v>349601</v>
      </c>
      <c r="AN1412" s="7">
        <v>365632</v>
      </c>
      <c r="AO1412" s="7" t="s">
        <v>97</v>
      </c>
      <c r="AP1412" s="10" t="s">
        <v>10485</v>
      </c>
      <c r="AQ1412" s="7" t="s">
        <v>10486</v>
      </c>
      <c r="AR1412" s="7" t="s">
        <v>10486</v>
      </c>
    </row>
    <row r="1413" spans="1:44" x14ac:dyDescent="0.25">
      <c r="A1413" s="7">
        <v>28984</v>
      </c>
      <c r="B1413" s="7" t="s">
        <v>10487</v>
      </c>
      <c r="C1413" s="7"/>
      <c r="D1413" s="7"/>
      <c r="E1413" s="7" t="s">
        <v>10488</v>
      </c>
      <c r="F1413" s="7" t="s">
        <v>10489</v>
      </c>
      <c r="G1413" s="7" t="s">
        <v>10488</v>
      </c>
      <c r="H1413" s="7" t="s">
        <v>10490</v>
      </c>
      <c r="I1413" s="7" t="s">
        <v>10488</v>
      </c>
      <c r="J1413" s="7">
        <v>1</v>
      </c>
      <c r="K1413" s="10" t="s">
        <v>90</v>
      </c>
      <c r="L1413" s="7"/>
      <c r="M1413" s="7"/>
      <c r="N1413" s="7"/>
      <c r="O1413" s="7"/>
      <c r="P1413" s="7"/>
      <c r="Q1413" s="7"/>
      <c r="R1413" s="7"/>
      <c r="S1413" s="7"/>
      <c r="T1413" s="7"/>
      <c r="U1413" s="7"/>
      <c r="V1413" s="7"/>
      <c r="W1413" s="7"/>
      <c r="X1413" s="7"/>
      <c r="Y1413" s="7"/>
      <c r="Z1413" s="7"/>
      <c r="AA1413" s="7"/>
      <c r="AB1413" s="7" t="s">
        <v>91</v>
      </c>
      <c r="AC1413" s="7" t="s">
        <v>702</v>
      </c>
      <c r="AD1413" s="7" t="s">
        <v>703</v>
      </c>
      <c r="AE1413" s="7" t="s">
        <v>704</v>
      </c>
      <c r="AF1413" s="7" t="s">
        <v>2130</v>
      </c>
      <c r="AG1413" s="7" t="s">
        <v>2131</v>
      </c>
      <c r="AH1413" s="7" t="s">
        <v>2831</v>
      </c>
      <c r="AI1413" s="7" t="s">
        <v>707</v>
      </c>
      <c r="AJ1413" s="7" t="s">
        <v>708</v>
      </c>
      <c r="AK1413" s="7">
        <v>781034</v>
      </c>
      <c r="AL1413" s="7">
        <v>349601</v>
      </c>
      <c r="AM1413" s="7">
        <v>349601</v>
      </c>
      <c r="AN1413" s="7">
        <v>781034</v>
      </c>
      <c r="AO1413" s="7" t="s">
        <v>97</v>
      </c>
      <c r="AP1413" s="10" t="s">
        <v>10491</v>
      </c>
      <c r="AQ1413" s="7" t="s">
        <v>10492</v>
      </c>
      <c r="AR1413" s="7" t="s">
        <v>10492</v>
      </c>
    </row>
    <row r="1414" spans="1:44" x14ac:dyDescent="0.25">
      <c r="A1414" s="7">
        <v>24880</v>
      </c>
      <c r="B1414" s="7" t="s">
        <v>10493</v>
      </c>
      <c r="C1414" s="7" t="s">
        <v>10494</v>
      </c>
      <c r="D1414" s="7"/>
      <c r="E1414" s="7" t="s">
        <v>10495</v>
      </c>
      <c r="F1414" s="7" t="s">
        <v>10496</v>
      </c>
      <c r="G1414" s="7" t="s">
        <v>10495</v>
      </c>
      <c r="H1414" s="7" t="s">
        <v>10497</v>
      </c>
      <c r="I1414" s="7" t="s">
        <v>10498</v>
      </c>
      <c r="J1414" s="7">
        <v>7</v>
      </c>
      <c r="K1414" s="10" t="s">
        <v>123</v>
      </c>
      <c r="L1414" s="7"/>
      <c r="M1414" s="7"/>
      <c r="N1414" s="7"/>
      <c r="O1414" s="7"/>
      <c r="P1414" s="7"/>
      <c r="Q1414" s="7"/>
      <c r="R1414" s="7"/>
      <c r="S1414" s="7"/>
      <c r="T1414" s="7"/>
      <c r="U1414" s="7"/>
      <c r="V1414" s="7"/>
      <c r="W1414" s="7"/>
      <c r="X1414" s="7"/>
      <c r="Y1414" s="7"/>
      <c r="Z1414" s="7"/>
      <c r="AA1414" s="7"/>
      <c r="AB1414" s="7" t="s">
        <v>91</v>
      </c>
      <c r="AC1414" s="7"/>
      <c r="AD1414" s="7" t="s">
        <v>92</v>
      </c>
      <c r="AE1414" s="7" t="s">
        <v>1253</v>
      </c>
      <c r="AF1414" s="7" t="s">
        <v>1254</v>
      </c>
      <c r="AG1414" s="7"/>
      <c r="AH1414" s="7"/>
      <c r="AI1414" s="7" t="s">
        <v>95</v>
      </c>
      <c r="AJ1414" s="7" t="s">
        <v>96</v>
      </c>
      <c r="AK1414" s="7">
        <v>83002</v>
      </c>
      <c r="AL1414" s="7">
        <v>189263</v>
      </c>
      <c r="AM1414" s="7">
        <v>189263</v>
      </c>
      <c r="AN1414" s="7">
        <v>83002</v>
      </c>
      <c r="AO1414" s="7" t="s">
        <v>97</v>
      </c>
      <c r="AP1414" s="10" t="s">
        <v>10499</v>
      </c>
      <c r="AQ1414" s="7" t="s">
        <v>10500</v>
      </c>
      <c r="AR1414" s="7" t="s">
        <v>10500</v>
      </c>
    </row>
    <row r="1415" spans="1:44" x14ac:dyDescent="0.25">
      <c r="A1415" s="7">
        <v>10293</v>
      </c>
      <c r="B1415" s="7" t="s">
        <v>10501</v>
      </c>
      <c r="C1415" s="7"/>
      <c r="D1415" s="7"/>
      <c r="E1415" s="7" t="s">
        <v>10502</v>
      </c>
      <c r="F1415" s="7" t="s">
        <v>10503</v>
      </c>
      <c r="G1415" s="7" t="s">
        <v>10502</v>
      </c>
      <c r="H1415" s="7" t="s">
        <v>10504</v>
      </c>
      <c r="I1415" s="7" t="s">
        <v>10505</v>
      </c>
      <c r="J1415" s="7">
        <v>3</v>
      </c>
      <c r="K1415" s="10" t="s">
        <v>111</v>
      </c>
      <c r="L1415" s="7" t="s">
        <v>111</v>
      </c>
      <c r="M1415" s="7" t="s">
        <v>111</v>
      </c>
      <c r="N1415" s="7" t="s">
        <v>111</v>
      </c>
      <c r="O1415" s="7" t="s">
        <v>111</v>
      </c>
      <c r="P1415" s="7" t="s">
        <v>111</v>
      </c>
      <c r="Q1415" s="7" t="s">
        <v>111</v>
      </c>
      <c r="R1415" s="7" t="s">
        <v>111</v>
      </c>
      <c r="S1415" s="7" t="s">
        <v>111</v>
      </c>
      <c r="T1415" s="7" t="s">
        <v>111</v>
      </c>
      <c r="U1415" s="7" t="s">
        <v>111</v>
      </c>
      <c r="V1415" s="7" t="s">
        <v>111</v>
      </c>
      <c r="W1415" s="7" t="s">
        <v>111</v>
      </c>
      <c r="X1415" s="7" t="s">
        <v>111</v>
      </c>
      <c r="Y1415" s="7" t="s">
        <v>112</v>
      </c>
      <c r="Z1415" s="7" t="s">
        <v>111</v>
      </c>
      <c r="AA1415" s="7" t="s">
        <v>111</v>
      </c>
      <c r="AB1415" s="7" t="s">
        <v>91</v>
      </c>
      <c r="AC1415" s="7"/>
      <c r="AD1415" s="7" t="s">
        <v>92</v>
      </c>
      <c r="AE1415" s="7" t="s">
        <v>4687</v>
      </c>
      <c r="AF1415" s="7" t="s">
        <v>4688</v>
      </c>
      <c r="AG1415" s="7"/>
      <c r="AH1415" s="7"/>
      <c r="AI1415" s="7" t="s">
        <v>95</v>
      </c>
      <c r="AJ1415" s="7" t="s">
        <v>96</v>
      </c>
      <c r="AK1415" s="7">
        <v>671625</v>
      </c>
      <c r="AL1415" s="7">
        <v>628179</v>
      </c>
      <c r="AM1415" s="7">
        <v>628179</v>
      </c>
      <c r="AN1415" s="7">
        <v>671625</v>
      </c>
      <c r="AO1415" s="7" t="s">
        <v>97</v>
      </c>
      <c r="AP1415" s="10" t="s">
        <v>10506</v>
      </c>
      <c r="AQ1415" s="7" t="s">
        <v>10507</v>
      </c>
      <c r="AR1415" s="7" t="s">
        <v>10507</v>
      </c>
    </row>
    <row r="1416" spans="1:44" x14ac:dyDescent="0.25">
      <c r="A1416" s="7">
        <v>10649</v>
      </c>
      <c r="B1416" s="7" t="s">
        <v>618</v>
      </c>
      <c r="C1416" s="7" t="s">
        <v>10508</v>
      </c>
      <c r="D1416" s="7" t="s">
        <v>10509</v>
      </c>
      <c r="E1416" s="7" t="s">
        <v>10510</v>
      </c>
      <c r="F1416" s="7" t="s">
        <v>10511</v>
      </c>
      <c r="G1416" s="7" t="s">
        <v>10510</v>
      </c>
      <c r="H1416" s="7" t="s">
        <v>10512</v>
      </c>
      <c r="I1416" s="7" t="s">
        <v>10510</v>
      </c>
      <c r="J1416" s="7">
        <v>3</v>
      </c>
      <c r="K1416" s="10" t="s">
        <v>123</v>
      </c>
      <c r="L1416" s="7"/>
      <c r="M1416" s="7"/>
      <c r="N1416" s="7"/>
      <c r="O1416" s="7"/>
      <c r="P1416" s="7"/>
      <c r="Q1416" s="7"/>
      <c r="R1416" s="7"/>
      <c r="S1416" s="7"/>
      <c r="T1416" s="7" t="s">
        <v>90</v>
      </c>
      <c r="U1416" s="7"/>
      <c r="V1416" s="7"/>
      <c r="W1416" s="7"/>
      <c r="X1416" s="7" t="s">
        <v>155</v>
      </c>
      <c r="Y1416" s="7" t="s">
        <v>155</v>
      </c>
      <c r="Z1416" s="7"/>
      <c r="AA1416" s="7"/>
      <c r="AB1416" s="7" t="s">
        <v>91</v>
      </c>
      <c r="AC1416" s="7"/>
      <c r="AD1416" s="7" t="s">
        <v>92</v>
      </c>
      <c r="AE1416" s="7" t="s">
        <v>634</v>
      </c>
      <c r="AF1416" s="7" t="s">
        <v>8457</v>
      </c>
      <c r="AG1416" s="7"/>
      <c r="AH1416" s="7" t="s">
        <v>8458</v>
      </c>
      <c r="AI1416" s="7" t="s">
        <v>95</v>
      </c>
      <c r="AJ1416" s="7" t="s">
        <v>96</v>
      </c>
      <c r="AK1416" s="7">
        <v>83058</v>
      </c>
      <c r="AL1416" s="7">
        <v>189266</v>
      </c>
      <c r="AM1416" s="7">
        <v>189266</v>
      </c>
      <c r="AN1416" s="7">
        <v>83058</v>
      </c>
      <c r="AO1416" s="7" t="s">
        <v>97</v>
      </c>
      <c r="AP1416" s="10" t="s">
        <v>2236</v>
      </c>
      <c r="AQ1416" s="7" t="s">
        <v>10513</v>
      </c>
      <c r="AR1416" s="7" t="s">
        <v>10513</v>
      </c>
    </row>
    <row r="1417" spans="1:44" x14ac:dyDescent="0.25">
      <c r="A1417" s="7">
        <v>17225</v>
      </c>
      <c r="B1417" s="7" t="s">
        <v>10514</v>
      </c>
      <c r="C1417" s="7" t="s">
        <v>10515</v>
      </c>
      <c r="D1417" s="7"/>
      <c r="E1417" s="7" t="s">
        <v>10516</v>
      </c>
      <c r="F1417" s="7" t="s">
        <v>10517</v>
      </c>
      <c r="G1417" s="7" t="s">
        <v>10516</v>
      </c>
      <c r="H1417" s="7" t="s">
        <v>10518</v>
      </c>
      <c r="I1417" s="7" t="s">
        <v>10519</v>
      </c>
      <c r="J1417" s="7">
        <v>7</v>
      </c>
      <c r="K1417" s="10" t="s">
        <v>123</v>
      </c>
      <c r="L1417" s="7"/>
      <c r="M1417" s="7"/>
      <c r="N1417" s="7"/>
      <c r="O1417" s="7"/>
      <c r="P1417" s="7"/>
      <c r="Q1417" s="7"/>
      <c r="R1417" s="7"/>
      <c r="S1417" s="7"/>
      <c r="T1417" s="7"/>
      <c r="U1417" s="7"/>
      <c r="V1417" s="7"/>
      <c r="W1417" s="7"/>
      <c r="X1417" s="7"/>
      <c r="Y1417" s="7"/>
      <c r="Z1417" s="7"/>
      <c r="AA1417" s="7"/>
      <c r="AB1417" s="7" t="s">
        <v>91</v>
      </c>
      <c r="AC1417" s="7"/>
      <c r="AD1417" s="7" t="s">
        <v>92</v>
      </c>
      <c r="AE1417" s="7" t="s">
        <v>634</v>
      </c>
      <c r="AF1417" s="7" t="s">
        <v>8457</v>
      </c>
      <c r="AG1417" s="7"/>
      <c r="AH1417" s="7" t="s">
        <v>8458</v>
      </c>
      <c r="AI1417" s="7" t="s">
        <v>95</v>
      </c>
      <c r="AJ1417" s="7" t="s">
        <v>96</v>
      </c>
      <c r="AK1417" s="7">
        <v>131498</v>
      </c>
      <c r="AL1417" s="7">
        <v>83058</v>
      </c>
      <c r="AM1417" s="7">
        <v>83058</v>
      </c>
      <c r="AN1417" s="7">
        <v>131498</v>
      </c>
      <c r="AO1417" s="7" t="s">
        <v>583</v>
      </c>
      <c r="AP1417" s="10" t="s">
        <v>10520</v>
      </c>
      <c r="AQ1417" s="7" t="s">
        <v>10521</v>
      </c>
      <c r="AR1417" s="7" t="s">
        <v>10521</v>
      </c>
    </row>
    <row r="1418" spans="1:44" x14ac:dyDescent="0.25">
      <c r="A1418" s="7">
        <v>1361</v>
      </c>
      <c r="B1418" s="7"/>
      <c r="C1418" s="7"/>
      <c r="D1418" s="7"/>
      <c r="E1418" s="7" t="s">
        <v>10522</v>
      </c>
      <c r="F1418" s="7" t="s">
        <v>10523</v>
      </c>
      <c r="G1418" s="7" t="s">
        <v>10522</v>
      </c>
      <c r="H1418" s="7" t="s">
        <v>10524</v>
      </c>
      <c r="I1418" s="7" t="s">
        <v>10522</v>
      </c>
      <c r="J1418" s="7">
        <v>7</v>
      </c>
      <c r="K1418" s="10" t="s">
        <v>123</v>
      </c>
      <c r="L1418" s="7"/>
      <c r="M1418" s="7"/>
      <c r="N1418" s="7"/>
      <c r="O1418" s="7"/>
      <c r="P1418" s="7"/>
      <c r="Q1418" s="7"/>
      <c r="R1418" s="7"/>
      <c r="S1418" s="7"/>
      <c r="T1418" s="7"/>
      <c r="U1418" s="7"/>
      <c r="V1418" s="7"/>
      <c r="W1418" s="7"/>
      <c r="X1418" s="7"/>
      <c r="Y1418" s="7"/>
      <c r="Z1418" s="7"/>
      <c r="AA1418" s="7"/>
      <c r="AB1418" s="7" t="s">
        <v>91</v>
      </c>
      <c r="AC1418" s="7"/>
      <c r="AD1418" s="7" t="s">
        <v>92</v>
      </c>
      <c r="AE1418" s="7" t="s">
        <v>634</v>
      </c>
      <c r="AF1418" s="7" t="s">
        <v>8457</v>
      </c>
      <c r="AG1418" s="7"/>
      <c r="AH1418" s="7" t="s">
        <v>8458</v>
      </c>
      <c r="AI1418" s="7" t="s">
        <v>95</v>
      </c>
      <c r="AJ1418" s="7" t="s">
        <v>96</v>
      </c>
      <c r="AK1418" s="7">
        <v>717728</v>
      </c>
      <c r="AL1418" s="7">
        <v>189266</v>
      </c>
      <c r="AM1418" s="7">
        <v>189266</v>
      </c>
      <c r="AN1418" s="7">
        <v>717728</v>
      </c>
      <c r="AO1418" s="7" t="s">
        <v>1189</v>
      </c>
      <c r="AP1418" s="10" t="s">
        <v>10520</v>
      </c>
      <c r="AQ1418" s="7" t="s">
        <v>10525</v>
      </c>
      <c r="AR1418" s="7" t="s">
        <v>10525</v>
      </c>
    </row>
    <row r="1419" spans="1:44" x14ac:dyDescent="0.25">
      <c r="A1419" s="7">
        <v>27665</v>
      </c>
      <c r="B1419" s="7" t="s">
        <v>618</v>
      </c>
      <c r="C1419" s="7" t="s">
        <v>10526</v>
      </c>
      <c r="D1419" s="7"/>
      <c r="E1419" s="7" t="s">
        <v>10527</v>
      </c>
      <c r="F1419" s="7" t="s">
        <v>10528</v>
      </c>
      <c r="G1419" s="7" t="s">
        <v>10527</v>
      </c>
      <c r="H1419" s="7" t="s">
        <v>10529</v>
      </c>
      <c r="I1419" s="7" t="s">
        <v>10530</v>
      </c>
      <c r="J1419" s="7">
        <v>7</v>
      </c>
      <c r="K1419" s="10" t="s">
        <v>123</v>
      </c>
      <c r="L1419" s="7"/>
      <c r="M1419" s="7"/>
      <c r="N1419" s="7"/>
      <c r="O1419" s="7"/>
      <c r="P1419" s="7"/>
      <c r="Q1419" s="7"/>
      <c r="R1419" s="7"/>
      <c r="S1419" s="7"/>
      <c r="T1419" s="7"/>
      <c r="U1419" s="7"/>
      <c r="V1419" s="7"/>
      <c r="W1419" s="7"/>
      <c r="X1419" s="7"/>
      <c r="Y1419" s="7"/>
      <c r="Z1419" s="7"/>
      <c r="AA1419" s="7"/>
      <c r="AB1419" s="7" t="s">
        <v>91</v>
      </c>
      <c r="AC1419" s="7"/>
      <c r="AD1419" s="7" t="s">
        <v>92</v>
      </c>
      <c r="AE1419" s="7" t="s">
        <v>634</v>
      </c>
      <c r="AF1419" s="7" t="s">
        <v>8457</v>
      </c>
      <c r="AG1419" s="7"/>
      <c r="AH1419" s="7" t="s">
        <v>8458</v>
      </c>
      <c r="AI1419" s="7" t="s">
        <v>95</v>
      </c>
      <c r="AJ1419" s="7" t="s">
        <v>96</v>
      </c>
      <c r="AK1419" s="7">
        <v>131499</v>
      </c>
      <c r="AL1419" s="7">
        <v>83058</v>
      </c>
      <c r="AM1419" s="7">
        <v>83058</v>
      </c>
      <c r="AN1419" s="7">
        <v>131499</v>
      </c>
      <c r="AO1419" s="7" t="s">
        <v>583</v>
      </c>
      <c r="AP1419" s="10" t="s">
        <v>10531</v>
      </c>
      <c r="AQ1419" s="7" t="s">
        <v>10532</v>
      </c>
      <c r="AR1419" s="7" t="s">
        <v>10532</v>
      </c>
    </row>
    <row r="1420" spans="1:44" x14ac:dyDescent="0.25">
      <c r="A1420" s="7">
        <v>32813</v>
      </c>
      <c r="B1420" s="7" t="s">
        <v>10533</v>
      </c>
      <c r="C1420" s="7" t="s">
        <v>10534</v>
      </c>
      <c r="D1420" s="7"/>
      <c r="E1420" s="7" t="s">
        <v>10535</v>
      </c>
      <c r="F1420" s="7" t="s">
        <v>10536</v>
      </c>
      <c r="G1420" s="7" t="s">
        <v>10535</v>
      </c>
      <c r="H1420" s="7" t="s">
        <v>10537</v>
      </c>
      <c r="I1420" s="7" t="s">
        <v>10538</v>
      </c>
      <c r="J1420" s="7">
        <v>7</v>
      </c>
      <c r="K1420" s="10" t="s">
        <v>123</v>
      </c>
      <c r="L1420" s="7"/>
      <c r="M1420" s="7"/>
      <c r="N1420" s="7"/>
      <c r="O1420" s="7"/>
      <c r="P1420" s="7"/>
      <c r="Q1420" s="7"/>
      <c r="R1420" s="7"/>
      <c r="S1420" s="7"/>
      <c r="T1420" s="7"/>
      <c r="U1420" s="7"/>
      <c r="V1420" s="7"/>
      <c r="W1420" s="7"/>
      <c r="X1420" s="7"/>
      <c r="Y1420" s="7"/>
      <c r="Z1420" s="7"/>
      <c r="AA1420" s="7"/>
      <c r="AB1420" s="7" t="s">
        <v>91</v>
      </c>
      <c r="AC1420" s="7"/>
      <c r="AD1420" s="7" t="s">
        <v>92</v>
      </c>
      <c r="AE1420" s="7" t="s">
        <v>634</v>
      </c>
      <c r="AF1420" s="7" t="s">
        <v>8457</v>
      </c>
      <c r="AG1420" s="7"/>
      <c r="AH1420" s="7" t="s">
        <v>8458</v>
      </c>
      <c r="AI1420" s="7" t="s">
        <v>95</v>
      </c>
      <c r="AJ1420" s="7" t="s">
        <v>96</v>
      </c>
      <c r="AK1420" s="7">
        <v>131503</v>
      </c>
      <c r="AL1420" s="7">
        <v>83058</v>
      </c>
      <c r="AM1420" s="7">
        <v>83058</v>
      </c>
      <c r="AN1420" s="7">
        <v>131503</v>
      </c>
      <c r="AO1420" s="7" t="s">
        <v>583</v>
      </c>
      <c r="AP1420" s="10" t="s">
        <v>10539</v>
      </c>
      <c r="AQ1420" s="7" t="s">
        <v>10540</v>
      </c>
      <c r="AR1420" s="7" t="s">
        <v>10540</v>
      </c>
    </row>
    <row r="1421" spans="1:44" x14ac:dyDescent="0.25">
      <c r="A1421" s="7">
        <v>4521</v>
      </c>
      <c r="B1421" s="7"/>
      <c r="C1421" s="7"/>
      <c r="D1421" s="7"/>
      <c r="E1421" s="7" t="s">
        <v>10541</v>
      </c>
      <c r="F1421" s="7" t="s">
        <v>10542</v>
      </c>
      <c r="G1421" s="7" t="s">
        <v>10541</v>
      </c>
      <c r="H1421" s="7" t="s">
        <v>10543</v>
      </c>
      <c r="I1421" s="7" t="s">
        <v>10541</v>
      </c>
      <c r="J1421" s="7">
        <v>7</v>
      </c>
      <c r="K1421" s="10" t="s">
        <v>123</v>
      </c>
      <c r="L1421" s="7"/>
      <c r="M1421" s="7"/>
      <c r="N1421" s="7"/>
      <c r="O1421" s="7"/>
      <c r="P1421" s="7"/>
      <c r="Q1421" s="7"/>
      <c r="R1421" s="7"/>
      <c r="S1421" s="7"/>
      <c r="T1421" s="7"/>
      <c r="U1421" s="7"/>
      <c r="V1421" s="7"/>
      <c r="W1421" s="7"/>
      <c r="X1421" s="7"/>
      <c r="Y1421" s="7"/>
      <c r="Z1421" s="7"/>
      <c r="AA1421" s="7"/>
      <c r="AB1421" s="7" t="s">
        <v>91</v>
      </c>
      <c r="AC1421" s="7"/>
      <c r="AD1421" s="7" t="s">
        <v>92</v>
      </c>
      <c r="AE1421" s="7" t="s">
        <v>634</v>
      </c>
      <c r="AF1421" s="7" t="s">
        <v>8457</v>
      </c>
      <c r="AG1421" s="7"/>
      <c r="AH1421" s="7" t="s">
        <v>8458</v>
      </c>
      <c r="AI1421" s="7" t="s">
        <v>95</v>
      </c>
      <c r="AJ1421" s="7" t="s">
        <v>96</v>
      </c>
      <c r="AK1421" s="7">
        <v>718646</v>
      </c>
      <c r="AL1421" s="7">
        <v>131499</v>
      </c>
      <c r="AM1421" s="7">
        <v>131499</v>
      </c>
      <c r="AN1421" s="7">
        <v>718646</v>
      </c>
      <c r="AO1421" s="7" t="s">
        <v>1189</v>
      </c>
      <c r="AP1421" s="10" t="s">
        <v>10544</v>
      </c>
      <c r="AQ1421" s="7" t="s">
        <v>10545</v>
      </c>
      <c r="AR1421" s="7" t="s">
        <v>10545</v>
      </c>
    </row>
    <row r="1422" spans="1:44" x14ac:dyDescent="0.25">
      <c r="A1422" s="7">
        <v>38600</v>
      </c>
      <c r="B1422" s="7" t="s">
        <v>570</v>
      </c>
      <c r="C1422" s="7"/>
      <c r="D1422" s="7"/>
      <c r="E1422" s="7" t="s">
        <v>10546</v>
      </c>
      <c r="F1422" s="7" t="s">
        <v>10547</v>
      </c>
      <c r="G1422" s="7" t="s">
        <v>10546</v>
      </c>
      <c r="H1422" s="7" t="s">
        <v>10548</v>
      </c>
      <c r="I1422" s="7" t="s">
        <v>10546</v>
      </c>
      <c r="J1422" s="7">
        <v>3</v>
      </c>
      <c r="K1422" s="10" t="s">
        <v>111</v>
      </c>
      <c r="L1422" s="7" t="s">
        <v>111</v>
      </c>
      <c r="M1422" s="7" t="s">
        <v>111</v>
      </c>
      <c r="N1422" s="7" t="s">
        <v>111</v>
      </c>
      <c r="O1422" s="7" t="s">
        <v>111</v>
      </c>
      <c r="P1422" s="7" t="s">
        <v>111</v>
      </c>
      <c r="Q1422" s="7" t="s">
        <v>111</v>
      </c>
      <c r="R1422" s="7" t="s">
        <v>111</v>
      </c>
      <c r="S1422" s="7" t="s">
        <v>111</v>
      </c>
      <c r="T1422" s="7" t="s">
        <v>111</v>
      </c>
      <c r="U1422" s="7" t="s">
        <v>111</v>
      </c>
      <c r="V1422" s="7" t="s">
        <v>111</v>
      </c>
      <c r="W1422" s="7" t="s">
        <v>111</v>
      </c>
      <c r="X1422" s="7" t="s">
        <v>111</v>
      </c>
      <c r="Y1422" s="7" t="s">
        <v>112</v>
      </c>
      <c r="Z1422" s="7" t="s">
        <v>111</v>
      </c>
      <c r="AA1422" s="7" t="s">
        <v>111</v>
      </c>
      <c r="AB1422" s="7" t="s">
        <v>91</v>
      </c>
      <c r="AC1422" s="7"/>
      <c r="AD1422" s="7" t="s">
        <v>92</v>
      </c>
      <c r="AE1422" s="7" t="s">
        <v>574</v>
      </c>
      <c r="AF1422" s="7" t="s">
        <v>8930</v>
      </c>
      <c r="AG1422" s="7"/>
      <c r="AH1422" s="7"/>
      <c r="AI1422" s="7" t="s">
        <v>95</v>
      </c>
      <c r="AJ1422" s="7" t="s">
        <v>96</v>
      </c>
      <c r="AK1422" s="7">
        <v>670987</v>
      </c>
      <c r="AL1422" s="7">
        <v>445619</v>
      </c>
      <c r="AM1422" s="7">
        <v>445619</v>
      </c>
      <c r="AN1422" s="7">
        <v>670987</v>
      </c>
      <c r="AO1422" s="7" t="s">
        <v>97</v>
      </c>
      <c r="AP1422" s="10" t="s">
        <v>10549</v>
      </c>
      <c r="AQ1422" s="7" t="s">
        <v>10550</v>
      </c>
      <c r="AR1422" s="7" t="s">
        <v>10550</v>
      </c>
    </row>
    <row r="1423" spans="1:44" x14ac:dyDescent="0.25">
      <c r="A1423" s="7">
        <v>24811</v>
      </c>
      <c r="B1423" s="7" t="s">
        <v>10551</v>
      </c>
      <c r="C1423" s="7"/>
      <c r="D1423" s="7"/>
      <c r="E1423" s="7" t="s">
        <v>10552</v>
      </c>
      <c r="F1423" s="7" t="s">
        <v>10553</v>
      </c>
      <c r="G1423" s="7" t="s">
        <v>10552</v>
      </c>
      <c r="H1423" s="7" t="s">
        <v>10554</v>
      </c>
      <c r="I1423" s="7" t="s">
        <v>10552</v>
      </c>
      <c r="J1423" s="7">
        <v>1</v>
      </c>
      <c r="K1423" s="10" t="s">
        <v>90</v>
      </c>
      <c r="L1423" s="7"/>
      <c r="M1423" s="7"/>
      <c r="N1423" s="7"/>
      <c r="O1423" s="7"/>
      <c r="P1423" s="7"/>
      <c r="Q1423" s="7"/>
      <c r="R1423" s="7"/>
      <c r="S1423" s="7"/>
      <c r="T1423" s="7"/>
      <c r="U1423" s="7"/>
      <c r="V1423" s="7"/>
      <c r="W1423" s="7"/>
      <c r="X1423" s="7"/>
      <c r="Y1423" s="7"/>
      <c r="Z1423" s="7"/>
      <c r="AA1423" s="7"/>
      <c r="AB1423" s="7" t="s">
        <v>91</v>
      </c>
      <c r="AC1423" s="7" t="s">
        <v>702</v>
      </c>
      <c r="AD1423" s="7" t="s">
        <v>703</v>
      </c>
      <c r="AE1423" s="7" t="s">
        <v>704</v>
      </c>
      <c r="AF1423" s="7" t="s">
        <v>2130</v>
      </c>
      <c r="AG1423" s="7" t="s">
        <v>2131</v>
      </c>
      <c r="AH1423" s="7" t="s">
        <v>2831</v>
      </c>
      <c r="AI1423" s="7" t="s">
        <v>707</v>
      </c>
      <c r="AJ1423" s="7" t="s">
        <v>708</v>
      </c>
      <c r="AK1423" s="7">
        <v>648357</v>
      </c>
      <c r="AL1423" s="7">
        <v>349601</v>
      </c>
      <c r="AM1423" s="7">
        <v>349601</v>
      </c>
      <c r="AN1423" s="7">
        <v>648357</v>
      </c>
      <c r="AO1423" s="7" t="s">
        <v>97</v>
      </c>
      <c r="AP1423" s="10" t="s">
        <v>10555</v>
      </c>
      <c r="AQ1423" s="7" t="s">
        <v>10556</v>
      </c>
      <c r="AR1423" s="7" t="s">
        <v>10556</v>
      </c>
    </row>
    <row r="1424" spans="1:44" x14ac:dyDescent="0.25">
      <c r="A1424" s="7">
        <v>36393</v>
      </c>
      <c r="B1424" s="7" t="s">
        <v>10557</v>
      </c>
      <c r="C1424" s="7"/>
      <c r="D1424" s="7"/>
      <c r="E1424" s="7" t="s">
        <v>10558</v>
      </c>
      <c r="F1424" s="7" t="s">
        <v>10559</v>
      </c>
      <c r="G1424" s="7" t="s">
        <v>10558</v>
      </c>
      <c r="H1424" s="7" t="s">
        <v>10560</v>
      </c>
      <c r="I1424" s="7" t="s">
        <v>10561</v>
      </c>
      <c r="J1424" s="7">
        <v>1</v>
      </c>
      <c r="K1424" s="10" t="s">
        <v>1227</v>
      </c>
      <c r="L1424" s="7"/>
      <c r="M1424" s="7"/>
      <c r="N1424" s="7"/>
      <c r="O1424" s="7"/>
      <c r="P1424" s="7"/>
      <c r="Q1424" s="7"/>
      <c r="R1424" s="7"/>
      <c r="S1424" s="7"/>
      <c r="T1424" s="7"/>
      <c r="U1424" s="7"/>
      <c r="V1424" s="7"/>
      <c r="W1424" s="7"/>
      <c r="X1424" s="7"/>
      <c r="Y1424" s="7" t="s">
        <v>123</v>
      </c>
      <c r="Z1424" s="7"/>
      <c r="AA1424" s="7"/>
      <c r="AB1424" s="7" t="s">
        <v>91</v>
      </c>
      <c r="AC1424" s="7" t="s">
        <v>702</v>
      </c>
      <c r="AD1424" s="7" t="s">
        <v>703</v>
      </c>
      <c r="AE1424" s="7" t="s">
        <v>704</v>
      </c>
      <c r="AF1424" s="7" t="s">
        <v>2130</v>
      </c>
      <c r="AG1424" s="7" t="s">
        <v>2131</v>
      </c>
      <c r="AH1424" s="7" t="s">
        <v>2831</v>
      </c>
      <c r="AI1424" s="7" t="s">
        <v>707</v>
      </c>
      <c r="AJ1424" s="7" t="s">
        <v>708</v>
      </c>
      <c r="AK1424" s="7">
        <v>648245</v>
      </c>
      <c r="AL1424" s="7">
        <v>349601</v>
      </c>
      <c r="AM1424" s="7">
        <v>349601</v>
      </c>
      <c r="AN1424" s="7">
        <v>648245</v>
      </c>
      <c r="AO1424" s="7" t="s">
        <v>97</v>
      </c>
      <c r="AP1424" s="10" t="s">
        <v>10562</v>
      </c>
      <c r="AQ1424" s="7" t="s">
        <v>10563</v>
      </c>
      <c r="AR1424" s="7" t="s">
        <v>10563</v>
      </c>
    </row>
    <row r="1425" spans="1:44" x14ac:dyDescent="0.25">
      <c r="A1425" s="7">
        <v>19022</v>
      </c>
      <c r="B1425" s="7" t="s">
        <v>10564</v>
      </c>
      <c r="C1425" s="7"/>
      <c r="D1425" s="7"/>
      <c r="E1425" s="7" t="s">
        <v>10565</v>
      </c>
      <c r="F1425" s="7" t="s">
        <v>10566</v>
      </c>
      <c r="G1425" s="7" t="s">
        <v>10565</v>
      </c>
      <c r="H1425" s="7" t="s">
        <v>10567</v>
      </c>
      <c r="I1425" s="7" t="s">
        <v>10565</v>
      </c>
      <c r="J1425" s="7">
        <v>1</v>
      </c>
      <c r="K1425" s="10" t="s">
        <v>123</v>
      </c>
      <c r="L1425" s="7"/>
      <c r="M1425" s="7"/>
      <c r="N1425" s="7"/>
      <c r="O1425" s="7"/>
      <c r="P1425" s="7"/>
      <c r="Q1425" s="7"/>
      <c r="R1425" s="7"/>
      <c r="S1425" s="7"/>
      <c r="T1425" s="7"/>
      <c r="U1425" s="7"/>
      <c r="V1425" s="7"/>
      <c r="W1425" s="7"/>
      <c r="X1425" s="7"/>
      <c r="Y1425" s="7"/>
      <c r="Z1425" s="7"/>
      <c r="AA1425" s="7"/>
      <c r="AB1425" s="7" t="s">
        <v>91</v>
      </c>
      <c r="AC1425" s="7" t="s">
        <v>702</v>
      </c>
      <c r="AD1425" s="7" t="s">
        <v>703</v>
      </c>
      <c r="AE1425" s="7" t="s">
        <v>704</v>
      </c>
      <c r="AF1425" s="7" t="s">
        <v>2130</v>
      </c>
      <c r="AG1425" s="7" t="s">
        <v>2131</v>
      </c>
      <c r="AH1425" s="7" t="s">
        <v>2831</v>
      </c>
      <c r="AI1425" s="7" t="s">
        <v>707</v>
      </c>
      <c r="AJ1425" s="7" t="s">
        <v>708</v>
      </c>
      <c r="AK1425" s="7">
        <v>365636</v>
      </c>
      <c r="AL1425" s="7">
        <v>349601</v>
      </c>
      <c r="AM1425" s="7">
        <v>349601</v>
      </c>
      <c r="AN1425" s="7">
        <v>365636</v>
      </c>
      <c r="AO1425" s="7" t="s">
        <v>97</v>
      </c>
      <c r="AP1425" s="10" t="s">
        <v>10568</v>
      </c>
      <c r="AQ1425" s="7" t="s">
        <v>10569</v>
      </c>
      <c r="AR1425" s="7" t="s">
        <v>10569</v>
      </c>
    </row>
    <row r="1426" spans="1:44" x14ac:dyDescent="0.25">
      <c r="A1426" s="7">
        <v>38233</v>
      </c>
      <c r="B1426" s="7" t="s">
        <v>10501</v>
      </c>
      <c r="C1426" s="7"/>
      <c r="D1426" s="7"/>
      <c r="E1426" s="7" t="s">
        <v>10570</v>
      </c>
      <c r="F1426" s="7" t="s">
        <v>10571</v>
      </c>
      <c r="G1426" s="7" t="s">
        <v>10570</v>
      </c>
      <c r="H1426" s="7" t="s">
        <v>10572</v>
      </c>
      <c r="I1426" s="7" t="s">
        <v>10573</v>
      </c>
      <c r="J1426" s="7">
        <v>3</v>
      </c>
      <c r="K1426" s="10" t="s">
        <v>111</v>
      </c>
      <c r="L1426" s="7" t="s">
        <v>111</v>
      </c>
      <c r="M1426" s="7" t="s">
        <v>111</v>
      </c>
      <c r="N1426" s="7" t="s">
        <v>111</v>
      </c>
      <c r="O1426" s="7" t="s">
        <v>111</v>
      </c>
      <c r="P1426" s="7" t="s">
        <v>111</v>
      </c>
      <c r="Q1426" s="7" t="s">
        <v>111</v>
      </c>
      <c r="R1426" s="7" t="s">
        <v>111</v>
      </c>
      <c r="S1426" s="7" t="s">
        <v>111</v>
      </c>
      <c r="T1426" s="7" t="s">
        <v>111</v>
      </c>
      <c r="U1426" s="7" t="s">
        <v>111</v>
      </c>
      <c r="V1426" s="7" t="s">
        <v>111</v>
      </c>
      <c r="W1426" s="7" t="s">
        <v>111</v>
      </c>
      <c r="X1426" s="7" t="s">
        <v>111</v>
      </c>
      <c r="Y1426" s="7" t="s">
        <v>112</v>
      </c>
      <c r="Z1426" s="7" t="s">
        <v>111</v>
      </c>
      <c r="AA1426" s="7" t="s">
        <v>111</v>
      </c>
      <c r="AB1426" s="7" t="s">
        <v>91</v>
      </c>
      <c r="AC1426" s="7"/>
      <c r="AD1426" s="7" t="s">
        <v>92</v>
      </c>
      <c r="AE1426" s="7" t="s">
        <v>4687</v>
      </c>
      <c r="AF1426" s="7" t="s">
        <v>4688</v>
      </c>
      <c r="AG1426" s="7"/>
      <c r="AH1426" s="7"/>
      <c r="AI1426" s="7" t="s">
        <v>95</v>
      </c>
      <c r="AJ1426" s="7" t="s">
        <v>96</v>
      </c>
      <c r="AK1426" s="7">
        <v>671626</v>
      </c>
      <c r="AL1426" s="7">
        <v>628179</v>
      </c>
      <c r="AM1426" s="7">
        <v>628179</v>
      </c>
      <c r="AN1426" s="7">
        <v>671626</v>
      </c>
      <c r="AO1426" s="7" t="s">
        <v>97</v>
      </c>
      <c r="AP1426" s="10" t="s">
        <v>10574</v>
      </c>
      <c r="AQ1426" s="7" t="s">
        <v>10575</v>
      </c>
      <c r="AR1426" s="7" t="s">
        <v>10575</v>
      </c>
    </row>
    <row r="1427" spans="1:44" x14ac:dyDescent="0.25">
      <c r="A1427" s="7">
        <v>22662</v>
      </c>
      <c r="B1427" s="7" t="s">
        <v>10576</v>
      </c>
      <c r="C1427" s="7" t="s">
        <v>10577</v>
      </c>
      <c r="D1427" s="7"/>
      <c r="E1427" s="7" t="s">
        <v>10578</v>
      </c>
      <c r="F1427" s="7" t="s">
        <v>10579</v>
      </c>
      <c r="G1427" s="7" t="s">
        <v>10578</v>
      </c>
      <c r="H1427" s="7" t="s">
        <v>10580</v>
      </c>
      <c r="I1427" s="7" t="s">
        <v>10581</v>
      </c>
      <c r="J1427" s="7">
        <v>7</v>
      </c>
      <c r="K1427" s="10" t="s">
        <v>123</v>
      </c>
      <c r="L1427" s="7"/>
      <c r="M1427" s="7"/>
      <c r="N1427" s="7"/>
      <c r="O1427" s="7"/>
      <c r="P1427" s="7"/>
      <c r="Q1427" s="7"/>
      <c r="R1427" s="7"/>
      <c r="S1427" s="7"/>
      <c r="T1427" s="7"/>
      <c r="U1427" s="7"/>
      <c r="V1427" s="7"/>
      <c r="W1427" s="7"/>
      <c r="X1427" s="7"/>
      <c r="Y1427" s="7"/>
      <c r="Z1427" s="7"/>
      <c r="AA1427" s="7"/>
      <c r="AB1427" s="7" t="s">
        <v>91</v>
      </c>
      <c r="AC1427" s="7"/>
      <c r="AD1427" s="7" t="s">
        <v>92</v>
      </c>
      <c r="AE1427" s="7" t="s">
        <v>634</v>
      </c>
      <c r="AF1427" s="7" t="s">
        <v>8457</v>
      </c>
      <c r="AG1427" s="7"/>
      <c r="AH1427" s="7" t="s">
        <v>8458</v>
      </c>
      <c r="AI1427" s="7" t="s">
        <v>95</v>
      </c>
      <c r="AJ1427" s="7" t="s">
        <v>96</v>
      </c>
      <c r="AK1427" s="7">
        <v>83079</v>
      </c>
      <c r="AL1427" s="7">
        <v>189266</v>
      </c>
      <c r="AM1427" s="7">
        <v>189266</v>
      </c>
      <c r="AN1427" s="7">
        <v>83079</v>
      </c>
      <c r="AO1427" s="7" t="s">
        <v>97</v>
      </c>
      <c r="AP1427" s="10" t="s">
        <v>10582</v>
      </c>
      <c r="AQ1427" s="7" t="s">
        <v>10583</v>
      </c>
      <c r="AR1427" s="7" t="s">
        <v>10583</v>
      </c>
    </row>
    <row r="1428" spans="1:44" x14ac:dyDescent="0.25">
      <c r="A1428" s="7">
        <v>40925</v>
      </c>
      <c r="B1428" s="7" t="s">
        <v>140</v>
      </c>
      <c r="C1428" s="7" t="s">
        <v>10584</v>
      </c>
      <c r="D1428" s="7"/>
      <c r="E1428" s="7" t="s">
        <v>10585</v>
      </c>
      <c r="F1428" s="7" t="s">
        <v>10586</v>
      </c>
      <c r="G1428" s="7" t="s">
        <v>10585</v>
      </c>
      <c r="H1428" s="7" t="s">
        <v>10587</v>
      </c>
      <c r="I1428" s="7" t="s">
        <v>10588</v>
      </c>
      <c r="J1428" s="7">
        <v>3</v>
      </c>
      <c r="K1428" s="10" t="s">
        <v>90</v>
      </c>
      <c r="L1428" s="7"/>
      <c r="M1428" s="7"/>
      <c r="N1428" s="7"/>
      <c r="O1428" s="7"/>
      <c r="P1428" s="7"/>
      <c r="Q1428" s="7"/>
      <c r="R1428" s="7"/>
      <c r="S1428" s="7"/>
      <c r="T1428" s="7"/>
      <c r="U1428" s="7"/>
      <c r="V1428" s="7"/>
      <c r="W1428" s="7"/>
      <c r="X1428" s="7"/>
      <c r="Y1428" s="7"/>
      <c r="Z1428" s="7"/>
      <c r="AA1428" s="7"/>
      <c r="AB1428" s="7" t="s">
        <v>91</v>
      </c>
      <c r="AC1428" s="7"/>
      <c r="AD1428" s="7" t="s">
        <v>92</v>
      </c>
      <c r="AE1428" s="7" t="s">
        <v>634</v>
      </c>
      <c r="AF1428" s="7" t="s">
        <v>8457</v>
      </c>
      <c r="AG1428" s="7"/>
      <c r="AH1428" s="7" t="s">
        <v>8458</v>
      </c>
      <c r="AI1428" s="7" t="s">
        <v>95</v>
      </c>
      <c r="AJ1428" s="7" t="s">
        <v>96</v>
      </c>
      <c r="AK1428" s="7">
        <v>83080</v>
      </c>
      <c r="AL1428" s="7">
        <v>189266</v>
      </c>
      <c r="AM1428" s="7">
        <v>189266</v>
      </c>
      <c r="AN1428" s="7">
        <v>83080</v>
      </c>
      <c r="AO1428" s="7" t="s">
        <v>97</v>
      </c>
      <c r="AP1428" s="10" t="s">
        <v>10589</v>
      </c>
      <c r="AQ1428" s="7" t="s">
        <v>10590</v>
      </c>
      <c r="AR1428" s="7" t="s">
        <v>10590</v>
      </c>
    </row>
    <row r="1429" spans="1:44" x14ac:dyDescent="0.25">
      <c r="A1429" s="7">
        <v>2063</v>
      </c>
      <c r="B1429" s="7" t="s">
        <v>10493</v>
      </c>
      <c r="C1429" s="7"/>
      <c r="D1429" s="7"/>
      <c r="E1429" s="7" t="s">
        <v>10591</v>
      </c>
      <c r="F1429" s="7" t="s">
        <v>10592</v>
      </c>
      <c r="G1429" s="7" t="s">
        <v>10591</v>
      </c>
      <c r="H1429" s="7" t="s">
        <v>10593</v>
      </c>
      <c r="I1429" s="7" t="s">
        <v>10591</v>
      </c>
      <c r="J1429" s="7"/>
      <c r="K1429" s="10" t="s">
        <v>123</v>
      </c>
      <c r="L1429" s="7"/>
      <c r="M1429" s="7"/>
      <c r="N1429" s="7"/>
      <c r="O1429" s="7"/>
      <c r="P1429" s="7"/>
      <c r="Q1429" s="7"/>
      <c r="R1429" s="7"/>
      <c r="S1429" s="7"/>
      <c r="T1429" s="7"/>
      <c r="U1429" s="7"/>
      <c r="V1429" s="7"/>
      <c r="W1429" s="7"/>
      <c r="X1429" s="7"/>
      <c r="Y1429" s="7"/>
      <c r="Z1429" s="7"/>
      <c r="AA1429" s="7"/>
      <c r="AB1429" s="7" t="s">
        <v>91</v>
      </c>
      <c r="AC1429" s="7"/>
      <c r="AD1429" s="7" t="s">
        <v>92</v>
      </c>
      <c r="AE1429" s="7" t="s">
        <v>1253</v>
      </c>
      <c r="AF1429" s="7" t="s">
        <v>1254</v>
      </c>
      <c r="AG1429" s="7"/>
      <c r="AH1429" s="7"/>
      <c r="AI1429" s="7" t="s">
        <v>95</v>
      </c>
      <c r="AJ1429" s="7" t="s">
        <v>96</v>
      </c>
      <c r="AK1429" s="7">
        <v>189263</v>
      </c>
      <c r="AL1429" s="7">
        <v>187444</v>
      </c>
      <c r="AM1429" s="7">
        <v>187444</v>
      </c>
      <c r="AN1429" s="7">
        <v>189263</v>
      </c>
      <c r="AO1429" s="7" t="s">
        <v>104</v>
      </c>
      <c r="AP1429" s="10" t="s">
        <v>10594</v>
      </c>
      <c r="AQ1429" s="7" t="s">
        <v>10595</v>
      </c>
      <c r="AR1429" s="7" t="s">
        <v>10595</v>
      </c>
    </row>
    <row r="1430" spans="1:44" x14ac:dyDescent="0.25">
      <c r="A1430" s="7">
        <v>5300</v>
      </c>
      <c r="B1430" s="7"/>
      <c r="C1430" s="7"/>
      <c r="D1430" s="7"/>
      <c r="E1430" s="7" t="s">
        <v>10596</v>
      </c>
      <c r="F1430" s="7" t="s">
        <v>10597</v>
      </c>
      <c r="G1430" s="7" t="s">
        <v>10596</v>
      </c>
      <c r="H1430" s="7" t="s">
        <v>10596</v>
      </c>
      <c r="I1430" s="7" t="s">
        <v>10596</v>
      </c>
      <c r="J1430" s="7">
        <v>3</v>
      </c>
      <c r="K1430" s="10" t="s">
        <v>123</v>
      </c>
      <c r="L1430" s="7"/>
      <c r="M1430" s="7"/>
      <c r="N1430" s="7" t="s">
        <v>123</v>
      </c>
      <c r="O1430" s="7"/>
      <c r="P1430" s="7"/>
      <c r="Q1430" s="7" t="s">
        <v>123</v>
      </c>
      <c r="R1430" s="7"/>
      <c r="S1430" s="7"/>
      <c r="T1430" s="7" t="s">
        <v>123</v>
      </c>
      <c r="U1430" s="7"/>
      <c r="V1430" s="7"/>
      <c r="W1430" s="7"/>
      <c r="X1430" s="7"/>
      <c r="Y1430" s="7" t="s">
        <v>123</v>
      </c>
      <c r="Z1430" s="7"/>
      <c r="AA1430" s="7"/>
      <c r="AB1430" s="7" t="s">
        <v>91</v>
      </c>
      <c r="AC1430" s="7"/>
      <c r="AD1430" s="7" t="s">
        <v>92</v>
      </c>
      <c r="AE1430" s="7" t="s">
        <v>634</v>
      </c>
      <c r="AF1430" s="7" t="s">
        <v>8457</v>
      </c>
      <c r="AG1430" s="7"/>
      <c r="AH1430" s="7" t="s">
        <v>8458</v>
      </c>
      <c r="AI1430" s="7" t="s">
        <v>95</v>
      </c>
      <c r="AJ1430" s="7" t="s">
        <v>96</v>
      </c>
      <c r="AK1430" s="7">
        <v>851790</v>
      </c>
      <c r="AL1430" s="7">
        <v>187418</v>
      </c>
      <c r="AM1430" s="7">
        <v>187418</v>
      </c>
      <c r="AN1430" s="7">
        <v>851790</v>
      </c>
      <c r="AO1430" s="7" t="s">
        <v>4903</v>
      </c>
      <c r="AP1430" s="10" t="s">
        <v>10594</v>
      </c>
      <c r="AQ1430" s="7" t="s">
        <v>10598</v>
      </c>
      <c r="AR1430" s="7" t="s">
        <v>10598</v>
      </c>
    </row>
    <row r="1431" spans="1:44" x14ac:dyDescent="0.25">
      <c r="A1431" s="7">
        <v>27546</v>
      </c>
      <c r="B1431" s="7" t="s">
        <v>618</v>
      </c>
      <c r="C1431" s="7"/>
      <c r="D1431" s="7"/>
      <c r="E1431" s="7" t="s">
        <v>10599</v>
      </c>
      <c r="F1431" s="7" t="s">
        <v>10600</v>
      </c>
      <c r="G1431" s="7" t="s">
        <v>10599</v>
      </c>
      <c r="H1431" s="7" t="s">
        <v>10601</v>
      </c>
      <c r="I1431" s="7" t="s">
        <v>10599</v>
      </c>
      <c r="J1431" s="7">
        <v>3</v>
      </c>
      <c r="K1431" s="10" t="s">
        <v>123</v>
      </c>
      <c r="L1431" s="7"/>
      <c r="M1431" s="7"/>
      <c r="N1431" s="7"/>
      <c r="O1431" s="7"/>
      <c r="P1431" s="7"/>
      <c r="Q1431" s="7"/>
      <c r="R1431" s="7"/>
      <c r="S1431" s="7"/>
      <c r="T1431" s="7" t="s">
        <v>90</v>
      </c>
      <c r="U1431" s="7"/>
      <c r="V1431" s="7"/>
      <c r="W1431" s="7"/>
      <c r="X1431" s="7"/>
      <c r="Y1431" s="7"/>
      <c r="Z1431" s="7"/>
      <c r="AA1431" s="7"/>
      <c r="AB1431" s="7" t="s">
        <v>91</v>
      </c>
      <c r="AC1431" s="7"/>
      <c r="AD1431" s="7" t="s">
        <v>92</v>
      </c>
      <c r="AE1431" s="7" t="s">
        <v>634</v>
      </c>
      <c r="AF1431" s="7" t="s">
        <v>8457</v>
      </c>
      <c r="AG1431" s="7"/>
      <c r="AH1431" s="7" t="s">
        <v>8458</v>
      </c>
      <c r="AI1431" s="7" t="s">
        <v>95</v>
      </c>
      <c r="AJ1431" s="7" t="s">
        <v>96</v>
      </c>
      <c r="AK1431" s="7">
        <v>189266</v>
      </c>
      <c r="AL1431" s="7">
        <v>851790</v>
      </c>
      <c r="AM1431" s="7">
        <v>851790</v>
      </c>
      <c r="AN1431" s="7">
        <v>189266</v>
      </c>
      <c r="AO1431" s="7" t="s">
        <v>104</v>
      </c>
      <c r="AP1431" s="10" t="s">
        <v>10594</v>
      </c>
      <c r="AQ1431" s="7" t="s">
        <v>10602</v>
      </c>
      <c r="AR1431" s="7" t="s">
        <v>10602</v>
      </c>
    </row>
    <row r="1432" spans="1:44" x14ac:dyDescent="0.25">
      <c r="A1432" s="7">
        <v>1427</v>
      </c>
      <c r="B1432" s="7" t="s">
        <v>10603</v>
      </c>
      <c r="C1432" s="7"/>
      <c r="D1432" s="7"/>
      <c r="E1432" s="7" t="s">
        <v>10604</v>
      </c>
      <c r="F1432" s="7" t="s">
        <v>10605</v>
      </c>
      <c r="G1432" s="7" t="s">
        <v>10604</v>
      </c>
      <c r="H1432" s="7" t="s">
        <v>10606</v>
      </c>
      <c r="I1432" s="7" t="s">
        <v>10604</v>
      </c>
      <c r="J1432" s="7">
        <v>1</v>
      </c>
      <c r="K1432" s="10" t="s">
        <v>123</v>
      </c>
      <c r="L1432" s="7"/>
      <c r="M1432" s="7" t="s">
        <v>123</v>
      </c>
      <c r="N1432" s="7"/>
      <c r="O1432" s="7"/>
      <c r="P1432" s="7"/>
      <c r="Q1432" s="7"/>
      <c r="R1432" s="7" t="s">
        <v>123</v>
      </c>
      <c r="S1432" s="7"/>
      <c r="T1432" s="7"/>
      <c r="U1432" s="7"/>
      <c r="V1432" s="7"/>
      <c r="W1432" s="7"/>
      <c r="X1432" s="7" t="s">
        <v>123</v>
      </c>
      <c r="Y1432" s="7" t="s">
        <v>123</v>
      </c>
      <c r="Z1432" s="7" t="s">
        <v>123</v>
      </c>
      <c r="AA1432" s="7"/>
      <c r="AB1432" s="7" t="s">
        <v>91</v>
      </c>
      <c r="AC1432" s="7" t="s">
        <v>702</v>
      </c>
      <c r="AD1432" s="7" t="s">
        <v>703</v>
      </c>
      <c r="AE1432" s="7" t="s">
        <v>704</v>
      </c>
      <c r="AF1432" s="7" t="s">
        <v>2130</v>
      </c>
      <c r="AG1432" s="7" t="s">
        <v>2131</v>
      </c>
      <c r="AH1432" s="7" t="s">
        <v>2831</v>
      </c>
      <c r="AI1432" s="7" t="s">
        <v>707</v>
      </c>
      <c r="AJ1432" s="7" t="s">
        <v>708</v>
      </c>
      <c r="AK1432" s="7">
        <v>830026</v>
      </c>
      <c r="AL1432" s="7">
        <v>523649</v>
      </c>
      <c r="AM1432" s="7">
        <v>523649</v>
      </c>
      <c r="AN1432" s="7">
        <v>830026</v>
      </c>
      <c r="AO1432" s="7" t="s">
        <v>4903</v>
      </c>
      <c r="AP1432" s="10" t="s">
        <v>10594</v>
      </c>
      <c r="AQ1432" s="7" t="s">
        <v>10607</v>
      </c>
      <c r="AR1432" s="7" t="s">
        <v>10607</v>
      </c>
    </row>
    <row r="1433" spans="1:44" x14ac:dyDescent="0.25">
      <c r="A1433" s="7">
        <v>16738</v>
      </c>
      <c r="B1433" s="7" t="s">
        <v>10608</v>
      </c>
      <c r="C1433" s="7"/>
      <c r="D1433" s="7"/>
      <c r="E1433" s="7" t="s">
        <v>10609</v>
      </c>
      <c r="F1433" s="7" t="s">
        <v>10610</v>
      </c>
      <c r="G1433" s="7" t="s">
        <v>10609</v>
      </c>
      <c r="H1433" s="7" t="s">
        <v>10611</v>
      </c>
      <c r="I1433" s="7" t="s">
        <v>10609</v>
      </c>
      <c r="J1433" s="7">
        <v>1</v>
      </c>
      <c r="K1433" s="10" t="s">
        <v>123</v>
      </c>
      <c r="L1433" s="7"/>
      <c r="M1433" s="7" t="s">
        <v>123</v>
      </c>
      <c r="N1433" s="7"/>
      <c r="O1433" s="7"/>
      <c r="P1433" s="7"/>
      <c r="Q1433" s="7"/>
      <c r="R1433" s="7" t="s">
        <v>123</v>
      </c>
      <c r="S1433" s="7"/>
      <c r="T1433" s="7"/>
      <c r="U1433" s="7"/>
      <c r="V1433" s="7"/>
      <c r="W1433" s="7"/>
      <c r="X1433" s="7" t="s">
        <v>123</v>
      </c>
      <c r="Y1433" s="7" t="s">
        <v>123</v>
      </c>
      <c r="Z1433" s="7" t="s">
        <v>123</v>
      </c>
      <c r="AA1433" s="7"/>
      <c r="AB1433" s="7" t="s">
        <v>91</v>
      </c>
      <c r="AC1433" s="7" t="s">
        <v>702</v>
      </c>
      <c r="AD1433" s="7" t="s">
        <v>703</v>
      </c>
      <c r="AE1433" s="7" t="s">
        <v>704</v>
      </c>
      <c r="AF1433" s="7" t="s">
        <v>2130</v>
      </c>
      <c r="AG1433" s="7" t="s">
        <v>2131</v>
      </c>
      <c r="AH1433" s="7" t="s">
        <v>2831</v>
      </c>
      <c r="AI1433" s="7" t="s">
        <v>707</v>
      </c>
      <c r="AJ1433" s="7" t="s">
        <v>708</v>
      </c>
      <c r="AK1433" s="7">
        <v>349601</v>
      </c>
      <c r="AL1433" s="7">
        <v>830026</v>
      </c>
      <c r="AM1433" s="7">
        <v>830026</v>
      </c>
      <c r="AN1433" s="7">
        <v>349601</v>
      </c>
      <c r="AO1433" s="7" t="s">
        <v>104</v>
      </c>
      <c r="AP1433" s="10" t="s">
        <v>10594</v>
      </c>
      <c r="AQ1433" s="7" t="s">
        <v>10612</v>
      </c>
      <c r="AR1433" s="7" t="s">
        <v>10612</v>
      </c>
    </row>
    <row r="1434" spans="1:44" x14ac:dyDescent="0.25">
      <c r="A1434" s="7">
        <v>3310</v>
      </c>
      <c r="B1434" s="7" t="s">
        <v>10613</v>
      </c>
      <c r="C1434" s="7"/>
      <c r="D1434" s="7"/>
      <c r="E1434" s="7" t="s">
        <v>10614</v>
      </c>
      <c r="F1434" s="7" t="s">
        <v>10615</v>
      </c>
      <c r="G1434" s="7" t="s">
        <v>10614</v>
      </c>
      <c r="H1434" s="7" t="s">
        <v>10616</v>
      </c>
      <c r="I1434" s="7" t="s">
        <v>10614</v>
      </c>
      <c r="J1434" s="7">
        <v>1</v>
      </c>
      <c r="K1434" s="10" t="s">
        <v>123</v>
      </c>
      <c r="L1434" s="7"/>
      <c r="M1434" s="7"/>
      <c r="N1434" s="7"/>
      <c r="O1434" s="7"/>
      <c r="P1434" s="7"/>
      <c r="Q1434" s="7" t="s">
        <v>123</v>
      </c>
      <c r="R1434" s="7" t="s">
        <v>123</v>
      </c>
      <c r="S1434" s="7"/>
      <c r="T1434" s="7"/>
      <c r="U1434" s="7"/>
      <c r="V1434" s="7"/>
      <c r="W1434" s="7"/>
      <c r="X1434" s="7" t="s">
        <v>123</v>
      </c>
      <c r="Y1434" s="7" t="s">
        <v>123</v>
      </c>
      <c r="Z1434" s="7"/>
      <c r="AA1434" s="7" t="s">
        <v>123</v>
      </c>
      <c r="AB1434" s="7" t="s">
        <v>91</v>
      </c>
      <c r="AC1434" s="7" t="s">
        <v>702</v>
      </c>
      <c r="AD1434" s="7" t="s">
        <v>703</v>
      </c>
      <c r="AE1434" s="7" t="s">
        <v>704</v>
      </c>
      <c r="AF1434" s="7" t="s">
        <v>2130</v>
      </c>
      <c r="AG1434" s="7" t="s">
        <v>2131</v>
      </c>
      <c r="AH1434" s="7" t="s">
        <v>10434</v>
      </c>
      <c r="AI1434" s="7" t="s">
        <v>707</v>
      </c>
      <c r="AJ1434" s="7" t="s">
        <v>708</v>
      </c>
      <c r="AK1434" s="7">
        <v>349602</v>
      </c>
      <c r="AL1434" s="7">
        <v>830286</v>
      </c>
      <c r="AM1434" s="7">
        <v>830286</v>
      </c>
      <c r="AN1434" s="7">
        <v>349602</v>
      </c>
      <c r="AO1434" s="7" t="s">
        <v>104</v>
      </c>
      <c r="AP1434" s="10" t="s">
        <v>10594</v>
      </c>
      <c r="AQ1434" s="7" t="s">
        <v>10617</v>
      </c>
      <c r="AR1434" s="7" t="s">
        <v>10617</v>
      </c>
    </row>
    <row r="1435" spans="1:44" x14ac:dyDescent="0.25">
      <c r="A1435" s="7">
        <v>1469</v>
      </c>
      <c r="B1435" s="7" t="s">
        <v>8358</v>
      </c>
      <c r="C1435" s="7"/>
      <c r="D1435" s="7"/>
      <c r="E1435" s="7" t="s">
        <v>10618</v>
      </c>
      <c r="F1435" s="7" t="s">
        <v>10619</v>
      </c>
      <c r="G1435" s="7" t="s">
        <v>10618</v>
      </c>
      <c r="H1435" s="7" t="s">
        <v>10620</v>
      </c>
      <c r="I1435" s="7" t="s">
        <v>10618</v>
      </c>
      <c r="J1435" s="7">
        <v>3</v>
      </c>
      <c r="K1435" s="10" t="s">
        <v>123</v>
      </c>
      <c r="L1435" s="7"/>
      <c r="M1435" s="7"/>
      <c r="N1435" s="7"/>
      <c r="O1435" s="7"/>
      <c r="P1435" s="7"/>
      <c r="Q1435" s="7" t="s">
        <v>123</v>
      </c>
      <c r="R1435" s="7"/>
      <c r="S1435" s="7"/>
      <c r="T1435" s="7"/>
      <c r="U1435" s="7"/>
      <c r="V1435" s="7"/>
      <c r="W1435" s="7"/>
      <c r="X1435" s="7"/>
      <c r="Y1435" s="7"/>
      <c r="Z1435" s="7"/>
      <c r="AA1435" s="7"/>
      <c r="AB1435" s="7" t="s">
        <v>91</v>
      </c>
      <c r="AC1435" s="7"/>
      <c r="AD1435" s="7" t="s">
        <v>92</v>
      </c>
      <c r="AE1435" s="7" t="s">
        <v>134</v>
      </c>
      <c r="AF1435" s="7" t="s">
        <v>10442</v>
      </c>
      <c r="AG1435" s="7"/>
      <c r="AH1435" s="7"/>
      <c r="AI1435" s="7" t="s">
        <v>136</v>
      </c>
      <c r="AJ1435" s="7" t="s">
        <v>137</v>
      </c>
      <c r="AK1435" s="7">
        <v>189268</v>
      </c>
      <c r="AL1435" s="7">
        <v>188346</v>
      </c>
      <c r="AM1435" s="7">
        <v>188346</v>
      </c>
      <c r="AN1435" s="7">
        <v>189268</v>
      </c>
      <c r="AO1435" s="7" t="s">
        <v>104</v>
      </c>
      <c r="AP1435" s="10" t="s">
        <v>10594</v>
      </c>
      <c r="AQ1435" s="7" t="s">
        <v>10621</v>
      </c>
      <c r="AR1435" s="7" t="s">
        <v>10621</v>
      </c>
    </row>
    <row r="1436" spans="1:44" x14ac:dyDescent="0.25">
      <c r="A1436" s="7">
        <v>42486</v>
      </c>
      <c r="B1436" s="7" t="s">
        <v>10622</v>
      </c>
      <c r="C1436" s="7" t="s">
        <v>10623</v>
      </c>
      <c r="D1436" s="7"/>
      <c r="E1436" s="7" t="s">
        <v>10624</v>
      </c>
      <c r="F1436" s="7" t="s">
        <v>10625</v>
      </c>
      <c r="G1436" s="7" t="s">
        <v>10624</v>
      </c>
      <c r="H1436" s="7" t="s">
        <v>10626</v>
      </c>
      <c r="I1436" s="7" t="s">
        <v>10627</v>
      </c>
      <c r="J1436" s="7">
        <v>1</v>
      </c>
      <c r="K1436" s="10" t="s">
        <v>90</v>
      </c>
      <c r="L1436" s="7"/>
      <c r="M1436" s="7"/>
      <c r="N1436" s="7"/>
      <c r="O1436" s="7"/>
      <c r="P1436" s="7"/>
      <c r="Q1436" s="7"/>
      <c r="R1436" s="7" t="s">
        <v>123</v>
      </c>
      <c r="S1436" s="7"/>
      <c r="T1436" s="7"/>
      <c r="U1436" s="7"/>
      <c r="V1436" s="7"/>
      <c r="W1436" s="7"/>
      <c r="X1436" s="7"/>
      <c r="Y1436" s="7"/>
      <c r="Z1436" s="7"/>
      <c r="AA1436" s="7"/>
      <c r="AB1436" s="7" t="s">
        <v>91</v>
      </c>
      <c r="AC1436" s="7" t="s">
        <v>702</v>
      </c>
      <c r="AD1436" s="7" t="s">
        <v>703</v>
      </c>
      <c r="AE1436" s="7" t="s">
        <v>704</v>
      </c>
      <c r="AF1436" s="7" t="s">
        <v>2130</v>
      </c>
      <c r="AG1436" s="7" t="s">
        <v>2131</v>
      </c>
      <c r="AH1436" s="7" t="s">
        <v>10434</v>
      </c>
      <c r="AI1436" s="7" t="s">
        <v>707</v>
      </c>
      <c r="AJ1436" s="7" t="s">
        <v>708</v>
      </c>
      <c r="AK1436" s="7">
        <v>365641</v>
      </c>
      <c r="AL1436" s="7">
        <v>349602</v>
      </c>
      <c r="AM1436" s="7">
        <v>349602</v>
      </c>
      <c r="AN1436" s="7">
        <v>365641</v>
      </c>
      <c r="AO1436" s="7" t="s">
        <v>97</v>
      </c>
      <c r="AP1436" s="10" t="s">
        <v>10628</v>
      </c>
      <c r="AQ1436" s="7" t="s">
        <v>10629</v>
      </c>
      <c r="AR1436" s="7" t="s">
        <v>10629</v>
      </c>
    </row>
    <row r="1437" spans="1:44" x14ac:dyDescent="0.25">
      <c r="A1437" s="7">
        <v>12693</v>
      </c>
      <c r="B1437" s="7" t="s">
        <v>10630</v>
      </c>
      <c r="C1437" s="7"/>
      <c r="D1437" s="7"/>
      <c r="E1437" s="7" t="s">
        <v>10631</v>
      </c>
      <c r="F1437" s="7" t="s">
        <v>10632</v>
      </c>
      <c r="G1437" s="7" t="s">
        <v>10631</v>
      </c>
      <c r="H1437" s="7" t="s">
        <v>10633</v>
      </c>
      <c r="I1437" s="7" t="s">
        <v>10634</v>
      </c>
      <c r="J1437" s="7">
        <v>1</v>
      </c>
      <c r="K1437" s="10" t="s">
        <v>123</v>
      </c>
      <c r="L1437" s="7"/>
      <c r="M1437" s="7"/>
      <c r="N1437" s="7"/>
      <c r="O1437" s="7"/>
      <c r="P1437" s="7"/>
      <c r="Q1437" s="7"/>
      <c r="R1437" s="7"/>
      <c r="S1437" s="7"/>
      <c r="T1437" s="7"/>
      <c r="U1437" s="7"/>
      <c r="V1437" s="7"/>
      <c r="W1437" s="7"/>
      <c r="X1437" s="7"/>
      <c r="Y1437" s="7"/>
      <c r="Z1437" s="7"/>
      <c r="AA1437" s="7"/>
      <c r="AB1437" s="7" t="s">
        <v>91</v>
      </c>
      <c r="AC1437" s="7" t="s">
        <v>702</v>
      </c>
      <c r="AD1437" s="7" t="s">
        <v>703</v>
      </c>
      <c r="AE1437" s="7" t="s">
        <v>704</v>
      </c>
      <c r="AF1437" s="7" t="s">
        <v>2130</v>
      </c>
      <c r="AG1437" s="7" t="s">
        <v>2131</v>
      </c>
      <c r="AH1437" s="7" t="s">
        <v>2831</v>
      </c>
      <c r="AI1437" s="7" t="s">
        <v>707</v>
      </c>
      <c r="AJ1437" s="7" t="s">
        <v>708</v>
      </c>
      <c r="AK1437" s="7">
        <v>365628</v>
      </c>
      <c r="AL1437" s="7">
        <v>349601</v>
      </c>
      <c r="AM1437" s="7">
        <v>349601</v>
      </c>
      <c r="AN1437" s="7">
        <v>365628</v>
      </c>
      <c r="AO1437" s="7" t="s">
        <v>97</v>
      </c>
      <c r="AP1437" s="10" t="s">
        <v>10635</v>
      </c>
      <c r="AQ1437" s="7" t="s">
        <v>10636</v>
      </c>
      <c r="AR1437" s="7" t="s">
        <v>10636</v>
      </c>
    </row>
    <row r="1438" spans="1:44" x14ac:dyDescent="0.25">
      <c r="A1438" s="7">
        <v>29016</v>
      </c>
      <c r="B1438" s="7" t="s">
        <v>10637</v>
      </c>
      <c r="C1438" s="7" t="s">
        <v>10638</v>
      </c>
      <c r="D1438" s="7"/>
      <c r="E1438" s="7" t="s">
        <v>10639</v>
      </c>
      <c r="F1438" s="7" t="s">
        <v>10640</v>
      </c>
      <c r="G1438" s="7" t="s">
        <v>10639</v>
      </c>
      <c r="H1438" s="7" t="s">
        <v>10641</v>
      </c>
      <c r="I1438" s="7" t="s">
        <v>10642</v>
      </c>
      <c r="J1438" s="7">
        <v>1</v>
      </c>
      <c r="K1438" s="10" t="s">
        <v>90</v>
      </c>
      <c r="L1438" s="7"/>
      <c r="M1438" s="7"/>
      <c r="N1438" s="7"/>
      <c r="O1438" s="7"/>
      <c r="P1438" s="7"/>
      <c r="Q1438" s="7"/>
      <c r="R1438" s="7"/>
      <c r="S1438" s="7"/>
      <c r="T1438" s="7"/>
      <c r="U1438" s="7"/>
      <c r="V1438" s="7"/>
      <c r="W1438" s="7"/>
      <c r="X1438" s="7"/>
      <c r="Y1438" s="7" t="s">
        <v>123</v>
      </c>
      <c r="Z1438" s="7"/>
      <c r="AA1438" s="7"/>
      <c r="AB1438" s="7" t="s">
        <v>91</v>
      </c>
      <c r="AC1438" s="7" t="s">
        <v>702</v>
      </c>
      <c r="AD1438" s="7" t="s">
        <v>703</v>
      </c>
      <c r="AE1438" s="7" t="s">
        <v>704</v>
      </c>
      <c r="AF1438" s="7" t="s">
        <v>2130</v>
      </c>
      <c r="AG1438" s="7" t="s">
        <v>2131</v>
      </c>
      <c r="AH1438" s="7" t="s">
        <v>10434</v>
      </c>
      <c r="AI1438" s="7" t="s">
        <v>707</v>
      </c>
      <c r="AJ1438" s="7" t="s">
        <v>708</v>
      </c>
      <c r="AK1438" s="7">
        <v>528939</v>
      </c>
      <c r="AL1438" s="7">
        <v>349602</v>
      </c>
      <c r="AM1438" s="7">
        <v>349602</v>
      </c>
      <c r="AN1438" s="7">
        <v>528939</v>
      </c>
      <c r="AO1438" s="7" t="s">
        <v>97</v>
      </c>
      <c r="AP1438" s="10" t="s">
        <v>10643</v>
      </c>
      <c r="AQ1438" s="7" t="s">
        <v>10644</v>
      </c>
      <c r="AR1438" s="7" t="s">
        <v>10644</v>
      </c>
    </row>
    <row r="1439" spans="1:44" x14ac:dyDescent="0.25">
      <c r="A1439" s="7">
        <v>2499</v>
      </c>
      <c r="B1439" s="7" t="s">
        <v>10645</v>
      </c>
      <c r="C1439" s="7"/>
      <c r="D1439" s="7"/>
      <c r="E1439" s="7" t="s">
        <v>10646</v>
      </c>
      <c r="F1439" s="7" t="s">
        <v>10647</v>
      </c>
      <c r="G1439" s="7" t="s">
        <v>10646</v>
      </c>
      <c r="H1439" s="7" t="s">
        <v>10648</v>
      </c>
      <c r="I1439" s="7" t="s">
        <v>10649</v>
      </c>
      <c r="J1439" s="7">
        <v>1</v>
      </c>
      <c r="K1439" s="10" t="s">
        <v>123</v>
      </c>
      <c r="L1439" s="7"/>
      <c r="M1439" s="7"/>
      <c r="N1439" s="7"/>
      <c r="O1439" s="7"/>
      <c r="P1439" s="7"/>
      <c r="Q1439" s="7"/>
      <c r="R1439" s="7"/>
      <c r="S1439" s="7"/>
      <c r="T1439" s="7"/>
      <c r="U1439" s="7"/>
      <c r="V1439" s="7"/>
      <c r="W1439" s="7"/>
      <c r="X1439" s="7"/>
      <c r="Y1439" s="7"/>
      <c r="Z1439" s="7"/>
      <c r="AA1439" s="7"/>
      <c r="AB1439" s="7" t="s">
        <v>91</v>
      </c>
      <c r="AC1439" s="7" t="s">
        <v>702</v>
      </c>
      <c r="AD1439" s="7" t="s">
        <v>703</v>
      </c>
      <c r="AE1439" s="7" t="s">
        <v>704</v>
      </c>
      <c r="AF1439" s="7" t="s">
        <v>2130</v>
      </c>
      <c r="AG1439" s="7" t="s">
        <v>2131</v>
      </c>
      <c r="AH1439" s="7" t="s">
        <v>2831</v>
      </c>
      <c r="AI1439" s="7" t="s">
        <v>707</v>
      </c>
      <c r="AJ1439" s="7" t="s">
        <v>708</v>
      </c>
      <c r="AK1439" s="7">
        <v>365638</v>
      </c>
      <c r="AL1439" s="7">
        <v>349601</v>
      </c>
      <c r="AM1439" s="7">
        <v>349601</v>
      </c>
      <c r="AN1439" s="7">
        <v>365638</v>
      </c>
      <c r="AO1439" s="7" t="s">
        <v>97</v>
      </c>
      <c r="AP1439" s="10" t="s">
        <v>10650</v>
      </c>
      <c r="AQ1439" s="7" t="s">
        <v>10651</v>
      </c>
      <c r="AR1439" s="7" t="s">
        <v>10651</v>
      </c>
    </row>
    <row r="1440" spans="1:44" x14ac:dyDescent="0.25">
      <c r="A1440" s="7">
        <v>38608</v>
      </c>
      <c r="B1440" s="7" t="s">
        <v>10652</v>
      </c>
      <c r="C1440" s="7"/>
      <c r="D1440" s="7"/>
      <c r="E1440" s="7" t="s">
        <v>10653</v>
      </c>
      <c r="F1440" s="7" t="s">
        <v>10654</v>
      </c>
      <c r="G1440" s="7" t="s">
        <v>10653</v>
      </c>
      <c r="H1440" s="7" t="s">
        <v>10655</v>
      </c>
      <c r="I1440" s="7" t="s">
        <v>10656</v>
      </c>
      <c r="J1440" s="7">
        <v>3</v>
      </c>
      <c r="K1440" s="10" t="s">
        <v>111</v>
      </c>
      <c r="L1440" s="7" t="s">
        <v>111</v>
      </c>
      <c r="M1440" s="7" t="s">
        <v>111</v>
      </c>
      <c r="N1440" s="7" t="s">
        <v>111</v>
      </c>
      <c r="O1440" s="7" t="s">
        <v>111</v>
      </c>
      <c r="P1440" s="7" t="s">
        <v>111</v>
      </c>
      <c r="Q1440" s="7" t="s">
        <v>111</v>
      </c>
      <c r="R1440" s="7" t="s">
        <v>111</v>
      </c>
      <c r="S1440" s="7" t="s">
        <v>111</v>
      </c>
      <c r="T1440" s="7" t="s">
        <v>111</v>
      </c>
      <c r="U1440" s="7" t="s">
        <v>111</v>
      </c>
      <c r="V1440" s="7" t="s">
        <v>111</v>
      </c>
      <c r="W1440" s="7" t="s">
        <v>111</v>
      </c>
      <c r="X1440" s="7" t="s">
        <v>111</v>
      </c>
      <c r="Y1440" s="7" t="s">
        <v>112</v>
      </c>
      <c r="Z1440" s="7" t="s">
        <v>111</v>
      </c>
      <c r="AA1440" s="7" t="s">
        <v>111</v>
      </c>
      <c r="AB1440" s="7" t="s">
        <v>91</v>
      </c>
      <c r="AC1440" s="7"/>
      <c r="AD1440" s="7" t="s">
        <v>92</v>
      </c>
      <c r="AE1440" s="7" t="s">
        <v>3523</v>
      </c>
      <c r="AF1440" s="7" t="s">
        <v>3524</v>
      </c>
      <c r="AG1440" s="7" t="s">
        <v>3525</v>
      </c>
      <c r="AH1440" s="7"/>
      <c r="AI1440" s="7" t="s">
        <v>95</v>
      </c>
      <c r="AJ1440" s="7" t="s">
        <v>1793</v>
      </c>
      <c r="AK1440" s="7">
        <v>671617</v>
      </c>
      <c r="AL1440" s="7">
        <v>446385</v>
      </c>
      <c r="AM1440" s="7">
        <v>446385</v>
      </c>
      <c r="AN1440" s="7">
        <v>671617</v>
      </c>
      <c r="AO1440" s="7" t="s">
        <v>97</v>
      </c>
      <c r="AP1440" s="10" t="s">
        <v>10657</v>
      </c>
      <c r="AQ1440" s="7" t="s">
        <v>10658</v>
      </c>
      <c r="AR1440" s="7" t="s">
        <v>10658</v>
      </c>
    </row>
    <row r="1441" spans="1:44" x14ac:dyDescent="0.25">
      <c r="A1441" s="7">
        <v>30780</v>
      </c>
      <c r="B1441" s="7" t="s">
        <v>10659</v>
      </c>
      <c r="C1441" s="7"/>
      <c r="D1441" s="7"/>
      <c r="E1441" s="7" t="s">
        <v>10660</v>
      </c>
      <c r="F1441" s="7" t="s">
        <v>10661</v>
      </c>
      <c r="G1441" s="7" t="s">
        <v>10660</v>
      </c>
      <c r="H1441" s="7" t="s">
        <v>10662</v>
      </c>
      <c r="I1441" s="7" t="s">
        <v>10660</v>
      </c>
      <c r="J1441" s="7">
        <v>3</v>
      </c>
      <c r="K1441" s="10" t="s">
        <v>111</v>
      </c>
      <c r="L1441" s="7" t="s">
        <v>111</v>
      </c>
      <c r="M1441" s="7" t="s">
        <v>111</v>
      </c>
      <c r="N1441" s="7" t="s">
        <v>111</v>
      </c>
      <c r="O1441" s="7" t="s">
        <v>111</v>
      </c>
      <c r="P1441" s="7" t="s">
        <v>111</v>
      </c>
      <c r="Q1441" s="7" t="s">
        <v>111</v>
      </c>
      <c r="R1441" s="7" t="s">
        <v>111</v>
      </c>
      <c r="S1441" s="7" t="s">
        <v>111</v>
      </c>
      <c r="T1441" s="7" t="s">
        <v>111</v>
      </c>
      <c r="U1441" s="7" t="s">
        <v>111</v>
      </c>
      <c r="V1441" s="7" t="s">
        <v>111</v>
      </c>
      <c r="W1441" s="7" t="s">
        <v>111</v>
      </c>
      <c r="X1441" s="7" t="s">
        <v>112</v>
      </c>
      <c r="Y1441" s="7" t="s">
        <v>111</v>
      </c>
      <c r="Z1441" s="7" t="s">
        <v>111</v>
      </c>
      <c r="AA1441" s="7" t="s">
        <v>111</v>
      </c>
      <c r="AB1441" s="7" t="s">
        <v>91</v>
      </c>
      <c r="AC1441" s="7"/>
      <c r="AD1441" s="7" t="s">
        <v>92</v>
      </c>
      <c r="AE1441" s="7" t="s">
        <v>3523</v>
      </c>
      <c r="AF1441" s="7" t="s">
        <v>3524</v>
      </c>
      <c r="AG1441" s="7" t="s">
        <v>3525</v>
      </c>
      <c r="AH1441" s="7"/>
      <c r="AI1441" s="7" t="s">
        <v>95</v>
      </c>
      <c r="AJ1441" s="7" t="s">
        <v>1793</v>
      </c>
      <c r="AK1441" s="7">
        <v>447957</v>
      </c>
      <c r="AL1441" s="7">
        <v>446385</v>
      </c>
      <c r="AM1441" s="7">
        <v>446385</v>
      </c>
      <c r="AN1441" s="7">
        <v>447957</v>
      </c>
      <c r="AO1441" s="7" t="s">
        <v>97</v>
      </c>
      <c r="AP1441" s="10" t="s">
        <v>10663</v>
      </c>
      <c r="AQ1441" s="7" t="s">
        <v>10664</v>
      </c>
      <c r="AR1441" s="7" t="s">
        <v>10664</v>
      </c>
    </row>
    <row r="1442" spans="1:44" x14ac:dyDescent="0.25">
      <c r="A1442" s="7">
        <v>42557</v>
      </c>
      <c r="B1442" s="7" t="s">
        <v>10665</v>
      </c>
      <c r="C1442" s="7"/>
      <c r="D1442" s="7" t="s">
        <v>10666</v>
      </c>
      <c r="E1442" s="7" t="s">
        <v>10667</v>
      </c>
      <c r="F1442" s="7" t="s">
        <v>10668</v>
      </c>
      <c r="G1442" s="7" t="s">
        <v>10667</v>
      </c>
      <c r="H1442" s="7" t="s">
        <v>10669</v>
      </c>
      <c r="I1442" s="7" t="s">
        <v>10667</v>
      </c>
      <c r="J1442" s="7">
        <v>3</v>
      </c>
      <c r="K1442" s="10" t="s">
        <v>123</v>
      </c>
      <c r="L1442" s="7"/>
      <c r="M1442" s="7"/>
      <c r="N1442" s="7"/>
      <c r="O1442" s="7"/>
      <c r="P1442" s="7"/>
      <c r="Q1442" s="7"/>
      <c r="R1442" s="7"/>
      <c r="S1442" s="7"/>
      <c r="T1442" s="7"/>
      <c r="U1442" s="7"/>
      <c r="V1442" s="7"/>
      <c r="W1442" s="7"/>
      <c r="X1442" s="7"/>
      <c r="Y1442" s="7"/>
      <c r="Z1442" s="7"/>
      <c r="AA1442" s="7"/>
      <c r="AB1442" s="7" t="s">
        <v>91</v>
      </c>
      <c r="AC1442" s="7"/>
      <c r="AD1442" s="7" t="s">
        <v>92</v>
      </c>
      <c r="AE1442" s="7" t="s">
        <v>8070</v>
      </c>
      <c r="AF1442" s="7" t="s">
        <v>10670</v>
      </c>
      <c r="AG1442" s="7"/>
      <c r="AH1442" s="7"/>
      <c r="AI1442" s="7" t="s">
        <v>136</v>
      </c>
      <c r="AJ1442" s="7" t="s">
        <v>137</v>
      </c>
      <c r="AK1442" s="7">
        <v>4409</v>
      </c>
      <c r="AL1442" s="7">
        <v>189278</v>
      </c>
      <c r="AM1442" s="7">
        <v>189278</v>
      </c>
      <c r="AN1442" s="7">
        <v>4409</v>
      </c>
      <c r="AO1442" s="7" t="s">
        <v>97</v>
      </c>
      <c r="AP1442" s="10" t="s">
        <v>10671</v>
      </c>
      <c r="AQ1442" s="7" t="s">
        <v>10672</v>
      </c>
      <c r="AR1442" s="7" t="s">
        <v>10672</v>
      </c>
    </row>
    <row r="1443" spans="1:44" x14ac:dyDescent="0.25">
      <c r="A1443" s="7">
        <v>2752</v>
      </c>
      <c r="B1443" s="7" t="s">
        <v>10673</v>
      </c>
      <c r="C1443" s="7"/>
      <c r="D1443" s="7"/>
      <c r="E1443" s="7" t="s">
        <v>10674</v>
      </c>
      <c r="F1443" s="7" t="s">
        <v>10675</v>
      </c>
      <c r="G1443" s="7" t="s">
        <v>10674</v>
      </c>
      <c r="H1443" s="7" t="s">
        <v>10676</v>
      </c>
      <c r="I1443" s="7" t="s">
        <v>10674</v>
      </c>
      <c r="J1443" s="7">
        <v>3</v>
      </c>
      <c r="K1443" s="10" t="s">
        <v>123</v>
      </c>
      <c r="L1443" s="7"/>
      <c r="M1443" s="7"/>
      <c r="N1443" s="7"/>
      <c r="O1443" s="7"/>
      <c r="P1443" s="7"/>
      <c r="Q1443" s="7"/>
      <c r="R1443" s="7"/>
      <c r="S1443" s="7"/>
      <c r="T1443" s="7" t="s">
        <v>123</v>
      </c>
      <c r="U1443" s="7"/>
      <c r="V1443" s="7"/>
      <c r="W1443" s="7"/>
      <c r="X1443" s="7"/>
      <c r="Y1443" s="7"/>
      <c r="Z1443" s="7"/>
      <c r="AA1443" s="7"/>
      <c r="AB1443" s="7" t="s">
        <v>91</v>
      </c>
      <c r="AC1443" s="7"/>
      <c r="AD1443" s="7" t="s">
        <v>92</v>
      </c>
      <c r="AE1443" s="7" t="s">
        <v>8070</v>
      </c>
      <c r="AF1443" s="7" t="s">
        <v>10670</v>
      </c>
      <c r="AG1443" s="7"/>
      <c r="AH1443" s="7"/>
      <c r="AI1443" s="7" t="s">
        <v>136</v>
      </c>
      <c r="AJ1443" s="7" t="s">
        <v>137</v>
      </c>
      <c r="AK1443" s="7">
        <v>189278</v>
      </c>
      <c r="AL1443" s="7">
        <v>187138</v>
      </c>
      <c r="AM1443" s="7">
        <v>187138</v>
      </c>
      <c r="AN1443" s="7">
        <v>189278</v>
      </c>
      <c r="AO1443" s="7" t="s">
        <v>104</v>
      </c>
      <c r="AP1443" s="10" t="s">
        <v>10677</v>
      </c>
      <c r="AQ1443" s="7" t="s">
        <v>10678</v>
      </c>
      <c r="AR1443" s="7" t="s">
        <v>10678</v>
      </c>
    </row>
    <row r="1444" spans="1:44" x14ac:dyDescent="0.25">
      <c r="A1444" s="7">
        <v>44844</v>
      </c>
      <c r="B1444" s="7" t="s">
        <v>10679</v>
      </c>
      <c r="C1444" s="7"/>
      <c r="D1444" s="7"/>
      <c r="E1444" s="7" t="s">
        <v>10680</v>
      </c>
      <c r="F1444" s="7" t="s">
        <v>10681</v>
      </c>
      <c r="G1444" s="7" t="s">
        <v>10680</v>
      </c>
      <c r="H1444" s="7" t="s">
        <v>10682</v>
      </c>
      <c r="I1444" s="7" t="s">
        <v>10683</v>
      </c>
      <c r="J1444" s="7">
        <v>3</v>
      </c>
      <c r="K1444" s="10" t="s">
        <v>123</v>
      </c>
      <c r="L1444" s="7"/>
      <c r="M1444" s="7"/>
      <c r="N1444" s="7"/>
      <c r="O1444" s="7"/>
      <c r="P1444" s="7"/>
      <c r="Q1444" s="7"/>
      <c r="R1444" s="7"/>
      <c r="S1444" s="7"/>
      <c r="T1444" s="7"/>
      <c r="U1444" s="7"/>
      <c r="V1444" s="7"/>
      <c r="W1444" s="7"/>
      <c r="X1444" s="7"/>
      <c r="Y1444" s="7"/>
      <c r="Z1444" s="7"/>
      <c r="AA1444" s="7"/>
      <c r="AB1444" s="7" t="s">
        <v>91</v>
      </c>
      <c r="AC1444" s="7" t="s">
        <v>941</v>
      </c>
      <c r="AD1444" s="7" t="s">
        <v>2145</v>
      </c>
      <c r="AE1444" s="7" t="s">
        <v>3072</v>
      </c>
      <c r="AF1444" s="7" t="s">
        <v>3073</v>
      </c>
      <c r="AG1444" s="7"/>
      <c r="AH1444" s="7"/>
      <c r="AI1444" s="7" t="s">
        <v>707</v>
      </c>
      <c r="AJ1444" s="7" t="s">
        <v>945</v>
      </c>
      <c r="AK1444" s="7">
        <v>648614</v>
      </c>
      <c r="AL1444" s="7">
        <v>648613</v>
      </c>
      <c r="AM1444" s="7">
        <v>648613</v>
      </c>
      <c r="AN1444" s="7">
        <v>648614</v>
      </c>
      <c r="AO1444" s="7" t="s">
        <v>97</v>
      </c>
      <c r="AP1444" s="10" t="s">
        <v>10684</v>
      </c>
      <c r="AQ1444" s="7" t="s">
        <v>10685</v>
      </c>
      <c r="AR1444" s="7" t="s">
        <v>10685</v>
      </c>
    </row>
    <row r="1445" spans="1:44" x14ac:dyDescent="0.25">
      <c r="A1445" s="7">
        <v>20911</v>
      </c>
      <c r="B1445" s="7" t="s">
        <v>10686</v>
      </c>
      <c r="C1445" s="7"/>
      <c r="D1445" s="7"/>
      <c r="E1445" s="7" t="s">
        <v>10687</v>
      </c>
      <c r="F1445" s="7" t="s">
        <v>10688</v>
      </c>
      <c r="G1445" s="7" t="s">
        <v>10687</v>
      </c>
      <c r="H1445" s="7" t="s">
        <v>10689</v>
      </c>
      <c r="I1445" s="7" t="s">
        <v>10687</v>
      </c>
      <c r="J1445" s="7"/>
      <c r="K1445" s="10" t="s">
        <v>123</v>
      </c>
      <c r="L1445" s="7"/>
      <c r="M1445" s="7"/>
      <c r="N1445" s="7"/>
      <c r="O1445" s="7"/>
      <c r="P1445" s="7"/>
      <c r="Q1445" s="7"/>
      <c r="R1445" s="7"/>
      <c r="S1445" s="7"/>
      <c r="T1445" s="7"/>
      <c r="U1445" s="7"/>
      <c r="V1445" s="7"/>
      <c r="W1445" s="7"/>
      <c r="X1445" s="7"/>
      <c r="Y1445" s="7"/>
      <c r="Z1445" s="7"/>
      <c r="AA1445" s="7"/>
      <c r="AB1445" s="7" t="s">
        <v>91</v>
      </c>
      <c r="AC1445" s="7" t="s">
        <v>941</v>
      </c>
      <c r="AD1445" s="7" t="s">
        <v>2145</v>
      </c>
      <c r="AE1445" s="7" t="s">
        <v>3072</v>
      </c>
      <c r="AF1445" s="7" t="s">
        <v>3073</v>
      </c>
      <c r="AG1445" s="7"/>
      <c r="AH1445" s="7"/>
      <c r="AI1445" s="7" t="s">
        <v>707</v>
      </c>
      <c r="AJ1445" s="7" t="s">
        <v>945</v>
      </c>
      <c r="AK1445" s="7">
        <v>648613</v>
      </c>
      <c r="AL1445" s="7">
        <v>525141</v>
      </c>
      <c r="AM1445" s="7">
        <v>525141</v>
      </c>
      <c r="AN1445" s="7">
        <v>648613</v>
      </c>
      <c r="AO1445" s="7" t="s">
        <v>104</v>
      </c>
      <c r="AP1445" s="10" t="s">
        <v>10690</v>
      </c>
      <c r="AQ1445" s="7" t="s">
        <v>10691</v>
      </c>
      <c r="AR1445" s="7" t="s">
        <v>10691</v>
      </c>
    </row>
    <row r="1446" spans="1:44" x14ac:dyDescent="0.25">
      <c r="A1446" s="7">
        <v>35662</v>
      </c>
      <c r="B1446" s="7" t="s">
        <v>10692</v>
      </c>
      <c r="C1446" s="7"/>
      <c r="D1446" s="7"/>
      <c r="E1446" s="7" t="s">
        <v>10693</v>
      </c>
      <c r="F1446" s="7" t="s">
        <v>10694</v>
      </c>
      <c r="G1446" s="7" t="s">
        <v>10693</v>
      </c>
      <c r="H1446" s="7" t="s">
        <v>10695</v>
      </c>
      <c r="I1446" s="7" t="s">
        <v>10693</v>
      </c>
      <c r="J1446" s="7">
        <v>3</v>
      </c>
      <c r="K1446" s="10" t="s">
        <v>90</v>
      </c>
      <c r="L1446" s="7" t="s">
        <v>123</v>
      </c>
      <c r="M1446" s="7" t="s">
        <v>123</v>
      </c>
      <c r="N1446" s="7" t="s">
        <v>123</v>
      </c>
      <c r="O1446" s="7" t="s">
        <v>123</v>
      </c>
      <c r="P1446" s="7" t="s">
        <v>123</v>
      </c>
      <c r="Q1446" s="7"/>
      <c r="R1446" s="7" t="s">
        <v>90</v>
      </c>
      <c r="S1446" s="7" t="s">
        <v>90</v>
      </c>
      <c r="T1446" s="7" t="s">
        <v>90</v>
      </c>
      <c r="U1446" s="7"/>
      <c r="V1446" s="7"/>
      <c r="W1446" s="7"/>
      <c r="X1446" s="7" t="s">
        <v>123</v>
      </c>
      <c r="Y1446" s="7" t="s">
        <v>123</v>
      </c>
      <c r="Z1446" s="7" t="s">
        <v>123</v>
      </c>
      <c r="AA1446" s="7" t="s">
        <v>90</v>
      </c>
      <c r="AB1446" s="7" t="s">
        <v>91</v>
      </c>
      <c r="AC1446" s="7"/>
      <c r="AD1446" s="7" t="s">
        <v>92</v>
      </c>
      <c r="AE1446" s="7" t="s">
        <v>398</v>
      </c>
      <c r="AF1446" s="7" t="s">
        <v>399</v>
      </c>
      <c r="AG1446" s="7" t="s">
        <v>10696</v>
      </c>
      <c r="AH1446" s="7" t="s">
        <v>10697</v>
      </c>
      <c r="AI1446" s="7" t="s">
        <v>95</v>
      </c>
      <c r="AJ1446" s="7" t="s">
        <v>96</v>
      </c>
      <c r="AK1446" s="7">
        <v>850709</v>
      </c>
      <c r="AL1446" s="7">
        <v>850707</v>
      </c>
      <c r="AM1446" s="7">
        <v>850707</v>
      </c>
      <c r="AN1446" s="7">
        <v>850709</v>
      </c>
      <c r="AO1446" s="7" t="s">
        <v>4903</v>
      </c>
      <c r="AP1446" s="10" t="s">
        <v>10698</v>
      </c>
      <c r="AQ1446" s="7" t="s">
        <v>10699</v>
      </c>
      <c r="AR1446" s="7" t="s">
        <v>10699</v>
      </c>
    </row>
    <row r="1447" spans="1:44" x14ac:dyDescent="0.25">
      <c r="A1447" s="7">
        <v>35176</v>
      </c>
      <c r="B1447" s="7" t="s">
        <v>1247</v>
      </c>
      <c r="C1447" s="7" t="s">
        <v>10700</v>
      </c>
      <c r="D1447" s="7" t="s">
        <v>10701</v>
      </c>
      <c r="E1447" s="7" t="s">
        <v>10702</v>
      </c>
      <c r="F1447" s="7" t="s">
        <v>10703</v>
      </c>
      <c r="G1447" s="7" t="s">
        <v>10702</v>
      </c>
      <c r="H1447" s="7" t="s">
        <v>10704</v>
      </c>
      <c r="I1447" s="7" t="s">
        <v>10705</v>
      </c>
      <c r="J1447" s="7">
        <v>7</v>
      </c>
      <c r="K1447" s="10" t="s">
        <v>123</v>
      </c>
      <c r="L1447" s="7"/>
      <c r="M1447" s="7"/>
      <c r="N1447" s="7"/>
      <c r="O1447" s="7"/>
      <c r="P1447" s="7"/>
      <c r="Q1447" s="7"/>
      <c r="R1447" s="7"/>
      <c r="S1447" s="7"/>
      <c r="T1447" s="7"/>
      <c r="U1447" s="7"/>
      <c r="V1447" s="7"/>
      <c r="W1447" s="7"/>
      <c r="X1447" s="7"/>
      <c r="Y1447" s="7"/>
      <c r="Z1447" s="7"/>
      <c r="AA1447" s="7"/>
      <c r="AB1447" s="7" t="s">
        <v>91</v>
      </c>
      <c r="AC1447" s="7"/>
      <c r="AD1447" s="7" t="s">
        <v>92</v>
      </c>
      <c r="AE1447" s="7" t="s">
        <v>1253</v>
      </c>
      <c r="AF1447" s="7" t="s">
        <v>1254</v>
      </c>
      <c r="AG1447" s="7"/>
      <c r="AH1447" s="7"/>
      <c r="AI1447" s="7" t="s">
        <v>95</v>
      </c>
      <c r="AJ1447" s="7" t="s">
        <v>96</v>
      </c>
      <c r="AK1447" s="7">
        <v>83152</v>
      </c>
      <c r="AL1447" s="7">
        <v>189283</v>
      </c>
      <c r="AM1447" s="7">
        <v>189283</v>
      </c>
      <c r="AN1447" s="7">
        <v>83152</v>
      </c>
      <c r="AO1447" s="7" t="s">
        <v>97</v>
      </c>
      <c r="AP1447" s="10" t="s">
        <v>10706</v>
      </c>
      <c r="AQ1447" s="7" t="s">
        <v>10707</v>
      </c>
      <c r="AR1447" s="7" t="s">
        <v>10707</v>
      </c>
    </row>
    <row r="1448" spans="1:44" x14ac:dyDescent="0.25">
      <c r="A1448" s="7">
        <v>42499</v>
      </c>
      <c r="B1448" s="7" t="s">
        <v>7974</v>
      </c>
      <c r="C1448" s="7"/>
      <c r="D1448" s="7" t="s">
        <v>10708</v>
      </c>
      <c r="E1448" s="7" t="s">
        <v>10709</v>
      </c>
      <c r="F1448" s="7" t="s">
        <v>10710</v>
      </c>
      <c r="G1448" s="7" t="s">
        <v>10709</v>
      </c>
      <c r="H1448" s="7" t="s">
        <v>10711</v>
      </c>
      <c r="I1448" s="7" t="s">
        <v>10709</v>
      </c>
      <c r="J1448" s="7"/>
      <c r="K1448" s="10" t="s">
        <v>123</v>
      </c>
      <c r="L1448" s="7"/>
      <c r="M1448" s="7"/>
      <c r="N1448" s="7"/>
      <c r="O1448" s="7"/>
      <c r="P1448" s="7"/>
      <c r="Q1448" s="7"/>
      <c r="R1448" s="7"/>
      <c r="S1448" s="7"/>
      <c r="T1448" s="7"/>
      <c r="U1448" s="7"/>
      <c r="V1448" s="7"/>
      <c r="W1448" s="7"/>
      <c r="X1448" s="7"/>
      <c r="Y1448" s="7"/>
      <c r="Z1448" s="7"/>
      <c r="AA1448" s="7"/>
      <c r="AB1448" s="7" t="s">
        <v>91</v>
      </c>
      <c r="AC1448" s="7"/>
      <c r="AD1448" s="7" t="s">
        <v>92</v>
      </c>
      <c r="AE1448" s="7" t="s">
        <v>1253</v>
      </c>
      <c r="AF1448" s="7" t="s">
        <v>1254</v>
      </c>
      <c r="AG1448" s="7"/>
      <c r="AH1448" s="7"/>
      <c r="AI1448" s="7" t="s">
        <v>95</v>
      </c>
      <c r="AJ1448" s="7" t="s">
        <v>96</v>
      </c>
      <c r="AK1448" s="7">
        <v>189283</v>
      </c>
      <c r="AL1448" s="7">
        <v>187444</v>
      </c>
      <c r="AM1448" s="7">
        <v>187444</v>
      </c>
      <c r="AN1448" s="7">
        <v>189283</v>
      </c>
      <c r="AO1448" s="7" t="s">
        <v>104</v>
      </c>
      <c r="AP1448" s="10" t="s">
        <v>10712</v>
      </c>
      <c r="AQ1448" s="7" t="s">
        <v>10713</v>
      </c>
      <c r="AR1448" s="7" t="s">
        <v>10713</v>
      </c>
    </row>
    <row r="1449" spans="1:44" x14ac:dyDescent="0.25">
      <c r="A1449" s="7">
        <v>920</v>
      </c>
      <c r="B1449" s="7" t="s">
        <v>1247</v>
      </c>
      <c r="C1449" s="7" t="s">
        <v>10714</v>
      </c>
      <c r="D1449" s="7" t="s">
        <v>10715</v>
      </c>
      <c r="E1449" s="7" t="s">
        <v>10716</v>
      </c>
      <c r="F1449" s="7" t="s">
        <v>10717</v>
      </c>
      <c r="G1449" s="7" t="s">
        <v>10716</v>
      </c>
      <c r="H1449" s="7" t="s">
        <v>10718</v>
      </c>
      <c r="I1449" s="7" t="s">
        <v>10719</v>
      </c>
      <c r="J1449" s="7">
        <v>7</v>
      </c>
      <c r="K1449" s="10" t="s">
        <v>123</v>
      </c>
      <c r="L1449" s="7"/>
      <c r="M1449" s="7"/>
      <c r="N1449" s="7"/>
      <c r="O1449" s="7"/>
      <c r="P1449" s="7"/>
      <c r="Q1449" s="7"/>
      <c r="R1449" s="7"/>
      <c r="S1449" s="7"/>
      <c r="T1449" s="7"/>
      <c r="U1449" s="7"/>
      <c r="V1449" s="7"/>
      <c r="W1449" s="7"/>
      <c r="X1449" s="7"/>
      <c r="Y1449" s="7"/>
      <c r="Z1449" s="7"/>
      <c r="AA1449" s="7"/>
      <c r="AB1449" s="7" t="s">
        <v>91</v>
      </c>
      <c r="AC1449" s="7"/>
      <c r="AD1449" s="7" t="s">
        <v>92</v>
      </c>
      <c r="AE1449" s="7" t="s">
        <v>1253</v>
      </c>
      <c r="AF1449" s="7" t="s">
        <v>1254</v>
      </c>
      <c r="AG1449" s="7"/>
      <c r="AH1449" s="7"/>
      <c r="AI1449" s="7" t="s">
        <v>95</v>
      </c>
      <c r="AJ1449" s="7" t="s">
        <v>96</v>
      </c>
      <c r="AK1449" s="7">
        <v>83156</v>
      </c>
      <c r="AL1449" s="7">
        <v>189283</v>
      </c>
      <c r="AM1449" s="7">
        <v>189283</v>
      </c>
      <c r="AN1449" s="7">
        <v>83156</v>
      </c>
      <c r="AO1449" s="7" t="s">
        <v>97</v>
      </c>
      <c r="AP1449" s="10" t="s">
        <v>10720</v>
      </c>
      <c r="AQ1449" s="7" t="s">
        <v>10721</v>
      </c>
      <c r="AR1449" s="7" t="s">
        <v>10721</v>
      </c>
    </row>
    <row r="1450" spans="1:44" x14ac:dyDescent="0.25">
      <c r="A1450" s="7">
        <v>19403</v>
      </c>
      <c r="B1450" s="7" t="s">
        <v>1247</v>
      </c>
      <c r="C1450" s="7" t="s">
        <v>10722</v>
      </c>
      <c r="D1450" s="7"/>
      <c r="E1450" s="7" t="s">
        <v>10723</v>
      </c>
      <c r="F1450" s="7" t="s">
        <v>10724</v>
      </c>
      <c r="G1450" s="7" t="s">
        <v>10723</v>
      </c>
      <c r="H1450" s="7" t="s">
        <v>10725</v>
      </c>
      <c r="I1450" s="7" t="s">
        <v>10723</v>
      </c>
      <c r="J1450" s="7">
        <v>7</v>
      </c>
      <c r="K1450" s="10" t="s">
        <v>123</v>
      </c>
      <c r="L1450" s="7"/>
      <c r="M1450" s="7"/>
      <c r="N1450" s="7"/>
      <c r="O1450" s="7"/>
      <c r="P1450" s="7"/>
      <c r="Q1450" s="7"/>
      <c r="R1450" s="7"/>
      <c r="S1450" s="7"/>
      <c r="T1450" s="7"/>
      <c r="U1450" s="7"/>
      <c r="V1450" s="7"/>
      <c r="W1450" s="7"/>
      <c r="X1450" s="7"/>
      <c r="Y1450" s="7"/>
      <c r="Z1450" s="7"/>
      <c r="AA1450" s="7"/>
      <c r="AB1450" s="7" t="s">
        <v>91</v>
      </c>
      <c r="AC1450" s="7"/>
      <c r="AD1450" s="7" t="s">
        <v>92</v>
      </c>
      <c r="AE1450" s="7" t="s">
        <v>1253</v>
      </c>
      <c r="AF1450" s="7" t="s">
        <v>1254</v>
      </c>
      <c r="AG1450" s="7"/>
      <c r="AH1450" s="7"/>
      <c r="AI1450" s="7" t="s">
        <v>95</v>
      </c>
      <c r="AJ1450" s="7" t="s">
        <v>96</v>
      </c>
      <c r="AK1450" s="7">
        <v>131507</v>
      </c>
      <c r="AL1450" s="7">
        <v>83156</v>
      </c>
      <c r="AM1450" s="7">
        <v>83156</v>
      </c>
      <c r="AN1450" s="7">
        <v>131507</v>
      </c>
      <c r="AO1450" s="7" t="s">
        <v>583</v>
      </c>
      <c r="AP1450" s="10" t="s">
        <v>10726</v>
      </c>
      <c r="AQ1450" s="7" t="s">
        <v>10727</v>
      </c>
      <c r="AR1450" s="7" t="s">
        <v>10727</v>
      </c>
    </row>
    <row r="1451" spans="1:44" x14ac:dyDescent="0.25">
      <c r="A1451" s="7">
        <v>28087</v>
      </c>
      <c r="B1451" s="7" t="s">
        <v>10728</v>
      </c>
      <c r="C1451" s="7"/>
      <c r="D1451" s="7"/>
      <c r="E1451" s="7" t="s">
        <v>10729</v>
      </c>
      <c r="F1451" s="7" t="s">
        <v>10730</v>
      </c>
      <c r="G1451" s="7" t="s">
        <v>10729</v>
      </c>
      <c r="H1451" s="7" t="s">
        <v>10731</v>
      </c>
      <c r="I1451" s="7" t="s">
        <v>10732</v>
      </c>
      <c r="J1451" s="7">
        <v>3</v>
      </c>
      <c r="K1451" s="10" t="s">
        <v>111</v>
      </c>
      <c r="L1451" s="7" t="s">
        <v>111</v>
      </c>
      <c r="M1451" s="7" t="s">
        <v>111</v>
      </c>
      <c r="N1451" s="7" t="s">
        <v>111</v>
      </c>
      <c r="O1451" s="7" t="s">
        <v>111</v>
      </c>
      <c r="P1451" s="7" t="s">
        <v>111</v>
      </c>
      <c r="Q1451" s="7" t="s">
        <v>111</v>
      </c>
      <c r="R1451" s="7" t="s">
        <v>111</v>
      </c>
      <c r="S1451" s="7" t="s">
        <v>111</v>
      </c>
      <c r="T1451" s="7" t="s">
        <v>111</v>
      </c>
      <c r="U1451" s="7" t="s">
        <v>111</v>
      </c>
      <c r="V1451" s="7" t="s">
        <v>111</v>
      </c>
      <c r="W1451" s="7" t="s">
        <v>111</v>
      </c>
      <c r="X1451" s="7" t="s">
        <v>112</v>
      </c>
      <c r="Y1451" s="7" t="s">
        <v>111</v>
      </c>
      <c r="Z1451" s="7" t="s">
        <v>111</v>
      </c>
      <c r="AA1451" s="7" t="s">
        <v>111</v>
      </c>
      <c r="AB1451" s="7" t="s">
        <v>91</v>
      </c>
      <c r="AC1451" s="7"/>
      <c r="AD1451" s="7" t="s">
        <v>92</v>
      </c>
      <c r="AE1451" s="7" t="s">
        <v>93</v>
      </c>
      <c r="AF1451" s="7" t="s">
        <v>10733</v>
      </c>
      <c r="AG1451" s="7"/>
      <c r="AH1451" s="7"/>
      <c r="AI1451" s="7" t="s">
        <v>95</v>
      </c>
      <c r="AJ1451" s="7" t="s">
        <v>96</v>
      </c>
      <c r="AK1451" s="7">
        <v>447056</v>
      </c>
      <c r="AL1451" s="7">
        <v>445547</v>
      </c>
      <c r="AM1451" s="7">
        <v>445547</v>
      </c>
      <c r="AN1451" s="7">
        <v>447056</v>
      </c>
      <c r="AO1451" s="7" t="s">
        <v>97</v>
      </c>
      <c r="AP1451" s="10" t="s">
        <v>10734</v>
      </c>
      <c r="AQ1451" s="7" t="s">
        <v>10735</v>
      </c>
      <c r="AR1451" s="7" t="s">
        <v>10735</v>
      </c>
    </row>
    <row r="1452" spans="1:44" x14ac:dyDescent="0.25">
      <c r="A1452" s="7">
        <v>43112</v>
      </c>
      <c r="B1452" s="7" t="s">
        <v>10736</v>
      </c>
      <c r="C1452" s="7"/>
      <c r="D1452" s="7"/>
      <c r="E1452" s="7" t="s">
        <v>10737</v>
      </c>
      <c r="F1452" s="7" t="s">
        <v>10738</v>
      </c>
      <c r="G1452" s="7" t="s">
        <v>10737</v>
      </c>
      <c r="H1452" s="7" t="s">
        <v>10739</v>
      </c>
      <c r="I1452" s="7" t="s">
        <v>10740</v>
      </c>
      <c r="J1452" s="7">
        <v>3</v>
      </c>
      <c r="K1452" s="10" t="s">
        <v>111</v>
      </c>
      <c r="L1452" s="7" t="s">
        <v>111</v>
      </c>
      <c r="M1452" s="7" t="s">
        <v>111</v>
      </c>
      <c r="N1452" s="7" t="s">
        <v>111</v>
      </c>
      <c r="O1452" s="7" t="s">
        <v>111</v>
      </c>
      <c r="P1452" s="7" t="s">
        <v>111</v>
      </c>
      <c r="Q1452" s="7" t="s">
        <v>111</v>
      </c>
      <c r="R1452" s="7" t="s">
        <v>111</v>
      </c>
      <c r="S1452" s="7" t="s">
        <v>111</v>
      </c>
      <c r="T1452" s="7" t="s">
        <v>111</v>
      </c>
      <c r="U1452" s="7" t="s">
        <v>111</v>
      </c>
      <c r="V1452" s="7" t="s">
        <v>111</v>
      </c>
      <c r="W1452" s="7" t="s">
        <v>111</v>
      </c>
      <c r="X1452" s="7" t="s">
        <v>112</v>
      </c>
      <c r="Y1452" s="7" t="s">
        <v>111</v>
      </c>
      <c r="Z1452" s="7" t="s">
        <v>111</v>
      </c>
      <c r="AA1452" s="7" t="s">
        <v>111</v>
      </c>
      <c r="AB1452" s="7" t="s">
        <v>91</v>
      </c>
      <c r="AC1452" s="7"/>
      <c r="AD1452" s="7" t="s">
        <v>92</v>
      </c>
      <c r="AE1452" s="7" t="s">
        <v>93</v>
      </c>
      <c r="AF1452" s="7" t="s">
        <v>10733</v>
      </c>
      <c r="AG1452" s="7"/>
      <c r="AH1452" s="7"/>
      <c r="AI1452" s="7" t="s">
        <v>95</v>
      </c>
      <c r="AJ1452" s="7" t="s">
        <v>96</v>
      </c>
      <c r="AK1452" s="7">
        <v>447057</v>
      </c>
      <c r="AL1452" s="7">
        <v>445547</v>
      </c>
      <c r="AM1452" s="7">
        <v>445547</v>
      </c>
      <c r="AN1452" s="7">
        <v>447057</v>
      </c>
      <c r="AO1452" s="7" t="s">
        <v>97</v>
      </c>
      <c r="AP1452" s="10" t="s">
        <v>10741</v>
      </c>
      <c r="AQ1452" s="7" t="s">
        <v>10742</v>
      </c>
      <c r="AR1452" s="7" t="s">
        <v>10742</v>
      </c>
    </row>
    <row r="1453" spans="1:44" x14ac:dyDescent="0.25">
      <c r="A1453" s="7">
        <v>27782</v>
      </c>
      <c r="B1453" s="7" t="s">
        <v>2443</v>
      </c>
      <c r="C1453" s="7"/>
      <c r="D1453" s="7"/>
      <c r="E1453" s="7" t="s">
        <v>10743</v>
      </c>
      <c r="F1453" s="7" t="s">
        <v>10744</v>
      </c>
      <c r="G1453" s="7" t="s">
        <v>10743</v>
      </c>
      <c r="H1453" s="7" t="s">
        <v>10745</v>
      </c>
      <c r="I1453" s="7" t="s">
        <v>10743</v>
      </c>
      <c r="J1453" s="7">
        <v>3</v>
      </c>
      <c r="K1453" s="10" t="s">
        <v>111</v>
      </c>
      <c r="L1453" s="7" t="s">
        <v>111</v>
      </c>
      <c r="M1453" s="7" t="s">
        <v>111</v>
      </c>
      <c r="N1453" s="7" t="s">
        <v>111</v>
      </c>
      <c r="O1453" s="7" t="s">
        <v>111</v>
      </c>
      <c r="P1453" s="7" t="s">
        <v>111</v>
      </c>
      <c r="Q1453" s="7" t="s">
        <v>111</v>
      </c>
      <c r="R1453" s="7" t="s">
        <v>111</v>
      </c>
      <c r="S1453" s="7" t="s">
        <v>111</v>
      </c>
      <c r="T1453" s="7" t="s">
        <v>111</v>
      </c>
      <c r="U1453" s="7" t="s">
        <v>111</v>
      </c>
      <c r="V1453" s="7" t="s">
        <v>111</v>
      </c>
      <c r="W1453" s="7" t="s">
        <v>111</v>
      </c>
      <c r="X1453" s="7" t="s">
        <v>112</v>
      </c>
      <c r="Y1453" s="7" t="s">
        <v>111</v>
      </c>
      <c r="Z1453" s="7" t="s">
        <v>111</v>
      </c>
      <c r="AA1453" s="7" t="s">
        <v>111</v>
      </c>
      <c r="AB1453" s="7" t="s">
        <v>91</v>
      </c>
      <c r="AC1453" s="7"/>
      <c r="AD1453" s="7" t="s">
        <v>92</v>
      </c>
      <c r="AE1453" s="7" t="s">
        <v>93</v>
      </c>
      <c r="AF1453" s="7" t="s">
        <v>10733</v>
      </c>
      <c r="AG1453" s="7"/>
      <c r="AH1453" s="7"/>
      <c r="AI1453" s="7" t="s">
        <v>95</v>
      </c>
      <c r="AJ1453" s="7" t="s">
        <v>96</v>
      </c>
      <c r="AK1453" s="7">
        <v>447058</v>
      </c>
      <c r="AL1453" s="7">
        <v>445547</v>
      </c>
      <c r="AM1453" s="7">
        <v>445547</v>
      </c>
      <c r="AN1453" s="7">
        <v>447058</v>
      </c>
      <c r="AO1453" s="7" t="s">
        <v>97</v>
      </c>
      <c r="AP1453" s="10" t="s">
        <v>10746</v>
      </c>
      <c r="AQ1453" s="7" t="s">
        <v>10747</v>
      </c>
      <c r="AR1453" s="7" t="s">
        <v>10747</v>
      </c>
    </row>
    <row r="1454" spans="1:44" x14ac:dyDescent="0.25">
      <c r="A1454" s="7">
        <v>29583</v>
      </c>
      <c r="B1454" s="7" t="s">
        <v>10748</v>
      </c>
      <c r="C1454" s="7"/>
      <c r="D1454" s="7"/>
      <c r="E1454" s="7" t="s">
        <v>10749</v>
      </c>
      <c r="F1454" s="7" t="s">
        <v>10750</v>
      </c>
      <c r="G1454" s="7" t="s">
        <v>10749</v>
      </c>
      <c r="H1454" s="7" t="s">
        <v>10751</v>
      </c>
      <c r="I1454" s="7" t="s">
        <v>10749</v>
      </c>
      <c r="J1454" s="7">
        <v>3</v>
      </c>
      <c r="K1454" s="10" t="s">
        <v>111</v>
      </c>
      <c r="L1454" s="7" t="s">
        <v>111</v>
      </c>
      <c r="M1454" s="7" t="s">
        <v>111</v>
      </c>
      <c r="N1454" s="7" t="s">
        <v>111</v>
      </c>
      <c r="O1454" s="7" t="s">
        <v>111</v>
      </c>
      <c r="P1454" s="7" t="s">
        <v>111</v>
      </c>
      <c r="Q1454" s="7" t="s">
        <v>111</v>
      </c>
      <c r="R1454" s="7" t="s">
        <v>111</v>
      </c>
      <c r="S1454" s="7" t="s">
        <v>111</v>
      </c>
      <c r="T1454" s="7" t="s">
        <v>111</v>
      </c>
      <c r="U1454" s="7" t="s">
        <v>111</v>
      </c>
      <c r="V1454" s="7" t="s">
        <v>111</v>
      </c>
      <c r="W1454" s="7" t="s">
        <v>111</v>
      </c>
      <c r="X1454" s="7" t="s">
        <v>112</v>
      </c>
      <c r="Y1454" s="7" t="s">
        <v>111</v>
      </c>
      <c r="Z1454" s="7" t="s">
        <v>111</v>
      </c>
      <c r="AA1454" s="7" t="s">
        <v>111</v>
      </c>
      <c r="AB1454" s="7" t="s">
        <v>91</v>
      </c>
      <c r="AC1454" s="7"/>
      <c r="AD1454" s="7" t="s">
        <v>92</v>
      </c>
      <c r="AE1454" s="7" t="s">
        <v>93</v>
      </c>
      <c r="AF1454" s="7" t="s">
        <v>10733</v>
      </c>
      <c r="AG1454" s="7"/>
      <c r="AH1454" s="7"/>
      <c r="AI1454" s="7" t="s">
        <v>95</v>
      </c>
      <c r="AJ1454" s="7" t="s">
        <v>96</v>
      </c>
      <c r="AK1454" s="7">
        <v>448268</v>
      </c>
      <c r="AL1454" s="7">
        <v>445547</v>
      </c>
      <c r="AM1454" s="7">
        <v>445547</v>
      </c>
      <c r="AN1454" s="7">
        <v>448268</v>
      </c>
      <c r="AO1454" s="7" t="s">
        <v>97</v>
      </c>
      <c r="AP1454" s="10" t="s">
        <v>10752</v>
      </c>
      <c r="AQ1454" s="7" t="s">
        <v>10753</v>
      </c>
      <c r="AR1454" s="7" t="s">
        <v>10753</v>
      </c>
    </row>
    <row r="1455" spans="1:44" x14ac:dyDescent="0.25">
      <c r="A1455" s="7">
        <v>20599</v>
      </c>
      <c r="B1455" s="7" t="s">
        <v>10754</v>
      </c>
      <c r="C1455" s="7"/>
      <c r="D1455" s="7"/>
      <c r="E1455" s="7" t="s">
        <v>10755</v>
      </c>
      <c r="F1455" s="7" t="s">
        <v>10756</v>
      </c>
      <c r="G1455" s="7" t="s">
        <v>10755</v>
      </c>
      <c r="H1455" s="7" t="s">
        <v>10757</v>
      </c>
      <c r="I1455" s="7" t="s">
        <v>10755</v>
      </c>
      <c r="J1455" s="7">
        <v>3</v>
      </c>
      <c r="K1455" s="10" t="s">
        <v>111</v>
      </c>
      <c r="L1455" s="7" t="s">
        <v>111</v>
      </c>
      <c r="M1455" s="7" t="s">
        <v>111</v>
      </c>
      <c r="N1455" s="7" t="s">
        <v>111</v>
      </c>
      <c r="O1455" s="7" t="s">
        <v>111</v>
      </c>
      <c r="P1455" s="7" t="s">
        <v>111</v>
      </c>
      <c r="Q1455" s="7" t="s">
        <v>111</v>
      </c>
      <c r="R1455" s="7" t="s">
        <v>111</v>
      </c>
      <c r="S1455" s="7" t="s">
        <v>111</v>
      </c>
      <c r="T1455" s="7" t="s">
        <v>111</v>
      </c>
      <c r="U1455" s="7" t="s">
        <v>111</v>
      </c>
      <c r="V1455" s="7" t="s">
        <v>111</v>
      </c>
      <c r="W1455" s="7" t="s">
        <v>111</v>
      </c>
      <c r="X1455" s="7" t="s">
        <v>112</v>
      </c>
      <c r="Y1455" s="7" t="s">
        <v>111</v>
      </c>
      <c r="Z1455" s="7" t="s">
        <v>111</v>
      </c>
      <c r="AA1455" s="7" t="s">
        <v>111</v>
      </c>
      <c r="AB1455" s="7" t="s">
        <v>91</v>
      </c>
      <c r="AC1455" s="7"/>
      <c r="AD1455" s="7" t="s">
        <v>92</v>
      </c>
      <c r="AE1455" s="7" t="s">
        <v>93</v>
      </c>
      <c r="AF1455" s="7" t="s">
        <v>10733</v>
      </c>
      <c r="AG1455" s="7"/>
      <c r="AH1455" s="7"/>
      <c r="AI1455" s="7" t="s">
        <v>95</v>
      </c>
      <c r="AJ1455" s="7" t="s">
        <v>96</v>
      </c>
      <c r="AK1455" s="7">
        <v>445547</v>
      </c>
      <c r="AL1455" s="7">
        <v>187425</v>
      </c>
      <c r="AM1455" s="7">
        <v>187425</v>
      </c>
      <c r="AN1455" s="7">
        <v>445547</v>
      </c>
      <c r="AO1455" s="7" t="s">
        <v>104</v>
      </c>
      <c r="AP1455" s="10" t="s">
        <v>10758</v>
      </c>
      <c r="AQ1455" s="7" t="s">
        <v>10759</v>
      </c>
      <c r="AR1455" s="7" t="s">
        <v>10759</v>
      </c>
    </row>
    <row r="1456" spans="1:44" x14ac:dyDescent="0.25">
      <c r="A1456" s="7">
        <v>20212</v>
      </c>
      <c r="B1456" s="7" t="s">
        <v>618</v>
      </c>
      <c r="C1456" s="7" t="s">
        <v>10760</v>
      </c>
      <c r="D1456" s="7" t="s">
        <v>10761</v>
      </c>
      <c r="E1456" s="7" t="s">
        <v>10762</v>
      </c>
      <c r="F1456" s="7" t="s">
        <v>10763</v>
      </c>
      <c r="G1456" s="7" t="s">
        <v>10762</v>
      </c>
      <c r="H1456" s="7" t="s">
        <v>10764</v>
      </c>
      <c r="I1456" s="7" t="s">
        <v>10765</v>
      </c>
      <c r="J1456" s="7">
        <v>7</v>
      </c>
      <c r="K1456" s="10" t="s">
        <v>123</v>
      </c>
      <c r="L1456" s="7"/>
      <c r="M1456" s="7"/>
      <c r="N1456" s="7"/>
      <c r="O1456" s="7"/>
      <c r="P1456" s="7"/>
      <c r="Q1456" s="7"/>
      <c r="R1456" s="7"/>
      <c r="S1456" s="7"/>
      <c r="T1456" s="7"/>
      <c r="U1456" s="7"/>
      <c r="V1456" s="7"/>
      <c r="W1456" s="7"/>
      <c r="X1456" s="7"/>
      <c r="Y1456" s="7"/>
      <c r="Z1456" s="7"/>
      <c r="AA1456" s="7"/>
      <c r="AB1456" s="7" t="s">
        <v>91</v>
      </c>
      <c r="AC1456" s="7"/>
      <c r="AD1456" s="7" t="s">
        <v>92</v>
      </c>
      <c r="AE1456" s="7" t="s">
        <v>4376</v>
      </c>
      <c r="AF1456" s="7" t="s">
        <v>4377</v>
      </c>
      <c r="AG1456" s="7"/>
      <c r="AH1456" s="7"/>
      <c r="AI1456" s="7" t="s">
        <v>95</v>
      </c>
      <c r="AJ1456" s="7" t="s">
        <v>96</v>
      </c>
      <c r="AK1456" s="7">
        <v>83159</v>
      </c>
      <c r="AL1456" s="7">
        <v>189287</v>
      </c>
      <c r="AM1456" s="7">
        <v>189287</v>
      </c>
      <c r="AN1456" s="7">
        <v>83159</v>
      </c>
      <c r="AO1456" s="7" t="s">
        <v>97</v>
      </c>
      <c r="AP1456" s="10" t="s">
        <v>10766</v>
      </c>
      <c r="AQ1456" s="7" t="s">
        <v>10767</v>
      </c>
      <c r="AR1456" s="7" t="s">
        <v>10767</v>
      </c>
    </row>
    <row r="1457" spans="1:44" x14ac:dyDescent="0.25">
      <c r="A1457" s="7">
        <v>7673</v>
      </c>
      <c r="B1457" s="7" t="s">
        <v>10768</v>
      </c>
      <c r="C1457" s="7" t="s">
        <v>10769</v>
      </c>
      <c r="D1457" s="7" t="s">
        <v>10770</v>
      </c>
      <c r="E1457" s="7" t="s">
        <v>10771</v>
      </c>
      <c r="F1457" s="7" t="s">
        <v>10772</v>
      </c>
      <c r="G1457" s="7" t="s">
        <v>10771</v>
      </c>
      <c r="H1457" s="7" t="s">
        <v>10773</v>
      </c>
      <c r="I1457" s="7" t="s">
        <v>10774</v>
      </c>
      <c r="J1457" s="7">
        <v>7</v>
      </c>
      <c r="K1457" s="10" t="s">
        <v>123</v>
      </c>
      <c r="L1457" s="7"/>
      <c r="M1457" s="7"/>
      <c r="N1457" s="7"/>
      <c r="O1457" s="7"/>
      <c r="P1457" s="7"/>
      <c r="Q1457" s="7"/>
      <c r="R1457" s="7"/>
      <c r="S1457" s="7"/>
      <c r="T1457" s="7"/>
      <c r="U1457" s="7"/>
      <c r="V1457" s="7"/>
      <c r="W1457" s="7"/>
      <c r="X1457" s="7"/>
      <c r="Y1457" s="7"/>
      <c r="Z1457" s="7"/>
      <c r="AA1457" s="7"/>
      <c r="AB1457" s="7" t="s">
        <v>91</v>
      </c>
      <c r="AC1457" s="7"/>
      <c r="AD1457" s="7" t="s">
        <v>92</v>
      </c>
      <c r="AE1457" s="7" t="s">
        <v>4376</v>
      </c>
      <c r="AF1457" s="7" t="s">
        <v>4377</v>
      </c>
      <c r="AG1457" s="7"/>
      <c r="AH1457" s="7"/>
      <c r="AI1457" s="7" t="s">
        <v>95</v>
      </c>
      <c r="AJ1457" s="7" t="s">
        <v>96</v>
      </c>
      <c r="AK1457" s="7">
        <v>83160</v>
      </c>
      <c r="AL1457" s="7">
        <v>189287</v>
      </c>
      <c r="AM1457" s="7">
        <v>189287</v>
      </c>
      <c r="AN1457" s="7">
        <v>83160</v>
      </c>
      <c r="AO1457" s="7" t="s">
        <v>97</v>
      </c>
      <c r="AP1457" s="10" t="s">
        <v>10775</v>
      </c>
      <c r="AQ1457" s="7" t="s">
        <v>10776</v>
      </c>
      <c r="AR1457" s="7" t="s">
        <v>10776</v>
      </c>
    </row>
    <row r="1458" spans="1:44" x14ac:dyDescent="0.25">
      <c r="A1458" s="7">
        <v>21199</v>
      </c>
      <c r="B1458" s="7" t="s">
        <v>10151</v>
      </c>
      <c r="C1458" s="7" t="s">
        <v>10777</v>
      </c>
      <c r="D1458" s="7"/>
      <c r="E1458" s="7" t="s">
        <v>10778</v>
      </c>
      <c r="F1458" s="7" t="s">
        <v>10779</v>
      </c>
      <c r="G1458" s="7" t="s">
        <v>10778</v>
      </c>
      <c r="H1458" s="7" t="s">
        <v>10780</v>
      </c>
      <c r="I1458" s="7" t="s">
        <v>10781</v>
      </c>
      <c r="J1458" s="7">
        <v>7</v>
      </c>
      <c r="K1458" s="10" t="s">
        <v>90</v>
      </c>
      <c r="L1458" s="7"/>
      <c r="M1458" s="7"/>
      <c r="N1458" s="7"/>
      <c r="O1458" s="7"/>
      <c r="P1458" s="7"/>
      <c r="Q1458" s="7"/>
      <c r="R1458" s="7"/>
      <c r="S1458" s="7"/>
      <c r="T1458" s="7"/>
      <c r="U1458" s="7"/>
      <c r="V1458" s="7"/>
      <c r="W1458" s="7"/>
      <c r="X1458" s="7"/>
      <c r="Y1458" s="7"/>
      <c r="Z1458" s="7"/>
      <c r="AA1458" s="7"/>
      <c r="AB1458" s="7" t="s">
        <v>91</v>
      </c>
      <c r="AC1458" s="7"/>
      <c r="AD1458" s="7" t="s">
        <v>92</v>
      </c>
      <c r="AE1458" s="7" t="s">
        <v>4376</v>
      </c>
      <c r="AF1458" s="7" t="s">
        <v>4377</v>
      </c>
      <c r="AG1458" s="7"/>
      <c r="AH1458" s="7"/>
      <c r="AI1458" s="7" t="s">
        <v>95</v>
      </c>
      <c r="AJ1458" s="7" t="s">
        <v>96</v>
      </c>
      <c r="AK1458" s="7">
        <v>83162</v>
      </c>
      <c r="AL1458" s="7">
        <v>189287</v>
      </c>
      <c r="AM1458" s="7">
        <v>189287</v>
      </c>
      <c r="AN1458" s="7">
        <v>83162</v>
      </c>
      <c r="AO1458" s="7" t="s">
        <v>97</v>
      </c>
      <c r="AP1458" s="10" t="s">
        <v>10782</v>
      </c>
      <c r="AQ1458" s="7" t="s">
        <v>10783</v>
      </c>
      <c r="AR1458" s="7" t="s">
        <v>10783</v>
      </c>
    </row>
    <row r="1459" spans="1:44" x14ac:dyDescent="0.25">
      <c r="A1459" s="7">
        <v>12606</v>
      </c>
      <c r="B1459" s="7" t="s">
        <v>10784</v>
      </c>
      <c r="C1459" s="7" t="s">
        <v>10785</v>
      </c>
      <c r="D1459" s="7"/>
      <c r="E1459" s="7" t="s">
        <v>10786</v>
      </c>
      <c r="F1459" s="7" t="s">
        <v>10787</v>
      </c>
      <c r="G1459" s="7" t="s">
        <v>10786</v>
      </c>
      <c r="H1459" s="7" t="s">
        <v>10788</v>
      </c>
      <c r="I1459" s="7" t="s">
        <v>10789</v>
      </c>
      <c r="J1459" s="7">
        <v>7</v>
      </c>
      <c r="K1459" s="10" t="s">
        <v>123</v>
      </c>
      <c r="L1459" s="7"/>
      <c r="M1459" s="7"/>
      <c r="N1459" s="7"/>
      <c r="O1459" s="7"/>
      <c r="P1459" s="7"/>
      <c r="Q1459" s="7"/>
      <c r="R1459" s="7"/>
      <c r="S1459" s="7"/>
      <c r="T1459" s="7"/>
      <c r="U1459" s="7"/>
      <c r="V1459" s="7"/>
      <c r="W1459" s="7"/>
      <c r="X1459" s="7"/>
      <c r="Y1459" s="7"/>
      <c r="Z1459" s="7"/>
      <c r="AA1459" s="7"/>
      <c r="AB1459" s="7" t="s">
        <v>91</v>
      </c>
      <c r="AC1459" s="7"/>
      <c r="AD1459" s="7" t="s">
        <v>92</v>
      </c>
      <c r="AE1459" s="7" t="s">
        <v>4376</v>
      </c>
      <c r="AF1459" s="7" t="s">
        <v>4377</v>
      </c>
      <c r="AG1459" s="7"/>
      <c r="AH1459" s="7"/>
      <c r="AI1459" s="7" t="s">
        <v>95</v>
      </c>
      <c r="AJ1459" s="7" t="s">
        <v>96</v>
      </c>
      <c r="AK1459" s="7">
        <v>83164</v>
      </c>
      <c r="AL1459" s="7">
        <v>189287</v>
      </c>
      <c r="AM1459" s="7">
        <v>189287</v>
      </c>
      <c r="AN1459" s="7">
        <v>83164</v>
      </c>
      <c r="AO1459" s="7" t="s">
        <v>97</v>
      </c>
      <c r="AP1459" s="10" t="s">
        <v>10790</v>
      </c>
      <c r="AQ1459" s="7" t="s">
        <v>10791</v>
      </c>
      <c r="AR1459" s="7" t="s">
        <v>10791</v>
      </c>
    </row>
    <row r="1460" spans="1:44" x14ac:dyDescent="0.25">
      <c r="A1460" s="7">
        <v>14242</v>
      </c>
      <c r="B1460" s="7" t="s">
        <v>10792</v>
      </c>
      <c r="C1460" s="7"/>
      <c r="D1460" s="7"/>
      <c r="E1460" s="7" t="s">
        <v>10793</v>
      </c>
      <c r="F1460" s="7" t="s">
        <v>10794</v>
      </c>
      <c r="G1460" s="7" t="s">
        <v>10793</v>
      </c>
      <c r="H1460" s="7" t="s">
        <v>10795</v>
      </c>
      <c r="I1460" s="7" t="s">
        <v>10793</v>
      </c>
      <c r="J1460" s="7">
        <v>7</v>
      </c>
      <c r="K1460" s="10" t="s">
        <v>90</v>
      </c>
      <c r="L1460" s="7"/>
      <c r="M1460" s="7"/>
      <c r="N1460" s="7"/>
      <c r="O1460" s="7"/>
      <c r="P1460" s="7"/>
      <c r="Q1460" s="7"/>
      <c r="R1460" s="7"/>
      <c r="S1460" s="7"/>
      <c r="T1460" s="7"/>
      <c r="U1460" s="7"/>
      <c r="V1460" s="7"/>
      <c r="W1460" s="7"/>
      <c r="X1460" s="7"/>
      <c r="Y1460" s="7"/>
      <c r="Z1460" s="7"/>
      <c r="AA1460" s="7"/>
      <c r="AB1460" s="7" t="s">
        <v>91</v>
      </c>
      <c r="AC1460" s="7"/>
      <c r="AD1460" s="7" t="s">
        <v>92</v>
      </c>
      <c r="AE1460" s="7" t="s">
        <v>4376</v>
      </c>
      <c r="AF1460" s="7" t="s">
        <v>4377</v>
      </c>
      <c r="AG1460" s="7"/>
      <c r="AH1460" s="7"/>
      <c r="AI1460" s="7" t="s">
        <v>95</v>
      </c>
      <c r="AJ1460" s="7" t="s">
        <v>96</v>
      </c>
      <c r="AK1460" s="7">
        <v>717087</v>
      </c>
      <c r="AL1460" s="7">
        <v>189287</v>
      </c>
      <c r="AM1460" s="7">
        <v>189287</v>
      </c>
      <c r="AN1460" s="7">
        <v>717087</v>
      </c>
      <c r="AO1460" s="7" t="s">
        <v>97</v>
      </c>
      <c r="AP1460" s="10" t="s">
        <v>10796</v>
      </c>
      <c r="AQ1460" s="7" t="s">
        <v>10797</v>
      </c>
      <c r="AR1460" s="7" t="s">
        <v>10797</v>
      </c>
    </row>
    <row r="1461" spans="1:44" x14ac:dyDescent="0.25">
      <c r="A1461" s="7">
        <v>42689</v>
      </c>
      <c r="B1461" s="7" t="s">
        <v>10798</v>
      </c>
      <c r="C1461" s="7" t="s">
        <v>10799</v>
      </c>
      <c r="D1461" s="7"/>
      <c r="E1461" s="7" t="s">
        <v>10800</v>
      </c>
      <c r="F1461" s="7" t="s">
        <v>10801</v>
      </c>
      <c r="G1461" s="7" t="s">
        <v>10800</v>
      </c>
      <c r="H1461" s="7" t="s">
        <v>10802</v>
      </c>
      <c r="I1461" s="7" t="s">
        <v>10803</v>
      </c>
      <c r="J1461" s="7">
        <v>7</v>
      </c>
      <c r="K1461" s="10" t="s">
        <v>123</v>
      </c>
      <c r="L1461" s="7"/>
      <c r="M1461" s="7"/>
      <c r="N1461" s="7"/>
      <c r="O1461" s="7"/>
      <c r="P1461" s="7"/>
      <c r="Q1461" s="7"/>
      <c r="R1461" s="7"/>
      <c r="S1461" s="7"/>
      <c r="T1461" s="7"/>
      <c r="U1461" s="7"/>
      <c r="V1461" s="7"/>
      <c r="W1461" s="7"/>
      <c r="X1461" s="7"/>
      <c r="Y1461" s="7"/>
      <c r="Z1461" s="7"/>
      <c r="AA1461" s="7"/>
      <c r="AB1461" s="7" t="s">
        <v>91</v>
      </c>
      <c r="AC1461" s="7"/>
      <c r="AD1461" s="7" t="s">
        <v>92</v>
      </c>
      <c r="AE1461" s="7" t="s">
        <v>4376</v>
      </c>
      <c r="AF1461" s="7" t="s">
        <v>4377</v>
      </c>
      <c r="AG1461" s="7"/>
      <c r="AH1461" s="7"/>
      <c r="AI1461" s="7" t="s">
        <v>95</v>
      </c>
      <c r="AJ1461" s="7" t="s">
        <v>96</v>
      </c>
      <c r="AK1461" s="7">
        <v>83167</v>
      </c>
      <c r="AL1461" s="7">
        <v>189287</v>
      </c>
      <c r="AM1461" s="7">
        <v>189287</v>
      </c>
      <c r="AN1461" s="7">
        <v>83167</v>
      </c>
      <c r="AO1461" s="7" t="s">
        <v>97</v>
      </c>
      <c r="AP1461" s="10" t="s">
        <v>10804</v>
      </c>
      <c r="AQ1461" s="7" t="s">
        <v>10805</v>
      </c>
      <c r="AR1461" s="7" t="s">
        <v>10805</v>
      </c>
    </row>
    <row r="1462" spans="1:44" x14ac:dyDescent="0.25">
      <c r="A1462" s="7">
        <v>21362</v>
      </c>
      <c r="B1462" s="7" t="s">
        <v>10806</v>
      </c>
      <c r="C1462" s="7"/>
      <c r="D1462" s="7"/>
      <c r="E1462" s="7" t="s">
        <v>10807</v>
      </c>
      <c r="F1462" s="7" t="s">
        <v>10808</v>
      </c>
      <c r="G1462" s="7" t="s">
        <v>10807</v>
      </c>
      <c r="H1462" s="7" t="s">
        <v>10809</v>
      </c>
      <c r="I1462" s="7" t="s">
        <v>10810</v>
      </c>
      <c r="J1462" s="7">
        <v>2</v>
      </c>
      <c r="K1462" s="10" t="s">
        <v>123</v>
      </c>
      <c r="L1462" s="7"/>
      <c r="M1462" s="7"/>
      <c r="N1462" s="7"/>
      <c r="O1462" s="7"/>
      <c r="P1462" s="7"/>
      <c r="Q1462" s="7"/>
      <c r="R1462" s="7"/>
      <c r="S1462" s="7"/>
      <c r="T1462" s="7"/>
      <c r="U1462" s="7"/>
      <c r="V1462" s="7"/>
      <c r="W1462" s="7"/>
      <c r="X1462" s="7"/>
      <c r="Y1462" s="7"/>
      <c r="Z1462" s="7"/>
      <c r="AA1462" s="7"/>
      <c r="AB1462" s="7" t="s">
        <v>91</v>
      </c>
      <c r="AC1462" s="7" t="s">
        <v>941</v>
      </c>
      <c r="AD1462" s="7" t="s">
        <v>3357</v>
      </c>
      <c r="AE1462" s="7" t="s">
        <v>10811</v>
      </c>
      <c r="AF1462" s="7" t="s">
        <v>10812</v>
      </c>
      <c r="AG1462" s="7"/>
      <c r="AH1462" s="7"/>
      <c r="AI1462" s="7" t="s">
        <v>707</v>
      </c>
      <c r="AJ1462" s="7" t="s">
        <v>945</v>
      </c>
      <c r="AK1462" s="7">
        <v>73443</v>
      </c>
      <c r="AL1462" s="7">
        <v>189293</v>
      </c>
      <c r="AM1462" s="7">
        <v>189293</v>
      </c>
      <c r="AN1462" s="7">
        <v>73443</v>
      </c>
      <c r="AO1462" s="7" t="s">
        <v>97</v>
      </c>
      <c r="AP1462" s="10" t="s">
        <v>10813</v>
      </c>
      <c r="AQ1462" s="7" t="s">
        <v>10814</v>
      </c>
      <c r="AR1462" s="7" t="s">
        <v>10814</v>
      </c>
    </row>
    <row r="1463" spans="1:44" x14ac:dyDescent="0.25">
      <c r="A1463" s="7">
        <v>16155</v>
      </c>
      <c r="B1463" s="7" t="s">
        <v>618</v>
      </c>
      <c r="C1463" s="7"/>
      <c r="D1463" s="7" t="s">
        <v>10815</v>
      </c>
      <c r="E1463" s="7" t="s">
        <v>10816</v>
      </c>
      <c r="F1463" s="7" t="s">
        <v>10817</v>
      </c>
      <c r="G1463" s="7" t="s">
        <v>10816</v>
      </c>
      <c r="H1463" s="7" t="s">
        <v>10818</v>
      </c>
      <c r="I1463" s="7" t="s">
        <v>10816</v>
      </c>
      <c r="J1463" s="7"/>
      <c r="K1463" s="10" t="s">
        <v>123</v>
      </c>
      <c r="L1463" s="7"/>
      <c r="M1463" s="7"/>
      <c r="N1463" s="7"/>
      <c r="O1463" s="7"/>
      <c r="P1463" s="7"/>
      <c r="Q1463" s="7"/>
      <c r="R1463" s="7"/>
      <c r="S1463" s="7"/>
      <c r="T1463" s="7"/>
      <c r="U1463" s="7"/>
      <c r="V1463" s="7"/>
      <c r="W1463" s="7"/>
      <c r="X1463" s="7"/>
      <c r="Y1463" s="7"/>
      <c r="Z1463" s="7"/>
      <c r="AA1463" s="7"/>
      <c r="AB1463" s="7" t="s">
        <v>91</v>
      </c>
      <c r="AC1463" s="7"/>
      <c r="AD1463" s="7" t="s">
        <v>92</v>
      </c>
      <c r="AE1463" s="7" t="s">
        <v>4376</v>
      </c>
      <c r="AF1463" s="7" t="s">
        <v>4377</v>
      </c>
      <c r="AG1463" s="7"/>
      <c r="AH1463" s="7"/>
      <c r="AI1463" s="7" t="s">
        <v>95</v>
      </c>
      <c r="AJ1463" s="7" t="s">
        <v>96</v>
      </c>
      <c r="AK1463" s="7">
        <v>189287</v>
      </c>
      <c r="AL1463" s="7">
        <v>187311</v>
      </c>
      <c r="AM1463" s="7">
        <v>187311</v>
      </c>
      <c r="AN1463" s="7">
        <v>189287</v>
      </c>
      <c r="AO1463" s="7" t="s">
        <v>104</v>
      </c>
      <c r="AP1463" s="10" t="s">
        <v>10819</v>
      </c>
      <c r="AQ1463" s="7" t="s">
        <v>10820</v>
      </c>
      <c r="AR1463" s="7" t="s">
        <v>10820</v>
      </c>
    </row>
    <row r="1464" spans="1:44" x14ac:dyDescent="0.25">
      <c r="A1464" s="7">
        <v>40028</v>
      </c>
      <c r="B1464" s="7" t="s">
        <v>10821</v>
      </c>
      <c r="C1464" s="7"/>
      <c r="D1464" s="7"/>
      <c r="E1464" s="7" t="s">
        <v>10822</v>
      </c>
      <c r="F1464" s="7" t="s">
        <v>10823</v>
      </c>
      <c r="G1464" s="7" t="s">
        <v>10822</v>
      </c>
      <c r="H1464" s="7" t="s">
        <v>10824</v>
      </c>
      <c r="I1464" s="7" t="s">
        <v>10822</v>
      </c>
      <c r="J1464" s="7"/>
      <c r="K1464" s="10" t="s">
        <v>123</v>
      </c>
      <c r="L1464" s="7"/>
      <c r="M1464" s="7"/>
      <c r="N1464" s="7"/>
      <c r="O1464" s="7"/>
      <c r="P1464" s="7"/>
      <c r="Q1464" s="7"/>
      <c r="R1464" s="7"/>
      <c r="S1464" s="7"/>
      <c r="T1464" s="7"/>
      <c r="U1464" s="7"/>
      <c r="V1464" s="7"/>
      <c r="W1464" s="7"/>
      <c r="X1464" s="7"/>
      <c r="Y1464" s="7" t="s">
        <v>123</v>
      </c>
      <c r="Z1464" s="7"/>
      <c r="AA1464" s="7"/>
      <c r="AB1464" s="7" t="s">
        <v>91</v>
      </c>
      <c r="AC1464" s="7" t="s">
        <v>941</v>
      </c>
      <c r="AD1464" s="7" t="s">
        <v>3357</v>
      </c>
      <c r="AE1464" s="7" t="s">
        <v>10811</v>
      </c>
      <c r="AF1464" s="7" t="s">
        <v>10812</v>
      </c>
      <c r="AG1464" s="7"/>
      <c r="AH1464" s="7"/>
      <c r="AI1464" s="7" t="s">
        <v>707</v>
      </c>
      <c r="AJ1464" s="7" t="s">
        <v>945</v>
      </c>
      <c r="AK1464" s="7">
        <v>830316</v>
      </c>
      <c r="AL1464" s="7">
        <v>187754</v>
      </c>
      <c r="AM1464" s="7">
        <v>187754</v>
      </c>
      <c r="AN1464" s="7">
        <v>830316</v>
      </c>
      <c r="AO1464" s="7" t="s">
        <v>723</v>
      </c>
      <c r="AP1464" s="10" t="s">
        <v>10819</v>
      </c>
      <c r="AQ1464" s="7" t="s">
        <v>10825</v>
      </c>
      <c r="AR1464" s="7" t="s">
        <v>10825</v>
      </c>
    </row>
    <row r="1465" spans="1:44" x14ac:dyDescent="0.25">
      <c r="A1465" s="7">
        <v>15384</v>
      </c>
      <c r="B1465" s="7" t="s">
        <v>10826</v>
      </c>
      <c r="C1465" s="7"/>
      <c r="D1465" s="7"/>
      <c r="E1465" s="7" t="s">
        <v>10827</v>
      </c>
      <c r="F1465" s="7" t="s">
        <v>10828</v>
      </c>
      <c r="G1465" s="7" t="s">
        <v>10827</v>
      </c>
      <c r="H1465" s="7" t="s">
        <v>10829</v>
      </c>
      <c r="I1465" s="7" t="s">
        <v>10827</v>
      </c>
      <c r="J1465" s="7">
        <v>1</v>
      </c>
      <c r="K1465" s="10" t="s">
        <v>123</v>
      </c>
      <c r="L1465" s="7"/>
      <c r="M1465" s="7"/>
      <c r="N1465" s="7"/>
      <c r="O1465" s="7"/>
      <c r="P1465" s="7"/>
      <c r="Q1465" s="7"/>
      <c r="R1465" s="7"/>
      <c r="S1465" s="7"/>
      <c r="T1465" s="7"/>
      <c r="U1465" s="7"/>
      <c r="V1465" s="7"/>
      <c r="W1465" s="7"/>
      <c r="X1465" s="7"/>
      <c r="Y1465" s="7" t="s">
        <v>123</v>
      </c>
      <c r="Z1465" s="7"/>
      <c r="AA1465" s="7"/>
      <c r="AB1465" s="7" t="s">
        <v>91</v>
      </c>
      <c r="AC1465" s="7" t="s">
        <v>941</v>
      </c>
      <c r="AD1465" s="7" t="s">
        <v>3357</v>
      </c>
      <c r="AE1465" s="7" t="s">
        <v>10811</v>
      </c>
      <c r="AF1465" s="7" t="s">
        <v>10812</v>
      </c>
      <c r="AG1465" s="7"/>
      <c r="AH1465" s="7"/>
      <c r="AI1465" s="7" t="s">
        <v>707</v>
      </c>
      <c r="AJ1465" s="7" t="s">
        <v>945</v>
      </c>
      <c r="AK1465" s="7">
        <v>189293</v>
      </c>
      <c r="AL1465" s="7">
        <v>830316</v>
      </c>
      <c r="AM1465" s="7">
        <v>830316</v>
      </c>
      <c r="AN1465" s="7">
        <v>189293</v>
      </c>
      <c r="AO1465" s="7" t="s">
        <v>104</v>
      </c>
      <c r="AP1465" s="10" t="s">
        <v>10819</v>
      </c>
      <c r="AQ1465" s="7" t="s">
        <v>10830</v>
      </c>
      <c r="AR1465" s="7" t="s">
        <v>10830</v>
      </c>
    </row>
    <row r="1466" spans="1:44" x14ac:dyDescent="0.25">
      <c r="A1466" s="7">
        <v>32483</v>
      </c>
      <c r="B1466" s="7" t="s">
        <v>10831</v>
      </c>
      <c r="C1466" s="7"/>
      <c r="D1466" s="7"/>
      <c r="E1466" s="7" t="s">
        <v>10832</v>
      </c>
      <c r="F1466" s="7" t="s">
        <v>10833</v>
      </c>
      <c r="G1466" s="7" t="s">
        <v>10832</v>
      </c>
      <c r="H1466" s="7" t="s">
        <v>10834</v>
      </c>
      <c r="I1466" s="7" t="s">
        <v>10832</v>
      </c>
      <c r="J1466" s="7">
        <v>1</v>
      </c>
      <c r="K1466" s="10" t="s">
        <v>123</v>
      </c>
      <c r="L1466" s="7"/>
      <c r="M1466" s="7"/>
      <c r="N1466" s="7"/>
      <c r="O1466" s="7"/>
      <c r="P1466" s="7"/>
      <c r="Q1466" s="7"/>
      <c r="R1466" s="7"/>
      <c r="S1466" s="7"/>
      <c r="T1466" s="7"/>
      <c r="U1466" s="7"/>
      <c r="V1466" s="7"/>
      <c r="W1466" s="7"/>
      <c r="X1466" s="7"/>
      <c r="Y1466" s="7"/>
      <c r="Z1466" s="7"/>
      <c r="AA1466" s="7"/>
      <c r="AB1466" s="7" t="s">
        <v>91</v>
      </c>
      <c r="AC1466" s="7" t="s">
        <v>702</v>
      </c>
      <c r="AD1466" s="7" t="s">
        <v>703</v>
      </c>
      <c r="AE1466" s="7" t="s">
        <v>704</v>
      </c>
      <c r="AF1466" s="7" t="s">
        <v>705</v>
      </c>
      <c r="AG1466" s="7"/>
      <c r="AH1466" s="7"/>
      <c r="AI1466" s="7" t="s">
        <v>707</v>
      </c>
      <c r="AJ1466" s="7" t="s">
        <v>708</v>
      </c>
      <c r="AK1466" s="7">
        <v>354595</v>
      </c>
      <c r="AL1466" s="7">
        <v>188070</v>
      </c>
      <c r="AM1466" s="7">
        <v>188070</v>
      </c>
      <c r="AN1466" s="7">
        <v>354595</v>
      </c>
      <c r="AO1466" s="7" t="s">
        <v>104</v>
      </c>
      <c r="AP1466" s="10" t="s">
        <v>10819</v>
      </c>
      <c r="AQ1466" s="7" t="s">
        <v>10835</v>
      </c>
      <c r="AR1466" s="7" t="s">
        <v>10835</v>
      </c>
    </row>
    <row r="1467" spans="1:44" x14ac:dyDescent="0.25">
      <c r="A1467" s="7">
        <v>29083</v>
      </c>
      <c r="B1467" s="7" t="s">
        <v>10836</v>
      </c>
      <c r="C1467" s="7"/>
      <c r="D1467" s="7"/>
      <c r="E1467" s="7" t="s">
        <v>10837</v>
      </c>
      <c r="F1467" s="7" t="s">
        <v>10838</v>
      </c>
      <c r="G1467" s="7" t="s">
        <v>10837</v>
      </c>
      <c r="H1467" s="7" t="s">
        <v>10839</v>
      </c>
      <c r="I1467" s="7" t="s">
        <v>10840</v>
      </c>
      <c r="J1467" s="7">
        <v>1</v>
      </c>
      <c r="K1467" s="10" t="s">
        <v>123</v>
      </c>
      <c r="L1467" s="7"/>
      <c r="M1467" s="7"/>
      <c r="N1467" s="7"/>
      <c r="O1467" s="7"/>
      <c r="P1467" s="7"/>
      <c r="Q1467" s="7"/>
      <c r="R1467" s="7"/>
      <c r="S1467" s="7"/>
      <c r="T1467" s="7"/>
      <c r="U1467" s="7"/>
      <c r="V1467" s="7"/>
      <c r="W1467" s="7"/>
      <c r="X1467" s="7"/>
      <c r="Y1467" s="7"/>
      <c r="Z1467" s="7"/>
      <c r="AA1467" s="7"/>
      <c r="AB1467" s="7" t="s">
        <v>91</v>
      </c>
      <c r="AC1467" s="7" t="s">
        <v>702</v>
      </c>
      <c r="AD1467" s="7" t="s">
        <v>703</v>
      </c>
      <c r="AE1467" s="7" t="s">
        <v>704</v>
      </c>
      <c r="AF1467" s="7" t="s">
        <v>705</v>
      </c>
      <c r="AG1467" s="7"/>
      <c r="AH1467" s="7"/>
      <c r="AI1467" s="7" t="s">
        <v>707</v>
      </c>
      <c r="AJ1467" s="7" t="s">
        <v>708</v>
      </c>
      <c r="AK1467" s="7">
        <v>370858</v>
      </c>
      <c r="AL1467" s="7">
        <v>354595</v>
      </c>
      <c r="AM1467" s="7">
        <v>354595</v>
      </c>
      <c r="AN1467" s="7">
        <v>370858</v>
      </c>
      <c r="AO1467" s="7" t="s">
        <v>97</v>
      </c>
      <c r="AP1467" s="10" t="s">
        <v>10841</v>
      </c>
      <c r="AQ1467" s="7" t="s">
        <v>10842</v>
      </c>
      <c r="AR1467" s="7" t="s">
        <v>10842</v>
      </c>
    </row>
    <row r="1468" spans="1:44" x14ac:dyDescent="0.25">
      <c r="A1468" s="7">
        <v>15414</v>
      </c>
      <c r="B1468" s="7" t="s">
        <v>618</v>
      </c>
      <c r="C1468" s="7" t="s">
        <v>10843</v>
      </c>
      <c r="D1468" s="7"/>
      <c r="E1468" s="7" t="s">
        <v>10844</v>
      </c>
      <c r="F1468" s="7" t="s">
        <v>10845</v>
      </c>
      <c r="G1468" s="7" t="s">
        <v>10844</v>
      </c>
      <c r="H1468" s="7" t="s">
        <v>10846</v>
      </c>
      <c r="I1468" s="7" t="s">
        <v>10847</v>
      </c>
      <c r="J1468" s="7">
        <v>7</v>
      </c>
      <c r="K1468" s="10" t="s">
        <v>123</v>
      </c>
      <c r="L1468" s="7"/>
      <c r="M1468" s="7"/>
      <c r="N1468" s="7"/>
      <c r="O1468" s="7"/>
      <c r="P1468" s="7"/>
      <c r="Q1468" s="7"/>
      <c r="R1468" s="7"/>
      <c r="S1468" s="7"/>
      <c r="T1468" s="7"/>
      <c r="U1468" s="7"/>
      <c r="V1468" s="7"/>
      <c r="W1468" s="7"/>
      <c r="X1468" s="7"/>
      <c r="Y1468" s="7"/>
      <c r="Z1468" s="7"/>
      <c r="AA1468" s="7"/>
      <c r="AB1468" s="7" t="s">
        <v>91</v>
      </c>
      <c r="AC1468" s="7"/>
      <c r="AD1468" s="7" t="s">
        <v>92</v>
      </c>
      <c r="AE1468" s="7" t="s">
        <v>1235</v>
      </c>
      <c r="AF1468" s="7" t="s">
        <v>4164</v>
      </c>
      <c r="AG1468" s="7" t="s">
        <v>10848</v>
      </c>
      <c r="AH1468" s="7"/>
      <c r="AI1468" s="7" t="s">
        <v>95</v>
      </c>
      <c r="AJ1468" s="7" t="s">
        <v>96</v>
      </c>
      <c r="AK1468" s="7">
        <v>83171</v>
      </c>
      <c r="AL1468" s="7">
        <v>189318</v>
      </c>
      <c r="AM1468" s="7">
        <v>189318</v>
      </c>
      <c r="AN1468" s="7">
        <v>83171</v>
      </c>
      <c r="AO1468" s="7" t="s">
        <v>97</v>
      </c>
      <c r="AP1468" s="10" t="s">
        <v>18</v>
      </c>
      <c r="AQ1468" s="7" t="s">
        <v>10849</v>
      </c>
      <c r="AR1468" s="7" t="s">
        <v>10849</v>
      </c>
    </row>
    <row r="1469" spans="1:44" x14ac:dyDescent="0.25">
      <c r="A1469" s="7">
        <v>5979</v>
      </c>
      <c r="B1469" s="7" t="s">
        <v>618</v>
      </c>
      <c r="C1469" s="7"/>
      <c r="D1469" s="7"/>
      <c r="E1469" s="7" t="s">
        <v>10850</v>
      </c>
      <c r="F1469" s="7" t="s">
        <v>10851</v>
      </c>
      <c r="G1469" s="7" t="s">
        <v>10850</v>
      </c>
      <c r="H1469" s="7" t="s">
        <v>10852</v>
      </c>
      <c r="I1469" s="7" t="s">
        <v>10850</v>
      </c>
      <c r="J1469" s="7"/>
      <c r="K1469" s="10" t="s">
        <v>123</v>
      </c>
      <c r="L1469" s="7"/>
      <c r="M1469" s="7"/>
      <c r="N1469" s="7"/>
      <c r="O1469" s="7"/>
      <c r="P1469" s="7"/>
      <c r="Q1469" s="7"/>
      <c r="R1469" s="7"/>
      <c r="S1469" s="7"/>
      <c r="T1469" s="7"/>
      <c r="U1469" s="7"/>
      <c r="V1469" s="7"/>
      <c r="W1469" s="7"/>
      <c r="X1469" s="7"/>
      <c r="Y1469" s="7"/>
      <c r="Z1469" s="7"/>
      <c r="AA1469" s="7"/>
      <c r="AB1469" s="7" t="s">
        <v>91</v>
      </c>
      <c r="AC1469" s="7"/>
      <c r="AD1469" s="7" t="s">
        <v>92</v>
      </c>
      <c r="AE1469" s="7" t="s">
        <v>1235</v>
      </c>
      <c r="AF1469" s="7" t="s">
        <v>4164</v>
      </c>
      <c r="AG1469" s="7" t="s">
        <v>10848</v>
      </c>
      <c r="AH1469" s="7"/>
      <c r="AI1469" s="7" t="s">
        <v>95</v>
      </c>
      <c r="AJ1469" s="7" t="s">
        <v>96</v>
      </c>
      <c r="AK1469" s="7">
        <v>189318</v>
      </c>
      <c r="AL1469" s="7">
        <v>599242</v>
      </c>
      <c r="AM1469" s="7">
        <v>599242</v>
      </c>
      <c r="AN1469" s="7">
        <v>189318</v>
      </c>
      <c r="AO1469" s="7" t="s">
        <v>104</v>
      </c>
      <c r="AP1469" s="10" t="s">
        <v>10853</v>
      </c>
      <c r="AQ1469" s="7" t="s">
        <v>10854</v>
      </c>
      <c r="AR1469" s="7" t="s">
        <v>10854</v>
      </c>
    </row>
    <row r="1470" spans="1:44" x14ac:dyDescent="0.25">
      <c r="A1470" s="7">
        <v>24432</v>
      </c>
      <c r="B1470" s="7" t="s">
        <v>10855</v>
      </c>
      <c r="C1470" s="7"/>
      <c r="D1470" s="7"/>
      <c r="E1470" s="7" t="s">
        <v>10856</v>
      </c>
      <c r="F1470" s="7" t="s">
        <v>10857</v>
      </c>
      <c r="G1470" s="7" t="s">
        <v>10856</v>
      </c>
      <c r="H1470" s="7" t="s">
        <v>10858</v>
      </c>
      <c r="I1470" s="7" t="s">
        <v>10856</v>
      </c>
      <c r="J1470" s="7"/>
      <c r="K1470" s="10" t="s">
        <v>123</v>
      </c>
      <c r="L1470" s="7"/>
      <c r="M1470" s="7"/>
      <c r="N1470" s="7"/>
      <c r="O1470" s="7"/>
      <c r="P1470" s="7"/>
      <c r="Q1470" s="7"/>
      <c r="R1470" s="7"/>
      <c r="S1470" s="7"/>
      <c r="T1470" s="7"/>
      <c r="U1470" s="7"/>
      <c r="V1470" s="7"/>
      <c r="W1470" s="7"/>
      <c r="X1470" s="7"/>
      <c r="Y1470" s="7"/>
      <c r="Z1470" s="7"/>
      <c r="AA1470" s="7"/>
      <c r="AB1470" s="7" t="s">
        <v>91</v>
      </c>
      <c r="AC1470" s="7"/>
      <c r="AD1470" s="7" t="s">
        <v>92</v>
      </c>
      <c r="AE1470" s="7" t="s">
        <v>1235</v>
      </c>
      <c r="AF1470" s="7" t="s">
        <v>4164</v>
      </c>
      <c r="AG1470" s="7" t="s">
        <v>10848</v>
      </c>
      <c r="AH1470" s="7"/>
      <c r="AI1470" s="7" t="s">
        <v>95</v>
      </c>
      <c r="AJ1470" s="7" t="s">
        <v>96</v>
      </c>
      <c r="AK1470" s="7">
        <v>599242</v>
      </c>
      <c r="AL1470" s="7">
        <v>187434</v>
      </c>
      <c r="AM1470" s="7">
        <v>187434</v>
      </c>
      <c r="AN1470" s="7">
        <v>599242</v>
      </c>
      <c r="AO1470" s="7" t="s">
        <v>1290</v>
      </c>
      <c r="AP1470" s="10" t="s">
        <v>10853</v>
      </c>
      <c r="AQ1470" s="7" t="s">
        <v>10859</v>
      </c>
      <c r="AR1470" s="7" t="s">
        <v>10859</v>
      </c>
    </row>
    <row r="1471" spans="1:44" x14ac:dyDescent="0.25">
      <c r="A1471" s="7">
        <v>28734</v>
      </c>
      <c r="B1471" s="7" t="s">
        <v>3293</v>
      </c>
      <c r="C1471" s="7"/>
      <c r="D1471" s="7" t="s">
        <v>10860</v>
      </c>
      <c r="E1471" s="7" t="s">
        <v>10861</v>
      </c>
      <c r="F1471" s="7" t="s">
        <v>10862</v>
      </c>
      <c r="G1471" s="7" t="s">
        <v>10861</v>
      </c>
      <c r="H1471" s="7" t="s">
        <v>10863</v>
      </c>
      <c r="I1471" s="7" t="s">
        <v>10864</v>
      </c>
      <c r="J1471" s="7"/>
      <c r="K1471" s="10" t="s">
        <v>123</v>
      </c>
      <c r="L1471" s="7" t="s">
        <v>123</v>
      </c>
      <c r="M1471" s="7" t="s">
        <v>123</v>
      </c>
      <c r="N1471" s="7" t="s">
        <v>123</v>
      </c>
      <c r="O1471" s="7" t="s">
        <v>123</v>
      </c>
      <c r="P1471" s="7"/>
      <c r="Q1471" s="7" t="s">
        <v>123</v>
      </c>
      <c r="R1471" s="7" t="s">
        <v>123</v>
      </c>
      <c r="S1471" s="7"/>
      <c r="T1471" s="7" t="s">
        <v>123</v>
      </c>
      <c r="U1471" s="7" t="s">
        <v>123</v>
      </c>
      <c r="V1471" s="7"/>
      <c r="W1471" s="7" t="s">
        <v>123</v>
      </c>
      <c r="X1471" s="7" t="s">
        <v>123</v>
      </c>
      <c r="Y1471" s="7" t="s">
        <v>123</v>
      </c>
      <c r="Z1471" s="7" t="s">
        <v>123</v>
      </c>
      <c r="AA1471" s="7"/>
      <c r="AB1471" s="7" t="s">
        <v>91</v>
      </c>
      <c r="AC1471" s="7"/>
      <c r="AD1471" s="7" t="s">
        <v>92</v>
      </c>
      <c r="AE1471" s="7" t="s">
        <v>1432</v>
      </c>
      <c r="AF1471" s="7" t="s">
        <v>37</v>
      </c>
      <c r="AG1471" s="7"/>
      <c r="AH1471" s="7"/>
      <c r="AI1471" s="7" t="s">
        <v>95</v>
      </c>
      <c r="AJ1471" s="7" t="s">
        <v>96</v>
      </c>
      <c r="AK1471" s="7">
        <v>187226</v>
      </c>
      <c r="AL1471" s="7">
        <v>593924</v>
      </c>
      <c r="AM1471" s="7">
        <v>593924</v>
      </c>
      <c r="AN1471" s="7">
        <v>187226</v>
      </c>
      <c r="AO1471" s="7" t="s">
        <v>723</v>
      </c>
      <c r="AP1471" s="10" t="s">
        <v>10865</v>
      </c>
      <c r="AQ1471" s="7" t="s">
        <v>10866</v>
      </c>
      <c r="AR1471" s="7" t="s">
        <v>10866</v>
      </c>
    </row>
    <row r="1472" spans="1:44" x14ac:dyDescent="0.25">
      <c r="A1472" s="7">
        <v>45708</v>
      </c>
      <c r="B1472" s="7" t="s">
        <v>10867</v>
      </c>
      <c r="C1472" s="7"/>
      <c r="D1472" s="7"/>
      <c r="E1472" s="7" t="s">
        <v>10868</v>
      </c>
      <c r="F1472" s="7" t="s">
        <v>10869</v>
      </c>
      <c r="G1472" s="7" t="s">
        <v>10868</v>
      </c>
      <c r="H1472" s="7" t="s">
        <v>10870</v>
      </c>
      <c r="I1472" s="7" t="s">
        <v>10868</v>
      </c>
      <c r="J1472" s="7">
        <v>3</v>
      </c>
      <c r="K1472" s="10" t="s">
        <v>123</v>
      </c>
      <c r="L1472" s="7" t="s">
        <v>123</v>
      </c>
      <c r="M1472" s="7" t="s">
        <v>123</v>
      </c>
      <c r="N1472" s="7" t="s">
        <v>123</v>
      </c>
      <c r="O1472" s="7" t="s">
        <v>123</v>
      </c>
      <c r="P1472" s="7" t="s">
        <v>123</v>
      </c>
      <c r="Q1472" s="7" t="s">
        <v>123</v>
      </c>
      <c r="R1472" s="7" t="s">
        <v>123</v>
      </c>
      <c r="S1472" s="7"/>
      <c r="T1472" s="7" t="s">
        <v>123</v>
      </c>
      <c r="U1472" s="7" t="s">
        <v>123</v>
      </c>
      <c r="V1472" s="7"/>
      <c r="W1472" s="7" t="s">
        <v>123</v>
      </c>
      <c r="X1472" s="7" t="s">
        <v>123</v>
      </c>
      <c r="Y1472" s="7" t="s">
        <v>123</v>
      </c>
      <c r="Z1472" s="7" t="s">
        <v>123</v>
      </c>
      <c r="AA1472" s="7"/>
      <c r="AB1472" s="7" t="s">
        <v>91</v>
      </c>
      <c r="AC1472" s="7"/>
      <c r="AD1472" s="7" t="s">
        <v>92</v>
      </c>
      <c r="AE1472" s="7" t="s">
        <v>1432</v>
      </c>
      <c r="AF1472" s="7"/>
      <c r="AG1472" s="7"/>
      <c r="AH1472" s="7"/>
      <c r="AI1472" s="7" t="s">
        <v>95</v>
      </c>
      <c r="AJ1472" s="7" t="s">
        <v>96</v>
      </c>
      <c r="AK1472" s="7">
        <v>593924</v>
      </c>
      <c r="AL1472" s="7">
        <v>542871</v>
      </c>
      <c r="AM1472" s="7">
        <v>544864</v>
      </c>
      <c r="AN1472" s="7">
        <v>593924</v>
      </c>
      <c r="AO1472" s="7" t="s">
        <v>2436</v>
      </c>
      <c r="AP1472" s="10" t="s">
        <v>10865</v>
      </c>
      <c r="AQ1472" s="7" t="s">
        <v>10871</v>
      </c>
      <c r="AR1472" s="7" t="s">
        <v>10871</v>
      </c>
    </row>
    <row r="1473" spans="1:44" x14ac:dyDescent="0.25">
      <c r="A1473" s="7">
        <v>23382</v>
      </c>
      <c r="B1473" s="7" t="s">
        <v>10872</v>
      </c>
      <c r="C1473" s="7"/>
      <c r="D1473" s="7"/>
      <c r="E1473" s="7" t="s">
        <v>10873</v>
      </c>
      <c r="F1473" s="7" t="s">
        <v>10874</v>
      </c>
      <c r="G1473" s="7" t="s">
        <v>10873</v>
      </c>
      <c r="H1473" s="7" t="s">
        <v>10875</v>
      </c>
      <c r="I1473" s="7" t="s">
        <v>10873</v>
      </c>
      <c r="J1473" s="7">
        <v>2</v>
      </c>
      <c r="K1473" s="10" t="s">
        <v>111</v>
      </c>
      <c r="L1473" s="7" t="s">
        <v>112</v>
      </c>
      <c r="M1473" s="7" t="s">
        <v>111</v>
      </c>
      <c r="N1473" s="7" t="s">
        <v>111</v>
      </c>
      <c r="O1473" s="7" t="s">
        <v>111</v>
      </c>
      <c r="P1473" s="7" t="s">
        <v>111</v>
      </c>
      <c r="Q1473" s="7" t="s">
        <v>111</v>
      </c>
      <c r="R1473" s="7" t="s">
        <v>111</v>
      </c>
      <c r="S1473" s="7" t="s">
        <v>111</v>
      </c>
      <c r="T1473" s="7" t="s">
        <v>111</v>
      </c>
      <c r="U1473" s="7" t="s">
        <v>111</v>
      </c>
      <c r="V1473" s="7" t="s">
        <v>111</v>
      </c>
      <c r="W1473" s="7" t="s">
        <v>111</v>
      </c>
      <c r="X1473" s="7" t="s">
        <v>111</v>
      </c>
      <c r="Y1473" s="7" t="s">
        <v>111</v>
      </c>
      <c r="Z1473" s="7" t="s">
        <v>111</v>
      </c>
      <c r="AA1473" s="7" t="s">
        <v>111</v>
      </c>
      <c r="AB1473" s="7" t="s">
        <v>91</v>
      </c>
      <c r="AC1473" s="7"/>
      <c r="AD1473" s="7" t="s">
        <v>92</v>
      </c>
      <c r="AE1473" s="7" t="s">
        <v>574</v>
      </c>
      <c r="AF1473" s="7" t="s">
        <v>10876</v>
      </c>
      <c r="AG1473" s="7" t="s">
        <v>10877</v>
      </c>
      <c r="AH1473" s="7"/>
      <c r="AI1473" s="7" t="s">
        <v>95</v>
      </c>
      <c r="AJ1473" s="7" t="s">
        <v>96</v>
      </c>
      <c r="AK1473" s="7">
        <v>734615</v>
      </c>
      <c r="AL1473" s="7">
        <v>730633</v>
      </c>
      <c r="AM1473" s="7">
        <v>730633</v>
      </c>
      <c r="AN1473" s="7">
        <v>734615</v>
      </c>
      <c r="AO1473" s="7" t="s">
        <v>97</v>
      </c>
      <c r="AP1473" s="10" t="s">
        <v>10878</v>
      </c>
      <c r="AQ1473" s="7" t="s">
        <v>10879</v>
      </c>
      <c r="AR1473" s="7" t="s">
        <v>10879</v>
      </c>
    </row>
    <row r="1474" spans="1:44" x14ac:dyDescent="0.25">
      <c r="A1474" s="7">
        <v>7911</v>
      </c>
      <c r="B1474" s="7" t="s">
        <v>427</v>
      </c>
      <c r="C1474" s="7" t="s">
        <v>10880</v>
      </c>
      <c r="D1474" s="7"/>
      <c r="E1474" s="7" t="s">
        <v>10881</v>
      </c>
      <c r="F1474" s="7" t="s">
        <v>10882</v>
      </c>
      <c r="G1474" s="7" t="s">
        <v>10881</v>
      </c>
      <c r="H1474" s="7" t="s">
        <v>10883</v>
      </c>
      <c r="I1474" s="7" t="s">
        <v>10884</v>
      </c>
      <c r="J1474" s="7">
        <v>7</v>
      </c>
      <c r="K1474" s="10" t="s">
        <v>90</v>
      </c>
      <c r="L1474" s="7"/>
      <c r="M1474" s="7"/>
      <c r="N1474" s="7"/>
      <c r="O1474" s="7"/>
      <c r="P1474" s="7"/>
      <c r="Q1474" s="7"/>
      <c r="R1474" s="7"/>
      <c r="S1474" s="7"/>
      <c r="T1474" s="7"/>
      <c r="U1474" s="7"/>
      <c r="V1474" s="7"/>
      <c r="W1474" s="7"/>
      <c r="X1474" s="7"/>
      <c r="Y1474" s="7"/>
      <c r="Z1474" s="7"/>
      <c r="AA1474" s="7"/>
      <c r="AB1474" s="7" t="s">
        <v>91</v>
      </c>
      <c r="AC1474" s="7"/>
      <c r="AD1474" s="7" t="s">
        <v>92</v>
      </c>
      <c r="AE1474" s="7" t="s">
        <v>113</v>
      </c>
      <c r="AF1474" s="7" t="s">
        <v>114</v>
      </c>
      <c r="AG1474" s="7" t="s">
        <v>1511</v>
      </c>
      <c r="AH1474" s="7" t="s">
        <v>10885</v>
      </c>
      <c r="AI1474" s="7" t="s">
        <v>95</v>
      </c>
      <c r="AJ1474" s="7" t="s">
        <v>96</v>
      </c>
      <c r="AK1474" s="7">
        <v>83177</v>
      </c>
      <c r="AL1474" s="7">
        <v>189329</v>
      </c>
      <c r="AM1474" s="7">
        <v>189329</v>
      </c>
      <c r="AN1474" s="7">
        <v>83177</v>
      </c>
      <c r="AO1474" s="7" t="s">
        <v>97</v>
      </c>
      <c r="AP1474" s="10" t="s">
        <v>10886</v>
      </c>
      <c r="AQ1474" s="7" t="s">
        <v>10887</v>
      </c>
      <c r="AR1474" s="7" t="s">
        <v>10887</v>
      </c>
    </row>
    <row r="1475" spans="1:44" x14ac:dyDescent="0.25">
      <c r="A1475" s="7">
        <v>23372</v>
      </c>
      <c r="B1475" s="7" t="s">
        <v>10888</v>
      </c>
      <c r="C1475" s="7"/>
      <c r="D1475" s="7"/>
      <c r="E1475" s="7" t="s">
        <v>10889</v>
      </c>
      <c r="F1475" s="7" t="s">
        <v>10890</v>
      </c>
      <c r="G1475" s="7" t="s">
        <v>10889</v>
      </c>
      <c r="H1475" s="7" t="s">
        <v>10891</v>
      </c>
      <c r="I1475" s="7" t="s">
        <v>10892</v>
      </c>
      <c r="J1475" s="7">
        <v>3</v>
      </c>
      <c r="K1475" s="10" t="s">
        <v>111</v>
      </c>
      <c r="L1475" s="7" t="s">
        <v>111</v>
      </c>
      <c r="M1475" s="7" t="s">
        <v>111</v>
      </c>
      <c r="N1475" s="7" t="s">
        <v>111</v>
      </c>
      <c r="O1475" s="7" t="s">
        <v>111</v>
      </c>
      <c r="P1475" s="7" t="s">
        <v>111</v>
      </c>
      <c r="Q1475" s="7" t="s">
        <v>111</v>
      </c>
      <c r="R1475" s="7" t="s">
        <v>111</v>
      </c>
      <c r="S1475" s="7" t="s">
        <v>111</v>
      </c>
      <c r="T1475" s="7" t="s">
        <v>111</v>
      </c>
      <c r="U1475" s="7" t="s">
        <v>111</v>
      </c>
      <c r="V1475" s="7" t="s">
        <v>111</v>
      </c>
      <c r="W1475" s="7" t="s">
        <v>111</v>
      </c>
      <c r="X1475" s="7" t="s">
        <v>111</v>
      </c>
      <c r="Y1475" s="7" t="s">
        <v>112</v>
      </c>
      <c r="Z1475" s="7" t="s">
        <v>111</v>
      </c>
      <c r="AA1475" s="7" t="s">
        <v>111</v>
      </c>
      <c r="AB1475" s="7" t="s">
        <v>91</v>
      </c>
      <c r="AC1475" s="7"/>
      <c r="AD1475" s="7" t="s">
        <v>92</v>
      </c>
      <c r="AE1475" s="7" t="s">
        <v>1432</v>
      </c>
      <c r="AF1475" s="7" t="s">
        <v>37</v>
      </c>
      <c r="AG1475" s="7"/>
      <c r="AH1475" s="7"/>
      <c r="AI1475" s="7" t="s">
        <v>95</v>
      </c>
      <c r="AJ1475" s="7" t="s">
        <v>96</v>
      </c>
      <c r="AK1475" s="7">
        <v>672832</v>
      </c>
      <c r="AL1475" s="7">
        <v>672362</v>
      </c>
      <c r="AM1475" s="7">
        <v>672362</v>
      </c>
      <c r="AN1475" s="7">
        <v>672832</v>
      </c>
      <c r="AO1475" s="7" t="s">
        <v>97</v>
      </c>
      <c r="AP1475" s="10" t="s">
        <v>10893</v>
      </c>
      <c r="AQ1475" s="7" t="s">
        <v>10894</v>
      </c>
      <c r="AR1475" s="7" t="s">
        <v>10894</v>
      </c>
    </row>
    <row r="1476" spans="1:44" x14ac:dyDescent="0.25">
      <c r="A1476" s="7">
        <v>33371</v>
      </c>
      <c r="B1476" s="7" t="s">
        <v>10888</v>
      </c>
      <c r="C1476" s="7"/>
      <c r="D1476" s="7"/>
      <c r="E1476" s="7" t="s">
        <v>10895</v>
      </c>
      <c r="F1476" s="7" t="s">
        <v>10896</v>
      </c>
      <c r="G1476" s="7" t="s">
        <v>10895</v>
      </c>
      <c r="H1476" s="7" t="s">
        <v>10897</v>
      </c>
      <c r="I1476" s="7" t="s">
        <v>10895</v>
      </c>
      <c r="J1476" s="7">
        <v>3</v>
      </c>
      <c r="K1476" s="10" t="s">
        <v>111</v>
      </c>
      <c r="L1476" s="7" t="s">
        <v>111</v>
      </c>
      <c r="M1476" s="7" t="s">
        <v>111</v>
      </c>
      <c r="N1476" s="7" t="s">
        <v>111</v>
      </c>
      <c r="O1476" s="7" t="s">
        <v>111</v>
      </c>
      <c r="P1476" s="7" t="s">
        <v>111</v>
      </c>
      <c r="Q1476" s="7" t="s">
        <v>111</v>
      </c>
      <c r="R1476" s="7" t="s">
        <v>111</v>
      </c>
      <c r="S1476" s="7" t="s">
        <v>111</v>
      </c>
      <c r="T1476" s="7" t="s">
        <v>111</v>
      </c>
      <c r="U1476" s="7" t="s">
        <v>111</v>
      </c>
      <c r="V1476" s="7" t="s">
        <v>111</v>
      </c>
      <c r="W1476" s="7" t="s">
        <v>111</v>
      </c>
      <c r="X1476" s="7" t="s">
        <v>111</v>
      </c>
      <c r="Y1476" s="7" t="s">
        <v>112</v>
      </c>
      <c r="Z1476" s="7" t="s">
        <v>111</v>
      </c>
      <c r="AA1476" s="7" t="s">
        <v>111</v>
      </c>
      <c r="AB1476" s="7" t="s">
        <v>91</v>
      </c>
      <c r="AC1476" s="7"/>
      <c r="AD1476" s="7" t="s">
        <v>92</v>
      </c>
      <c r="AE1476" s="7" t="s">
        <v>1432</v>
      </c>
      <c r="AF1476" s="7" t="s">
        <v>37</v>
      </c>
      <c r="AG1476" s="7"/>
      <c r="AH1476" s="7"/>
      <c r="AI1476" s="7" t="s">
        <v>95</v>
      </c>
      <c r="AJ1476" s="7" t="s">
        <v>96</v>
      </c>
      <c r="AK1476" s="7">
        <v>672362</v>
      </c>
      <c r="AL1476" s="7">
        <v>187226</v>
      </c>
      <c r="AM1476" s="7">
        <v>187226</v>
      </c>
      <c r="AN1476" s="7">
        <v>672362</v>
      </c>
      <c r="AO1476" s="7" t="s">
        <v>104</v>
      </c>
      <c r="AP1476" s="10" t="s">
        <v>10898</v>
      </c>
      <c r="AQ1476" s="7" t="s">
        <v>10899</v>
      </c>
      <c r="AR1476" s="7" t="s">
        <v>10899</v>
      </c>
    </row>
    <row r="1477" spans="1:44" x14ac:dyDescent="0.25">
      <c r="A1477" s="7">
        <v>12514</v>
      </c>
      <c r="B1477" s="7" t="s">
        <v>10900</v>
      </c>
      <c r="C1477" s="7"/>
      <c r="D1477" s="7"/>
      <c r="E1477" s="7" t="s">
        <v>10901</v>
      </c>
      <c r="F1477" s="7" t="s">
        <v>10902</v>
      </c>
      <c r="G1477" s="7" t="s">
        <v>10901</v>
      </c>
      <c r="H1477" s="7" t="s">
        <v>10903</v>
      </c>
      <c r="I1477" s="7" t="s">
        <v>10901</v>
      </c>
      <c r="J1477" s="7">
        <v>3</v>
      </c>
      <c r="K1477" s="10" t="s">
        <v>90</v>
      </c>
      <c r="L1477" s="7"/>
      <c r="M1477" s="7"/>
      <c r="N1477" s="7"/>
      <c r="O1477" s="7"/>
      <c r="P1477" s="7"/>
      <c r="Q1477" s="7"/>
      <c r="R1477" s="7"/>
      <c r="S1477" s="7"/>
      <c r="T1477" s="7"/>
      <c r="U1477" s="7"/>
      <c r="V1477" s="7"/>
      <c r="W1477" s="7"/>
      <c r="X1477" s="7"/>
      <c r="Y1477" s="7"/>
      <c r="Z1477" s="7"/>
      <c r="AA1477" s="7"/>
      <c r="AB1477" s="7" t="s">
        <v>91</v>
      </c>
      <c r="AC1477" s="7"/>
      <c r="AD1477" s="7" t="s">
        <v>92</v>
      </c>
      <c r="AE1477" s="7" t="s">
        <v>113</v>
      </c>
      <c r="AF1477" s="7" t="s">
        <v>114</v>
      </c>
      <c r="AG1477" s="7" t="s">
        <v>1511</v>
      </c>
      <c r="AH1477" s="7" t="s">
        <v>10885</v>
      </c>
      <c r="AI1477" s="7" t="s">
        <v>95</v>
      </c>
      <c r="AJ1477" s="7" t="s">
        <v>96</v>
      </c>
      <c r="AK1477" s="7">
        <v>189329</v>
      </c>
      <c r="AL1477" s="7">
        <v>844301</v>
      </c>
      <c r="AM1477" s="7">
        <v>844301</v>
      </c>
      <c r="AN1477" s="7">
        <v>189329</v>
      </c>
      <c r="AO1477" s="7" t="s">
        <v>104</v>
      </c>
      <c r="AP1477" s="10" t="s">
        <v>10898</v>
      </c>
      <c r="AQ1477" s="7" t="s">
        <v>10904</v>
      </c>
      <c r="AR1477" s="7" t="s">
        <v>10904</v>
      </c>
    </row>
    <row r="1478" spans="1:44" x14ac:dyDescent="0.25">
      <c r="A1478" s="7">
        <v>35205</v>
      </c>
      <c r="B1478" s="7" t="s">
        <v>10888</v>
      </c>
      <c r="C1478" s="7"/>
      <c r="D1478" s="7"/>
      <c r="E1478" s="7" t="s">
        <v>10905</v>
      </c>
      <c r="F1478" s="7" t="s">
        <v>10906</v>
      </c>
      <c r="G1478" s="7" t="s">
        <v>10905</v>
      </c>
      <c r="H1478" s="7" t="s">
        <v>10907</v>
      </c>
      <c r="I1478" s="7" t="s">
        <v>10908</v>
      </c>
      <c r="J1478" s="7">
        <v>3</v>
      </c>
      <c r="K1478" s="10" t="s">
        <v>111</v>
      </c>
      <c r="L1478" s="7" t="s">
        <v>111</v>
      </c>
      <c r="M1478" s="7" t="s">
        <v>111</v>
      </c>
      <c r="N1478" s="7" t="s">
        <v>111</v>
      </c>
      <c r="O1478" s="7" t="s">
        <v>111</v>
      </c>
      <c r="P1478" s="7" t="s">
        <v>111</v>
      </c>
      <c r="Q1478" s="7" t="s">
        <v>111</v>
      </c>
      <c r="R1478" s="7" t="s">
        <v>111</v>
      </c>
      <c r="S1478" s="7" t="s">
        <v>111</v>
      </c>
      <c r="T1478" s="7" t="s">
        <v>111</v>
      </c>
      <c r="U1478" s="7" t="s">
        <v>111</v>
      </c>
      <c r="V1478" s="7" t="s">
        <v>111</v>
      </c>
      <c r="W1478" s="7" t="s">
        <v>111</v>
      </c>
      <c r="X1478" s="7" t="s">
        <v>111</v>
      </c>
      <c r="Y1478" s="7" t="s">
        <v>112</v>
      </c>
      <c r="Z1478" s="7" t="s">
        <v>111</v>
      </c>
      <c r="AA1478" s="7" t="s">
        <v>111</v>
      </c>
      <c r="AB1478" s="7" t="s">
        <v>91</v>
      </c>
      <c r="AC1478" s="7"/>
      <c r="AD1478" s="7" t="s">
        <v>92</v>
      </c>
      <c r="AE1478" s="7" t="s">
        <v>1432</v>
      </c>
      <c r="AF1478" s="7" t="s">
        <v>37</v>
      </c>
      <c r="AG1478" s="7"/>
      <c r="AH1478" s="7"/>
      <c r="AI1478" s="7" t="s">
        <v>95</v>
      </c>
      <c r="AJ1478" s="7" t="s">
        <v>96</v>
      </c>
      <c r="AK1478" s="7">
        <v>672833</v>
      </c>
      <c r="AL1478" s="7">
        <v>672362</v>
      </c>
      <c r="AM1478" s="7">
        <v>672362</v>
      </c>
      <c r="AN1478" s="7">
        <v>672833</v>
      </c>
      <c r="AO1478" s="7" t="s">
        <v>97</v>
      </c>
      <c r="AP1478" s="10" t="s">
        <v>10909</v>
      </c>
      <c r="AQ1478" s="7" t="s">
        <v>10910</v>
      </c>
      <c r="AR1478" s="7" t="s">
        <v>10910</v>
      </c>
    </row>
    <row r="1479" spans="1:44" x14ac:dyDescent="0.25">
      <c r="A1479" s="7">
        <v>19012</v>
      </c>
      <c r="B1479" s="7" t="s">
        <v>618</v>
      </c>
      <c r="C1479" s="7" t="s">
        <v>10911</v>
      </c>
      <c r="D1479" s="7" t="s">
        <v>10912</v>
      </c>
      <c r="E1479" s="7" t="s">
        <v>10913</v>
      </c>
      <c r="F1479" s="7" t="s">
        <v>10914</v>
      </c>
      <c r="G1479" s="7" t="s">
        <v>10913</v>
      </c>
      <c r="H1479" s="7" t="s">
        <v>10915</v>
      </c>
      <c r="I1479" s="7" t="s">
        <v>10916</v>
      </c>
      <c r="J1479" s="7">
        <v>7</v>
      </c>
      <c r="K1479" s="10" t="s">
        <v>123</v>
      </c>
      <c r="L1479" s="7"/>
      <c r="M1479" s="7" t="s">
        <v>155</v>
      </c>
      <c r="N1479" s="7" t="s">
        <v>155</v>
      </c>
      <c r="O1479" s="7" t="s">
        <v>111</v>
      </c>
      <c r="P1479" s="7" t="s">
        <v>111</v>
      </c>
      <c r="Q1479" s="7"/>
      <c r="R1479" s="7" t="s">
        <v>155</v>
      </c>
      <c r="S1479" s="7"/>
      <c r="T1479" s="7" t="s">
        <v>90</v>
      </c>
      <c r="U1479" s="7" t="s">
        <v>90</v>
      </c>
      <c r="V1479" s="7"/>
      <c r="W1479" s="7" t="s">
        <v>90</v>
      </c>
      <c r="X1479" s="7" t="s">
        <v>155</v>
      </c>
      <c r="Y1479" s="7"/>
      <c r="Z1479" s="7"/>
      <c r="AA1479" s="7"/>
      <c r="AB1479" s="7" t="s">
        <v>91</v>
      </c>
      <c r="AC1479" s="7"/>
      <c r="AD1479" s="7" t="s">
        <v>92</v>
      </c>
      <c r="AE1479" s="7" t="s">
        <v>1432</v>
      </c>
      <c r="AF1479" s="7" t="s">
        <v>37</v>
      </c>
      <c r="AG1479" s="7"/>
      <c r="AH1479" s="7"/>
      <c r="AI1479" s="7" t="s">
        <v>95</v>
      </c>
      <c r="AJ1479" s="7" t="s">
        <v>96</v>
      </c>
      <c r="AK1479" s="7">
        <v>83195</v>
      </c>
      <c r="AL1479" s="7">
        <v>189335</v>
      </c>
      <c r="AM1479" s="7">
        <v>189335</v>
      </c>
      <c r="AN1479" s="7">
        <v>83195</v>
      </c>
      <c r="AO1479" s="7" t="s">
        <v>97</v>
      </c>
      <c r="AP1479" s="10" t="s">
        <v>10917</v>
      </c>
      <c r="AQ1479" s="7" t="s">
        <v>10918</v>
      </c>
      <c r="AR1479" s="7" t="s">
        <v>10918</v>
      </c>
    </row>
    <row r="1480" spans="1:44" x14ac:dyDescent="0.25">
      <c r="A1480" s="7">
        <v>21553</v>
      </c>
      <c r="B1480" s="7" t="s">
        <v>618</v>
      </c>
      <c r="C1480" s="7"/>
      <c r="D1480" s="7" t="s">
        <v>10919</v>
      </c>
      <c r="E1480" s="7" t="s">
        <v>10920</v>
      </c>
      <c r="F1480" s="7" t="s">
        <v>10921</v>
      </c>
      <c r="G1480" s="7" t="s">
        <v>10920</v>
      </c>
      <c r="H1480" s="7" t="s">
        <v>10922</v>
      </c>
      <c r="I1480" s="7" t="s">
        <v>10920</v>
      </c>
      <c r="J1480" s="7"/>
      <c r="K1480" s="10" t="s">
        <v>123</v>
      </c>
      <c r="L1480" s="7"/>
      <c r="M1480" s="7" t="s">
        <v>123</v>
      </c>
      <c r="N1480" s="7"/>
      <c r="O1480" s="7"/>
      <c r="P1480" s="7"/>
      <c r="Q1480" s="7"/>
      <c r="R1480" s="7"/>
      <c r="S1480" s="7"/>
      <c r="T1480" s="7" t="s">
        <v>90</v>
      </c>
      <c r="U1480" s="7" t="s">
        <v>123</v>
      </c>
      <c r="V1480" s="7"/>
      <c r="W1480" s="7" t="s">
        <v>123</v>
      </c>
      <c r="X1480" s="7" t="s">
        <v>123</v>
      </c>
      <c r="Y1480" s="7" t="s">
        <v>123</v>
      </c>
      <c r="Z1480" s="7"/>
      <c r="AA1480" s="7"/>
      <c r="AB1480" s="7" t="s">
        <v>91</v>
      </c>
      <c r="AC1480" s="7"/>
      <c r="AD1480" s="7" t="s">
        <v>92</v>
      </c>
      <c r="AE1480" s="7" t="s">
        <v>1432</v>
      </c>
      <c r="AF1480" s="7" t="s">
        <v>37</v>
      </c>
      <c r="AG1480" s="7"/>
      <c r="AH1480" s="7"/>
      <c r="AI1480" s="7" t="s">
        <v>95</v>
      </c>
      <c r="AJ1480" s="7" t="s">
        <v>96</v>
      </c>
      <c r="AK1480" s="7">
        <v>189335</v>
      </c>
      <c r="AL1480" s="7">
        <v>187226</v>
      </c>
      <c r="AM1480" s="7">
        <v>187226</v>
      </c>
      <c r="AN1480" s="7">
        <v>189335</v>
      </c>
      <c r="AO1480" s="7" t="s">
        <v>104</v>
      </c>
      <c r="AP1480" s="10" t="s">
        <v>10923</v>
      </c>
      <c r="AQ1480" s="7" t="s">
        <v>10924</v>
      </c>
      <c r="AR1480" s="7" t="s">
        <v>10924</v>
      </c>
    </row>
    <row r="1481" spans="1:44" x14ac:dyDescent="0.25">
      <c r="A1481" s="7">
        <v>30556</v>
      </c>
      <c r="B1481" s="7" t="s">
        <v>717</v>
      </c>
      <c r="C1481" s="7"/>
      <c r="D1481" s="7" t="s">
        <v>10925</v>
      </c>
      <c r="E1481" s="7" t="s">
        <v>10926</v>
      </c>
      <c r="F1481" s="7" t="s">
        <v>10927</v>
      </c>
      <c r="G1481" s="7" t="s">
        <v>10926</v>
      </c>
      <c r="H1481" s="7" t="s">
        <v>10928</v>
      </c>
      <c r="I1481" s="7" t="s">
        <v>10929</v>
      </c>
      <c r="J1481" s="7">
        <v>3</v>
      </c>
      <c r="K1481" s="10" t="s">
        <v>123</v>
      </c>
      <c r="L1481" s="7" t="s">
        <v>123</v>
      </c>
      <c r="M1481" s="7" t="s">
        <v>123</v>
      </c>
      <c r="N1481" s="7" t="s">
        <v>123</v>
      </c>
      <c r="O1481" s="7" t="s">
        <v>123</v>
      </c>
      <c r="P1481" s="7" t="s">
        <v>123</v>
      </c>
      <c r="Q1481" s="7"/>
      <c r="R1481" s="7" t="s">
        <v>123</v>
      </c>
      <c r="S1481" s="7" t="s">
        <v>123</v>
      </c>
      <c r="T1481" s="7" t="s">
        <v>123</v>
      </c>
      <c r="U1481" s="7"/>
      <c r="V1481" s="7"/>
      <c r="W1481" s="7"/>
      <c r="X1481" s="7" t="s">
        <v>90</v>
      </c>
      <c r="Y1481" s="7" t="s">
        <v>123</v>
      </c>
      <c r="Z1481" s="7" t="s">
        <v>123</v>
      </c>
      <c r="AA1481" s="7"/>
      <c r="AB1481" s="7" t="s">
        <v>91</v>
      </c>
      <c r="AC1481" s="7"/>
      <c r="AD1481" s="7" t="s">
        <v>92</v>
      </c>
      <c r="AE1481" s="7" t="s">
        <v>4687</v>
      </c>
      <c r="AF1481" s="7" t="s">
        <v>6823</v>
      </c>
      <c r="AG1481" s="7"/>
      <c r="AH1481" s="7"/>
      <c r="AI1481" s="7" t="s">
        <v>95</v>
      </c>
      <c r="AJ1481" s="7" t="s">
        <v>96</v>
      </c>
      <c r="AK1481" s="7">
        <v>187395</v>
      </c>
      <c r="AL1481" s="7">
        <v>187392</v>
      </c>
      <c r="AM1481" s="7">
        <v>187392</v>
      </c>
      <c r="AN1481" s="7">
        <v>187395</v>
      </c>
      <c r="AO1481" s="7" t="s">
        <v>723</v>
      </c>
      <c r="AP1481" s="10" t="s">
        <v>10930</v>
      </c>
      <c r="AQ1481" s="7" t="s">
        <v>10931</v>
      </c>
      <c r="AR1481" s="7" t="s">
        <v>10931</v>
      </c>
    </row>
    <row r="1482" spans="1:44" x14ac:dyDescent="0.25">
      <c r="A1482" s="7">
        <v>21614</v>
      </c>
      <c r="B1482" s="7" t="s">
        <v>10932</v>
      </c>
      <c r="C1482" s="7"/>
      <c r="D1482" s="7"/>
      <c r="E1482" s="7" t="s">
        <v>10933</v>
      </c>
      <c r="F1482" s="7" t="s">
        <v>10934</v>
      </c>
      <c r="G1482" s="7" t="s">
        <v>10933</v>
      </c>
      <c r="H1482" s="7" t="s">
        <v>10935</v>
      </c>
      <c r="I1482" s="7" t="s">
        <v>10933</v>
      </c>
      <c r="J1482" s="7">
        <v>3</v>
      </c>
      <c r="K1482" s="10" t="s">
        <v>90</v>
      </c>
      <c r="L1482" s="7" t="s">
        <v>155</v>
      </c>
      <c r="M1482" s="7" t="s">
        <v>155</v>
      </c>
      <c r="N1482" s="7" t="s">
        <v>155</v>
      </c>
      <c r="O1482" s="7"/>
      <c r="P1482" s="7"/>
      <c r="Q1482" s="7"/>
      <c r="R1482" s="7"/>
      <c r="S1482" s="7"/>
      <c r="T1482" s="7" t="s">
        <v>90</v>
      </c>
      <c r="U1482" s="7"/>
      <c r="V1482" s="7"/>
      <c r="W1482" s="7"/>
      <c r="X1482" s="7" t="s">
        <v>90</v>
      </c>
      <c r="Y1482" s="7" t="s">
        <v>155</v>
      </c>
      <c r="Z1482" s="7"/>
      <c r="AA1482" s="7"/>
      <c r="AB1482" s="7" t="s">
        <v>91</v>
      </c>
      <c r="AC1482" s="7"/>
      <c r="AD1482" s="7" t="s">
        <v>92</v>
      </c>
      <c r="AE1482" s="7" t="s">
        <v>4687</v>
      </c>
      <c r="AF1482" s="7" t="s">
        <v>6823</v>
      </c>
      <c r="AG1482" s="7" t="s">
        <v>10936</v>
      </c>
      <c r="AH1482" s="7" t="s">
        <v>10937</v>
      </c>
      <c r="AI1482" s="7" t="s">
        <v>95</v>
      </c>
      <c r="AJ1482" s="7" t="s">
        <v>96</v>
      </c>
      <c r="AK1482" s="7">
        <v>846464</v>
      </c>
      <c r="AL1482" s="7">
        <v>846430</v>
      </c>
      <c r="AM1482" s="7">
        <v>846430</v>
      </c>
      <c r="AN1482" s="7">
        <v>846464</v>
      </c>
      <c r="AO1482" s="7" t="s">
        <v>4903</v>
      </c>
      <c r="AP1482" s="10" t="s">
        <v>10930</v>
      </c>
      <c r="AQ1482" s="7" t="s">
        <v>10938</v>
      </c>
      <c r="AR1482" s="7" t="s">
        <v>10938</v>
      </c>
    </row>
    <row r="1483" spans="1:44" x14ac:dyDescent="0.25">
      <c r="A1483" s="7">
        <v>41736</v>
      </c>
      <c r="B1483" s="7" t="s">
        <v>7580</v>
      </c>
      <c r="C1483" s="7"/>
      <c r="D1483" s="7"/>
      <c r="E1483" s="7" t="s">
        <v>10939</v>
      </c>
      <c r="F1483" s="7" t="s">
        <v>10940</v>
      </c>
      <c r="G1483" s="7" t="s">
        <v>10939</v>
      </c>
      <c r="H1483" s="7" t="s">
        <v>10941</v>
      </c>
      <c r="I1483" s="7" t="s">
        <v>10939</v>
      </c>
      <c r="J1483" s="7">
        <v>3</v>
      </c>
      <c r="K1483" s="10" t="s">
        <v>123</v>
      </c>
      <c r="L1483" s="7" t="s">
        <v>123</v>
      </c>
      <c r="M1483" s="7" t="s">
        <v>123</v>
      </c>
      <c r="N1483" s="7" t="s">
        <v>123</v>
      </c>
      <c r="O1483" s="7" t="s">
        <v>123</v>
      </c>
      <c r="P1483" s="7" t="s">
        <v>123</v>
      </c>
      <c r="Q1483" s="7"/>
      <c r="R1483" s="7" t="s">
        <v>155</v>
      </c>
      <c r="S1483" s="7"/>
      <c r="T1483" s="7" t="s">
        <v>90</v>
      </c>
      <c r="U1483" s="7"/>
      <c r="V1483" s="7"/>
      <c r="W1483" s="7"/>
      <c r="X1483" s="7" t="s">
        <v>90</v>
      </c>
      <c r="Y1483" s="7" t="s">
        <v>123</v>
      </c>
      <c r="Z1483" s="7"/>
      <c r="AA1483" s="7"/>
      <c r="AB1483" s="7" t="s">
        <v>91</v>
      </c>
      <c r="AC1483" s="7"/>
      <c r="AD1483" s="7" t="s">
        <v>92</v>
      </c>
      <c r="AE1483" s="7" t="s">
        <v>4687</v>
      </c>
      <c r="AF1483" s="7" t="s">
        <v>6823</v>
      </c>
      <c r="AG1483" s="7" t="s">
        <v>10936</v>
      </c>
      <c r="AH1483" s="7"/>
      <c r="AI1483" s="7" t="s">
        <v>95</v>
      </c>
      <c r="AJ1483" s="7" t="s">
        <v>96</v>
      </c>
      <c r="AK1483" s="7">
        <v>846430</v>
      </c>
      <c r="AL1483" s="7">
        <v>187395</v>
      </c>
      <c r="AM1483" s="7">
        <v>187395</v>
      </c>
      <c r="AN1483" s="7">
        <v>846430</v>
      </c>
      <c r="AO1483" s="7" t="s">
        <v>1290</v>
      </c>
      <c r="AP1483" s="10" t="s">
        <v>10930</v>
      </c>
      <c r="AQ1483" s="7" t="s">
        <v>10942</v>
      </c>
      <c r="AR1483" s="7" t="s">
        <v>10942</v>
      </c>
    </row>
    <row r="1484" spans="1:44" x14ac:dyDescent="0.25">
      <c r="A1484" s="7">
        <v>13101</v>
      </c>
      <c r="B1484" s="7" t="s">
        <v>10943</v>
      </c>
      <c r="C1484" s="7"/>
      <c r="D1484" s="7"/>
      <c r="E1484" s="7" t="s">
        <v>10944</v>
      </c>
      <c r="F1484" s="7" t="s">
        <v>10945</v>
      </c>
      <c r="G1484" s="7" t="s">
        <v>10944</v>
      </c>
      <c r="H1484" s="7" t="s">
        <v>10946</v>
      </c>
      <c r="I1484" s="7" t="s">
        <v>10947</v>
      </c>
      <c r="J1484" s="7">
        <v>3</v>
      </c>
      <c r="K1484" s="10" t="s">
        <v>111</v>
      </c>
      <c r="L1484" s="7" t="s">
        <v>111</v>
      </c>
      <c r="M1484" s="7" t="s">
        <v>111</v>
      </c>
      <c r="N1484" s="7" t="s">
        <v>111</v>
      </c>
      <c r="O1484" s="7" t="s">
        <v>111</v>
      </c>
      <c r="P1484" s="7" t="s">
        <v>111</v>
      </c>
      <c r="Q1484" s="7" t="s">
        <v>111</v>
      </c>
      <c r="R1484" s="7" t="s">
        <v>111</v>
      </c>
      <c r="S1484" s="7" t="s">
        <v>111</v>
      </c>
      <c r="T1484" s="7" t="s">
        <v>111</v>
      </c>
      <c r="U1484" s="7" t="s">
        <v>111</v>
      </c>
      <c r="V1484" s="7" t="s">
        <v>111</v>
      </c>
      <c r="W1484" s="7" t="s">
        <v>111</v>
      </c>
      <c r="X1484" s="7" t="s">
        <v>111</v>
      </c>
      <c r="Y1484" s="7" t="s">
        <v>112</v>
      </c>
      <c r="Z1484" s="7" t="s">
        <v>111</v>
      </c>
      <c r="AA1484" s="7" t="s">
        <v>111</v>
      </c>
      <c r="AB1484" s="7" t="s">
        <v>91</v>
      </c>
      <c r="AC1484" s="7"/>
      <c r="AD1484" s="7" t="s">
        <v>92</v>
      </c>
      <c r="AE1484" s="7" t="s">
        <v>10948</v>
      </c>
      <c r="AF1484" s="7" t="s">
        <v>10949</v>
      </c>
      <c r="AG1484" s="7"/>
      <c r="AH1484" s="7"/>
      <c r="AI1484" s="7" t="s">
        <v>95</v>
      </c>
      <c r="AJ1484" s="7" t="s">
        <v>96</v>
      </c>
      <c r="AK1484" s="7">
        <v>673356</v>
      </c>
      <c r="AL1484" s="7">
        <v>672364</v>
      </c>
      <c r="AM1484" s="7">
        <v>672364</v>
      </c>
      <c r="AN1484" s="7">
        <v>673356</v>
      </c>
      <c r="AO1484" s="7" t="s">
        <v>97</v>
      </c>
      <c r="AP1484" s="10" t="s">
        <v>10950</v>
      </c>
      <c r="AQ1484" s="7" t="s">
        <v>10951</v>
      </c>
      <c r="AR1484" s="7" t="s">
        <v>10951</v>
      </c>
    </row>
    <row r="1485" spans="1:44" x14ac:dyDescent="0.25">
      <c r="A1485" s="7">
        <v>6364</v>
      </c>
      <c r="B1485" s="7" t="s">
        <v>10952</v>
      </c>
      <c r="C1485" s="7"/>
      <c r="D1485" s="7"/>
      <c r="E1485" s="7" t="s">
        <v>10953</v>
      </c>
      <c r="F1485" s="7" t="s">
        <v>10954</v>
      </c>
      <c r="G1485" s="7" t="s">
        <v>10953</v>
      </c>
      <c r="H1485" s="7" t="s">
        <v>10955</v>
      </c>
      <c r="I1485" s="7" t="s">
        <v>10956</v>
      </c>
      <c r="J1485" s="7">
        <v>1</v>
      </c>
      <c r="K1485" s="10" t="s">
        <v>90</v>
      </c>
      <c r="L1485" s="7"/>
      <c r="M1485" s="7"/>
      <c r="N1485" s="7"/>
      <c r="O1485" s="7"/>
      <c r="P1485" s="7"/>
      <c r="Q1485" s="7"/>
      <c r="R1485" s="7"/>
      <c r="S1485" s="7"/>
      <c r="T1485" s="7"/>
      <c r="U1485" s="7"/>
      <c r="V1485" s="7"/>
      <c r="W1485" s="7"/>
      <c r="X1485" s="7"/>
      <c r="Y1485" s="7"/>
      <c r="Z1485" s="7"/>
      <c r="AA1485" s="7"/>
      <c r="AB1485" s="7" t="s">
        <v>91</v>
      </c>
      <c r="AC1485" s="7" t="s">
        <v>702</v>
      </c>
      <c r="AD1485" s="7" t="s">
        <v>703</v>
      </c>
      <c r="AE1485" s="7" t="s">
        <v>704</v>
      </c>
      <c r="AF1485" s="7" t="s">
        <v>2552</v>
      </c>
      <c r="AG1485" s="7" t="s">
        <v>10957</v>
      </c>
      <c r="AH1485" s="7" t="s">
        <v>10958</v>
      </c>
      <c r="AI1485" s="7" t="s">
        <v>707</v>
      </c>
      <c r="AJ1485" s="7" t="s">
        <v>708</v>
      </c>
      <c r="AK1485" s="7">
        <v>365881</v>
      </c>
      <c r="AL1485" s="7">
        <v>349658</v>
      </c>
      <c r="AM1485" s="7">
        <v>349658</v>
      </c>
      <c r="AN1485" s="7">
        <v>365881</v>
      </c>
      <c r="AO1485" s="7" t="s">
        <v>97</v>
      </c>
      <c r="AP1485" s="10" t="s">
        <v>10959</v>
      </c>
      <c r="AQ1485" s="7" t="s">
        <v>10960</v>
      </c>
      <c r="AR1485" s="7" t="s">
        <v>10960</v>
      </c>
    </row>
    <row r="1486" spans="1:44" x14ac:dyDescent="0.25">
      <c r="A1486" s="7">
        <v>28740</v>
      </c>
      <c r="B1486" s="7" t="s">
        <v>10961</v>
      </c>
      <c r="C1486" s="7"/>
      <c r="D1486" s="7"/>
      <c r="E1486" s="7" t="s">
        <v>10962</v>
      </c>
      <c r="F1486" s="7" t="s">
        <v>10963</v>
      </c>
      <c r="G1486" s="7" t="s">
        <v>10962</v>
      </c>
      <c r="H1486" s="7" t="s">
        <v>10964</v>
      </c>
      <c r="I1486" s="7" t="s">
        <v>10965</v>
      </c>
      <c r="J1486" s="7">
        <v>1</v>
      </c>
      <c r="K1486" s="10" t="s">
        <v>123</v>
      </c>
      <c r="L1486" s="7"/>
      <c r="M1486" s="7"/>
      <c r="N1486" s="7"/>
      <c r="O1486" s="7"/>
      <c r="P1486" s="7"/>
      <c r="Q1486" s="7"/>
      <c r="R1486" s="7"/>
      <c r="S1486" s="7"/>
      <c r="T1486" s="7"/>
      <c r="U1486" s="7"/>
      <c r="V1486" s="7"/>
      <c r="W1486" s="7"/>
      <c r="X1486" s="7"/>
      <c r="Y1486" s="7"/>
      <c r="Z1486" s="7"/>
      <c r="AA1486" s="7"/>
      <c r="AB1486" s="7" t="s">
        <v>91</v>
      </c>
      <c r="AC1486" s="7" t="s">
        <v>702</v>
      </c>
      <c r="AD1486" s="7" t="s">
        <v>703</v>
      </c>
      <c r="AE1486" s="7" t="s">
        <v>704</v>
      </c>
      <c r="AF1486" s="7" t="s">
        <v>2552</v>
      </c>
      <c r="AG1486" s="7" t="s">
        <v>10957</v>
      </c>
      <c r="AH1486" s="7" t="s">
        <v>10958</v>
      </c>
      <c r="AI1486" s="7" t="s">
        <v>707</v>
      </c>
      <c r="AJ1486" s="7" t="s">
        <v>708</v>
      </c>
      <c r="AK1486" s="7">
        <v>72481</v>
      </c>
      <c r="AL1486" s="7">
        <v>349658</v>
      </c>
      <c r="AM1486" s="7">
        <v>349658</v>
      </c>
      <c r="AN1486" s="7">
        <v>72481</v>
      </c>
      <c r="AO1486" s="7" t="s">
        <v>97</v>
      </c>
      <c r="AP1486" s="10" t="s">
        <v>10966</v>
      </c>
      <c r="AQ1486" s="7" t="s">
        <v>10967</v>
      </c>
      <c r="AR1486" s="7" t="s">
        <v>10967</v>
      </c>
    </row>
    <row r="1487" spans="1:44" x14ac:dyDescent="0.25">
      <c r="A1487" s="7">
        <v>29552</v>
      </c>
      <c r="B1487" s="7"/>
      <c r="C1487" s="7"/>
      <c r="D1487" s="7"/>
      <c r="E1487" s="7" t="s">
        <v>10968</v>
      </c>
      <c r="F1487" s="7" t="s">
        <v>10969</v>
      </c>
      <c r="G1487" s="7" t="s">
        <v>10968</v>
      </c>
      <c r="H1487" s="7" t="s">
        <v>10968</v>
      </c>
      <c r="I1487" s="7" t="s">
        <v>10968</v>
      </c>
      <c r="J1487" s="7"/>
      <c r="K1487" s="10" t="s">
        <v>123</v>
      </c>
      <c r="L1487" s="7"/>
      <c r="M1487" s="7"/>
      <c r="N1487" s="7"/>
      <c r="O1487" s="7"/>
      <c r="P1487" s="7"/>
      <c r="Q1487" s="7"/>
      <c r="R1487" s="7"/>
      <c r="S1487" s="7"/>
      <c r="T1487" s="7"/>
      <c r="U1487" s="7"/>
      <c r="V1487" s="7"/>
      <c r="W1487" s="7"/>
      <c r="X1487" s="7"/>
      <c r="Y1487" s="7" t="s">
        <v>123</v>
      </c>
      <c r="Z1487" s="7"/>
      <c r="AA1487" s="7"/>
      <c r="AB1487" s="7" t="s">
        <v>91</v>
      </c>
      <c r="AC1487" s="7" t="s">
        <v>702</v>
      </c>
      <c r="AD1487" s="7" t="s">
        <v>703</v>
      </c>
      <c r="AE1487" s="7" t="s">
        <v>704</v>
      </c>
      <c r="AF1487" s="7" t="s">
        <v>2552</v>
      </c>
      <c r="AG1487" s="7" t="s">
        <v>10957</v>
      </c>
      <c r="AH1487" s="7" t="s">
        <v>10958</v>
      </c>
      <c r="AI1487" s="7" t="s">
        <v>707</v>
      </c>
      <c r="AJ1487" s="7" t="s">
        <v>708</v>
      </c>
      <c r="AK1487" s="7">
        <v>524928</v>
      </c>
      <c r="AL1487" s="7">
        <v>523353</v>
      </c>
      <c r="AM1487" s="7">
        <v>523353</v>
      </c>
      <c r="AN1487" s="7">
        <v>524928</v>
      </c>
      <c r="AO1487" s="7" t="s">
        <v>4903</v>
      </c>
      <c r="AP1487" s="10" t="s">
        <v>10970</v>
      </c>
      <c r="AQ1487" s="7" t="s">
        <v>10971</v>
      </c>
      <c r="AR1487" s="7" t="s">
        <v>10971</v>
      </c>
    </row>
    <row r="1488" spans="1:44" x14ac:dyDescent="0.25">
      <c r="A1488" s="7">
        <v>43951</v>
      </c>
      <c r="B1488" s="7" t="s">
        <v>10972</v>
      </c>
      <c r="C1488" s="7"/>
      <c r="D1488" s="7"/>
      <c r="E1488" s="7" t="s">
        <v>10973</v>
      </c>
      <c r="F1488" s="7" t="s">
        <v>10974</v>
      </c>
      <c r="G1488" s="7" t="s">
        <v>10973</v>
      </c>
      <c r="H1488" s="7" t="s">
        <v>10975</v>
      </c>
      <c r="I1488" s="7" t="s">
        <v>10973</v>
      </c>
      <c r="J1488" s="7">
        <v>1</v>
      </c>
      <c r="K1488" s="10" t="s">
        <v>123</v>
      </c>
      <c r="L1488" s="7"/>
      <c r="M1488" s="7"/>
      <c r="N1488" s="7"/>
      <c r="O1488" s="7"/>
      <c r="P1488" s="7"/>
      <c r="Q1488" s="7"/>
      <c r="R1488" s="7"/>
      <c r="S1488" s="7"/>
      <c r="T1488" s="7"/>
      <c r="U1488" s="7"/>
      <c r="V1488" s="7"/>
      <c r="W1488" s="7"/>
      <c r="X1488" s="7"/>
      <c r="Y1488" s="7" t="s">
        <v>123</v>
      </c>
      <c r="Z1488" s="7"/>
      <c r="AA1488" s="7"/>
      <c r="AB1488" s="7" t="s">
        <v>91</v>
      </c>
      <c r="AC1488" s="7" t="s">
        <v>702</v>
      </c>
      <c r="AD1488" s="7" t="s">
        <v>703</v>
      </c>
      <c r="AE1488" s="7" t="s">
        <v>704</v>
      </c>
      <c r="AF1488" s="7" t="s">
        <v>2552</v>
      </c>
      <c r="AG1488" s="7" t="s">
        <v>10957</v>
      </c>
      <c r="AH1488" s="7" t="s">
        <v>10958</v>
      </c>
      <c r="AI1488" s="7" t="s">
        <v>707</v>
      </c>
      <c r="AJ1488" s="7" t="s">
        <v>708</v>
      </c>
      <c r="AK1488" s="7">
        <v>349658</v>
      </c>
      <c r="AL1488" s="7">
        <v>524928</v>
      </c>
      <c r="AM1488" s="7">
        <v>524928</v>
      </c>
      <c r="AN1488" s="7">
        <v>349658</v>
      </c>
      <c r="AO1488" s="7" t="s">
        <v>104</v>
      </c>
      <c r="AP1488" s="10" t="s">
        <v>10970</v>
      </c>
      <c r="AQ1488" s="7" t="s">
        <v>10976</v>
      </c>
      <c r="AR1488" s="7" t="s">
        <v>10976</v>
      </c>
    </row>
    <row r="1489" spans="1:44" x14ac:dyDescent="0.25">
      <c r="A1489" s="7">
        <v>32073</v>
      </c>
      <c r="B1489" s="7" t="s">
        <v>10977</v>
      </c>
      <c r="C1489" s="7" t="s">
        <v>10978</v>
      </c>
      <c r="D1489" s="7" t="s">
        <v>10979</v>
      </c>
      <c r="E1489" s="7" t="s">
        <v>10980</v>
      </c>
      <c r="F1489" s="7" t="s">
        <v>10981</v>
      </c>
      <c r="G1489" s="7" t="s">
        <v>10980</v>
      </c>
      <c r="H1489" s="7" t="s">
        <v>10982</v>
      </c>
      <c r="I1489" s="7" t="s">
        <v>10980</v>
      </c>
      <c r="J1489" s="7">
        <v>3</v>
      </c>
      <c r="K1489" s="10" t="s">
        <v>90</v>
      </c>
      <c r="L1489" s="7"/>
      <c r="M1489" s="7"/>
      <c r="N1489" s="7"/>
      <c r="O1489" s="7"/>
      <c r="P1489" s="7"/>
      <c r="Q1489" s="7"/>
      <c r="R1489" s="7"/>
      <c r="S1489" s="7"/>
      <c r="T1489" s="7"/>
      <c r="U1489" s="7"/>
      <c r="V1489" s="7"/>
      <c r="W1489" s="7"/>
      <c r="X1489" s="7"/>
      <c r="Y1489" s="7"/>
      <c r="Z1489" s="7"/>
      <c r="AA1489" s="7"/>
      <c r="AB1489" s="7" t="s">
        <v>91</v>
      </c>
      <c r="AC1489" s="7"/>
      <c r="AD1489" s="7" t="s">
        <v>92</v>
      </c>
      <c r="AE1489" s="7" t="s">
        <v>1560</v>
      </c>
      <c r="AF1489" s="7" t="s">
        <v>10983</v>
      </c>
      <c r="AG1489" s="7"/>
      <c r="AH1489" s="7"/>
      <c r="AI1489" s="7" t="s">
        <v>95</v>
      </c>
      <c r="AJ1489" s="7" t="s">
        <v>96</v>
      </c>
      <c r="AK1489" s="7">
        <v>83232</v>
      </c>
      <c r="AL1489" s="7">
        <v>189349</v>
      </c>
      <c r="AM1489" s="7">
        <v>189349</v>
      </c>
      <c r="AN1489" s="7">
        <v>83232</v>
      </c>
      <c r="AO1489" s="7" t="s">
        <v>97</v>
      </c>
      <c r="AP1489" s="10" t="s">
        <v>10984</v>
      </c>
      <c r="AQ1489" s="7" t="s">
        <v>10985</v>
      </c>
      <c r="AR1489" s="7" t="s">
        <v>10985</v>
      </c>
    </row>
    <row r="1490" spans="1:44" x14ac:dyDescent="0.25">
      <c r="A1490" s="7">
        <v>26066</v>
      </c>
      <c r="B1490" s="7"/>
      <c r="C1490" s="7"/>
      <c r="D1490" s="7"/>
      <c r="E1490" s="7" t="s">
        <v>10986</v>
      </c>
      <c r="F1490" s="7" t="s">
        <v>10987</v>
      </c>
      <c r="G1490" s="7" t="s">
        <v>10986</v>
      </c>
      <c r="H1490" s="7" t="s">
        <v>10986</v>
      </c>
      <c r="I1490" s="7" t="s">
        <v>10986</v>
      </c>
      <c r="J1490" s="7"/>
      <c r="K1490" s="10" t="s">
        <v>90</v>
      </c>
      <c r="L1490" s="7"/>
      <c r="M1490" s="7"/>
      <c r="N1490" s="7"/>
      <c r="O1490" s="7"/>
      <c r="P1490" s="7"/>
      <c r="Q1490" s="7"/>
      <c r="R1490" s="7"/>
      <c r="S1490" s="7"/>
      <c r="T1490" s="7"/>
      <c r="U1490" s="7"/>
      <c r="V1490" s="7"/>
      <c r="W1490" s="7"/>
      <c r="X1490" s="7"/>
      <c r="Y1490" s="7"/>
      <c r="Z1490" s="7"/>
      <c r="AA1490" s="7"/>
      <c r="AB1490" s="7" t="s">
        <v>91</v>
      </c>
      <c r="AC1490" s="7"/>
      <c r="AD1490" s="7" t="s">
        <v>92</v>
      </c>
      <c r="AE1490" s="7" t="s">
        <v>1560</v>
      </c>
      <c r="AF1490" s="7" t="s">
        <v>10983</v>
      </c>
      <c r="AG1490" s="7"/>
      <c r="AH1490" s="7"/>
      <c r="AI1490" s="7" t="s">
        <v>95</v>
      </c>
      <c r="AJ1490" s="7" t="s">
        <v>96</v>
      </c>
      <c r="AK1490" s="7">
        <v>189349</v>
      </c>
      <c r="AL1490" s="7">
        <v>187454</v>
      </c>
      <c r="AM1490" s="7">
        <v>187454</v>
      </c>
      <c r="AN1490" s="7">
        <v>189349</v>
      </c>
      <c r="AO1490" s="7" t="s">
        <v>104</v>
      </c>
      <c r="AP1490" s="10" t="s">
        <v>10988</v>
      </c>
      <c r="AQ1490" s="7" t="s">
        <v>10989</v>
      </c>
      <c r="AR1490" s="7" t="s">
        <v>10989</v>
      </c>
    </row>
    <row r="1491" spans="1:44" x14ac:dyDescent="0.25">
      <c r="A1491" s="7">
        <v>25826</v>
      </c>
      <c r="B1491" s="7" t="s">
        <v>10990</v>
      </c>
      <c r="C1491" s="7"/>
      <c r="D1491" s="7" t="s">
        <v>10991</v>
      </c>
      <c r="E1491" s="7" t="s">
        <v>10992</v>
      </c>
      <c r="F1491" s="7" t="s">
        <v>10993</v>
      </c>
      <c r="G1491" s="7" t="s">
        <v>10992</v>
      </c>
      <c r="H1491" s="7" t="s">
        <v>10994</v>
      </c>
      <c r="I1491" s="7" t="s">
        <v>10992</v>
      </c>
      <c r="J1491" s="7"/>
      <c r="K1491" s="10" t="s">
        <v>90</v>
      </c>
      <c r="L1491" s="7"/>
      <c r="M1491" s="7"/>
      <c r="N1491" s="7"/>
      <c r="O1491" s="7"/>
      <c r="P1491" s="7"/>
      <c r="Q1491" s="7"/>
      <c r="R1491" s="7"/>
      <c r="S1491" s="7"/>
      <c r="T1491" s="7"/>
      <c r="U1491" s="7"/>
      <c r="V1491" s="7"/>
      <c r="W1491" s="7"/>
      <c r="X1491" s="7"/>
      <c r="Y1491" s="7"/>
      <c r="Z1491" s="7"/>
      <c r="AA1491" s="7"/>
      <c r="AB1491" s="7" t="s">
        <v>91</v>
      </c>
      <c r="AC1491" s="7"/>
      <c r="AD1491" s="7" t="s">
        <v>92</v>
      </c>
      <c r="AE1491" s="7" t="s">
        <v>1560</v>
      </c>
      <c r="AF1491" s="7" t="s">
        <v>10983</v>
      </c>
      <c r="AG1491" s="7"/>
      <c r="AH1491" s="7"/>
      <c r="AI1491" s="7" t="s">
        <v>95</v>
      </c>
      <c r="AJ1491" s="7" t="s">
        <v>96</v>
      </c>
      <c r="AK1491" s="7">
        <v>187454</v>
      </c>
      <c r="AL1491" s="7">
        <v>522745</v>
      </c>
      <c r="AM1491" s="7">
        <v>522745</v>
      </c>
      <c r="AN1491" s="7">
        <v>187454</v>
      </c>
      <c r="AO1491" s="7" t="s">
        <v>723</v>
      </c>
      <c r="AP1491" s="10" t="s">
        <v>10988</v>
      </c>
      <c r="AQ1491" s="7" t="s">
        <v>10995</v>
      </c>
      <c r="AR1491" s="7" t="s">
        <v>10995</v>
      </c>
    </row>
    <row r="1492" spans="1:44" x14ac:dyDescent="0.25">
      <c r="A1492" s="7">
        <v>31509</v>
      </c>
      <c r="B1492" s="7" t="s">
        <v>10996</v>
      </c>
      <c r="C1492" s="7"/>
      <c r="D1492" s="7" t="s">
        <v>10997</v>
      </c>
      <c r="E1492" s="7" t="s">
        <v>10998</v>
      </c>
      <c r="F1492" s="7" t="s">
        <v>10999</v>
      </c>
      <c r="G1492" s="7" t="s">
        <v>10998</v>
      </c>
      <c r="H1492" s="7" t="s">
        <v>11000</v>
      </c>
      <c r="I1492" s="7" t="s">
        <v>11001</v>
      </c>
      <c r="J1492" s="7">
        <v>3</v>
      </c>
      <c r="K1492" s="10" t="s">
        <v>123</v>
      </c>
      <c r="L1492" s="7"/>
      <c r="M1492" s="7"/>
      <c r="N1492" s="7"/>
      <c r="O1492" s="7"/>
      <c r="P1492" s="7"/>
      <c r="Q1492" s="7"/>
      <c r="R1492" s="7"/>
      <c r="S1492" s="7"/>
      <c r="T1492" s="7"/>
      <c r="U1492" s="7"/>
      <c r="V1492" s="7"/>
      <c r="W1492" s="7"/>
      <c r="X1492" s="7"/>
      <c r="Y1492" s="7"/>
      <c r="Z1492" s="7"/>
      <c r="AA1492" s="7"/>
      <c r="AB1492" s="7" t="s">
        <v>91</v>
      </c>
      <c r="AC1492" s="7"/>
      <c r="AD1492" s="7" t="s">
        <v>92</v>
      </c>
      <c r="AE1492" s="7" t="s">
        <v>11002</v>
      </c>
      <c r="AF1492" s="7" t="s">
        <v>11003</v>
      </c>
      <c r="AG1492" s="7"/>
      <c r="AH1492" s="7"/>
      <c r="AI1492" s="7" t="s">
        <v>136</v>
      </c>
      <c r="AJ1492" s="7" t="s">
        <v>2456</v>
      </c>
      <c r="AK1492" s="7">
        <v>886138</v>
      </c>
      <c r="AL1492" s="7">
        <v>886130</v>
      </c>
      <c r="AM1492" s="7">
        <v>886130</v>
      </c>
      <c r="AN1492" s="7">
        <v>886138</v>
      </c>
      <c r="AO1492" s="7" t="s">
        <v>97</v>
      </c>
      <c r="AP1492" s="10" t="s">
        <v>11004</v>
      </c>
      <c r="AQ1492" s="7" t="s">
        <v>11005</v>
      </c>
      <c r="AR1492" s="7" t="s">
        <v>11005</v>
      </c>
    </row>
    <row r="1493" spans="1:44" x14ac:dyDescent="0.25">
      <c r="A1493" s="7">
        <v>15969</v>
      </c>
      <c r="B1493" s="7" t="s">
        <v>11006</v>
      </c>
      <c r="C1493" s="7"/>
      <c r="D1493" s="7"/>
      <c r="E1493" s="7" t="s">
        <v>11007</v>
      </c>
      <c r="F1493" s="7" t="s">
        <v>11008</v>
      </c>
      <c r="G1493" s="7" t="s">
        <v>11007</v>
      </c>
      <c r="H1493" s="7" t="s">
        <v>11009</v>
      </c>
      <c r="I1493" s="7" t="s">
        <v>11007</v>
      </c>
      <c r="J1493" s="7">
        <v>3</v>
      </c>
      <c r="K1493" s="10" t="s">
        <v>123</v>
      </c>
      <c r="L1493" s="7"/>
      <c r="M1493" s="7"/>
      <c r="N1493" s="7"/>
      <c r="O1493" s="7"/>
      <c r="P1493" s="7"/>
      <c r="Q1493" s="7"/>
      <c r="R1493" s="7"/>
      <c r="S1493" s="7"/>
      <c r="T1493" s="7"/>
      <c r="U1493" s="7"/>
      <c r="V1493" s="7"/>
      <c r="W1493" s="7"/>
      <c r="X1493" s="7"/>
      <c r="Y1493" s="7"/>
      <c r="Z1493" s="7"/>
      <c r="AA1493" s="7"/>
      <c r="AB1493" s="7" t="s">
        <v>91</v>
      </c>
      <c r="AC1493" s="7"/>
      <c r="AD1493" s="7" t="s">
        <v>92</v>
      </c>
      <c r="AE1493" s="7" t="s">
        <v>11002</v>
      </c>
      <c r="AF1493" s="7" t="s">
        <v>11003</v>
      </c>
      <c r="AG1493" s="7"/>
      <c r="AH1493" s="7"/>
      <c r="AI1493" s="7" t="s">
        <v>136</v>
      </c>
      <c r="AJ1493" s="7" t="s">
        <v>2456</v>
      </c>
      <c r="AK1493" s="7">
        <v>886130</v>
      </c>
      <c r="AL1493" s="7">
        <v>188420</v>
      </c>
      <c r="AM1493" s="7">
        <v>188420</v>
      </c>
      <c r="AN1493" s="7">
        <v>886130</v>
      </c>
      <c r="AO1493" s="7" t="s">
        <v>104</v>
      </c>
      <c r="AP1493" s="10" t="s">
        <v>11010</v>
      </c>
      <c r="AQ1493" s="7" t="s">
        <v>11011</v>
      </c>
      <c r="AR1493" s="7" t="s">
        <v>11011</v>
      </c>
    </row>
    <row r="1494" spans="1:44" x14ac:dyDescent="0.25">
      <c r="A1494" s="7">
        <v>34213</v>
      </c>
      <c r="B1494" s="7" t="s">
        <v>11012</v>
      </c>
      <c r="C1494" s="7" t="s">
        <v>11013</v>
      </c>
      <c r="D1494" s="7"/>
      <c r="E1494" s="7" t="s">
        <v>11014</v>
      </c>
      <c r="F1494" s="7" t="s">
        <v>11015</v>
      </c>
      <c r="G1494" s="7" t="s">
        <v>11014</v>
      </c>
      <c r="H1494" s="7" t="s">
        <v>11016</v>
      </c>
      <c r="I1494" s="7" t="s">
        <v>11017</v>
      </c>
      <c r="J1494" s="7">
        <v>7</v>
      </c>
      <c r="K1494" s="10" t="s">
        <v>123</v>
      </c>
      <c r="L1494" s="7"/>
      <c r="M1494" s="7"/>
      <c r="N1494" s="7"/>
      <c r="O1494" s="7"/>
      <c r="P1494" s="7"/>
      <c r="Q1494" s="7"/>
      <c r="R1494" s="7"/>
      <c r="S1494" s="7"/>
      <c r="T1494" s="7"/>
      <c r="U1494" s="7"/>
      <c r="V1494" s="7"/>
      <c r="W1494" s="7"/>
      <c r="X1494" s="7"/>
      <c r="Y1494" s="7"/>
      <c r="Z1494" s="7"/>
      <c r="AA1494" s="7"/>
      <c r="AB1494" s="7" t="s">
        <v>91</v>
      </c>
      <c r="AC1494" s="7"/>
      <c r="AD1494" s="7" t="s">
        <v>92</v>
      </c>
      <c r="AE1494" s="7" t="s">
        <v>93</v>
      </c>
      <c r="AF1494" s="7" t="s">
        <v>94</v>
      </c>
      <c r="AG1494" s="7"/>
      <c r="AH1494" s="7"/>
      <c r="AI1494" s="7" t="s">
        <v>95</v>
      </c>
      <c r="AJ1494" s="7" t="s">
        <v>96</v>
      </c>
      <c r="AK1494" s="7">
        <v>83234</v>
      </c>
      <c r="AL1494" s="7">
        <v>189357</v>
      </c>
      <c r="AM1494" s="7">
        <v>189357</v>
      </c>
      <c r="AN1494" s="7">
        <v>83234</v>
      </c>
      <c r="AO1494" s="7" t="s">
        <v>97</v>
      </c>
      <c r="AP1494" s="10" t="s">
        <v>11018</v>
      </c>
      <c r="AQ1494" s="7" t="s">
        <v>11019</v>
      </c>
      <c r="AR1494" s="7" t="s">
        <v>11019</v>
      </c>
    </row>
    <row r="1495" spans="1:44" x14ac:dyDescent="0.25">
      <c r="A1495" s="7">
        <v>18261</v>
      </c>
      <c r="B1495" s="7" t="s">
        <v>11020</v>
      </c>
      <c r="C1495" s="7"/>
      <c r="D1495" s="7"/>
      <c r="E1495" s="7" t="s">
        <v>11021</v>
      </c>
      <c r="F1495" s="7" t="s">
        <v>11022</v>
      </c>
      <c r="G1495" s="7" t="s">
        <v>11021</v>
      </c>
      <c r="H1495" s="7" t="s">
        <v>11023</v>
      </c>
      <c r="I1495" s="7" t="s">
        <v>11024</v>
      </c>
      <c r="J1495" s="7">
        <v>3</v>
      </c>
      <c r="K1495" s="10" t="s">
        <v>111</v>
      </c>
      <c r="L1495" s="7" t="s">
        <v>111</v>
      </c>
      <c r="M1495" s="7" t="s">
        <v>111</v>
      </c>
      <c r="N1495" s="7" t="s">
        <v>111</v>
      </c>
      <c r="O1495" s="7" t="s">
        <v>111</v>
      </c>
      <c r="P1495" s="7" t="s">
        <v>111</v>
      </c>
      <c r="Q1495" s="7" t="s">
        <v>111</v>
      </c>
      <c r="R1495" s="7" t="s">
        <v>111</v>
      </c>
      <c r="S1495" s="7" t="s">
        <v>111</v>
      </c>
      <c r="T1495" s="7" t="s">
        <v>111</v>
      </c>
      <c r="U1495" s="7" t="s">
        <v>111</v>
      </c>
      <c r="V1495" s="7" t="s">
        <v>111</v>
      </c>
      <c r="W1495" s="7" t="s">
        <v>111</v>
      </c>
      <c r="X1495" s="7" t="s">
        <v>112</v>
      </c>
      <c r="Y1495" s="7" t="s">
        <v>111</v>
      </c>
      <c r="Z1495" s="7" t="s">
        <v>111</v>
      </c>
      <c r="AA1495" s="7" t="s">
        <v>111</v>
      </c>
      <c r="AB1495" s="7" t="s">
        <v>91</v>
      </c>
      <c r="AC1495" s="7"/>
      <c r="AD1495" s="7" t="s">
        <v>92</v>
      </c>
      <c r="AE1495" s="7" t="s">
        <v>93</v>
      </c>
      <c r="AF1495" s="7" t="s">
        <v>94</v>
      </c>
      <c r="AG1495" s="7"/>
      <c r="AH1495" s="7"/>
      <c r="AI1495" s="7" t="s">
        <v>95</v>
      </c>
      <c r="AJ1495" s="7" t="s">
        <v>96</v>
      </c>
      <c r="AK1495" s="7">
        <v>448314</v>
      </c>
      <c r="AL1495" s="7">
        <v>446677</v>
      </c>
      <c r="AM1495" s="7">
        <v>446677</v>
      </c>
      <c r="AN1495" s="7">
        <v>448314</v>
      </c>
      <c r="AO1495" s="7" t="s">
        <v>97</v>
      </c>
      <c r="AP1495" s="10" t="s">
        <v>11025</v>
      </c>
      <c r="AQ1495" s="7" t="s">
        <v>11026</v>
      </c>
      <c r="AR1495" s="7" t="s">
        <v>11026</v>
      </c>
    </row>
    <row r="1496" spans="1:44" x14ac:dyDescent="0.25">
      <c r="A1496" s="7">
        <v>40557</v>
      </c>
      <c r="B1496" s="7" t="s">
        <v>11027</v>
      </c>
      <c r="C1496" s="7"/>
      <c r="D1496" s="7"/>
      <c r="E1496" s="7" t="s">
        <v>11028</v>
      </c>
      <c r="F1496" s="7" t="s">
        <v>11029</v>
      </c>
      <c r="G1496" s="7" t="s">
        <v>11028</v>
      </c>
      <c r="H1496" s="7" t="s">
        <v>11030</v>
      </c>
      <c r="I1496" s="7" t="s">
        <v>11028</v>
      </c>
      <c r="J1496" s="7"/>
      <c r="K1496" s="10" t="s">
        <v>123</v>
      </c>
      <c r="L1496" s="7"/>
      <c r="M1496" s="7"/>
      <c r="N1496" s="7"/>
      <c r="O1496" s="7"/>
      <c r="P1496" s="7"/>
      <c r="Q1496" s="7"/>
      <c r="R1496" s="7"/>
      <c r="S1496" s="7"/>
      <c r="T1496" s="7"/>
      <c r="U1496" s="7"/>
      <c r="V1496" s="7"/>
      <c r="W1496" s="7"/>
      <c r="X1496" s="7"/>
      <c r="Y1496" s="7"/>
      <c r="Z1496" s="7"/>
      <c r="AA1496" s="7"/>
      <c r="AB1496" s="7" t="s">
        <v>91</v>
      </c>
      <c r="AC1496" s="7"/>
      <c r="AD1496" s="7" t="s">
        <v>92</v>
      </c>
      <c r="AE1496" s="7" t="s">
        <v>93</v>
      </c>
      <c r="AF1496" s="7" t="s">
        <v>94</v>
      </c>
      <c r="AG1496" s="7"/>
      <c r="AH1496" s="7"/>
      <c r="AI1496" s="7" t="s">
        <v>95</v>
      </c>
      <c r="AJ1496" s="7" t="s">
        <v>96</v>
      </c>
      <c r="AK1496" s="7">
        <v>189357</v>
      </c>
      <c r="AL1496" s="7">
        <v>187227</v>
      </c>
      <c r="AM1496" s="7">
        <v>187227</v>
      </c>
      <c r="AN1496" s="7">
        <v>189357</v>
      </c>
      <c r="AO1496" s="7" t="s">
        <v>104</v>
      </c>
      <c r="AP1496" s="10" t="s">
        <v>11031</v>
      </c>
      <c r="AQ1496" s="7" t="s">
        <v>11032</v>
      </c>
      <c r="AR1496" s="7" t="s">
        <v>11032</v>
      </c>
    </row>
    <row r="1497" spans="1:44" x14ac:dyDescent="0.25">
      <c r="A1497" s="7">
        <v>1967</v>
      </c>
      <c r="B1497" s="7" t="s">
        <v>11033</v>
      </c>
      <c r="C1497" s="7"/>
      <c r="D1497" s="7"/>
      <c r="E1497" s="7" t="s">
        <v>11034</v>
      </c>
      <c r="F1497" s="7" t="s">
        <v>11035</v>
      </c>
      <c r="G1497" s="7" t="s">
        <v>11034</v>
      </c>
      <c r="H1497" s="7" t="s">
        <v>11036</v>
      </c>
      <c r="I1497" s="7" t="s">
        <v>11034</v>
      </c>
      <c r="J1497" s="7">
        <v>3</v>
      </c>
      <c r="K1497" s="10" t="s">
        <v>111</v>
      </c>
      <c r="L1497" s="7" t="s">
        <v>111</v>
      </c>
      <c r="M1497" s="7" t="s">
        <v>111</v>
      </c>
      <c r="N1497" s="7" t="s">
        <v>111</v>
      </c>
      <c r="O1497" s="7" t="s">
        <v>111</v>
      </c>
      <c r="P1497" s="7" t="s">
        <v>111</v>
      </c>
      <c r="Q1497" s="7" t="s">
        <v>111</v>
      </c>
      <c r="R1497" s="7" t="s">
        <v>111</v>
      </c>
      <c r="S1497" s="7" t="s">
        <v>111</v>
      </c>
      <c r="T1497" s="7" t="s">
        <v>111</v>
      </c>
      <c r="U1497" s="7" t="s">
        <v>111</v>
      </c>
      <c r="V1497" s="7" t="s">
        <v>111</v>
      </c>
      <c r="W1497" s="7" t="s">
        <v>111</v>
      </c>
      <c r="X1497" s="7" t="s">
        <v>112</v>
      </c>
      <c r="Y1497" s="7" t="s">
        <v>111</v>
      </c>
      <c r="Z1497" s="7" t="s">
        <v>111</v>
      </c>
      <c r="AA1497" s="7" t="s">
        <v>111</v>
      </c>
      <c r="AB1497" s="7" t="s">
        <v>91</v>
      </c>
      <c r="AC1497" s="7"/>
      <c r="AD1497" s="7" t="s">
        <v>92</v>
      </c>
      <c r="AE1497" s="7" t="s">
        <v>93</v>
      </c>
      <c r="AF1497" s="7" t="s">
        <v>94</v>
      </c>
      <c r="AG1497" s="7"/>
      <c r="AH1497" s="7"/>
      <c r="AI1497" s="7" t="s">
        <v>95</v>
      </c>
      <c r="AJ1497" s="7" t="s">
        <v>96</v>
      </c>
      <c r="AK1497" s="7">
        <v>446677</v>
      </c>
      <c r="AL1497" s="7">
        <v>187227</v>
      </c>
      <c r="AM1497" s="7">
        <v>187227</v>
      </c>
      <c r="AN1497" s="7">
        <v>446677</v>
      </c>
      <c r="AO1497" s="7" t="s">
        <v>104</v>
      </c>
      <c r="AP1497" s="10" t="s">
        <v>11031</v>
      </c>
      <c r="AQ1497" s="7" t="s">
        <v>11037</v>
      </c>
      <c r="AR1497" s="7" t="s">
        <v>11037</v>
      </c>
    </row>
    <row r="1498" spans="1:44" x14ac:dyDescent="0.25">
      <c r="A1498" s="7">
        <v>13266</v>
      </c>
      <c r="B1498" s="7" t="s">
        <v>11038</v>
      </c>
      <c r="C1498" s="7" t="s">
        <v>11039</v>
      </c>
      <c r="D1498" s="7" t="s">
        <v>11040</v>
      </c>
      <c r="E1498" s="7" t="s">
        <v>11041</v>
      </c>
      <c r="F1498" s="7" t="s">
        <v>11042</v>
      </c>
      <c r="G1498" s="7" t="s">
        <v>11041</v>
      </c>
      <c r="H1498" s="7" t="s">
        <v>11043</v>
      </c>
      <c r="I1498" s="7" t="s">
        <v>11044</v>
      </c>
      <c r="J1498" s="7">
        <v>3</v>
      </c>
      <c r="K1498" s="10" t="s">
        <v>90</v>
      </c>
      <c r="L1498" s="7"/>
      <c r="M1498" s="7"/>
      <c r="N1498" s="7"/>
      <c r="O1498" s="7"/>
      <c r="P1498" s="7"/>
      <c r="Q1498" s="7"/>
      <c r="R1498" s="7"/>
      <c r="S1498" s="7"/>
      <c r="T1498" s="7" t="s">
        <v>90</v>
      </c>
      <c r="U1498" s="7"/>
      <c r="V1498" s="7"/>
      <c r="W1498" s="7"/>
      <c r="X1498" s="7"/>
      <c r="Y1498" s="7" t="s">
        <v>155</v>
      </c>
      <c r="Z1498" s="7"/>
      <c r="AA1498" s="7"/>
      <c r="AB1498" s="7" t="s">
        <v>91</v>
      </c>
      <c r="AC1498" s="7"/>
      <c r="AD1498" s="7" t="s">
        <v>92</v>
      </c>
      <c r="AE1498" s="7" t="s">
        <v>1274</v>
      </c>
      <c r="AF1498" s="7" t="s">
        <v>1840</v>
      </c>
      <c r="AG1498" s="7"/>
      <c r="AH1498" s="7"/>
      <c r="AI1498" s="7" t="s">
        <v>95</v>
      </c>
      <c r="AJ1498" s="7" t="s">
        <v>96</v>
      </c>
      <c r="AK1498" s="7">
        <v>83235</v>
      </c>
      <c r="AL1498" s="7">
        <v>189366</v>
      </c>
      <c r="AM1498" s="7">
        <v>189366</v>
      </c>
      <c r="AN1498" s="7">
        <v>83235</v>
      </c>
      <c r="AO1498" s="7" t="s">
        <v>97</v>
      </c>
      <c r="AP1498" s="10" t="s">
        <v>11045</v>
      </c>
      <c r="AQ1498" s="7" t="s">
        <v>11046</v>
      </c>
      <c r="AR1498" s="7" t="s">
        <v>11046</v>
      </c>
    </row>
    <row r="1499" spans="1:44" x14ac:dyDescent="0.25">
      <c r="A1499" s="7">
        <v>23549</v>
      </c>
      <c r="B1499" s="7" t="s">
        <v>11047</v>
      </c>
      <c r="C1499" s="7"/>
      <c r="D1499" s="7"/>
      <c r="E1499" s="7" t="s">
        <v>11048</v>
      </c>
      <c r="F1499" s="7" t="s">
        <v>11049</v>
      </c>
      <c r="G1499" s="7" t="s">
        <v>11048</v>
      </c>
      <c r="H1499" s="7" t="s">
        <v>11050</v>
      </c>
      <c r="I1499" s="7" t="s">
        <v>11048</v>
      </c>
      <c r="J1499" s="7">
        <v>7</v>
      </c>
      <c r="K1499" s="10" t="s">
        <v>155</v>
      </c>
      <c r="L1499" s="7"/>
      <c r="M1499" s="7"/>
      <c r="N1499" s="7"/>
      <c r="O1499" s="7"/>
      <c r="P1499" s="7"/>
      <c r="Q1499" s="7"/>
      <c r="R1499" s="7"/>
      <c r="S1499" s="7"/>
      <c r="T1499" s="7"/>
      <c r="U1499" s="7"/>
      <c r="V1499" s="7"/>
      <c r="W1499" s="7"/>
      <c r="X1499" s="7"/>
      <c r="Y1499" s="7"/>
      <c r="Z1499" s="7"/>
      <c r="AA1499" s="7"/>
      <c r="AB1499" s="7" t="s">
        <v>91</v>
      </c>
      <c r="AC1499" s="7"/>
      <c r="AD1499" s="7" t="s">
        <v>92</v>
      </c>
      <c r="AE1499" s="7" t="s">
        <v>1274</v>
      </c>
      <c r="AF1499" s="7" t="s">
        <v>1840</v>
      </c>
      <c r="AG1499" s="7"/>
      <c r="AH1499" s="7"/>
      <c r="AI1499" s="7" t="s">
        <v>95</v>
      </c>
      <c r="AJ1499" s="7" t="s">
        <v>96</v>
      </c>
      <c r="AK1499" s="7">
        <v>717088</v>
      </c>
      <c r="AL1499" s="7">
        <v>189366</v>
      </c>
      <c r="AM1499" s="7">
        <v>189366</v>
      </c>
      <c r="AN1499" s="7">
        <v>717088</v>
      </c>
      <c r="AO1499" s="7" t="s">
        <v>97</v>
      </c>
      <c r="AP1499" s="10" t="s">
        <v>11051</v>
      </c>
      <c r="AQ1499" s="7" t="s">
        <v>11052</v>
      </c>
      <c r="AR1499" s="7" t="s">
        <v>11052</v>
      </c>
    </row>
    <row r="1500" spans="1:44" x14ac:dyDescent="0.25">
      <c r="A1500" s="7">
        <v>31799</v>
      </c>
      <c r="B1500" s="7" t="s">
        <v>11053</v>
      </c>
      <c r="C1500" s="7"/>
      <c r="D1500" s="7"/>
      <c r="E1500" s="7" t="s">
        <v>11054</v>
      </c>
      <c r="F1500" s="7" t="s">
        <v>11055</v>
      </c>
      <c r="G1500" s="7" t="s">
        <v>11054</v>
      </c>
      <c r="H1500" s="7" t="s">
        <v>11056</v>
      </c>
      <c r="I1500" s="7" t="s">
        <v>11054</v>
      </c>
      <c r="J1500" s="7"/>
      <c r="K1500" s="10" t="s">
        <v>123</v>
      </c>
      <c r="L1500" s="7"/>
      <c r="M1500" s="7"/>
      <c r="N1500" s="7"/>
      <c r="O1500" s="7"/>
      <c r="P1500" s="7"/>
      <c r="Q1500" s="7"/>
      <c r="R1500" s="7"/>
      <c r="S1500" s="7"/>
      <c r="T1500" s="7" t="s">
        <v>90</v>
      </c>
      <c r="U1500" s="7"/>
      <c r="V1500" s="7"/>
      <c r="W1500" s="7"/>
      <c r="X1500" s="7"/>
      <c r="Y1500" s="7"/>
      <c r="Z1500" s="7"/>
      <c r="AA1500" s="7"/>
      <c r="AB1500" s="7" t="s">
        <v>91</v>
      </c>
      <c r="AC1500" s="7"/>
      <c r="AD1500" s="7" t="s">
        <v>92</v>
      </c>
      <c r="AE1500" s="7" t="s">
        <v>1274</v>
      </c>
      <c r="AF1500" s="7" t="s">
        <v>1840</v>
      </c>
      <c r="AG1500" s="7"/>
      <c r="AH1500" s="7"/>
      <c r="AI1500" s="7" t="s">
        <v>95</v>
      </c>
      <c r="AJ1500" s="7" t="s">
        <v>96</v>
      </c>
      <c r="AK1500" s="7">
        <v>189366</v>
      </c>
      <c r="AL1500" s="7">
        <v>187280</v>
      </c>
      <c r="AM1500" s="7">
        <v>187280</v>
      </c>
      <c r="AN1500" s="7">
        <v>189366</v>
      </c>
      <c r="AO1500" s="7" t="s">
        <v>104</v>
      </c>
      <c r="AP1500" s="10" t="s">
        <v>11057</v>
      </c>
      <c r="AQ1500" s="7" t="s">
        <v>11058</v>
      </c>
      <c r="AR1500" s="7" t="s">
        <v>11058</v>
      </c>
    </row>
    <row r="1501" spans="1:44" x14ac:dyDescent="0.25">
      <c r="A1501" s="7"/>
      <c r="B1501" s="7"/>
      <c r="C1501" s="7"/>
      <c r="D1501" s="7"/>
      <c r="E1501" s="7"/>
      <c r="F1501" s="7"/>
      <c r="G1501" s="7"/>
      <c r="H1501" s="7"/>
      <c r="I1501" s="7"/>
      <c r="J1501" s="7"/>
      <c r="K1501" s="7"/>
      <c r="L1501" s="7"/>
      <c r="M1501" s="7"/>
      <c r="N1501" s="7"/>
      <c r="O1501" s="7"/>
      <c r="P1501" s="7"/>
      <c r="Q1501" s="7"/>
      <c r="R1501" s="7"/>
      <c r="S1501" s="7"/>
      <c r="T1501" s="7"/>
      <c r="U1501" s="7"/>
      <c r="V1501" s="7"/>
      <c r="W1501" s="7"/>
      <c r="X1501" s="7"/>
      <c r="Y1501" s="7"/>
      <c r="Z1501" s="7"/>
      <c r="AA1501" s="7"/>
      <c r="AB1501" s="7"/>
      <c r="AC1501" s="7"/>
      <c r="AD1501" s="7"/>
      <c r="AE1501" s="7"/>
      <c r="AF1501" s="7"/>
      <c r="AG1501" s="7"/>
      <c r="AH1501" s="7"/>
      <c r="AI1501" s="7"/>
      <c r="AJ1501" s="7"/>
      <c r="AK1501" s="7"/>
      <c r="AL1501" s="7"/>
      <c r="AM1501" s="7"/>
      <c r="AN1501" s="7"/>
      <c r="AO1501" s="7"/>
      <c r="AP1501" s="10"/>
      <c r="AQ1501" s="7"/>
      <c r="AR1501" s="7"/>
    </row>
    <row r="1502" spans="1:44" x14ac:dyDescent="0.25">
      <c r="AP1502" s="10"/>
    </row>
    <row r="1503" spans="1:44" x14ac:dyDescent="0.25">
      <c r="AP1503" s="10"/>
    </row>
    <row r="1504" spans="1:44" x14ac:dyDescent="0.25">
      <c r="AP1504" s="10"/>
    </row>
    <row r="1505" spans="42:42" x14ac:dyDescent="0.25">
      <c r="AP1505" s="10"/>
    </row>
    <row r="1506" spans="42:42" x14ac:dyDescent="0.25">
      <c r="AP1506" s="10"/>
    </row>
    <row r="1507" spans="42:42" x14ac:dyDescent="0.25">
      <c r="AP1507" s="10"/>
    </row>
    <row r="1508" spans="42:42" x14ac:dyDescent="0.25">
      <c r="AP1508" s="10"/>
    </row>
    <row r="1509" spans="42:42" x14ac:dyDescent="0.25">
      <c r="AP1509" s="10"/>
    </row>
    <row r="1510" spans="42:42" x14ac:dyDescent="0.25">
      <c r="AP1510" s="10"/>
    </row>
    <row r="1511" spans="42:42" x14ac:dyDescent="0.25">
      <c r="AP1511" s="10"/>
    </row>
    <row r="1512" spans="42:42" x14ac:dyDescent="0.25">
      <c r="AP1512" s="10"/>
    </row>
    <row r="1513" spans="42:42" x14ac:dyDescent="0.25">
      <c r="AP1513" s="10"/>
    </row>
    <row r="1514" spans="42:42" x14ac:dyDescent="0.25">
      <c r="AP1514" s="10"/>
    </row>
    <row r="1515" spans="42:42" x14ac:dyDescent="0.25">
      <c r="AP1515" s="10"/>
    </row>
    <row r="1516" spans="42:42" x14ac:dyDescent="0.25">
      <c r="AP1516" s="10"/>
    </row>
    <row r="1517" spans="42:42" x14ac:dyDescent="0.25">
      <c r="AP1517" s="10"/>
    </row>
    <row r="1518" spans="42:42" x14ac:dyDescent="0.25">
      <c r="AP1518" s="10"/>
    </row>
    <row r="1519" spans="42:42" x14ac:dyDescent="0.25">
      <c r="AP1519" s="10"/>
    </row>
    <row r="1520" spans="42:42" x14ac:dyDescent="0.25">
      <c r="AP1520" s="10"/>
    </row>
    <row r="1521" spans="42:42" x14ac:dyDescent="0.25">
      <c r="AP1521" s="10"/>
    </row>
    <row r="1522" spans="42:42" x14ac:dyDescent="0.25">
      <c r="AP1522" s="10"/>
    </row>
    <row r="1523" spans="42:42" x14ac:dyDescent="0.25">
      <c r="AP1523" s="10"/>
    </row>
    <row r="1524" spans="42:42" x14ac:dyDescent="0.25">
      <c r="AP1524" s="10"/>
    </row>
    <row r="1525" spans="42:42" x14ac:dyDescent="0.25">
      <c r="AP1525" s="10"/>
    </row>
    <row r="1526" spans="42:42" x14ac:dyDescent="0.25">
      <c r="AP1526" s="10"/>
    </row>
    <row r="1527" spans="42:42" x14ac:dyDescent="0.25">
      <c r="AP1527" s="10"/>
    </row>
    <row r="1528" spans="42:42" x14ac:dyDescent="0.25">
      <c r="AP1528" s="10"/>
    </row>
    <row r="1529" spans="42:42" x14ac:dyDescent="0.25">
      <c r="AP1529" s="10"/>
    </row>
    <row r="1530" spans="42:42" x14ac:dyDescent="0.25">
      <c r="AP1530" s="10"/>
    </row>
    <row r="1531" spans="42:42" x14ac:dyDescent="0.25">
      <c r="AP1531" s="10"/>
    </row>
    <row r="1532" spans="42:42" x14ac:dyDescent="0.25">
      <c r="AP1532" s="10"/>
    </row>
    <row r="1533" spans="42:42" x14ac:dyDescent="0.25">
      <c r="AP1533" s="10"/>
    </row>
    <row r="1534" spans="42:42" x14ac:dyDescent="0.25">
      <c r="AP1534" s="10"/>
    </row>
    <row r="1535" spans="42:42" x14ac:dyDescent="0.25">
      <c r="AP1535" s="10"/>
    </row>
    <row r="1536" spans="42:42" x14ac:dyDescent="0.25">
      <c r="AP1536" s="10"/>
    </row>
    <row r="1537" spans="42:42" x14ac:dyDescent="0.25">
      <c r="AP1537" s="10"/>
    </row>
    <row r="1538" spans="42:42" x14ac:dyDescent="0.25">
      <c r="AP1538" s="10"/>
    </row>
    <row r="1539" spans="42:42" x14ac:dyDescent="0.25">
      <c r="AP1539" s="10"/>
    </row>
    <row r="1540" spans="42:42" x14ac:dyDescent="0.25">
      <c r="AP1540" s="10"/>
    </row>
    <row r="1541" spans="42:42" x14ac:dyDescent="0.25">
      <c r="AP1541" s="10"/>
    </row>
    <row r="1542" spans="42:42" x14ac:dyDescent="0.25">
      <c r="AP1542" s="10"/>
    </row>
    <row r="1543" spans="42:42" x14ac:dyDescent="0.25">
      <c r="AP1543" s="10"/>
    </row>
    <row r="1544" spans="42:42" x14ac:dyDescent="0.25">
      <c r="AP1544" s="10"/>
    </row>
    <row r="1545" spans="42:42" x14ac:dyDescent="0.25">
      <c r="AP1545" s="10"/>
    </row>
    <row r="1546" spans="42:42" x14ac:dyDescent="0.25">
      <c r="AP1546" s="10"/>
    </row>
    <row r="1547" spans="42:42" x14ac:dyDescent="0.25">
      <c r="AP1547" s="10"/>
    </row>
    <row r="1548" spans="42:42" x14ac:dyDescent="0.25">
      <c r="AP1548" s="10"/>
    </row>
    <row r="1549" spans="42:42" x14ac:dyDescent="0.25">
      <c r="AP1549" s="10"/>
    </row>
    <row r="1550" spans="42:42" x14ac:dyDescent="0.25">
      <c r="AP1550" s="10"/>
    </row>
    <row r="1551" spans="42:42" x14ac:dyDescent="0.25">
      <c r="AP1551" s="10"/>
    </row>
    <row r="1552" spans="42:42" x14ac:dyDescent="0.25">
      <c r="AP1552" s="10"/>
    </row>
    <row r="1553" spans="42:42" x14ac:dyDescent="0.25">
      <c r="AP1553" s="10"/>
    </row>
    <row r="1554" spans="42:42" x14ac:dyDescent="0.25">
      <c r="AP1554" s="10"/>
    </row>
    <row r="1555" spans="42:42" x14ac:dyDescent="0.25">
      <c r="AP1555" s="10"/>
    </row>
    <row r="1556" spans="42:42" x14ac:dyDescent="0.25">
      <c r="AP1556" s="10"/>
    </row>
    <row r="1557" spans="42:42" x14ac:dyDescent="0.25">
      <c r="AP1557" s="10"/>
    </row>
    <row r="1558" spans="42:42" x14ac:dyDescent="0.25">
      <c r="AP1558" s="10"/>
    </row>
    <row r="1559" spans="42:42" x14ac:dyDescent="0.25">
      <c r="AP1559" s="10"/>
    </row>
    <row r="1560" spans="42:42" x14ac:dyDescent="0.25">
      <c r="AP1560" s="10"/>
    </row>
    <row r="1561" spans="42:42" x14ac:dyDescent="0.25">
      <c r="AP1561" s="10"/>
    </row>
    <row r="1562" spans="42:42" x14ac:dyDescent="0.25">
      <c r="AP1562" s="10"/>
    </row>
    <row r="1563" spans="42:42" x14ac:dyDescent="0.25">
      <c r="AP1563" s="10"/>
    </row>
    <row r="1564" spans="42:42" x14ac:dyDescent="0.25">
      <c r="AP1564" s="10"/>
    </row>
    <row r="1565" spans="42:42" x14ac:dyDescent="0.25">
      <c r="AP1565" s="10"/>
    </row>
    <row r="1566" spans="42:42" x14ac:dyDescent="0.25">
      <c r="AP1566" s="10"/>
    </row>
    <row r="1567" spans="42:42" x14ac:dyDescent="0.25">
      <c r="AP1567" s="10"/>
    </row>
    <row r="1568" spans="42:42" x14ac:dyDescent="0.25">
      <c r="AP1568" s="10"/>
    </row>
    <row r="1569" spans="42:42" x14ac:dyDescent="0.25">
      <c r="AP1569" s="10"/>
    </row>
    <row r="1570" spans="42:42" x14ac:dyDescent="0.25">
      <c r="AP1570" s="10"/>
    </row>
    <row r="1571" spans="42:42" x14ac:dyDescent="0.25">
      <c r="AP1571" s="10"/>
    </row>
    <row r="1572" spans="42:42" x14ac:dyDescent="0.25">
      <c r="AP1572" s="10"/>
    </row>
    <row r="1573" spans="42:42" x14ac:dyDescent="0.25">
      <c r="AP1573" s="10"/>
    </row>
    <row r="1574" spans="42:42" x14ac:dyDescent="0.25">
      <c r="AP1574" s="10"/>
    </row>
    <row r="1575" spans="42:42" x14ac:dyDescent="0.25">
      <c r="AP1575" s="10"/>
    </row>
    <row r="1576" spans="42:42" x14ac:dyDescent="0.25">
      <c r="AP1576" s="10"/>
    </row>
    <row r="1577" spans="42:42" x14ac:dyDescent="0.25">
      <c r="AP1577" s="10"/>
    </row>
    <row r="1578" spans="42:42" x14ac:dyDescent="0.25">
      <c r="AP1578" s="10"/>
    </row>
    <row r="1579" spans="42:42" x14ac:dyDescent="0.25">
      <c r="AP1579" s="10"/>
    </row>
    <row r="1580" spans="42:42" x14ac:dyDescent="0.25">
      <c r="AP1580" s="10"/>
    </row>
    <row r="1581" spans="42:42" x14ac:dyDescent="0.25">
      <c r="AP1581" s="10"/>
    </row>
    <row r="1582" spans="42:42" x14ac:dyDescent="0.25">
      <c r="AP1582" s="10"/>
    </row>
    <row r="1583" spans="42:42" x14ac:dyDescent="0.25">
      <c r="AP1583" s="10"/>
    </row>
    <row r="1584" spans="42:42" x14ac:dyDescent="0.25">
      <c r="AP1584" s="10"/>
    </row>
    <row r="1585" spans="42:42" x14ac:dyDescent="0.25">
      <c r="AP1585" s="10"/>
    </row>
    <row r="1586" spans="42:42" x14ac:dyDescent="0.25">
      <c r="AP1586" s="10"/>
    </row>
    <row r="1587" spans="42:42" x14ac:dyDescent="0.25">
      <c r="AP1587" s="10"/>
    </row>
    <row r="1588" spans="42:42" x14ac:dyDescent="0.25">
      <c r="AP1588" s="10"/>
    </row>
    <row r="1589" spans="42:42" x14ac:dyDescent="0.25">
      <c r="AP1589" s="10"/>
    </row>
    <row r="1590" spans="42:42" x14ac:dyDescent="0.25">
      <c r="AP1590" s="10"/>
    </row>
    <row r="1591" spans="42:42" x14ac:dyDescent="0.25">
      <c r="AP1591" s="10"/>
    </row>
    <row r="1592" spans="42:42" x14ac:dyDescent="0.25">
      <c r="AP1592" s="10"/>
    </row>
    <row r="1593" spans="42:42" x14ac:dyDescent="0.25">
      <c r="AP1593" s="10"/>
    </row>
    <row r="1594" spans="42:42" x14ac:dyDescent="0.25">
      <c r="AP1594" s="10"/>
    </row>
    <row r="1595" spans="42:42" x14ac:dyDescent="0.25">
      <c r="AP1595" s="10"/>
    </row>
    <row r="1596" spans="42:42" x14ac:dyDescent="0.25">
      <c r="AP1596" s="10"/>
    </row>
    <row r="1597" spans="42:42" x14ac:dyDescent="0.25">
      <c r="AP1597" s="10"/>
    </row>
    <row r="1598" spans="42:42" x14ac:dyDescent="0.25">
      <c r="AP1598" s="10"/>
    </row>
    <row r="1599" spans="42:42" x14ac:dyDescent="0.25">
      <c r="AP1599" s="10"/>
    </row>
    <row r="1600" spans="42:42" x14ac:dyDescent="0.25">
      <c r="AP1600" s="10"/>
    </row>
    <row r="1601" spans="42:42" x14ac:dyDescent="0.25">
      <c r="AP1601" s="10"/>
    </row>
    <row r="1602" spans="42:42" x14ac:dyDescent="0.25">
      <c r="AP1602" s="10"/>
    </row>
    <row r="1603" spans="42:42" x14ac:dyDescent="0.25">
      <c r="AP1603" s="10"/>
    </row>
    <row r="1604" spans="42:42" x14ac:dyDescent="0.25">
      <c r="AP1604" s="10"/>
    </row>
    <row r="1605" spans="42:42" x14ac:dyDescent="0.25">
      <c r="AP1605" s="10"/>
    </row>
    <row r="1606" spans="42:42" x14ac:dyDescent="0.25">
      <c r="AP1606" s="10"/>
    </row>
    <row r="1607" spans="42:42" x14ac:dyDescent="0.25">
      <c r="AP1607" s="10"/>
    </row>
    <row r="1608" spans="42:42" x14ac:dyDescent="0.25">
      <c r="AP1608" s="10"/>
    </row>
    <row r="1609" spans="42:42" x14ac:dyDescent="0.25">
      <c r="AP1609" s="10"/>
    </row>
    <row r="1610" spans="42:42" x14ac:dyDescent="0.25">
      <c r="AP1610" s="10"/>
    </row>
    <row r="1611" spans="42:42" x14ac:dyDescent="0.25">
      <c r="AP1611" s="10"/>
    </row>
    <row r="1612" spans="42:42" x14ac:dyDescent="0.25">
      <c r="AP1612" s="10"/>
    </row>
    <row r="1613" spans="42:42" x14ac:dyDescent="0.25">
      <c r="AP1613" s="10"/>
    </row>
    <row r="1614" spans="42:42" x14ac:dyDescent="0.25">
      <c r="AP1614" s="10"/>
    </row>
    <row r="1615" spans="42:42" x14ac:dyDescent="0.25">
      <c r="AP1615" s="10"/>
    </row>
    <row r="1616" spans="42:42" x14ac:dyDescent="0.25">
      <c r="AP1616" s="10"/>
    </row>
    <row r="1617" spans="42:42" x14ac:dyDescent="0.25">
      <c r="AP1617" s="10"/>
    </row>
    <row r="1618" spans="42:42" x14ac:dyDescent="0.25">
      <c r="AP1618" s="10"/>
    </row>
    <row r="1619" spans="42:42" x14ac:dyDescent="0.25">
      <c r="AP1619" s="10"/>
    </row>
    <row r="1620" spans="42:42" x14ac:dyDescent="0.25">
      <c r="AP1620" s="10"/>
    </row>
    <row r="1621" spans="42:42" x14ac:dyDescent="0.25">
      <c r="AP1621" s="10"/>
    </row>
    <row r="1622" spans="42:42" x14ac:dyDescent="0.25">
      <c r="AP1622" s="10"/>
    </row>
    <row r="1623" spans="42:42" x14ac:dyDescent="0.25">
      <c r="AP1623" s="10"/>
    </row>
    <row r="1624" spans="42:42" x14ac:dyDescent="0.25">
      <c r="AP1624" s="10"/>
    </row>
    <row r="1625" spans="42:42" x14ac:dyDescent="0.25">
      <c r="AP1625" s="10"/>
    </row>
    <row r="1626" spans="42:42" x14ac:dyDescent="0.25">
      <c r="AP1626" s="10"/>
    </row>
    <row r="1627" spans="42:42" x14ac:dyDescent="0.25">
      <c r="AP1627" s="10"/>
    </row>
    <row r="1628" spans="42:42" x14ac:dyDescent="0.25">
      <c r="AP1628" s="10"/>
    </row>
    <row r="1629" spans="42:42" x14ac:dyDescent="0.25">
      <c r="AP1629" s="10"/>
    </row>
    <row r="1630" spans="42:42" x14ac:dyDescent="0.25">
      <c r="AP1630" s="10"/>
    </row>
    <row r="1631" spans="42:42" x14ac:dyDescent="0.25">
      <c r="AP1631" s="10"/>
    </row>
    <row r="1632" spans="42:42" x14ac:dyDescent="0.25">
      <c r="AP1632" s="10"/>
    </row>
    <row r="1633" spans="42:42" x14ac:dyDescent="0.25">
      <c r="AP1633" s="10"/>
    </row>
    <row r="1634" spans="42:42" x14ac:dyDescent="0.25">
      <c r="AP1634" s="10"/>
    </row>
    <row r="1635" spans="42:42" x14ac:dyDescent="0.25">
      <c r="AP1635" s="10"/>
    </row>
    <row r="1636" spans="42:42" x14ac:dyDescent="0.25">
      <c r="AP1636" s="10"/>
    </row>
    <row r="1637" spans="42:42" x14ac:dyDescent="0.25">
      <c r="AP1637" s="10"/>
    </row>
    <row r="1638" spans="42:42" x14ac:dyDescent="0.25">
      <c r="AP1638" s="10"/>
    </row>
    <row r="1639" spans="42:42" x14ac:dyDescent="0.25">
      <c r="AP1639" s="10"/>
    </row>
    <row r="1640" spans="42:42" x14ac:dyDescent="0.25">
      <c r="AP1640" s="10"/>
    </row>
    <row r="1641" spans="42:42" x14ac:dyDescent="0.25">
      <c r="AP1641" s="10"/>
    </row>
    <row r="1642" spans="42:42" x14ac:dyDescent="0.25">
      <c r="AP1642" s="10"/>
    </row>
    <row r="1643" spans="42:42" x14ac:dyDescent="0.25">
      <c r="AP1643" s="10"/>
    </row>
    <row r="1644" spans="42:42" x14ac:dyDescent="0.25">
      <c r="AP1644" s="10"/>
    </row>
    <row r="1645" spans="42:42" x14ac:dyDescent="0.25">
      <c r="AP1645" s="10"/>
    </row>
    <row r="1646" spans="42:42" x14ac:dyDescent="0.25">
      <c r="AP1646" s="10"/>
    </row>
    <row r="1647" spans="42:42" x14ac:dyDescent="0.25">
      <c r="AP1647" s="10"/>
    </row>
    <row r="1648" spans="42:42" x14ac:dyDescent="0.25">
      <c r="AP1648" s="10"/>
    </row>
    <row r="1649" spans="42:42" x14ac:dyDescent="0.25">
      <c r="AP1649" s="10"/>
    </row>
    <row r="1650" spans="42:42" x14ac:dyDescent="0.25">
      <c r="AP1650" s="10"/>
    </row>
    <row r="1651" spans="42:42" x14ac:dyDescent="0.25">
      <c r="AP1651" s="10"/>
    </row>
    <row r="1652" spans="42:42" x14ac:dyDescent="0.25">
      <c r="AP1652" s="10"/>
    </row>
    <row r="1653" spans="42:42" x14ac:dyDescent="0.25">
      <c r="AP1653" s="10"/>
    </row>
    <row r="1654" spans="42:42" x14ac:dyDescent="0.25">
      <c r="AP1654" s="10"/>
    </row>
    <row r="1655" spans="42:42" x14ac:dyDescent="0.25">
      <c r="AP1655" s="10"/>
    </row>
    <row r="1656" spans="42:42" x14ac:dyDescent="0.25">
      <c r="AP1656" s="10"/>
    </row>
    <row r="1657" spans="42:42" x14ac:dyDescent="0.25">
      <c r="AP1657" s="10"/>
    </row>
    <row r="1658" spans="42:42" x14ac:dyDescent="0.25">
      <c r="AP1658" s="10"/>
    </row>
    <row r="1659" spans="42:42" x14ac:dyDescent="0.25">
      <c r="AP1659" s="10"/>
    </row>
    <row r="1660" spans="42:42" x14ac:dyDescent="0.25">
      <c r="AP1660" s="10"/>
    </row>
    <row r="1661" spans="42:42" x14ac:dyDescent="0.25">
      <c r="AP1661" s="10"/>
    </row>
    <row r="1662" spans="42:42" x14ac:dyDescent="0.25">
      <c r="AP1662" s="10"/>
    </row>
    <row r="1663" spans="42:42" x14ac:dyDescent="0.25">
      <c r="AP1663" s="10"/>
    </row>
    <row r="1664" spans="42:42" x14ac:dyDescent="0.25">
      <c r="AP1664" s="10"/>
    </row>
    <row r="1665" spans="42:42" x14ac:dyDescent="0.25">
      <c r="AP1665" s="10"/>
    </row>
    <row r="1666" spans="42:42" x14ac:dyDescent="0.25">
      <c r="AP1666" s="10"/>
    </row>
    <row r="1667" spans="42:42" x14ac:dyDescent="0.25">
      <c r="AP1667" s="10"/>
    </row>
    <row r="1668" spans="42:42" x14ac:dyDescent="0.25">
      <c r="AP1668" s="10"/>
    </row>
    <row r="1669" spans="42:42" x14ac:dyDescent="0.25">
      <c r="AP1669" s="10"/>
    </row>
    <row r="1670" spans="42:42" x14ac:dyDescent="0.25">
      <c r="AP1670" s="10"/>
    </row>
    <row r="1671" spans="42:42" x14ac:dyDescent="0.25">
      <c r="AP1671" s="10"/>
    </row>
    <row r="1672" spans="42:42" x14ac:dyDescent="0.25">
      <c r="AP1672" s="10"/>
    </row>
    <row r="1673" spans="42:42" x14ac:dyDescent="0.25">
      <c r="AP1673" s="10"/>
    </row>
    <row r="1674" spans="42:42" x14ac:dyDescent="0.25">
      <c r="AP1674" s="10"/>
    </row>
    <row r="1675" spans="42:42" x14ac:dyDescent="0.25">
      <c r="AP1675" s="10"/>
    </row>
    <row r="1676" spans="42:42" x14ac:dyDescent="0.25">
      <c r="AP1676" s="10"/>
    </row>
    <row r="1677" spans="42:42" x14ac:dyDescent="0.25">
      <c r="AP1677" s="10"/>
    </row>
    <row r="1678" spans="42:42" x14ac:dyDescent="0.25">
      <c r="AP1678" s="10"/>
    </row>
    <row r="1679" spans="42:42" x14ac:dyDescent="0.25">
      <c r="AP1679" s="10"/>
    </row>
    <row r="1680" spans="42:42" x14ac:dyDescent="0.25">
      <c r="AP1680" s="10"/>
    </row>
    <row r="1681" spans="42:42" x14ac:dyDescent="0.25">
      <c r="AP1681" s="10"/>
    </row>
    <row r="1682" spans="42:42" x14ac:dyDescent="0.25">
      <c r="AP1682" s="10"/>
    </row>
    <row r="1683" spans="42:42" x14ac:dyDescent="0.25">
      <c r="AP1683" s="10"/>
    </row>
    <row r="1684" spans="42:42" x14ac:dyDescent="0.25">
      <c r="AP1684" s="10"/>
    </row>
    <row r="1685" spans="42:42" x14ac:dyDescent="0.25">
      <c r="AP1685" s="10"/>
    </row>
    <row r="1686" spans="42:42" x14ac:dyDescent="0.25">
      <c r="AP1686" s="10"/>
    </row>
    <row r="1687" spans="42:42" x14ac:dyDescent="0.25">
      <c r="AP1687" s="10"/>
    </row>
    <row r="1688" spans="42:42" x14ac:dyDescent="0.25">
      <c r="AP1688" s="10"/>
    </row>
    <row r="1689" spans="42:42" x14ac:dyDescent="0.25">
      <c r="AP1689" s="10"/>
    </row>
    <row r="1690" spans="42:42" x14ac:dyDescent="0.25">
      <c r="AP1690" s="10"/>
    </row>
    <row r="1691" spans="42:42" x14ac:dyDescent="0.25">
      <c r="AP1691" s="10"/>
    </row>
    <row r="1692" spans="42:42" x14ac:dyDescent="0.25">
      <c r="AP1692" s="10"/>
    </row>
    <row r="1693" spans="42:42" x14ac:dyDescent="0.25">
      <c r="AP1693" s="10"/>
    </row>
    <row r="1694" spans="42:42" x14ac:dyDescent="0.25">
      <c r="AP1694" s="10"/>
    </row>
    <row r="1695" spans="42:42" x14ac:dyDescent="0.25">
      <c r="AP1695" s="10"/>
    </row>
    <row r="1696" spans="42:42" x14ac:dyDescent="0.25">
      <c r="AP1696" s="10"/>
    </row>
    <row r="1697" spans="42:42" x14ac:dyDescent="0.25">
      <c r="AP1697" s="10"/>
    </row>
    <row r="1698" spans="42:42" x14ac:dyDescent="0.25">
      <c r="AP1698" s="10"/>
    </row>
    <row r="1699" spans="42:42" x14ac:dyDescent="0.25">
      <c r="AP1699" s="10"/>
    </row>
    <row r="1700" spans="42:42" x14ac:dyDescent="0.25">
      <c r="AP1700" s="10"/>
    </row>
    <row r="1701" spans="42:42" x14ac:dyDescent="0.25">
      <c r="AP1701" s="10"/>
    </row>
    <row r="1702" spans="42:42" x14ac:dyDescent="0.25">
      <c r="AP1702" s="10"/>
    </row>
    <row r="1703" spans="42:42" x14ac:dyDescent="0.25">
      <c r="AP1703" s="10"/>
    </row>
    <row r="1704" spans="42:42" x14ac:dyDescent="0.25">
      <c r="AP1704" s="10"/>
    </row>
    <row r="1705" spans="42:42" x14ac:dyDescent="0.25">
      <c r="AP1705" s="10"/>
    </row>
    <row r="1706" spans="42:42" x14ac:dyDescent="0.25">
      <c r="AP1706" s="10"/>
    </row>
    <row r="1707" spans="42:42" x14ac:dyDescent="0.25">
      <c r="AP1707" s="10"/>
    </row>
    <row r="1708" spans="42:42" x14ac:dyDescent="0.25">
      <c r="AP1708" s="10"/>
    </row>
    <row r="1709" spans="42:42" x14ac:dyDescent="0.25">
      <c r="AP1709" s="10"/>
    </row>
    <row r="1710" spans="42:42" x14ac:dyDescent="0.25">
      <c r="AP1710" s="10"/>
    </row>
    <row r="1711" spans="42:42" x14ac:dyDescent="0.25">
      <c r="AP1711" s="10"/>
    </row>
    <row r="1712" spans="42:42" x14ac:dyDescent="0.25">
      <c r="AP1712" s="10"/>
    </row>
    <row r="1713" spans="42:42" x14ac:dyDescent="0.25">
      <c r="AP1713" s="10"/>
    </row>
    <row r="1714" spans="42:42" x14ac:dyDescent="0.25">
      <c r="AP1714" s="10"/>
    </row>
    <row r="1715" spans="42:42" x14ac:dyDescent="0.25">
      <c r="AP1715" s="10"/>
    </row>
    <row r="1716" spans="42:42" x14ac:dyDescent="0.25">
      <c r="AP1716" s="10"/>
    </row>
    <row r="1717" spans="42:42" x14ac:dyDescent="0.25">
      <c r="AP1717" s="10"/>
    </row>
    <row r="1718" spans="42:42" x14ac:dyDescent="0.25">
      <c r="AP1718" s="10"/>
    </row>
    <row r="1719" spans="42:42" x14ac:dyDescent="0.25">
      <c r="AP1719" s="10"/>
    </row>
    <row r="1720" spans="42:42" x14ac:dyDescent="0.25">
      <c r="AP1720" s="10"/>
    </row>
    <row r="1721" spans="42:42" x14ac:dyDescent="0.25">
      <c r="AP1721" s="10"/>
    </row>
    <row r="1722" spans="42:42" x14ac:dyDescent="0.25">
      <c r="AP1722" s="10"/>
    </row>
    <row r="1723" spans="42:42" x14ac:dyDescent="0.25">
      <c r="AP1723" s="10"/>
    </row>
    <row r="1724" spans="42:42" x14ac:dyDescent="0.25">
      <c r="AP1724" s="10"/>
    </row>
    <row r="1725" spans="42:42" x14ac:dyDescent="0.25">
      <c r="AP1725" s="10"/>
    </row>
    <row r="1726" spans="42:42" x14ac:dyDescent="0.25">
      <c r="AP1726" s="10"/>
    </row>
    <row r="1727" spans="42:42" x14ac:dyDescent="0.25">
      <c r="AP1727" s="10"/>
    </row>
    <row r="1728" spans="42:42" x14ac:dyDescent="0.25">
      <c r="AP1728" s="10"/>
    </row>
    <row r="1729" spans="42:42" x14ac:dyDescent="0.25">
      <c r="AP1729" s="10"/>
    </row>
    <row r="1730" spans="42:42" x14ac:dyDescent="0.25">
      <c r="AP1730" s="10"/>
    </row>
    <row r="1731" spans="42:42" x14ac:dyDescent="0.25">
      <c r="AP1731" s="10"/>
    </row>
    <row r="1732" spans="42:42" x14ac:dyDescent="0.25">
      <c r="AP1732" s="10"/>
    </row>
    <row r="1733" spans="42:42" x14ac:dyDescent="0.25">
      <c r="AP1733" s="10"/>
    </row>
    <row r="1734" spans="42:42" x14ac:dyDescent="0.25">
      <c r="AP1734" s="10"/>
    </row>
    <row r="1735" spans="42:42" x14ac:dyDescent="0.25">
      <c r="AP1735" s="10"/>
    </row>
    <row r="1736" spans="42:42" x14ac:dyDescent="0.25">
      <c r="AP1736" s="10"/>
    </row>
    <row r="1737" spans="42:42" x14ac:dyDescent="0.25">
      <c r="AP1737" s="10"/>
    </row>
    <row r="1738" spans="42:42" x14ac:dyDescent="0.25">
      <c r="AP1738" s="10"/>
    </row>
    <row r="1739" spans="42:42" x14ac:dyDescent="0.25">
      <c r="AP1739" s="10"/>
    </row>
    <row r="1740" spans="42:42" x14ac:dyDescent="0.25">
      <c r="AP1740" s="10"/>
    </row>
    <row r="1741" spans="42:42" x14ac:dyDescent="0.25">
      <c r="AP1741" s="10"/>
    </row>
    <row r="1742" spans="42:42" x14ac:dyDescent="0.25">
      <c r="AP1742" s="10"/>
    </row>
    <row r="1743" spans="42:42" x14ac:dyDescent="0.25">
      <c r="AP1743" s="10"/>
    </row>
    <row r="1744" spans="42:42" x14ac:dyDescent="0.25">
      <c r="AP1744" s="10"/>
    </row>
    <row r="1745" spans="42:42" x14ac:dyDescent="0.25">
      <c r="AP1745" s="10"/>
    </row>
    <row r="1746" spans="42:42" x14ac:dyDescent="0.25">
      <c r="AP1746" s="10"/>
    </row>
    <row r="1747" spans="42:42" x14ac:dyDescent="0.25">
      <c r="AP1747" s="10"/>
    </row>
    <row r="1748" spans="42:42" x14ac:dyDescent="0.25">
      <c r="AP1748" s="10"/>
    </row>
    <row r="1749" spans="42:42" x14ac:dyDescent="0.25">
      <c r="AP1749" s="10"/>
    </row>
    <row r="1750" spans="42:42" x14ac:dyDescent="0.25">
      <c r="AP1750" s="10"/>
    </row>
    <row r="1751" spans="42:42" x14ac:dyDescent="0.25">
      <c r="AP1751" s="10"/>
    </row>
    <row r="1752" spans="42:42" x14ac:dyDescent="0.25">
      <c r="AP1752" s="10"/>
    </row>
    <row r="1753" spans="42:42" x14ac:dyDescent="0.25">
      <c r="AP1753" s="10"/>
    </row>
    <row r="1754" spans="42:42" x14ac:dyDescent="0.25">
      <c r="AP1754" s="10"/>
    </row>
    <row r="1755" spans="42:42" x14ac:dyDescent="0.25">
      <c r="AP1755" s="10"/>
    </row>
    <row r="1756" spans="42:42" x14ac:dyDescent="0.25">
      <c r="AP1756" s="10"/>
    </row>
    <row r="1757" spans="42:42" x14ac:dyDescent="0.25">
      <c r="AP1757" s="10"/>
    </row>
    <row r="1758" spans="42:42" x14ac:dyDescent="0.25">
      <c r="AP1758" s="10"/>
    </row>
    <row r="1759" spans="42:42" x14ac:dyDescent="0.25">
      <c r="AP1759" s="10"/>
    </row>
    <row r="1760" spans="42:42" x14ac:dyDescent="0.25">
      <c r="AP1760" s="10"/>
    </row>
    <row r="1761" spans="42:42" x14ac:dyDescent="0.25">
      <c r="AP1761" s="10"/>
    </row>
    <row r="1762" spans="42:42" x14ac:dyDescent="0.25">
      <c r="AP1762" s="10"/>
    </row>
    <row r="1763" spans="42:42" x14ac:dyDescent="0.25">
      <c r="AP1763" s="10"/>
    </row>
    <row r="1764" spans="42:42" x14ac:dyDescent="0.25">
      <c r="AP1764" s="10"/>
    </row>
    <row r="1765" spans="42:42" x14ac:dyDescent="0.25">
      <c r="AP1765" s="10"/>
    </row>
    <row r="1766" spans="42:42" x14ac:dyDescent="0.25">
      <c r="AP1766" s="10"/>
    </row>
    <row r="1767" spans="42:42" x14ac:dyDescent="0.25">
      <c r="AP1767" s="10"/>
    </row>
    <row r="1768" spans="42:42" x14ac:dyDescent="0.25">
      <c r="AP1768" s="10"/>
    </row>
    <row r="1769" spans="42:42" x14ac:dyDescent="0.25">
      <c r="AP1769" s="10"/>
    </row>
    <row r="1770" spans="42:42" x14ac:dyDescent="0.25">
      <c r="AP1770" s="10"/>
    </row>
    <row r="1771" spans="42:42" x14ac:dyDescent="0.25">
      <c r="AP1771" s="10"/>
    </row>
    <row r="1772" spans="42:42" x14ac:dyDescent="0.25">
      <c r="AP1772" s="10"/>
    </row>
    <row r="1773" spans="42:42" x14ac:dyDescent="0.25">
      <c r="AP1773" s="10"/>
    </row>
    <row r="1774" spans="42:42" x14ac:dyDescent="0.25">
      <c r="AP1774" s="10"/>
    </row>
    <row r="1775" spans="42:42" x14ac:dyDescent="0.25">
      <c r="AP1775" s="10"/>
    </row>
    <row r="1776" spans="42:42" x14ac:dyDescent="0.25">
      <c r="AP1776" s="10"/>
    </row>
    <row r="1777" spans="42:42" x14ac:dyDescent="0.25">
      <c r="AP1777" s="10"/>
    </row>
    <row r="1778" spans="42:42" x14ac:dyDescent="0.25">
      <c r="AP1778" s="10"/>
    </row>
    <row r="1779" spans="42:42" x14ac:dyDescent="0.25">
      <c r="AP1779" s="10"/>
    </row>
    <row r="1780" spans="42:42" x14ac:dyDescent="0.25">
      <c r="AP1780" s="10"/>
    </row>
    <row r="1781" spans="42:42" x14ac:dyDescent="0.25">
      <c r="AP1781" s="10"/>
    </row>
    <row r="1782" spans="42:42" x14ac:dyDescent="0.25">
      <c r="AP1782" s="10"/>
    </row>
    <row r="1783" spans="42:42" x14ac:dyDescent="0.25">
      <c r="AP1783" s="10"/>
    </row>
    <row r="1784" spans="42:42" x14ac:dyDescent="0.25">
      <c r="AP1784" s="10"/>
    </row>
    <row r="1785" spans="42:42" x14ac:dyDescent="0.25">
      <c r="AP1785" s="10"/>
    </row>
    <row r="1786" spans="42:42" x14ac:dyDescent="0.25">
      <c r="AP1786" s="10"/>
    </row>
    <row r="1787" spans="42:42" x14ac:dyDescent="0.25">
      <c r="AP1787" s="10"/>
    </row>
    <row r="1788" spans="42:42" x14ac:dyDescent="0.25">
      <c r="AP1788" s="10"/>
    </row>
    <row r="1789" spans="42:42" x14ac:dyDescent="0.25">
      <c r="AP1789" s="10"/>
    </row>
    <row r="1790" spans="42:42" x14ac:dyDescent="0.25">
      <c r="AP1790" s="10"/>
    </row>
    <row r="1791" spans="42:42" x14ac:dyDescent="0.25">
      <c r="AP1791" s="10"/>
    </row>
    <row r="1792" spans="42:42" x14ac:dyDescent="0.25">
      <c r="AP1792" s="10"/>
    </row>
    <row r="1793" spans="42:42" x14ac:dyDescent="0.25">
      <c r="AP1793" s="10"/>
    </row>
    <row r="1794" spans="42:42" x14ac:dyDescent="0.25">
      <c r="AP1794" s="10"/>
    </row>
    <row r="1795" spans="42:42" x14ac:dyDescent="0.25">
      <c r="AP1795" s="10"/>
    </row>
    <row r="1796" spans="42:42" x14ac:dyDescent="0.25">
      <c r="AP1796" s="10"/>
    </row>
    <row r="1797" spans="42:42" x14ac:dyDescent="0.25">
      <c r="AP1797" s="10"/>
    </row>
    <row r="1798" spans="42:42" x14ac:dyDescent="0.25">
      <c r="AP1798" s="10"/>
    </row>
    <row r="1799" spans="42:42" x14ac:dyDescent="0.25">
      <c r="AP1799" s="10"/>
    </row>
    <row r="1800" spans="42:42" x14ac:dyDescent="0.25">
      <c r="AP1800" s="10"/>
    </row>
    <row r="1801" spans="42:42" x14ac:dyDescent="0.25">
      <c r="AP1801" s="10"/>
    </row>
    <row r="1802" spans="42:42" x14ac:dyDescent="0.25">
      <c r="AP1802" s="10"/>
    </row>
    <row r="1803" spans="42:42" x14ac:dyDescent="0.25">
      <c r="AP1803" s="10"/>
    </row>
    <row r="1804" spans="42:42" x14ac:dyDescent="0.25">
      <c r="AP1804" s="10"/>
    </row>
    <row r="1805" spans="42:42" x14ac:dyDescent="0.25">
      <c r="AP1805" s="10"/>
    </row>
    <row r="1806" spans="42:42" x14ac:dyDescent="0.25">
      <c r="AP1806" s="10"/>
    </row>
    <row r="1807" spans="42:42" x14ac:dyDescent="0.25">
      <c r="AP1807" s="10"/>
    </row>
    <row r="1808" spans="42:42" x14ac:dyDescent="0.25">
      <c r="AP1808" s="10"/>
    </row>
    <row r="1809" spans="42:42" x14ac:dyDescent="0.25">
      <c r="AP1809" s="10"/>
    </row>
    <row r="1810" spans="42:42" x14ac:dyDescent="0.25">
      <c r="AP1810" s="10"/>
    </row>
    <row r="1811" spans="42:42" x14ac:dyDescent="0.25">
      <c r="AP1811" s="10"/>
    </row>
    <row r="1812" spans="42:42" x14ac:dyDescent="0.25">
      <c r="AP1812" s="10"/>
    </row>
    <row r="1813" spans="42:42" x14ac:dyDescent="0.25">
      <c r="AP1813" s="10"/>
    </row>
    <row r="1814" spans="42:42" x14ac:dyDescent="0.25">
      <c r="AP1814" s="10"/>
    </row>
    <row r="1815" spans="42:42" x14ac:dyDescent="0.25">
      <c r="AP1815" s="10"/>
    </row>
    <row r="1816" spans="42:42" x14ac:dyDescent="0.25">
      <c r="AP1816" s="10"/>
    </row>
    <row r="1817" spans="42:42" x14ac:dyDescent="0.25">
      <c r="AP1817" s="10"/>
    </row>
    <row r="1818" spans="42:42" x14ac:dyDescent="0.25">
      <c r="AP1818" s="10"/>
    </row>
    <row r="1819" spans="42:42" x14ac:dyDescent="0.25">
      <c r="AP1819" s="10"/>
    </row>
    <row r="1820" spans="42:42" x14ac:dyDescent="0.25">
      <c r="AP1820" s="10"/>
    </row>
    <row r="1821" spans="42:42" x14ac:dyDescent="0.25">
      <c r="AP1821" s="10"/>
    </row>
    <row r="1822" spans="42:42" x14ac:dyDescent="0.25">
      <c r="AP1822" s="10"/>
    </row>
    <row r="1823" spans="42:42" x14ac:dyDescent="0.25">
      <c r="AP1823" s="10"/>
    </row>
    <row r="1824" spans="42:42" x14ac:dyDescent="0.25">
      <c r="AP1824" s="10"/>
    </row>
    <row r="1825" spans="42:42" x14ac:dyDescent="0.25">
      <c r="AP1825" s="10"/>
    </row>
    <row r="1826" spans="42:42" x14ac:dyDescent="0.25">
      <c r="AP1826" s="10"/>
    </row>
    <row r="1827" spans="42:42" x14ac:dyDescent="0.25">
      <c r="AP1827" s="10"/>
    </row>
    <row r="1828" spans="42:42" x14ac:dyDescent="0.25">
      <c r="AP1828" s="10"/>
    </row>
    <row r="1829" spans="42:42" x14ac:dyDescent="0.25">
      <c r="AP1829" s="10"/>
    </row>
    <row r="1830" spans="42:42" x14ac:dyDescent="0.25">
      <c r="AP1830" s="10"/>
    </row>
    <row r="1831" spans="42:42" x14ac:dyDescent="0.25">
      <c r="AP1831" s="10"/>
    </row>
    <row r="1832" spans="42:42" x14ac:dyDescent="0.25">
      <c r="AP1832" s="10"/>
    </row>
    <row r="1833" spans="42:42" x14ac:dyDescent="0.25">
      <c r="AP1833" s="10"/>
    </row>
    <row r="1834" spans="42:42" x14ac:dyDescent="0.25">
      <c r="AP1834" s="10"/>
    </row>
    <row r="1835" spans="42:42" x14ac:dyDescent="0.25">
      <c r="AP1835" s="10"/>
    </row>
    <row r="1836" spans="42:42" x14ac:dyDescent="0.25">
      <c r="AP1836" s="10"/>
    </row>
    <row r="1837" spans="42:42" x14ac:dyDescent="0.25">
      <c r="AP1837" s="10"/>
    </row>
    <row r="1838" spans="42:42" x14ac:dyDescent="0.25">
      <c r="AP1838" s="10"/>
    </row>
    <row r="1839" spans="42:42" x14ac:dyDescent="0.25">
      <c r="AP1839" s="10"/>
    </row>
    <row r="1840" spans="42:42" x14ac:dyDescent="0.25">
      <c r="AP1840" s="10"/>
    </row>
    <row r="1841" spans="42:42" x14ac:dyDescent="0.25">
      <c r="AP1841" s="10"/>
    </row>
    <row r="1842" spans="42:42" x14ac:dyDescent="0.25">
      <c r="AP1842" s="10"/>
    </row>
    <row r="1843" spans="42:42" x14ac:dyDescent="0.25">
      <c r="AP1843" s="10"/>
    </row>
    <row r="1844" spans="42:42" x14ac:dyDescent="0.25">
      <c r="AP1844" s="10"/>
    </row>
    <row r="1845" spans="42:42" x14ac:dyDescent="0.25">
      <c r="AP1845" s="10"/>
    </row>
    <row r="1846" spans="42:42" x14ac:dyDescent="0.25">
      <c r="AP1846" s="10"/>
    </row>
    <row r="1847" spans="42:42" x14ac:dyDescent="0.25">
      <c r="AP1847" s="10"/>
    </row>
    <row r="1848" spans="42:42" x14ac:dyDescent="0.25">
      <c r="AP1848" s="10"/>
    </row>
    <row r="1849" spans="42:42" x14ac:dyDescent="0.25">
      <c r="AP1849" s="10"/>
    </row>
    <row r="1850" spans="42:42" x14ac:dyDescent="0.25">
      <c r="AP1850" s="10"/>
    </row>
    <row r="1851" spans="42:42" x14ac:dyDescent="0.25">
      <c r="AP1851" s="10"/>
    </row>
    <row r="1852" spans="42:42" x14ac:dyDescent="0.25">
      <c r="AP1852" s="10"/>
    </row>
    <row r="1853" spans="42:42" x14ac:dyDescent="0.25">
      <c r="AP1853" s="10"/>
    </row>
    <row r="1854" spans="42:42" x14ac:dyDescent="0.25">
      <c r="AP1854" s="10"/>
    </row>
    <row r="1855" spans="42:42" x14ac:dyDescent="0.25">
      <c r="AP1855" s="10"/>
    </row>
    <row r="1856" spans="42:42" x14ac:dyDescent="0.25">
      <c r="AP1856" s="10"/>
    </row>
    <row r="1857" spans="42:42" x14ac:dyDescent="0.25">
      <c r="AP1857" s="10"/>
    </row>
    <row r="1858" spans="42:42" x14ac:dyDescent="0.25">
      <c r="AP1858" s="10"/>
    </row>
    <row r="1859" spans="42:42" x14ac:dyDescent="0.25">
      <c r="AP1859" s="10"/>
    </row>
    <row r="1860" spans="42:42" x14ac:dyDescent="0.25">
      <c r="AP1860" s="10"/>
    </row>
    <row r="1861" spans="42:42" x14ac:dyDescent="0.25">
      <c r="AP1861" s="10"/>
    </row>
    <row r="1862" spans="42:42" x14ac:dyDescent="0.25">
      <c r="AP1862" s="10"/>
    </row>
    <row r="1863" spans="42:42" x14ac:dyDescent="0.25">
      <c r="AP1863" s="10"/>
    </row>
    <row r="1864" spans="42:42" x14ac:dyDescent="0.25">
      <c r="AP1864" s="10"/>
    </row>
    <row r="1865" spans="42:42" x14ac:dyDescent="0.25">
      <c r="AP1865" s="10"/>
    </row>
    <row r="1866" spans="42:42" x14ac:dyDescent="0.25">
      <c r="AP1866" s="10"/>
    </row>
    <row r="1867" spans="42:42" x14ac:dyDescent="0.25">
      <c r="AP1867" s="10"/>
    </row>
    <row r="1868" spans="42:42" x14ac:dyDescent="0.25">
      <c r="AP1868" s="10"/>
    </row>
    <row r="1869" spans="42:42" x14ac:dyDescent="0.25">
      <c r="AP1869" s="10"/>
    </row>
    <row r="1870" spans="42:42" x14ac:dyDescent="0.25">
      <c r="AP1870" s="10"/>
    </row>
    <row r="1871" spans="42:42" x14ac:dyDescent="0.25">
      <c r="AP1871" s="10"/>
    </row>
    <row r="1872" spans="42:42" x14ac:dyDescent="0.25">
      <c r="AP1872" s="10"/>
    </row>
    <row r="1873" spans="42:42" x14ac:dyDescent="0.25">
      <c r="AP1873" s="10"/>
    </row>
    <row r="1874" spans="42:42" x14ac:dyDescent="0.25">
      <c r="AP1874" s="10"/>
    </row>
    <row r="1875" spans="42:42" x14ac:dyDescent="0.25">
      <c r="AP1875" s="10"/>
    </row>
    <row r="1876" spans="42:42" x14ac:dyDescent="0.25">
      <c r="AP1876" s="10"/>
    </row>
    <row r="1877" spans="42:42" x14ac:dyDescent="0.25">
      <c r="AP1877" s="10"/>
    </row>
    <row r="1878" spans="42:42" x14ac:dyDescent="0.25">
      <c r="AP1878" s="10"/>
    </row>
    <row r="1879" spans="42:42" x14ac:dyDescent="0.25">
      <c r="AP1879" s="10"/>
    </row>
    <row r="1880" spans="42:42" x14ac:dyDescent="0.25">
      <c r="AP1880" s="10"/>
    </row>
    <row r="1881" spans="42:42" x14ac:dyDescent="0.25">
      <c r="AP1881" s="10"/>
    </row>
    <row r="1882" spans="42:42" x14ac:dyDescent="0.25">
      <c r="AP1882" s="10"/>
    </row>
    <row r="1883" spans="42:42" x14ac:dyDescent="0.25">
      <c r="AP1883" s="10"/>
    </row>
    <row r="1884" spans="42:42" x14ac:dyDescent="0.25">
      <c r="AP1884" s="10"/>
    </row>
    <row r="1885" spans="42:42" x14ac:dyDescent="0.25">
      <c r="AP1885" s="10"/>
    </row>
    <row r="1886" spans="42:42" x14ac:dyDescent="0.25">
      <c r="AP1886" s="10"/>
    </row>
    <row r="1887" spans="42:42" x14ac:dyDescent="0.25">
      <c r="AP1887" s="10"/>
    </row>
    <row r="1888" spans="42:42" x14ac:dyDescent="0.25">
      <c r="AP1888" s="10"/>
    </row>
    <row r="1889" spans="42:42" x14ac:dyDescent="0.25">
      <c r="AP1889" s="10"/>
    </row>
    <row r="1890" spans="42:42" x14ac:dyDescent="0.25">
      <c r="AP1890" s="10"/>
    </row>
    <row r="1891" spans="42:42" x14ac:dyDescent="0.25">
      <c r="AP1891" s="10"/>
    </row>
    <row r="1892" spans="42:42" x14ac:dyDescent="0.25">
      <c r="AP1892" s="10"/>
    </row>
    <row r="1893" spans="42:42" x14ac:dyDescent="0.25">
      <c r="AP1893" s="10"/>
    </row>
    <row r="1894" spans="42:42" x14ac:dyDescent="0.25">
      <c r="AP1894" s="10"/>
    </row>
    <row r="1895" spans="42:42" x14ac:dyDescent="0.25">
      <c r="AP1895" s="10"/>
    </row>
    <row r="1896" spans="42:42" x14ac:dyDescent="0.25">
      <c r="AP1896" s="10"/>
    </row>
    <row r="1897" spans="42:42" x14ac:dyDescent="0.25">
      <c r="AP1897" s="10"/>
    </row>
    <row r="1898" spans="42:42" x14ac:dyDescent="0.25">
      <c r="AP1898" s="10"/>
    </row>
    <row r="1899" spans="42:42" x14ac:dyDescent="0.25">
      <c r="AP1899" s="10"/>
    </row>
    <row r="1900" spans="42:42" x14ac:dyDescent="0.25">
      <c r="AP1900" s="10"/>
    </row>
    <row r="1901" spans="42:42" x14ac:dyDescent="0.25">
      <c r="AP1901" s="10"/>
    </row>
    <row r="1902" spans="42:42" x14ac:dyDescent="0.25">
      <c r="AP1902" s="10"/>
    </row>
    <row r="1903" spans="42:42" x14ac:dyDescent="0.25">
      <c r="AP1903" s="10"/>
    </row>
    <row r="1904" spans="42:42" x14ac:dyDescent="0.25">
      <c r="AP1904" s="10"/>
    </row>
    <row r="1905" spans="42:42" x14ac:dyDescent="0.25">
      <c r="AP1905" s="10"/>
    </row>
    <row r="1906" spans="42:42" x14ac:dyDescent="0.25">
      <c r="AP1906" s="10"/>
    </row>
    <row r="1907" spans="42:42" x14ac:dyDescent="0.25">
      <c r="AP1907" s="10"/>
    </row>
    <row r="1908" spans="42:42" x14ac:dyDescent="0.25">
      <c r="AP1908" s="10"/>
    </row>
    <row r="1909" spans="42:42" x14ac:dyDescent="0.25">
      <c r="AP1909" s="10"/>
    </row>
    <row r="1910" spans="42:42" x14ac:dyDescent="0.25">
      <c r="AP1910" s="10"/>
    </row>
    <row r="1911" spans="42:42" x14ac:dyDescent="0.25">
      <c r="AP1911" s="10"/>
    </row>
    <row r="1912" spans="42:42" x14ac:dyDescent="0.25">
      <c r="AP1912" s="10"/>
    </row>
    <row r="1913" spans="42:42" x14ac:dyDescent="0.25">
      <c r="AP1913" s="10"/>
    </row>
    <row r="1914" spans="42:42" x14ac:dyDescent="0.25">
      <c r="AP1914" s="10"/>
    </row>
    <row r="1915" spans="42:42" x14ac:dyDescent="0.25">
      <c r="AP1915" s="10"/>
    </row>
    <row r="1916" spans="42:42" x14ac:dyDescent="0.25">
      <c r="AP1916" s="10"/>
    </row>
    <row r="1917" spans="42:42" x14ac:dyDescent="0.25">
      <c r="AP1917" s="10"/>
    </row>
    <row r="1918" spans="42:42" x14ac:dyDescent="0.25">
      <c r="AP1918" s="10"/>
    </row>
    <row r="1919" spans="42:42" x14ac:dyDescent="0.25">
      <c r="AP1919" s="10"/>
    </row>
    <row r="1920" spans="42:42" x14ac:dyDescent="0.25">
      <c r="AP1920" s="10"/>
    </row>
    <row r="1921" spans="42:42" x14ac:dyDescent="0.25">
      <c r="AP1921" s="10"/>
    </row>
    <row r="1922" spans="42:42" x14ac:dyDescent="0.25">
      <c r="AP1922" s="10"/>
    </row>
    <row r="1923" spans="42:42" x14ac:dyDescent="0.25">
      <c r="AP1923" s="10"/>
    </row>
    <row r="1924" spans="42:42" x14ac:dyDescent="0.25">
      <c r="AP1924" s="10"/>
    </row>
    <row r="1925" spans="42:42" x14ac:dyDescent="0.25">
      <c r="AP1925" s="10"/>
    </row>
    <row r="1926" spans="42:42" x14ac:dyDescent="0.25">
      <c r="AP1926" s="10"/>
    </row>
    <row r="1927" spans="42:42" x14ac:dyDescent="0.25">
      <c r="AP1927" s="10"/>
    </row>
    <row r="1928" spans="42:42" x14ac:dyDescent="0.25">
      <c r="AP1928" s="10"/>
    </row>
    <row r="1929" spans="42:42" x14ac:dyDescent="0.25">
      <c r="AP1929" s="10"/>
    </row>
    <row r="1930" spans="42:42" x14ac:dyDescent="0.25">
      <c r="AP1930" s="10"/>
    </row>
    <row r="1931" spans="42:42" x14ac:dyDescent="0.25">
      <c r="AP1931" s="10"/>
    </row>
    <row r="1932" spans="42:42" x14ac:dyDescent="0.25">
      <c r="AP1932" s="10"/>
    </row>
    <row r="1933" spans="42:42" x14ac:dyDescent="0.25">
      <c r="AP1933" s="10"/>
    </row>
    <row r="1934" spans="42:42" x14ac:dyDescent="0.25">
      <c r="AP1934" s="10"/>
    </row>
    <row r="1935" spans="42:42" x14ac:dyDescent="0.25">
      <c r="AP1935" s="10"/>
    </row>
    <row r="1936" spans="42:42" x14ac:dyDescent="0.25">
      <c r="AP1936" s="10"/>
    </row>
    <row r="1937" spans="42:42" x14ac:dyDescent="0.25">
      <c r="AP1937" s="10"/>
    </row>
    <row r="1938" spans="42:42" x14ac:dyDescent="0.25">
      <c r="AP1938" s="10"/>
    </row>
    <row r="1939" spans="42:42" x14ac:dyDescent="0.25">
      <c r="AP1939" s="10"/>
    </row>
    <row r="1940" spans="42:42" x14ac:dyDescent="0.25">
      <c r="AP1940" s="10"/>
    </row>
    <row r="1941" spans="42:42" x14ac:dyDescent="0.25">
      <c r="AP1941" s="10"/>
    </row>
    <row r="1942" spans="42:42" x14ac:dyDescent="0.25">
      <c r="AP1942" s="10"/>
    </row>
    <row r="1943" spans="42:42" x14ac:dyDescent="0.25">
      <c r="AP1943" s="10"/>
    </row>
    <row r="1944" spans="42:42" x14ac:dyDescent="0.25">
      <c r="AP1944" s="10"/>
    </row>
    <row r="1945" spans="42:42" x14ac:dyDescent="0.25">
      <c r="AP1945" s="10"/>
    </row>
    <row r="1946" spans="42:42" x14ac:dyDescent="0.25">
      <c r="AP1946" s="10"/>
    </row>
    <row r="1947" spans="42:42" x14ac:dyDescent="0.25">
      <c r="AP1947" s="10"/>
    </row>
    <row r="1948" spans="42:42" x14ac:dyDescent="0.25">
      <c r="AP1948" s="10"/>
    </row>
    <row r="1949" spans="42:42" x14ac:dyDescent="0.25">
      <c r="AP1949" s="10"/>
    </row>
    <row r="1950" spans="42:42" x14ac:dyDescent="0.25">
      <c r="AP1950" s="10"/>
    </row>
    <row r="1951" spans="42:42" x14ac:dyDescent="0.25">
      <c r="AP1951" s="10"/>
    </row>
    <row r="1952" spans="42:42" x14ac:dyDescent="0.25">
      <c r="AP1952" s="10"/>
    </row>
    <row r="1953" spans="42:42" x14ac:dyDescent="0.25">
      <c r="AP1953" s="10"/>
    </row>
    <row r="1954" spans="42:42" x14ac:dyDescent="0.25">
      <c r="AP1954" s="10"/>
    </row>
    <row r="1955" spans="42:42" x14ac:dyDescent="0.25">
      <c r="AP1955" s="10"/>
    </row>
    <row r="1956" spans="42:42" x14ac:dyDescent="0.25">
      <c r="AP1956" s="10"/>
    </row>
    <row r="1957" spans="42:42" x14ac:dyDescent="0.25">
      <c r="AP1957" s="10"/>
    </row>
    <row r="1958" spans="42:42" x14ac:dyDescent="0.25">
      <c r="AP1958" s="10"/>
    </row>
    <row r="1959" spans="42:42" x14ac:dyDescent="0.25">
      <c r="AP1959" s="10"/>
    </row>
    <row r="1960" spans="42:42" x14ac:dyDescent="0.25">
      <c r="AP1960" s="10"/>
    </row>
    <row r="1961" spans="42:42" x14ac:dyDescent="0.25">
      <c r="AP1961" s="10"/>
    </row>
    <row r="1962" spans="42:42" x14ac:dyDescent="0.25">
      <c r="AP1962" s="10"/>
    </row>
    <row r="1963" spans="42:42" x14ac:dyDescent="0.25">
      <c r="AP1963" s="10"/>
    </row>
    <row r="1964" spans="42:42" x14ac:dyDescent="0.25">
      <c r="AP1964" s="10"/>
    </row>
    <row r="1965" spans="42:42" x14ac:dyDescent="0.25">
      <c r="AP1965" s="10"/>
    </row>
    <row r="1966" spans="42:42" x14ac:dyDescent="0.25">
      <c r="AP1966" s="10"/>
    </row>
    <row r="1967" spans="42:42" x14ac:dyDescent="0.25">
      <c r="AP1967" s="10"/>
    </row>
    <row r="1968" spans="42:42" x14ac:dyDescent="0.25">
      <c r="AP1968" s="10"/>
    </row>
    <row r="1969" spans="42:42" x14ac:dyDescent="0.25">
      <c r="AP1969" s="10"/>
    </row>
    <row r="1970" spans="42:42" x14ac:dyDescent="0.25">
      <c r="AP1970" s="10"/>
    </row>
    <row r="1971" spans="42:42" x14ac:dyDescent="0.25">
      <c r="AP1971" s="10"/>
    </row>
    <row r="1972" spans="42:42" x14ac:dyDescent="0.25">
      <c r="AP1972" s="10"/>
    </row>
    <row r="1973" spans="42:42" x14ac:dyDescent="0.25">
      <c r="AP1973" s="10"/>
    </row>
    <row r="1974" spans="42:42" x14ac:dyDescent="0.25">
      <c r="AP1974" s="10"/>
    </row>
    <row r="1975" spans="42:42" x14ac:dyDescent="0.25">
      <c r="AP1975" s="10"/>
    </row>
    <row r="1976" spans="42:42" x14ac:dyDescent="0.25">
      <c r="AP1976" s="10"/>
    </row>
    <row r="1977" spans="42:42" x14ac:dyDescent="0.25">
      <c r="AP1977" s="10"/>
    </row>
    <row r="1978" spans="42:42" x14ac:dyDescent="0.25">
      <c r="AP1978" s="10"/>
    </row>
    <row r="1979" spans="42:42" x14ac:dyDescent="0.25">
      <c r="AP1979" s="10"/>
    </row>
    <row r="1980" spans="42:42" x14ac:dyDescent="0.25">
      <c r="AP1980" s="10"/>
    </row>
    <row r="1981" spans="42:42" x14ac:dyDescent="0.25">
      <c r="AP1981" s="10"/>
    </row>
    <row r="1982" spans="42:42" x14ac:dyDescent="0.25">
      <c r="AP1982" s="10"/>
    </row>
    <row r="1983" spans="42:42" x14ac:dyDescent="0.25">
      <c r="AP1983" s="10"/>
    </row>
    <row r="1984" spans="42:42" x14ac:dyDescent="0.25">
      <c r="AP1984" s="10"/>
    </row>
    <row r="1985" spans="42:42" x14ac:dyDescent="0.25">
      <c r="AP1985" s="10"/>
    </row>
    <row r="1986" spans="42:42" x14ac:dyDescent="0.25">
      <c r="AP1986" s="10"/>
    </row>
    <row r="1987" spans="42:42" x14ac:dyDescent="0.25">
      <c r="AP1987" s="10"/>
    </row>
    <row r="1988" spans="42:42" x14ac:dyDescent="0.25">
      <c r="AP1988" s="10"/>
    </row>
    <row r="1989" spans="42:42" x14ac:dyDescent="0.25">
      <c r="AP1989" s="10"/>
    </row>
    <row r="1990" spans="42:42" x14ac:dyDescent="0.25">
      <c r="AP1990" s="10"/>
    </row>
    <row r="1991" spans="42:42" x14ac:dyDescent="0.25">
      <c r="AP1991" s="10"/>
    </row>
    <row r="1992" spans="42:42" x14ac:dyDescent="0.25">
      <c r="AP1992" s="10"/>
    </row>
    <row r="1993" spans="42:42" x14ac:dyDescent="0.25">
      <c r="AP1993" s="10"/>
    </row>
    <row r="1994" spans="42:42" x14ac:dyDescent="0.25">
      <c r="AP1994" s="10"/>
    </row>
    <row r="1995" spans="42:42" x14ac:dyDescent="0.25">
      <c r="AP1995" s="10"/>
    </row>
    <row r="1996" spans="42:42" x14ac:dyDescent="0.25">
      <c r="AP1996" s="10"/>
    </row>
    <row r="1997" spans="42:42" x14ac:dyDescent="0.25">
      <c r="AP1997" s="10"/>
    </row>
    <row r="1998" spans="42:42" x14ac:dyDescent="0.25">
      <c r="AP1998" s="10"/>
    </row>
    <row r="1999" spans="42:42" x14ac:dyDescent="0.25">
      <c r="AP1999" s="10"/>
    </row>
    <row r="2000" spans="42:42" x14ac:dyDescent="0.25">
      <c r="AP2000" s="10"/>
    </row>
    <row r="2001" spans="42:42" x14ac:dyDescent="0.25">
      <c r="AP2001" s="10"/>
    </row>
    <row r="2002" spans="42:42" x14ac:dyDescent="0.25">
      <c r="AP2002" s="10"/>
    </row>
    <row r="2003" spans="42:42" x14ac:dyDescent="0.25">
      <c r="AP2003" s="10"/>
    </row>
    <row r="2004" spans="42:42" x14ac:dyDescent="0.25">
      <c r="AP2004" s="10"/>
    </row>
    <row r="2005" spans="42:42" x14ac:dyDescent="0.25">
      <c r="AP2005" s="10"/>
    </row>
    <row r="2006" spans="42:42" x14ac:dyDescent="0.25">
      <c r="AP2006" s="10"/>
    </row>
    <row r="2007" spans="42:42" x14ac:dyDescent="0.25">
      <c r="AP2007" s="10"/>
    </row>
    <row r="2008" spans="42:42" x14ac:dyDescent="0.25">
      <c r="AP2008" s="10"/>
    </row>
    <row r="2009" spans="42:42" x14ac:dyDescent="0.25">
      <c r="AP2009" s="10"/>
    </row>
    <row r="2010" spans="42:42" x14ac:dyDescent="0.25">
      <c r="AP2010" s="10"/>
    </row>
    <row r="2011" spans="42:42" x14ac:dyDescent="0.25">
      <c r="AP2011" s="10"/>
    </row>
    <row r="2012" spans="42:42" x14ac:dyDescent="0.25">
      <c r="AP2012" s="10"/>
    </row>
    <row r="2013" spans="42:42" x14ac:dyDescent="0.25">
      <c r="AP2013" s="10"/>
    </row>
    <row r="2014" spans="42:42" x14ac:dyDescent="0.25">
      <c r="AP2014" s="10"/>
    </row>
    <row r="2015" spans="42:42" x14ac:dyDescent="0.25">
      <c r="AP2015" s="10"/>
    </row>
    <row r="2016" spans="42:42" x14ac:dyDescent="0.25">
      <c r="AP2016" s="10"/>
    </row>
    <row r="2017" spans="42:42" x14ac:dyDescent="0.25">
      <c r="AP2017" s="10"/>
    </row>
    <row r="2018" spans="42:42" x14ac:dyDescent="0.25">
      <c r="AP2018" s="10"/>
    </row>
    <row r="2019" spans="42:42" x14ac:dyDescent="0.25">
      <c r="AP2019" s="10"/>
    </row>
    <row r="2020" spans="42:42" x14ac:dyDescent="0.25">
      <c r="AP2020" s="10"/>
    </row>
    <row r="2021" spans="42:42" x14ac:dyDescent="0.25">
      <c r="AP2021" s="10"/>
    </row>
    <row r="2022" spans="42:42" x14ac:dyDescent="0.25">
      <c r="AP2022" s="10"/>
    </row>
    <row r="2023" spans="42:42" x14ac:dyDescent="0.25">
      <c r="AP2023" s="10"/>
    </row>
    <row r="2024" spans="42:42" x14ac:dyDescent="0.25">
      <c r="AP2024" s="10"/>
    </row>
    <row r="2025" spans="42:42" x14ac:dyDescent="0.25">
      <c r="AP2025" s="10"/>
    </row>
    <row r="2026" spans="42:42" x14ac:dyDescent="0.25">
      <c r="AP2026" s="10"/>
    </row>
    <row r="2027" spans="42:42" x14ac:dyDescent="0.25">
      <c r="AP2027" s="10"/>
    </row>
    <row r="2028" spans="42:42" x14ac:dyDescent="0.25">
      <c r="AP2028" s="10"/>
    </row>
    <row r="2029" spans="42:42" x14ac:dyDescent="0.25">
      <c r="AP2029" s="10"/>
    </row>
    <row r="2030" spans="42:42" x14ac:dyDescent="0.25">
      <c r="AP2030" s="10"/>
    </row>
    <row r="2031" spans="42:42" x14ac:dyDescent="0.25">
      <c r="AP2031" s="10"/>
    </row>
    <row r="2032" spans="42:42" x14ac:dyDescent="0.25">
      <c r="AP2032" s="10"/>
    </row>
    <row r="2033" spans="42:42" x14ac:dyDescent="0.25">
      <c r="AP2033" s="10"/>
    </row>
    <row r="2034" spans="42:42" x14ac:dyDescent="0.25">
      <c r="AP2034" s="10"/>
    </row>
    <row r="2035" spans="42:42" x14ac:dyDescent="0.25">
      <c r="AP2035" s="10"/>
    </row>
    <row r="2036" spans="42:42" x14ac:dyDescent="0.25">
      <c r="AP2036" s="10"/>
    </row>
    <row r="2037" spans="42:42" x14ac:dyDescent="0.25">
      <c r="AP2037" s="10"/>
    </row>
    <row r="2038" spans="42:42" x14ac:dyDescent="0.25">
      <c r="AP2038" s="10"/>
    </row>
    <row r="2039" spans="42:42" x14ac:dyDescent="0.25">
      <c r="AP2039" s="10"/>
    </row>
    <row r="2040" spans="42:42" x14ac:dyDescent="0.25">
      <c r="AP2040" s="10"/>
    </row>
    <row r="2041" spans="42:42" x14ac:dyDescent="0.25">
      <c r="AP2041" s="10"/>
    </row>
    <row r="2042" spans="42:42" x14ac:dyDescent="0.25">
      <c r="AP2042" s="10"/>
    </row>
    <row r="2043" spans="42:42" x14ac:dyDescent="0.25">
      <c r="AP2043" s="10"/>
    </row>
    <row r="2044" spans="42:42" x14ac:dyDescent="0.25">
      <c r="AP2044" s="10"/>
    </row>
    <row r="2045" spans="42:42" x14ac:dyDescent="0.25">
      <c r="AP2045" s="10"/>
    </row>
    <row r="2046" spans="42:42" x14ac:dyDescent="0.25">
      <c r="AP2046" s="10"/>
    </row>
    <row r="2047" spans="42:42" x14ac:dyDescent="0.25">
      <c r="AP2047" s="10"/>
    </row>
    <row r="2048" spans="42:42" x14ac:dyDescent="0.25">
      <c r="AP2048" s="10"/>
    </row>
    <row r="2049" spans="42:42" x14ac:dyDescent="0.25">
      <c r="AP2049" s="10"/>
    </row>
    <row r="2050" spans="42:42" x14ac:dyDescent="0.25">
      <c r="AP2050" s="10"/>
    </row>
    <row r="2051" spans="42:42" x14ac:dyDescent="0.25">
      <c r="AP2051" s="10"/>
    </row>
    <row r="2052" spans="42:42" x14ac:dyDescent="0.25">
      <c r="AP2052" s="10"/>
    </row>
    <row r="2053" spans="42:42" x14ac:dyDescent="0.25">
      <c r="AP2053" s="10"/>
    </row>
    <row r="2054" spans="42:42" x14ac:dyDescent="0.25">
      <c r="AP2054" s="10"/>
    </row>
    <row r="2055" spans="42:42" x14ac:dyDescent="0.25">
      <c r="AP2055" s="10"/>
    </row>
    <row r="2056" spans="42:42" x14ac:dyDescent="0.25">
      <c r="AP2056" s="10"/>
    </row>
    <row r="2057" spans="42:42" x14ac:dyDescent="0.25">
      <c r="AP2057" s="10"/>
    </row>
    <row r="2058" spans="42:42" x14ac:dyDescent="0.25">
      <c r="AP2058" s="10"/>
    </row>
    <row r="2059" spans="42:42" x14ac:dyDescent="0.25">
      <c r="AP2059" s="10"/>
    </row>
    <row r="2060" spans="42:42" x14ac:dyDescent="0.25">
      <c r="AP2060" s="10"/>
    </row>
    <row r="2061" spans="42:42" x14ac:dyDescent="0.25">
      <c r="AP2061" s="10"/>
    </row>
    <row r="2062" spans="42:42" x14ac:dyDescent="0.25">
      <c r="AP2062" s="10"/>
    </row>
    <row r="2063" spans="42:42" x14ac:dyDescent="0.25">
      <c r="AP2063" s="10"/>
    </row>
    <row r="2064" spans="42:42" x14ac:dyDescent="0.25">
      <c r="AP2064" s="10"/>
    </row>
    <row r="2065" spans="42:42" x14ac:dyDescent="0.25">
      <c r="AP2065" s="10"/>
    </row>
    <row r="2066" spans="42:42" x14ac:dyDescent="0.25">
      <c r="AP2066" s="10"/>
    </row>
    <row r="2067" spans="42:42" x14ac:dyDescent="0.25">
      <c r="AP2067" s="10"/>
    </row>
    <row r="2068" spans="42:42" x14ac:dyDescent="0.25">
      <c r="AP2068" s="10"/>
    </row>
    <row r="2069" spans="42:42" x14ac:dyDescent="0.25">
      <c r="AP2069" s="10"/>
    </row>
    <row r="2070" spans="42:42" x14ac:dyDescent="0.25">
      <c r="AP2070" s="10"/>
    </row>
    <row r="2071" spans="42:42" x14ac:dyDescent="0.25">
      <c r="AP2071" s="10"/>
    </row>
    <row r="2072" spans="42:42" x14ac:dyDescent="0.25">
      <c r="AP2072" s="10"/>
    </row>
    <row r="2073" spans="42:42" x14ac:dyDescent="0.25">
      <c r="AP2073" s="10"/>
    </row>
    <row r="2074" spans="42:42" x14ac:dyDescent="0.25">
      <c r="AP2074" s="10"/>
    </row>
    <row r="2075" spans="42:42" x14ac:dyDescent="0.25">
      <c r="AP2075" s="10"/>
    </row>
    <row r="2076" spans="42:42" x14ac:dyDescent="0.25">
      <c r="AP2076" s="10"/>
    </row>
    <row r="2077" spans="42:42" x14ac:dyDescent="0.25">
      <c r="AP2077" s="10"/>
    </row>
    <row r="2078" spans="42:42" x14ac:dyDescent="0.25">
      <c r="AP2078" s="10"/>
    </row>
    <row r="2079" spans="42:42" x14ac:dyDescent="0.25">
      <c r="AP2079" s="10"/>
    </row>
    <row r="2080" spans="42:42" x14ac:dyDescent="0.25">
      <c r="AP2080" s="10"/>
    </row>
    <row r="2081" spans="42:42" x14ac:dyDescent="0.25">
      <c r="AP2081" s="10"/>
    </row>
    <row r="2082" spans="42:42" x14ac:dyDescent="0.25">
      <c r="AP2082" s="10"/>
    </row>
    <row r="2083" spans="42:42" x14ac:dyDescent="0.25">
      <c r="AP2083" s="10"/>
    </row>
    <row r="2084" spans="42:42" x14ac:dyDescent="0.25">
      <c r="AP2084" s="10"/>
    </row>
    <row r="2085" spans="42:42" x14ac:dyDescent="0.25">
      <c r="AP2085" s="10"/>
    </row>
    <row r="2086" spans="42:42" x14ac:dyDescent="0.25">
      <c r="AP2086" s="10"/>
    </row>
    <row r="2087" spans="42:42" x14ac:dyDescent="0.25">
      <c r="AP2087" s="10"/>
    </row>
    <row r="2088" spans="42:42" x14ac:dyDescent="0.25">
      <c r="AP2088" s="10"/>
    </row>
    <row r="2089" spans="42:42" x14ac:dyDescent="0.25">
      <c r="AP2089" s="10"/>
    </row>
    <row r="2090" spans="42:42" x14ac:dyDescent="0.25">
      <c r="AP2090" s="10"/>
    </row>
    <row r="2091" spans="42:42" x14ac:dyDescent="0.25">
      <c r="AP2091" s="10"/>
    </row>
    <row r="2092" spans="42:42" x14ac:dyDescent="0.25">
      <c r="AP2092" s="10"/>
    </row>
    <row r="2093" spans="42:42" x14ac:dyDescent="0.25">
      <c r="AP2093" s="10"/>
    </row>
    <row r="2094" spans="42:42" x14ac:dyDescent="0.25">
      <c r="AP2094" s="10"/>
    </row>
    <row r="2095" spans="42:42" x14ac:dyDescent="0.25">
      <c r="AP2095" s="10"/>
    </row>
    <row r="2096" spans="42:42" x14ac:dyDescent="0.25">
      <c r="AP2096" s="10"/>
    </row>
    <row r="2097" spans="42:42" x14ac:dyDescent="0.25">
      <c r="AP2097" s="10"/>
    </row>
    <row r="2098" spans="42:42" x14ac:dyDescent="0.25">
      <c r="AP2098" s="10"/>
    </row>
    <row r="2099" spans="42:42" x14ac:dyDescent="0.25">
      <c r="AP2099" s="10"/>
    </row>
    <row r="2100" spans="42:42" x14ac:dyDescent="0.25">
      <c r="AP2100" s="10"/>
    </row>
    <row r="2101" spans="42:42" x14ac:dyDescent="0.25">
      <c r="AP2101" s="10"/>
    </row>
    <row r="2102" spans="42:42" x14ac:dyDescent="0.25">
      <c r="AP2102" s="10"/>
    </row>
    <row r="2103" spans="42:42" x14ac:dyDescent="0.25">
      <c r="AP2103" s="10"/>
    </row>
    <row r="2104" spans="42:42" x14ac:dyDescent="0.25">
      <c r="AP2104" s="10"/>
    </row>
    <row r="2105" spans="42:42" x14ac:dyDescent="0.25">
      <c r="AP2105" s="10"/>
    </row>
    <row r="2106" spans="42:42" x14ac:dyDescent="0.25">
      <c r="AP2106" s="10"/>
    </row>
    <row r="2107" spans="42:42" x14ac:dyDescent="0.25">
      <c r="AP2107" s="10"/>
    </row>
    <row r="2108" spans="42:42" x14ac:dyDescent="0.25">
      <c r="AP2108" s="10"/>
    </row>
    <row r="2109" spans="42:42" x14ac:dyDescent="0.25">
      <c r="AP2109" s="10"/>
    </row>
    <row r="2110" spans="42:42" x14ac:dyDescent="0.25">
      <c r="AP2110" s="10"/>
    </row>
    <row r="2111" spans="42:42" x14ac:dyDescent="0.25">
      <c r="AP2111" s="10"/>
    </row>
    <row r="2112" spans="42:42" x14ac:dyDescent="0.25">
      <c r="AP2112" s="10"/>
    </row>
    <row r="2113" spans="42:42" x14ac:dyDescent="0.25">
      <c r="AP2113" s="10"/>
    </row>
    <row r="2114" spans="42:42" x14ac:dyDescent="0.25">
      <c r="AP2114" s="10"/>
    </row>
    <row r="2115" spans="42:42" x14ac:dyDescent="0.25">
      <c r="AP2115" s="10"/>
    </row>
    <row r="2116" spans="42:42" x14ac:dyDescent="0.25">
      <c r="AP2116" s="10"/>
    </row>
    <row r="2117" spans="42:42" x14ac:dyDescent="0.25">
      <c r="AP2117" s="10"/>
    </row>
    <row r="2118" spans="42:42" x14ac:dyDescent="0.25">
      <c r="AP2118" s="10"/>
    </row>
    <row r="2119" spans="42:42" x14ac:dyDescent="0.25">
      <c r="AP2119" s="10"/>
    </row>
    <row r="2120" spans="42:42" x14ac:dyDescent="0.25">
      <c r="AP2120" s="10"/>
    </row>
    <row r="2121" spans="42:42" x14ac:dyDescent="0.25">
      <c r="AP2121" s="10"/>
    </row>
    <row r="2122" spans="42:42" x14ac:dyDescent="0.25">
      <c r="AP2122" s="10"/>
    </row>
    <row r="2123" spans="42:42" x14ac:dyDescent="0.25">
      <c r="AP2123" s="10"/>
    </row>
    <row r="2124" spans="42:42" x14ac:dyDescent="0.25">
      <c r="AP2124" s="10"/>
    </row>
    <row r="2125" spans="42:42" x14ac:dyDescent="0.25">
      <c r="AP2125" s="10"/>
    </row>
    <row r="2126" spans="42:42" x14ac:dyDescent="0.25">
      <c r="AP2126" s="10"/>
    </row>
    <row r="2127" spans="42:42" x14ac:dyDescent="0.25">
      <c r="AP2127" s="10"/>
    </row>
    <row r="2128" spans="42:42" x14ac:dyDescent="0.25">
      <c r="AP2128" s="10"/>
    </row>
    <row r="2129" spans="42:42" x14ac:dyDescent="0.25">
      <c r="AP2129" s="10"/>
    </row>
    <row r="2130" spans="42:42" x14ac:dyDescent="0.25">
      <c r="AP2130" s="10"/>
    </row>
    <row r="2131" spans="42:42" x14ac:dyDescent="0.25">
      <c r="AP2131" s="10"/>
    </row>
    <row r="2132" spans="42:42" x14ac:dyDescent="0.25">
      <c r="AP2132" s="10"/>
    </row>
    <row r="2133" spans="42:42" x14ac:dyDescent="0.25">
      <c r="AP2133" s="10"/>
    </row>
    <row r="2134" spans="42:42" x14ac:dyDescent="0.25">
      <c r="AP2134" s="10"/>
    </row>
    <row r="2135" spans="42:42" x14ac:dyDescent="0.25">
      <c r="AP2135" s="10"/>
    </row>
    <row r="2136" spans="42:42" x14ac:dyDescent="0.25">
      <c r="AP2136" s="10"/>
    </row>
    <row r="2137" spans="42:42" x14ac:dyDescent="0.25">
      <c r="AP2137" s="10"/>
    </row>
    <row r="2138" spans="42:42" x14ac:dyDescent="0.25">
      <c r="AP2138" s="10"/>
    </row>
    <row r="2139" spans="42:42" x14ac:dyDescent="0.25">
      <c r="AP2139" s="10"/>
    </row>
    <row r="2140" spans="42:42" x14ac:dyDescent="0.25">
      <c r="AP2140" s="10"/>
    </row>
    <row r="2141" spans="42:42" x14ac:dyDescent="0.25">
      <c r="AP2141" s="10"/>
    </row>
    <row r="2142" spans="42:42" x14ac:dyDescent="0.25">
      <c r="AP2142" s="10"/>
    </row>
    <row r="2143" spans="42:42" x14ac:dyDescent="0.25">
      <c r="AP2143" s="10"/>
    </row>
    <row r="2144" spans="42:42" x14ac:dyDescent="0.25">
      <c r="AP2144" s="10"/>
    </row>
    <row r="2145" spans="42:42" x14ac:dyDescent="0.25">
      <c r="AP2145" s="10"/>
    </row>
    <row r="2146" spans="42:42" x14ac:dyDescent="0.25">
      <c r="AP2146" s="10"/>
    </row>
    <row r="2147" spans="42:42" x14ac:dyDescent="0.25">
      <c r="AP2147" s="10"/>
    </row>
    <row r="2148" spans="42:42" x14ac:dyDescent="0.25">
      <c r="AP2148" s="10"/>
    </row>
    <row r="2149" spans="42:42" x14ac:dyDescent="0.25">
      <c r="AP2149" s="10"/>
    </row>
    <row r="2150" spans="42:42" x14ac:dyDescent="0.25">
      <c r="AP2150" s="10"/>
    </row>
    <row r="2151" spans="42:42" x14ac:dyDescent="0.25">
      <c r="AP2151" s="10"/>
    </row>
    <row r="2152" spans="42:42" x14ac:dyDescent="0.25">
      <c r="AP2152" s="10"/>
    </row>
    <row r="2153" spans="42:42" x14ac:dyDescent="0.25">
      <c r="AP2153" s="10"/>
    </row>
    <row r="2154" spans="42:42" x14ac:dyDescent="0.25">
      <c r="AP2154" s="10"/>
    </row>
    <row r="2155" spans="42:42" x14ac:dyDescent="0.25">
      <c r="AP2155" s="10"/>
    </row>
    <row r="2156" spans="42:42" x14ac:dyDescent="0.25">
      <c r="AP2156" s="10"/>
    </row>
    <row r="2157" spans="42:42" x14ac:dyDescent="0.25">
      <c r="AP2157" s="10"/>
    </row>
    <row r="2158" spans="42:42" x14ac:dyDescent="0.25">
      <c r="AP2158" s="10"/>
    </row>
    <row r="2159" spans="42:42" x14ac:dyDescent="0.25">
      <c r="AP2159" s="10"/>
    </row>
    <row r="2160" spans="42:42" x14ac:dyDescent="0.25">
      <c r="AP2160" s="10"/>
    </row>
    <row r="2161" spans="42:42" x14ac:dyDescent="0.25">
      <c r="AP2161" s="10"/>
    </row>
    <row r="2162" spans="42:42" x14ac:dyDescent="0.25">
      <c r="AP2162" s="10"/>
    </row>
    <row r="2163" spans="42:42" x14ac:dyDescent="0.25">
      <c r="AP2163" s="10"/>
    </row>
    <row r="2164" spans="42:42" x14ac:dyDescent="0.25">
      <c r="AP2164" s="10"/>
    </row>
    <row r="2165" spans="42:42" x14ac:dyDescent="0.25">
      <c r="AP2165" s="10"/>
    </row>
    <row r="2166" spans="42:42" x14ac:dyDescent="0.25">
      <c r="AP2166" s="10"/>
    </row>
    <row r="2167" spans="42:42" x14ac:dyDescent="0.25">
      <c r="AP2167" s="10"/>
    </row>
    <row r="2168" spans="42:42" x14ac:dyDescent="0.25">
      <c r="AP2168" s="10"/>
    </row>
    <row r="2169" spans="42:42" x14ac:dyDescent="0.25">
      <c r="AP2169" s="10"/>
    </row>
    <row r="2170" spans="42:42" x14ac:dyDescent="0.25">
      <c r="AP2170" s="10"/>
    </row>
    <row r="2171" spans="42:42" x14ac:dyDescent="0.25">
      <c r="AP2171" s="10"/>
    </row>
    <row r="2172" spans="42:42" x14ac:dyDescent="0.25">
      <c r="AP2172" s="10"/>
    </row>
    <row r="2173" spans="42:42" x14ac:dyDescent="0.25">
      <c r="AP2173" s="10"/>
    </row>
    <row r="2174" spans="42:42" x14ac:dyDescent="0.25">
      <c r="AP2174" s="10"/>
    </row>
    <row r="2175" spans="42:42" x14ac:dyDescent="0.25">
      <c r="AP2175" s="10"/>
    </row>
    <row r="2176" spans="42:42" x14ac:dyDescent="0.25">
      <c r="AP2176" s="10"/>
    </row>
    <row r="2177" spans="42:42" x14ac:dyDescent="0.25">
      <c r="AP2177" s="10"/>
    </row>
    <row r="2178" spans="42:42" x14ac:dyDescent="0.25">
      <c r="AP2178" s="10"/>
    </row>
    <row r="2179" spans="42:42" x14ac:dyDescent="0.25">
      <c r="AP2179" s="10"/>
    </row>
    <row r="2180" spans="42:42" x14ac:dyDescent="0.25">
      <c r="AP2180" s="10"/>
    </row>
    <row r="2181" spans="42:42" x14ac:dyDescent="0.25">
      <c r="AP2181" s="10"/>
    </row>
    <row r="2182" spans="42:42" x14ac:dyDescent="0.25">
      <c r="AP2182" s="10"/>
    </row>
    <row r="2183" spans="42:42" x14ac:dyDescent="0.25">
      <c r="AP2183" s="10"/>
    </row>
    <row r="2184" spans="42:42" x14ac:dyDescent="0.25">
      <c r="AP2184" s="10"/>
    </row>
    <row r="2185" spans="42:42" x14ac:dyDescent="0.25">
      <c r="AP2185" s="10"/>
    </row>
    <row r="2186" spans="42:42" x14ac:dyDescent="0.25">
      <c r="AP2186" s="10"/>
    </row>
    <row r="2187" spans="42:42" x14ac:dyDescent="0.25">
      <c r="AP2187" s="10"/>
    </row>
    <row r="2188" spans="42:42" x14ac:dyDescent="0.25">
      <c r="AP2188" s="10"/>
    </row>
    <row r="2189" spans="42:42" x14ac:dyDescent="0.25">
      <c r="AP2189" s="10"/>
    </row>
    <row r="2190" spans="42:42" x14ac:dyDescent="0.25">
      <c r="AP2190" s="10"/>
    </row>
    <row r="2191" spans="42:42" x14ac:dyDescent="0.25">
      <c r="AP2191" s="10"/>
    </row>
    <row r="2192" spans="42:42" x14ac:dyDescent="0.25">
      <c r="AP2192" s="10"/>
    </row>
    <row r="2193" spans="42:42" x14ac:dyDescent="0.25">
      <c r="AP2193" s="10"/>
    </row>
    <row r="2194" spans="42:42" x14ac:dyDescent="0.25">
      <c r="AP2194" s="10"/>
    </row>
    <row r="2195" spans="42:42" x14ac:dyDescent="0.25">
      <c r="AP2195" s="10"/>
    </row>
    <row r="2196" spans="42:42" x14ac:dyDescent="0.25">
      <c r="AP2196" s="10"/>
    </row>
    <row r="2197" spans="42:42" x14ac:dyDescent="0.25">
      <c r="AP2197" s="10"/>
    </row>
    <row r="2198" spans="42:42" x14ac:dyDescent="0.25">
      <c r="AP2198" s="10"/>
    </row>
    <row r="2199" spans="42:42" x14ac:dyDescent="0.25">
      <c r="AP2199" s="10"/>
    </row>
    <row r="2200" spans="42:42" x14ac:dyDescent="0.25">
      <c r="AP2200" s="10"/>
    </row>
    <row r="2201" spans="42:42" x14ac:dyDescent="0.25">
      <c r="AP2201" s="10"/>
    </row>
    <row r="2202" spans="42:42" x14ac:dyDescent="0.25">
      <c r="AP2202" s="10"/>
    </row>
    <row r="2203" spans="42:42" x14ac:dyDescent="0.25">
      <c r="AP2203" s="10"/>
    </row>
    <row r="2204" spans="42:42" x14ac:dyDescent="0.25">
      <c r="AP2204" s="10"/>
    </row>
    <row r="2205" spans="42:42" x14ac:dyDescent="0.25">
      <c r="AP2205" s="10"/>
    </row>
    <row r="2206" spans="42:42" x14ac:dyDescent="0.25">
      <c r="AP2206" s="10"/>
    </row>
    <row r="2207" spans="42:42" x14ac:dyDescent="0.25">
      <c r="AP2207" s="10"/>
    </row>
    <row r="2208" spans="42:42" x14ac:dyDescent="0.25">
      <c r="AP2208" s="10"/>
    </row>
    <row r="2209" spans="42:42" x14ac:dyDescent="0.25">
      <c r="AP2209" s="10"/>
    </row>
    <row r="2210" spans="42:42" x14ac:dyDescent="0.25">
      <c r="AP2210" s="10"/>
    </row>
    <row r="2211" spans="42:42" x14ac:dyDescent="0.25">
      <c r="AP2211" s="10"/>
    </row>
    <row r="2212" spans="42:42" x14ac:dyDescent="0.25">
      <c r="AP2212" s="10"/>
    </row>
    <row r="2213" spans="42:42" x14ac:dyDescent="0.25">
      <c r="AP2213" s="10"/>
    </row>
    <row r="2214" spans="42:42" x14ac:dyDescent="0.25">
      <c r="AP2214" s="10"/>
    </row>
    <row r="2215" spans="42:42" x14ac:dyDescent="0.25">
      <c r="AP2215" s="10"/>
    </row>
    <row r="2216" spans="42:42" x14ac:dyDescent="0.25">
      <c r="AP2216" s="10"/>
    </row>
    <row r="2217" spans="42:42" x14ac:dyDescent="0.25">
      <c r="AP2217" s="10"/>
    </row>
    <row r="2218" spans="42:42" x14ac:dyDescent="0.25">
      <c r="AP2218" s="10"/>
    </row>
    <row r="2219" spans="42:42" x14ac:dyDescent="0.25">
      <c r="AP2219" s="10"/>
    </row>
    <row r="2220" spans="42:42" x14ac:dyDescent="0.25">
      <c r="AP2220" s="10"/>
    </row>
    <row r="2221" spans="42:42" x14ac:dyDescent="0.25">
      <c r="AP2221" s="10"/>
    </row>
    <row r="2222" spans="42:42" x14ac:dyDescent="0.25">
      <c r="AP2222" s="10"/>
    </row>
    <row r="2223" spans="42:42" x14ac:dyDescent="0.25">
      <c r="AP2223" s="10"/>
    </row>
    <row r="2224" spans="42:42" x14ac:dyDescent="0.25">
      <c r="AP2224" s="10"/>
    </row>
    <row r="2225" spans="42:42" x14ac:dyDescent="0.25">
      <c r="AP2225" s="10"/>
    </row>
    <row r="2226" spans="42:42" x14ac:dyDescent="0.25">
      <c r="AP2226" s="10"/>
    </row>
    <row r="2227" spans="42:42" x14ac:dyDescent="0.25">
      <c r="AP2227" s="10"/>
    </row>
    <row r="2228" spans="42:42" x14ac:dyDescent="0.25">
      <c r="AP2228" s="10"/>
    </row>
    <row r="2229" spans="42:42" x14ac:dyDescent="0.25">
      <c r="AP2229" s="10"/>
    </row>
    <row r="2230" spans="42:42" x14ac:dyDescent="0.25">
      <c r="AP2230" s="10"/>
    </row>
    <row r="2231" spans="42:42" x14ac:dyDescent="0.25">
      <c r="AP2231" s="10"/>
    </row>
    <row r="2232" spans="42:42" x14ac:dyDescent="0.25">
      <c r="AP2232" s="10"/>
    </row>
    <row r="2233" spans="42:42" x14ac:dyDescent="0.25">
      <c r="AP2233" s="10"/>
    </row>
    <row r="2234" spans="42:42" x14ac:dyDescent="0.25">
      <c r="AP2234" s="10"/>
    </row>
    <row r="2235" spans="42:42" x14ac:dyDescent="0.25">
      <c r="AP2235" s="10"/>
    </row>
    <row r="2236" spans="42:42" x14ac:dyDescent="0.25">
      <c r="AP2236" s="10"/>
    </row>
    <row r="2237" spans="42:42" x14ac:dyDescent="0.25">
      <c r="AP2237" s="10"/>
    </row>
    <row r="2238" spans="42:42" x14ac:dyDescent="0.25">
      <c r="AP2238" s="10"/>
    </row>
    <row r="2239" spans="42:42" x14ac:dyDescent="0.25">
      <c r="AP2239" s="10"/>
    </row>
    <row r="2240" spans="42:42" x14ac:dyDescent="0.25">
      <c r="AP2240" s="10"/>
    </row>
    <row r="2241" spans="42:42" x14ac:dyDescent="0.25">
      <c r="AP2241" s="10"/>
    </row>
    <row r="2242" spans="42:42" x14ac:dyDescent="0.25">
      <c r="AP2242" s="10"/>
    </row>
    <row r="2243" spans="42:42" x14ac:dyDescent="0.25">
      <c r="AP2243" s="10"/>
    </row>
    <row r="2244" spans="42:42" x14ac:dyDescent="0.25">
      <c r="AP2244" s="10"/>
    </row>
    <row r="2245" spans="42:42" x14ac:dyDescent="0.25">
      <c r="AP2245" s="10"/>
    </row>
    <row r="2246" spans="42:42" x14ac:dyDescent="0.25">
      <c r="AP2246" s="10"/>
    </row>
    <row r="2247" spans="42:42" x14ac:dyDescent="0.25">
      <c r="AP2247" s="10"/>
    </row>
    <row r="2248" spans="42:42" x14ac:dyDescent="0.25">
      <c r="AP2248" s="10"/>
    </row>
    <row r="2249" spans="42:42" x14ac:dyDescent="0.25">
      <c r="AP2249" s="10"/>
    </row>
    <row r="2250" spans="42:42" x14ac:dyDescent="0.25">
      <c r="AP2250" s="10"/>
    </row>
    <row r="2251" spans="42:42" x14ac:dyDescent="0.25">
      <c r="AP2251" s="10"/>
    </row>
    <row r="2252" spans="42:42" x14ac:dyDescent="0.25">
      <c r="AP2252" s="10"/>
    </row>
    <row r="2253" spans="42:42" x14ac:dyDescent="0.25">
      <c r="AP2253" s="10"/>
    </row>
    <row r="2254" spans="42:42" x14ac:dyDescent="0.25">
      <c r="AP2254" s="10"/>
    </row>
    <row r="2255" spans="42:42" x14ac:dyDescent="0.25">
      <c r="AP2255" s="10"/>
    </row>
    <row r="2256" spans="42:42" x14ac:dyDescent="0.25">
      <c r="AP2256" s="10"/>
    </row>
    <row r="2257" spans="42:42" x14ac:dyDescent="0.25">
      <c r="AP2257" s="10"/>
    </row>
    <row r="2258" spans="42:42" x14ac:dyDescent="0.25">
      <c r="AP2258" s="10"/>
    </row>
    <row r="2259" spans="42:42" x14ac:dyDescent="0.25">
      <c r="AP2259" s="10"/>
    </row>
    <row r="2260" spans="42:42" x14ac:dyDescent="0.25">
      <c r="AP2260" s="10"/>
    </row>
    <row r="2261" spans="42:42" x14ac:dyDescent="0.25">
      <c r="AP2261" s="10"/>
    </row>
    <row r="2262" spans="42:42" x14ac:dyDescent="0.25">
      <c r="AP2262" s="10"/>
    </row>
    <row r="2263" spans="42:42" x14ac:dyDescent="0.25">
      <c r="AP2263" s="10"/>
    </row>
    <row r="2264" spans="42:42" x14ac:dyDescent="0.25">
      <c r="AP2264" s="10"/>
    </row>
    <row r="2265" spans="42:42" x14ac:dyDescent="0.25">
      <c r="AP2265" s="10"/>
    </row>
    <row r="2266" spans="42:42" x14ac:dyDescent="0.25">
      <c r="AP2266" s="10"/>
    </row>
    <row r="2267" spans="42:42" x14ac:dyDescent="0.25">
      <c r="AP2267" s="10"/>
    </row>
    <row r="2268" spans="42:42" x14ac:dyDescent="0.25">
      <c r="AP2268" s="10"/>
    </row>
    <row r="2269" spans="42:42" x14ac:dyDescent="0.25">
      <c r="AP2269" s="10"/>
    </row>
    <row r="2270" spans="42:42" x14ac:dyDescent="0.25">
      <c r="AP2270" s="10"/>
    </row>
    <row r="2271" spans="42:42" x14ac:dyDescent="0.25">
      <c r="AP2271" s="10"/>
    </row>
    <row r="2272" spans="42:42" x14ac:dyDescent="0.25">
      <c r="AP2272" s="10"/>
    </row>
    <row r="2273" spans="42:42" x14ac:dyDescent="0.25">
      <c r="AP2273" s="10"/>
    </row>
    <row r="2274" spans="42:42" x14ac:dyDescent="0.25">
      <c r="AP2274" s="10"/>
    </row>
    <row r="2275" spans="42:42" x14ac:dyDescent="0.25">
      <c r="AP2275" s="10"/>
    </row>
    <row r="2276" spans="42:42" x14ac:dyDescent="0.25">
      <c r="AP2276" s="10"/>
    </row>
    <row r="2277" spans="42:42" x14ac:dyDescent="0.25">
      <c r="AP2277" s="10"/>
    </row>
    <row r="2278" spans="42:42" x14ac:dyDescent="0.25">
      <c r="AP2278" s="10"/>
    </row>
    <row r="2279" spans="42:42" x14ac:dyDescent="0.25">
      <c r="AP2279" s="10"/>
    </row>
    <row r="2280" spans="42:42" x14ac:dyDescent="0.25">
      <c r="AP2280" s="10"/>
    </row>
    <row r="2281" spans="42:42" x14ac:dyDescent="0.25">
      <c r="AP2281" s="10"/>
    </row>
    <row r="2282" spans="42:42" x14ac:dyDescent="0.25">
      <c r="AP2282" s="10"/>
    </row>
    <row r="2283" spans="42:42" x14ac:dyDescent="0.25">
      <c r="AP2283" s="10"/>
    </row>
    <row r="2284" spans="42:42" x14ac:dyDescent="0.25">
      <c r="AP2284" s="10"/>
    </row>
    <row r="2285" spans="42:42" x14ac:dyDescent="0.25">
      <c r="AP2285" s="10"/>
    </row>
    <row r="2286" spans="42:42" x14ac:dyDescent="0.25">
      <c r="AP2286" s="10"/>
    </row>
    <row r="2287" spans="42:42" x14ac:dyDescent="0.25">
      <c r="AP2287" s="10"/>
    </row>
    <row r="2288" spans="42:42" x14ac:dyDescent="0.25">
      <c r="AP2288" s="10"/>
    </row>
    <row r="2289" spans="42:42" x14ac:dyDescent="0.25">
      <c r="AP2289" s="10"/>
    </row>
    <row r="2290" spans="42:42" x14ac:dyDescent="0.25">
      <c r="AP2290" s="10"/>
    </row>
    <row r="2291" spans="42:42" x14ac:dyDescent="0.25">
      <c r="AP2291" s="10"/>
    </row>
    <row r="2292" spans="42:42" x14ac:dyDescent="0.25">
      <c r="AP2292" s="10"/>
    </row>
    <row r="2293" spans="42:42" x14ac:dyDescent="0.25">
      <c r="AP2293" s="10"/>
    </row>
    <row r="2294" spans="42:42" x14ac:dyDescent="0.25">
      <c r="AP2294" s="10"/>
    </row>
    <row r="2295" spans="42:42" x14ac:dyDescent="0.25">
      <c r="AP2295" s="10"/>
    </row>
    <row r="2296" spans="42:42" x14ac:dyDescent="0.25">
      <c r="AP2296" s="10"/>
    </row>
    <row r="2297" spans="42:42" x14ac:dyDescent="0.25">
      <c r="AP2297" s="10"/>
    </row>
    <row r="2298" spans="42:42" x14ac:dyDescent="0.25">
      <c r="AP2298" s="10"/>
    </row>
    <row r="2299" spans="42:42" x14ac:dyDescent="0.25">
      <c r="AP2299" s="10"/>
    </row>
    <row r="2300" spans="42:42" x14ac:dyDescent="0.25">
      <c r="AP2300" s="10"/>
    </row>
    <row r="2301" spans="42:42" x14ac:dyDescent="0.25">
      <c r="AP2301" s="10"/>
    </row>
    <row r="2302" spans="42:42" x14ac:dyDescent="0.25">
      <c r="AP2302" s="10"/>
    </row>
    <row r="2303" spans="42:42" x14ac:dyDescent="0.25">
      <c r="AP2303" s="10"/>
    </row>
    <row r="2304" spans="42:42" x14ac:dyDescent="0.25">
      <c r="AP2304" s="10"/>
    </row>
    <row r="2305" spans="42:42" x14ac:dyDescent="0.25">
      <c r="AP2305" s="10"/>
    </row>
    <row r="2306" spans="42:42" x14ac:dyDescent="0.25">
      <c r="AP2306" s="10"/>
    </row>
    <row r="2307" spans="42:42" x14ac:dyDescent="0.25">
      <c r="AP2307" s="10"/>
    </row>
    <row r="2308" spans="42:42" x14ac:dyDescent="0.25">
      <c r="AP2308" s="10"/>
    </row>
    <row r="2309" spans="42:42" x14ac:dyDescent="0.25">
      <c r="AP2309" s="10"/>
    </row>
    <row r="2310" spans="42:42" x14ac:dyDescent="0.25">
      <c r="AP2310" s="10"/>
    </row>
    <row r="2311" spans="42:42" x14ac:dyDescent="0.25">
      <c r="AP2311" s="10"/>
    </row>
    <row r="2312" spans="42:42" x14ac:dyDescent="0.25">
      <c r="AP2312" s="10"/>
    </row>
    <row r="2313" spans="42:42" x14ac:dyDescent="0.25">
      <c r="AP2313" s="10"/>
    </row>
    <row r="2314" spans="42:42" x14ac:dyDescent="0.25">
      <c r="AP2314" s="10"/>
    </row>
    <row r="2315" spans="42:42" x14ac:dyDescent="0.25">
      <c r="AP2315" s="10"/>
    </row>
    <row r="2316" spans="42:42" x14ac:dyDescent="0.25">
      <c r="AP2316" s="10"/>
    </row>
    <row r="2317" spans="42:42" x14ac:dyDescent="0.25">
      <c r="AP2317" s="10"/>
    </row>
    <row r="2318" spans="42:42" x14ac:dyDescent="0.25">
      <c r="AP2318" s="10"/>
    </row>
    <row r="2319" spans="42:42" x14ac:dyDescent="0.25">
      <c r="AP2319" s="10"/>
    </row>
    <row r="2320" spans="42:42" x14ac:dyDescent="0.25">
      <c r="AP2320" s="10"/>
    </row>
    <row r="2321" spans="42:42" x14ac:dyDescent="0.25">
      <c r="AP2321" s="10"/>
    </row>
    <row r="2322" spans="42:42" x14ac:dyDescent="0.25">
      <c r="AP2322" s="10"/>
    </row>
    <row r="2323" spans="42:42" x14ac:dyDescent="0.25">
      <c r="AP2323" s="10"/>
    </row>
    <row r="2324" spans="42:42" x14ac:dyDescent="0.25">
      <c r="AP2324" s="10"/>
    </row>
    <row r="2325" spans="42:42" x14ac:dyDescent="0.25">
      <c r="AP2325" s="10"/>
    </row>
    <row r="2326" spans="42:42" x14ac:dyDescent="0.25">
      <c r="AP2326" s="10"/>
    </row>
    <row r="2327" spans="42:42" x14ac:dyDescent="0.25">
      <c r="AP2327" s="10"/>
    </row>
    <row r="2328" spans="42:42" x14ac:dyDescent="0.25">
      <c r="AP2328" s="10"/>
    </row>
    <row r="2329" spans="42:42" x14ac:dyDescent="0.25">
      <c r="AP2329" s="10"/>
    </row>
    <row r="2330" spans="42:42" x14ac:dyDescent="0.25">
      <c r="AP2330" s="10"/>
    </row>
    <row r="2331" spans="42:42" x14ac:dyDescent="0.25">
      <c r="AP2331" s="10"/>
    </row>
    <row r="2332" spans="42:42" x14ac:dyDescent="0.25">
      <c r="AP2332" s="10"/>
    </row>
    <row r="2333" spans="42:42" x14ac:dyDescent="0.25">
      <c r="AP2333" s="10"/>
    </row>
    <row r="2334" spans="42:42" x14ac:dyDescent="0.25">
      <c r="AP2334" s="10"/>
    </row>
    <row r="2335" spans="42:42" x14ac:dyDescent="0.25">
      <c r="AP2335" s="10"/>
    </row>
    <row r="2336" spans="42:42" x14ac:dyDescent="0.25">
      <c r="AP2336" s="10"/>
    </row>
    <row r="2337" spans="42:42" x14ac:dyDescent="0.25">
      <c r="AP2337" s="10"/>
    </row>
    <row r="2338" spans="42:42" x14ac:dyDescent="0.25">
      <c r="AP2338" s="10"/>
    </row>
    <row r="2339" spans="42:42" x14ac:dyDescent="0.25">
      <c r="AP2339" s="10"/>
    </row>
    <row r="2340" spans="42:42" x14ac:dyDescent="0.25">
      <c r="AP2340" s="10"/>
    </row>
    <row r="2341" spans="42:42" x14ac:dyDescent="0.25">
      <c r="AP2341" s="10"/>
    </row>
    <row r="2342" spans="42:42" x14ac:dyDescent="0.25">
      <c r="AP2342" s="10"/>
    </row>
    <row r="2343" spans="42:42" x14ac:dyDescent="0.25">
      <c r="AP2343" s="10"/>
    </row>
    <row r="2344" spans="42:42" x14ac:dyDescent="0.25">
      <c r="AP2344" s="10"/>
    </row>
    <row r="2345" spans="42:42" x14ac:dyDescent="0.25">
      <c r="AP2345" s="10"/>
    </row>
    <row r="2346" spans="42:42" x14ac:dyDescent="0.25">
      <c r="AP2346" s="10"/>
    </row>
    <row r="2347" spans="42:42" x14ac:dyDescent="0.25">
      <c r="AP2347" s="10"/>
    </row>
    <row r="2348" spans="42:42" x14ac:dyDescent="0.25">
      <c r="AP2348" s="10"/>
    </row>
    <row r="2349" spans="42:42" x14ac:dyDescent="0.25">
      <c r="AP2349" s="10"/>
    </row>
    <row r="2350" spans="42:42" x14ac:dyDescent="0.25">
      <c r="AP2350" s="10"/>
    </row>
    <row r="2351" spans="42:42" x14ac:dyDescent="0.25">
      <c r="AP2351" s="10"/>
    </row>
    <row r="2352" spans="42:42" x14ac:dyDescent="0.25">
      <c r="AP2352" s="10"/>
    </row>
    <row r="2353" spans="42:42" x14ac:dyDescent="0.25">
      <c r="AP2353" s="10"/>
    </row>
    <row r="2354" spans="42:42" x14ac:dyDescent="0.25">
      <c r="AP2354" s="10"/>
    </row>
    <row r="2355" spans="42:42" x14ac:dyDescent="0.25">
      <c r="AP2355" s="10"/>
    </row>
    <row r="2356" spans="42:42" x14ac:dyDescent="0.25">
      <c r="AP2356" s="10"/>
    </row>
    <row r="2357" spans="42:42" x14ac:dyDescent="0.25">
      <c r="AP2357" s="10"/>
    </row>
    <row r="2358" spans="42:42" x14ac:dyDescent="0.25">
      <c r="AP2358" s="10"/>
    </row>
    <row r="2359" spans="42:42" x14ac:dyDescent="0.25">
      <c r="AP2359" s="10"/>
    </row>
    <row r="2360" spans="42:42" x14ac:dyDescent="0.25">
      <c r="AP2360" s="10"/>
    </row>
    <row r="2361" spans="42:42" x14ac:dyDescent="0.25">
      <c r="AP2361" s="10"/>
    </row>
    <row r="2362" spans="42:42" x14ac:dyDescent="0.25">
      <c r="AP2362" s="10"/>
    </row>
    <row r="2363" spans="42:42" x14ac:dyDescent="0.25">
      <c r="AP2363" s="10"/>
    </row>
    <row r="2364" spans="42:42" x14ac:dyDescent="0.25">
      <c r="AP2364" s="10"/>
    </row>
    <row r="2365" spans="42:42" x14ac:dyDescent="0.25">
      <c r="AP2365" s="10"/>
    </row>
    <row r="2366" spans="42:42" x14ac:dyDescent="0.25">
      <c r="AP2366" s="10"/>
    </row>
    <row r="2367" spans="42:42" x14ac:dyDescent="0.25">
      <c r="AP2367" s="10"/>
    </row>
    <row r="2368" spans="42:42" x14ac:dyDescent="0.25">
      <c r="AP2368" s="10"/>
    </row>
    <row r="2369" spans="42:42" x14ac:dyDescent="0.25">
      <c r="AP2369" s="10"/>
    </row>
    <row r="2370" spans="42:42" x14ac:dyDescent="0.25">
      <c r="AP2370" s="10"/>
    </row>
    <row r="2371" spans="42:42" x14ac:dyDescent="0.25">
      <c r="AP2371" s="10"/>
    </row>
    <row r="2372" spans="42:42" x14ac:dyDescent="0.25">
      <c r="AP2372" s="10"/>
    </row>
    <row r="2373" spans="42:42" x14ac:dyDescent="0.25">
      <c r="AP2373" s="10"/>
    </row>
    <row r="2374" spans="42:42" x14ac:dyDescent="0.25">
      <c r="AP2374" s="10"/>
    </row>
    <row r="2375" spans="42:42" x14ac:dyDescent="0.25">
      <c r="AP2375" s="10"/>
    </row>
    <row r="2376" spans="42:42" x14ac:dyDescent="0.25">
      <c r="AP2376" s="10"/>
    </row>
    <row r="2377" spans="42:42" x14ac:dyDescent="0.25">
      <c r="AP2377" s="10"/>
    </row>
    <row r="2378" spans="42:42" x14ac:dyDescent="0.25">
      <c r="AP2378" s="10"/>
    </row>
    <row r="2379" spans="42:42" x14ac:dyDescent="0.25">
      <c r="AP2379" s="10"/>
    </row>
    <row r="2380" spans="42:42" x14ac:dyDescent="0.25">
      <c r="AP2380" s="10"/>
    </row>
    <row r="2381" spans="42:42" x14ac:dyDescent="0.25">
      <c r="AP2381" s="10"/>
    </row>
    <row r="2382" spans="42:42" x14ac:dyDescent="0.25">
      <c r="AP2382" s="10"/>
    </row>
    <row r="2383" spans="42:42" x14ac:dyDescent="0.25">
      <c r="AP2383" s="10"/>
    </row>
    <row r="2384" spans="42:42" x14ac:dyDescent="0.25">
      <c r="AP2384" s="10"/>
    </row>
    <row r="2385" spans="42:42" x14ac:dyDescent="0.25">
      <c r="AP2385" s="10"/>
    </row>
    <row r="2386" spans="42:42" x14ac:dyDescent="0.25">
      <c r="AP2386" s="10"/>
    </row>
    <row r="2387" spans="42:42" x14ac:dyDescent="0.25">
      <c r="AP2387" s="10"/>
    </row>
    <row r="2388" spans="42:42" x14ac:dyDescent="0.25">
      <c r="AP2388" s="10"/>
    </row>
    <row r="2389" spans="42:42" x14ac:dyDescent="0.25">
      <c r="AP2389" s="10"/>
    </row>
    <row r="2390" spans="42:42" x14ac:dyDescent="0.25">
      <c r="AP2390" s="10"/>
    </row>
    <row r="2391" spans="42:42" x14ac:dyDescent="0.25">
      <c r="AP2391" s="10"/>
    </row>
    <row r="2392" spans="42:42" x14ac:dyDescent="0.25">
      <c r="AP2392" s="10"/>
    </row>
    <row r="2393" spans="42:42" x14ac:dyDescent="0.25">
      <c r="AP2393" s="10"/>
    </row>
    <row r="2394" spans="42:42" x14ac:dyDescent="0.25">
      <c r="AP2394" s="10"/>
    </row>
    <row r="2395" spans="42:42" x14ac:dyDescent="0.25">
      <c r="AP2395" s="10"/>
    </row>
    <row r="2396" spans="42:42" x14ac:dyDescent="0.25">
      <c r="AP2396" s="10"/>
    </row>
    <row r="2397" spans="42:42" x14ac:dyDescent="0.25">
      <c r="AP2397" s="10"/>
    </row>
    <row r="2398" spans="42:42" x14ac:dyDescent="0.25">
      <c r="AP2398" s="10"/>
    </row>
    <row r="2399" spans="42:42" x14ac:dyDescent="0.25">
      <c r="AP2399" s="10"/>
    </row>
    <row r="2400" spans="42:42" x14ac:dyDescent="0.25">
      <c r="AP2400" s="10"/>
    </row>
    <row r="2401" spans="42:42" x14ac:dyDescent="0.25">
      <c r="AP2401" s="10"/>
    </row>
    <row r="2402" spans="42:42" x14ac:dyDescent="0.25">
      <c r="AP2402" s="10"/>
    </row>
    <row r="2403" spans="42:42" x14ac:dyDescent="0.25">
      <c r="AP2403" s="10"/>
    </row>
    <row r="2404" spans="42:42" x14ac:dyDescent="0.25">
      <c r="AP2404" s="10"/>
    </row>
    <row r="2405" spans="42:42" x14ac:dyDescent="0.25">
      <c r="AP2405" s="10"/>
    </row>
    <row r="2406" spans="42:42" x14ac:dyDescent="0.25">
      <c r="AP2406" s="10"/>
    </row>
    <row r="2407" spans="42:42" x14ac:dyDescent="0.25">
      <c r="AP2407" s="10"/>
    </row>
    <row r="2408" spans="42:42" x14ac:dyDescent="0.25">
      <c r="AP2408" s="10"/>
    </row>
    <row r="2409" spans="42:42" x14ac:dyDescent="0.25">
      <c r="AP2409" s="10"/>
    </row>
    <row r="2410" spans="42:42" x14ac:dyDescent="0.25">
      <c r="AP2410" s="10"/>
    </row>
    <row r="2411" spans="42:42" x14ac:dyDescent="0.25">
      <c r="AP2411" s="10"/>
    </row>
    <row r="2412" spans="42:42" x14ac:dyDescent="0.25">
      <c r="AP2412" s="10"/>
    </row>
    <row r="2413" spans="42:42" x14ac:dyDescent="0.25">
      <c r="AP2413" s="10"/>
    </row>
    <row r="2414" spans="42:42" x14ac:dyDescent="0.25">
      <c r="AP2414" s="10"/>
    </row>
    <row r="2415" spans="42:42" x14ac:dyDescent="0.25">
      <c r="AP2415" s="10"/>
    </row>
    <row r="2416" spans="42:42" x14ac:dyDescent="0.25">
      <c r="AP2416" s="10"/>
    </row>
    <row r="2417" spans="42:42" x14ac:dyDescent="0.25">
      <c r="AP2417" s="10"/>
    </row>
    <row r="2418" spans="42:42" x14ac:dyDescent="0.25">
      <c r="AP2418" s="10"/>
    </row>
    <row r="2419" spans="42:42" x14ac:dyDescent="0.25">
      <c r="AP2419" s="10"/>
    </row>
    <row r="2420" spans="42:42" x14ac:dyDescent="0.25">
      <c r="AP2420" s="10"/>
    </row>
    <row r="2421" spans="42:42" x14ac:dyDescent="0.25">
      <c r="AP2421" s="10"/>
    </row>
    <row r="2422" spans="42:42" x14ac:dyDescent="0.25">
      <c r="AP2422" s="10"/>
    </row>
    <row r="2423" spans="42:42" x14ac:dyDescent="0.25">
      <c r="AP2423" s="10"/>
    </row>
    <row r="2424" spans="42:42" x14ac:dyDescent="0.25">
      <c r="AP2424" s="10"/>
    </row>
    <row r="2425" spans="42:42" x14ac:dyDescent="0.25">
      <c r="AP2425" s="10"/>
    </row>
    <row r="2426" spans="42:42" x14ac:dyDescent="0.25">
      <c r="AP2426" s="10"/>
    </row>
    <row r="2427" spans="42:42" x14ac:dyDescent="0.25">
      <c r="AP2427" s="10"/>
    </row>
    <row r="2428" spans="42:42" x14ac:dyDescent="0.25">
      <c r="AP2428" s="10"/>
    </row>
    <row r="2429" spans="42:42" x14ac:dyDescent="0.25">
      <c r="AP2429" s="10"/>
    </row>
    <row r="2430" spans="42:42" x14ac:dyDescent="0.25">
      <c r="AP2430" s="10"/>
    </row>
    <row r="2431" spans="42:42" x14ac:dyDescent="0.25">
      <c r="AP2431" s="10"/>
    </row>
    <row r="2432" spans="42:42" x14ac:dyDescent="0.25">
      <c r="AP2432" s="10"/>
    </row>
    <row r="2433" spans="42:42" x14ac:dyDescent="0.25">
      <c r="AP2433" s="10"/>
    </row>
    <row r="2434" spans="42:42" x14ac:dyDescent="0.25">
      <c r="AP2434" s="10"/>
    </row>
    <row r="2435" spans="42:42" x14ac:dyDescent="0.25">
      <c r="AP2435" s="10"/>
    </row>
    <row r="2436" spans="42:42" x14ac:dyDescent="0.25">
      <c r="AP2436" s="10"/>
    </row>
    <row r="2437" spans="42:42" x14ac:dyDescent="0.25">
      <c r="AP2437" s="10"/>
    </row>
    <row r="2438" spans="42:42" x14ac:dyDescent="0.25">
      <c r="AP2438" s="10"/>
    </row>
    <row r="2439" spans="42:42" x14ac:dyDescent="0.25">
      <c r="AP2439" s="10"/>
    </row>
    <row r="2440" spans="42:42" x14ac:dyDescent="0.25">
      <c r="AP2440" s="10"/>
    </row>
    <row r="2441" spans="42:42" x14ac:dyDescent="0.25">
      <c r="AP2441" s="10"/>
    </row>
    <row r="2442" spans="42:42" x14ac:dyDescent="0.25">
      <c r="AP2442" s="10"/>
    </row>
    <row r="2443" spans="42:42" x14ac:dyDescent="0.25">
      <c r="AP2443" s="10"/>
    </row>
    <row r="2444" spans="42:42" x14ac:dyDescent="0.25">
      <c r="AP2444" s="10"/>
    </row>
    <row r="2445" spans="42:42" x14ac:dyDescent="0.25">
      <c r="AP2445" s="10"/>
    </row>
    <row r="2446" spans="42:42" x14ac:dyDescent="0.25">
      <c r="AP2446" s="10"/>
    </row>
    <row r="2447" spans="42:42" x14ac:dyDescent="0.25">
      <c r="AP2447" s="10"/>
    </row>
    <row r="2448" spans="42:42" x14ac:dyDescent="0.25">
      <c r="AP2448" s="10"/>
    </row>
    <row r="2449" spans="42:42" x14ac:dyDescent="0.25">
      <c r="AP2449" s="10"/>
    </row>
    <row r="2450" spans="42:42" x14ac:dyDescent="0.25">
      <c r="AP2450" s="10"/>
    </row>
    <row r="2451" spans="42:42" x14ac:dyDescent="0.25">
      <c r="AP2451" s="10"/>
    </row>
    <row r="2452" spans="42:42" x14ac:dyDescent="0.25">
      <c r="AP2452" s="10"/>
    </row>
    <row r="2453" spans="42:42" x14ac:dyDescent="0.25">
      <c r="AP2453" s="10"/>
    </row>
    <row r="2454" spans="42:42" x14ac:dyDescent="0.25">
      <c r="AP2454" s="10"/>
    </row>
    <row r="2455" spans="42:42" x14ac:dyDescent="0.25">
      <c r="AP2455" s="10"/>
    </row>
    <row r="2456" spans="42:42" x14ac:dyDescent="0.25">
      <c r="AP2456" s="10"/>
    </row>
    <row r="2457" spans="42:42" x14ac:dyDescent="0.25">
      <c r="AP2457" s="10"/>
    </row>
    <row r="2458" spans="42:42" x14ac:dyDescent="0.25">
      <c r="AP2458" s="10"/>
    </row>
    <row r="2459" spans="42:42" x14ac:dyDescent="0.25">
      <c r="AP2459" s="10"/>
    </row>
    <row r="2460" spans="42:42" x14ac:dyDescent="0.25">
      <c r="AP2460" s="10"/>
    </row>
    <row r="2461" spans="42:42" x14ac:dyDescent="0.25">
      <c r="AP2461" s="10"/>
    </row>
    <row r="2462" spans="42:42" x14ac:dyDescent="0.25">
      <c r="AP2462" s="10"/>
    </row>
    <row r="2463" spans="42:42" x14ac:dyDescent="0.25">
      <c r="AP2463" s="10"/>
    </row>
    <row r="2464" spans="42:42" x14ac:dyDescent="0.25">
      <c r="AP2464" s="10"/>
    </row>
    <row r="2465" spans="42:42" x14ac:dyDescent="0.25">
      <c r="AP2465" s="10"/>
    </row>
    <row r="2466" spans="42:42" x14ac:dyDescent="0.25">
      <c r="AP2466" s="10"/>
    </row>
    <row r="2467" spans="42:42" x14ac:dyDescent="0.25">
      <c r="AP2467" s="10"/>
    </row>
    <row r="2468" spans="42:42" x14ac:dyDescent="0.25">
      <c r="AP2468" s="10"/>
    </row>
    <row r="2469" spans="42:42" x14ac:dyDescent="0.25">
      <c r="AP2469" s="10"/>
    </row>
    <row r="2470" spans="42:42" x14ac:dyDescent="0.25">
      <c r="AP2470" s="10"/>
    </row>
    <row r="2471" spans="42:42" x14ac:dyDescent="0.25">
      <c r="AP2471" s="10"/>
    </row>
    <row r="2472" spans="42:42" x14ac:dyDescent="0.25">
      <c r="AP2472" s="10"/>
    </row>
    <row r="2473" spans="42:42" x14ac:dyDescent="0.25">
      <c r="AP2473" s="10"/>
    </row>
    <row r="2474" spans="42:42" x14ac:dyDescent="0.25">
      <c r="AP2474" s="10"/>
    </row>
    <row r="2475" spans="42:42" x14ac:dyDescent="0.25">
      <c r="AP2475" s="10"/>
    </row>
    <row r="2476" spans="42:42" x14ac:dyDescent="0.25">
      <c r="AP2476" s="10"/>
    </row>
    <row r="2477" spans="42:42" x14ac:dyDescent="0.25">
      <c r="AP2477" s="10"/>
    </row>
    <row r="2478" spans="42:42" x14ac:dyDescent="0.25">
      <c r="AP2478" s="10"/>
    </row>
    <row r="2479" spans="42:42" x14ac:dyDescent="0.25">
      <c r="AP2479" s="10"/>
    </row>
    <row r="2480" spans="42:42" x14ac:dyDescent="0.25">
      <c r="AP2480" s="10"/>
    </row>
    <row r="2481" spans="42:42" x14ac:dyDescent="0.25">
      <c r="AP2481" s="10"/>
    </row>
    <row r="2482" spans="42:42" x14ac:dyDescent="0.25">
      <c r="AP2482" s="10"/>
    </row>
    <row r="2483" spans="42:42" x14ac:dyDescent="0.25">
      <c r="AP2483" s="10"/>
    </row>
    <row r="2484" spans="42:42" x14ac:dyDescent="0.25">
      <c r="AP2484" s="10"/>
    </row>
    <row r="2485" spans="42:42" x14ac:dyDescent="0.25">
      <c r="AP2485" s="10"/>
    </row>
    <row r="2486" spans="42:42" x14ac:dyDescent="0.25">
      <c r="AP2486" s="10"/>
    </row>
    <row r="2487" spans="42:42" x14ac:dyDescent="0.25">
      <c r="AP2487" s="10"/>
    </row>
    <row r="2488" spans="42:42" x14ac:dyDescent="0.25">
      <c r="AP2488" s="10"/>
    </row>
    <row r="2489" spans="42:42" x14ac:dyDescent="0.25">
      <c r="AP2489" s="10"/>
    </row>
    <row r="2490" spans="42:42" x14ac:dyDescent="0.25">
      <c r="AP2490" s="10"/>
    </row>
    <row r="2491" spans="42:42" x14ac:dyDescent="0.25">
      <c r="AP2491" s="10"/>
    </row>
    <row r="2492" spans="42:42" x14ac:dyDescent="0.25">
      <c r="AP2492" s="10"/>
    </row>
    <row r="2493" spans="42:42" x14ac:dyDescent="0.25">
      <c r="AP2493" s="10"/>
    </row>
    <row r="2494" spans="42:42" x14ac:dyDescent="0.25">
      <c r="AP2494" s="10"/>
    </row>
    <row r="2495" spans="42:42" x14ac:dyDescent="0.25">
      <c r="AP2495" s="10"/>
    </row>
    <row r="2496" spans="42:42" x14ac:dyDescent="0.25">
      <c r="AP2496" s="10"/>
    </row>
    <row r="2497" spans="42:42" x14ac:dyDescent="0.25">
      <c r="AP2497" s="10"/>
    </row>
    <row r="2498" spans="42:42" x14ac:dyDescent="0.25">
      <c r="AP2498" s="10"/>
    </row>
    <row r="2499" spans="42:42" x14ac:dyDescent="0.25">
      <c r="AP2499" s="10"/>
    </row>
    <row r="2500" spans="42:42" x14ac:dyDescent="0.25">
      <c r="AP2500" s="10"/>
    </row>
    <row r="2501" spans="42:42" x14ac:dyDescent="0.25">
      <c r="AP2501" s="10"/>
    </row>
    <row r="2502" spans="42:42" x14ac:dyDescent="0.25">
      <c r="AP2502" s="10"/>
    </row>
    <row r="2503" spans="42:42" x14ac:dyDescent="0.25">
      <c r="AP2503" s="10"/>
    </row>
    <row r="2504" spans="42:42" x14ac:dyDescent="0.25">
      <c r="AP2504" s="10"/>
    </row>
    <row r="2505" spans="42:42" x14ac:dyDescent="0.25">
      <c r="AP2505" s="10"/>
    </row>
    <row r="2506" spans="42:42" x14ac:dyDescent="0.25">
      <c r="AP2506" s="10"/>
    </row>
    <row r="2507" spans="42:42" x14ac:dyDescent="0.25">
      <c r="AP2507" s="10"/>
    </row>
    <row r="2508" spans="42:42" x14ac:dyDescent="0.25">
      <c r="AP2508" s="10"/>
    </row>
    <row r="2509" spans="42:42" x14ac:dyDescent="0.25">
      <c r="AP2509" s="10"/>
    </row>
    <row r="2510" spans="42:42" x14ac:dyDescent="0.25">
      <c r="AP2510" s="10"/>
    </row>
    <row r="2511" spans="42:42" x14ac:dyDescent="0.25">
      <c r="AP2511" s="10"/>
    </row>
    <row r="2512" spans="42:42" x14ac:dyDescent="0.25">
      <c r="AP2512" s="10"/>
    </row>
    <row r="2513" spans="42:42" x14ac:dyDescent="0.25">
      <c r="AP2513" s="10"/>
    </row>
    <row r="2514" spans="42:42" x14ac:dyDescent="0.25">
      <c r="AP2514" s="10"/>
    </row>
    <row r="2515" spans="42:42" x14ac:dyDescent="0.25">
      <c r="AP2515" s="10"/>
    </row>
    <row r="2516" spans="42:42" x14ac:dyDescent="0.25">
      <c r="AP2516" s="10"/>
    </row>
    <row r="2517" spans="42:42" x14ac:dyDescent="0.25">
      <c r="AP2517" s="10"/>
    </row>
    <row r="2518" spans="42:42" x14ac:dyDescent="0.25">
      <c r="AP2518" s="10"/>
    </row>
    <row r="2519" spans="42:42" x14ac:dyDescent="0.25">
      <c r="AP2519" s="10"/>
    </row>
    <row r="2520" spans="42:42" x14ac:dyDescent="0.25">
      <c r="AP2520" s="10"/>
    </row>
    <row r="2521" spans="42:42" x14ac:dyDescent="0.25">
      <c r="AP2521" s="10"/>
    </row>
    <row r="2522" spans="42:42" x14ac:dyDescent="0.25">
      <c r="AP2522" s="10"/>
    </row>
    <row r="2523" spans="42:42" x14ac:dyDescent="0.25">
      <c r="AP2523" s="10"/>
    </row>
    <row r="2524" spans="42:42" x14ac:dyDescent="0.25">
      <c r="AP2524" s="10"/>
    </row>
    <row r="2525" spans="42:42" x14ac:dyDescent="0.25">
      <c r="AP2525" s="10"/>
    </row>
    <row r="2526" spans="42:42" x14ac:dyDescent="0.25">
      <c r="AP2526" s="10"/>
    </row>
    <row r="2527" spans="42:42" x14ac:dyDescent="0.25">
      <c r="AP2527" s="10"/>
    </row>
    <row r="2528" spans="42:42" x14ac:dyDescent="0.25">
      <c r="AP2528" s="10"/>
    </row>
    <row r="2529" spans="42:42" x14ac:dyDescent="0.25">
      <c r="AP2529" s="10"/>
    </row>
    <row r="2530" spans="42:42" x14ac:dyDescent="0.25">
      <c r="AP2530" s="10"/>
    </row>
    <row r="2531" spans="42:42" x14ac:dyDescent="0.25">
      <c r="AP2531" s="10"/>
    </row>
    <row r="2532" spans="42:42" x14ac:dyDescent="0.25">
      <c r="AP2532" s="10"/>
    </row>
    <row r="2533" spans="42:42" x14ac:dyDescent="0.25">
      <c r="AP2533" s="10"/>
    </row>
    <row r="2534" spans="42:42" x14ac:dyDescent="0.25">
      <c r="AP2534" s="10"/>
    </row>
    <row r="2535" spans="42:42" x14ac:dyDescent="0.25">
      <c r="AP2535" s="10"/>
    </row>
    <row r="2536" spans="42:42" x14ac:dyDescent="0.25">
      <c r="AP2536" s="10"/>
    </row>
    <row r="2537" spans="42:42" x14ac:dyDescent="0.25">
      <c r="AP2537" s="10"/>
    </row>
    <row r="2538" spans="42:42" x14ac:dyDescent="0.25">
      <c r="AP2538" s="10"/>
    </row>
    <row r="2539" spans="42:42" x14ac:dyDescent="0.25">
      <c r="AP2539" s="10"/>
    </row>
    <row r="2540" spans="42:42" x14ac:dyDescent="0.25">
      <c r="AP2540" s="10"/>
    </row>
    <row r="2541" spans="42:42" x14ac:dyDescent="0.25">
      <c r="AP2541" s="10"/>
    </row>
    <row r="2542" spans="42:42" x14ac:dyDescent="0.25">
      <c r="AP2542" s="10"/>
    </row>
    <row r="2543" spans="42:42" x14ac:dyDescent="0.25">
      <c r="AP2543" s="10"/>
    </row>
    <row r="2544" spans="42:42" x14ac:dyDescent="0.25">
      <c r="AP2544" s="10"/>
    </row>
    <row r="2545" spans="42:42" x14ac:dyDescent="0.25">
      <c r="AP2545" s="10"/>
    </row>
    <row r="2546" spans="42:42" x14ac:dyDescent="0.25">
      <c r="AP2546" s="10"/>
    </row>
    <row r="2547" spans="42:42" x14ac:dyDescent="0.25">
      <c r="AP2547" s="10"/>
    </row>
    <row r="2548" spans="42:42" x14ac:dyDescent="0.25">
      <c r="AP2548" s="10"/>
    </row>
    <row r="2549" spans="42:42" x14ac:dyDescent="0.25">
      <c r="AP2549" s="10"/>
    </row>
    <row r="2550" spans="42:42" x14ac:dyDescent="0.25">
      <c r="AP2550" s="10"/>
    </row>
    <row r="2551" spans="42:42" x14ac:dyDescent="0.25">
      <c r="AP2551" s="10"/>
    </row>
    <row r="2552" spans="42:42" x14ac:dyDescent="0.25">
      <c r="AP2552" s="10"/>
    </row>
    <row r="2553" spans="42:42" x14ac:dyDescent="0.25">
      <c r="AP2553" s="10"/>
    </row>
    <row r="2554" spans="42:42" x14ac:dyDescent="0.25">
      <c r="AP2554" s="10"/>
    </row>
    <row r="2555" spans="42:42" x14ac:dyDescent="0.25">
      <c r="AP2555" s="10"/>
    </row>
    <row r="2556" spans="42:42" x14ac:dyDescent="0.25">
      <c r="AP2556" s="10"/>
    </row>
    <row r="2557" spans="42:42" x14ac:dyDescent="0.25">
      <c r="AP2557" s="10"/>
    </row>
    <row r="2558" spans="42:42" x14ac:dyDescent="0.25">
      <c r="AP2558" s="10"/>
    </row>
    <row r="2559" spans="42:42" x14ac:dyDescent="0.25">
      <c r="AP2559" s="10"/>
    </row>
    <row r="2560" spans="42:42" x14ac:dyDescent="0.25">
      <c r="AP2560" s="10"/>
    </row>
    <row r="2561" spans="42:42" x14ac:dyDescent="0.25">
      <c r="AP2561" s="10"/>
    </row>
    <row r="2562" spans="42:42" x14ac:dyDescent="0.25">
      <c r="AP2562" s="10"/>
    </row>
    <row r="2563" spans="42:42" x14ac:dyDescent="0.25">
      <c r="AP2563" s="10"/>
    </row>
    <row r="2564" spans="42:42" x14ac:dyDescent="0.25">
      <c r="AP2564" s="10"/>
    </row>
    <row r="2565" spans="42:42" x14ac:dyDescent="0.25">
      <c r="AP2565" s="10"/>
    </row>
    <row r="2566" spans="42:42" x14ac:dyDescent="0.25">
      <c r="AP2566" s="10"/>
    </row>
    <row r="2567" spans="42:42" x14ac:dyDescent="0.25">
      <c r="AP2567" s="10"/>
    </row>
    <row r="2568" spans="42:42" x14ac:dyDescent="0.25">
      <c r="AP2568" s="10"/>
    </row>
    <row r="2569" spans="42:42" x14ac:dyDescent="0.25">
      <c r="AP2569" s="10"/>
    </row>
    <row r="2570" spans="42:42" x14ac:dyDescent="0.25">
      <c r="AP2570" s="10"/>
    </row>
    <row r="2571" spans="42:42" x14ac:dyDescent="0.25">
      <c r="AP2571" s="10"/>
    </row>
    <row r="2572" spans="42:42" x14ac:dyDescent="0.25">
      <c r="AP2572" s="10"/>
    </row>
    <row r="2573" spans="42:42" x14ac:dyDescent="0.25">
      <c r="AP2573" s="10"/>
    </row>
    <row r="2574" spans="42:42" x14ac:dyDescent="0.25">
      <c r="AP2574" s="10"/>
    </row>
    <row r="2575" spans="42:42" x14ac:dyDescent="0.25">
      <c r="AP2575" s="10"/>
    </row>
    <row r="2576" spans="42:42" x14ac:dyDescent="0.25">
      <c r="AP2576" s="10"/>
    </row>
    <row r="2577" spans="42:42" x14ac:dyDescent="0.25">
      <c r="AP2577" s="10"/>
    </row>
    <row r="2578" spans="42:42" x14ac:dyDescent="0.25">
      <c r="AP2578" s="10"/>
    </row>
    <row r="2579" spans="42:42" x14ac:dyDescent="0.25">
      <c r="AP2579" s="10"/>
    </row>
    <row r="2580" spans="42:42" x14ac:dyDescent="0.25">
      <c r="AP2580" s="10"/>
    </row>
    <row r="2581" spans="42:42" x14ac:dyDescent="0.25">
      <c r="AP2581" s="10"/>
    </row>
    <row r="2582" spans="42:42" x14ac:dyDescent="0.25">
      <c r="AP2582" s="10"/>
    </row>
    <row r="2583" spans="42:42" x14ac:dyDescent="0.25">
      <c r="AP2583" s="10"/>
    </row>
    <row r="2584" spans="42:42" x14ac:dyDescent="0.25">
      <c r="AP2584" s="10"/>
    </row>
    <row r="2585" spans="42:42" x14ac:dyDescent="0.25">
      <c r="AP2585" s="10"/>
    </row>
    <row r="2586" spans="42:42" x14ac:dyDescent="0.25">
      <c r="AP2586" s="10"/>
    </row>
    <row r="2587" spans="42:42" x14ac:dyDescent="0.25">
      <c r="AP2587" s="10"/>
    </row>
    <row r="2588" spans="42:42" x14ac:dyDescent="0.25">
      <c r="AP2588" s="10"/>
    </row>
    <row r="2589" spans="42:42" x14ac:dyDescent="0.25">
      <c r="AP2589" s="10"/>
    </row>
    <row r="2590" spans="42:42" x14ac:dyDescent="0.25">
      <c r="AP2590" s="10"/>
    </row>
    <row r="2591" spans="42:42" x14ac:dyDescent="0.25">
      <c r="AP2591" s="10"/>
    </row>
    <row r="2592" spans="42:42" x14ac:dyDescent="0.25">
      <c r="AP2592" s="10"/>
    </row>
    <row r="2593" spans="42:42" x14ac:dyDescent="0.25">
      <c r="AP2593" s="10"/>
    </row>
    <row r="2594" spans="42:42" x14ac:dyDescent="0.25">
      <c r="AP2594" s="10"/>
    </row>
    <row r="2595" spans="42:42" x14ac:dyDescent="0.25">
      <c r="AP2595" s="10"/>
    </row>
    <row r="2596" spans="42:42" x14ac:dyDescent="0.25">
      <c r="AP2596" s="10"/>
    </row>
    <row r="2597" spans="42:42" x14ac:dyDescent="0.25">
      <c r="AP2597" s="10"/>
    </row>
    <row r="2598" spans="42:42" x14ac:dyDescent="0.25">
      <c r="AP2598" s="10"/>
    </row>
    <row r="2599" spans="42:42" x14ac:dyDescent="0.25">
      <c r="AP2599" s="10"/>
    </row>
    <row r="2600" spans="42:42" x14ac:dyDescent="0.25">
      <c r="AP2600" s="10"/>
    </row>
    <row r="2601" spans="42:42" x14ac:dyDescent="0.25">
      <c r="AP2601" s="10"/>
    </row>
    <row r="2602" spans="42:42" x14ac:dyDescent="0.25">
      <c r="AP2602" s="10"/>
    </row>
    <row r="2603" spans="42:42" x14ac:dyDescent="0.25">
      <c r="AP2603" s="10"/>
    </row>
    <row r="2604" spans="42:42" x14ac:dyDescent="0.25">
      <c r="AP2604" s="10"/>
    </row>
    <row r="2605" spans="42:42" x14ac:dyDescent="0.25">
      <c r="AP2605" s="10"/>
    </row>
    <row r="2606" spans="42:42" x14ac:dyDescent="0.25">
      <c r="AP2606" s="10"/>
    </row>
    <row r="2607" spans="42:42" x14ac:dyDescent="0.25">
      <c r="AP2607" s="10"/>
    </row>
    <row r="2608" spans="42:42" x14ac:dyDescent="0.25">
      <c r="AP2608" s="10"/>
    </row>
    <row r="2609" spans="42:42" x14ac:dyDescent="0.25">
      <c r="AP2609" s="10"/>
    </row>
    <row r="2610" spans="42:42" x14ac:dyDescent="0.25">
      <c r="AP2610" s="10"/>
    </row>
    <row r="2611" spans="42:42" x14ac:dyDescent="0.25">
      <c r="AP2611" s="10"/>
    </row>
    <row r="2612" spans="42:42" x14ac:dyDescent="0.25">
      <c r="AP2612" s="10"/>
    </row>
    <row r="2613" spans="42:42" x14ac:dyDescent="0.25">
      <c r="AP2613" s="10"/>
    </row>
    <row r="2614" spans="42:42" x14ac:dyDescent="0.25">
      <c r="AP2614" s="10"/>
    </row>
    <row r="2615" spans="42:42" x14ac:dyDescent="0.25">
      <c r="AP2615" s="10"/>
    </row>
    <row r="2616" spans="42:42" x14ac:dyDescent="0.25">
      <c r="AP2616" s="10"/>
    </row>
    <row r="2617" spans="42:42" x14ac:dyDescent="0.25">
      <c r="AP2617" s="10"/>
    </row>
    <row r="2618" spans="42:42" x14ac:dyDescent="0.25">
      <c r="AP2618" s="10"/>
    </row>
    <row r="2619" spans="42:42" x14ac:dyDescent="0.25">
      <c r="AP2619" s="10"/>
    </row>
    <row r="2620" spans="42:42" x14ac:dyDescent="0.25">
      <c r="AP2620" s="10"/>
    </row>
    <row r="2621" spans="42:42" x14ac:dyDescent="0.25">
      <c r="AP2621" s="10"/>
    </row>
    <row r="2622" spans="42:42" x14ac:dyDescent="0.25">
      <c r="AP2622" s="10"/>
    </row>
    <row r="2623" spans="42:42" x14ac:dyDescent="0.25">
      <c r="AP2623" s="10"/>
    </row>
    <row r="2624" spans="42:42" x14ac:dyDescent="0.25">
      <c r="AP2624" s="10"/>
    </row>
    <row r="2625" spans="42:42" x14ac:dyDescent="0.25">
      <c r="AP2625" s="10"/>
    </row>
    <row r="2626" spans="42:42" x14ac:dyDescent="0.25">
      <c r="AP2626" s="10"/>
    </row>
    <row r="2627" spans="42:42" x14ac:dyDescent="0.25">
      <c r="AP2627" s="10"/>
    </row>
    <row r="2628" spans="42:42" x14ac:dyDescent="0.25">
      <c r="AP2628" s="10"/>
    </row>
    <row r="2629" spans="42:42" x14ac:dyDescent="0.25">
      <c r="AP2629" s="10"/>
    </row>
    <row r="2630" spans="42:42" x14ac:dyDescent="0.25">
      <c r="AP2630" s="10"/>
    </row>
    <row r="2631" spans="42:42" x14ac:dyDescent="0.25">
      <c r="AP2631" s="10"/>
    </row>
    <row r="2632" spans="42:42" x14ac:dyDescent="0.25">
      <c r="AP2632" s="10"/>
    </row>
    <row r="2633" spans="42:42" x14ac:dyDescent="0.25">
      <c r="AP2633" s="10"/>
    </row>
    <row r="2634" spans="42:42" x14ac:dyDescent="0.25">
      <c r="AP2634" s="10"/>
    </row>
    <row r="2635" spans="42:42" x14ac:dyDescent="0.25">
      <c r="AP2635" s="10"/>
    </row>
    <row r="2636" spans="42:42" x14ac:dyDescent="0.25">
      <c r="AP2636" s="10"/>
    </row>
    <row r="2637" spans="42:42" x14ac:dyDescent="0.25">
      <c r="AP2637" s="10"/>
    </row>
    <row r="2638" spans="42:42" x14ac:dyDescent="0.25">
      <c r="AP2638" s="10"/>
    </row>
    <row r="2639" spans="42:42" x14ac:dyDescent="0.25">
      <c r="AP2639" s="10"/>
    </row>
    <row r="2640" spans="42:42" x14ac:dyDescent="0.25">
      <c r="AP2640" s="10"/>
    </row>
    <row r="2641" spans="42:42" x14ac:dyDescent="0.25">
      <c r="AP2641" s="10"/>
    </row>
    <row r="2642" spans="42:42" x14ac:dyDescent="0.25">
      <c r="AP2642" s="10"/>
    </row>
    <row r="2643" spans="42:42" x14ac:dyDescent="0.25">
      <c r="AP2643" s="10"/>
    </row>
    <row r="2644" spans="42:42" x14ac:dyDescent="0.25">
      <c r="AP2644" s="10"/>
    </row>
    <row r="2645" spans="42:42" x14ac:dyDescent="0.25">
      <c r="AP2645" s="10"/>
    </row>
    <row r="2646" spans="42:42" x14ac:dyDescent="0.25">
      <c r="AP2646" s="10"/>
    </row>
    <row r="2647" spans="42:42" x14ac:dyDescent="0.25">
      <c r="AP2647" s="10"/>
    </row>
    <row r="2648" spans="42:42" x14ac:dyDescent="0.25">
      <c r="AP2648" s="10"/>
    </row>
    <row r="2649" spans="42:42" x14ac:dyDescent="0.25">
      <c r="AP2649" s="10"/>
    </row>
    <row r="2650" spans="42:42" x14ac:dyDescent="0.25">
      <c r="AP2650" s="10"/>
    </row>
    <row r="2651" spans="42:42" x14ac:dyDescent="0.25">
      <c r="AP2651" s="10"/>
    </row>
    <row r="2652" spans="42:42" x14ac:dyDescent="0.25">
      <c r="AP2652" s="10"/>
    </row>
    <row r="2653" spans="42:42" x14ac:dyDescent="0.25">
      <c r="AP2653" s="10"/>
    </row>
    <row r="2654" spans="42:42" x14ac:dyDescent="0.25">
      <c r="AP2654" s="10"/>
    </row>
    <row r="2655" spans="42:42" x14ac:dyDescent="0.25">
      <c r="AP2655" s="10"/>
    </row>
    <row r="2656" spans="42:42" x14ac:dyDescent="0.25">
      <c r="AP2656" s="10"/>
    </row>
    <row r="2657" spans="42:42" x14ac:dyDescent="0.25">
      <c r="AP2657" s="10"/>
    </row>
    <row r="2658" spans="42:42" x14ac:dyDescent="0.25">
      <c r="AP2658" s="10"/>
    </row>
    <row r="2659" spans="42:42" x14ac:dyDescent="0.25">
      <c r="AP2659" s="10"/>
    </row>
    <row r="2660" spans="42:42" x14ac:dyDescent="0.25">
      <c r="AP2660" s="10"/>
    </row>
    <row r="2661" spans="42:42" x14ac:dyDescent="0.25">
      <c r="AP2661" s="10"/>
    </row>
    <row r="2662" spans="42:42" x14ac:dyDescent="0.25">
      <c r="AP2662" s="10"/>
    </row>
    <row r="2663" spans="42:42" x14ac:dyDescent="0.25">
      <c r="AP2663" s="10"/>
    </row>
    <row r="2664" spans="42:42" x14ac:dyDescent="0.25">
      <c r="AP2664" s="10"/>
    </row>
    <row r="2665" spans="42:42" x14ac:dyDescent="0.25">
      <c r="AP2665" s="10"/>
    </row>
    <row r="2666" spans="42:42" x14ac:dyDescent="0.25">
      <c r="AP2666" s="10"/>
    </row>
    <row r="2667" spans="42:42" x14ac:dyDescent="0.25">
      <c r="AP2667" s="10"/>
    </row>
    <row r="2668" spans="42:42" x14ac:dyDescent="0.25">
      <c r="AP2668" s="10"/>
    </row>
    <row r="2669" spans="42:42" x14ac:dyDescent="0.25">
      <c r="AP2669" s="10"/>
    </row>
    <row r="2670" spans="42:42" x14ac:dyDescent="0.25">
      <c r="AP2670" s="10"/>
    </row>
    <row r="2671" spans="42:42" x14ac:dyDescent="0.25">
      <c r="AP2671" s="10"/>
    </row>
    <row r="2672" spans="42:42" x14ac:dyDescent="0.25">
      <c r="AP2672" s="10"/>
    </row>
    <row r="2673" spans="42:42" x14ac:dyDescent="0.25">
      <c r="AP2673" s="10"/>
    </row>
    <row r="2674" spans="42:42" x14ac:dyDescent="0.25">
      <c r="AP2674" s="10"/>
    </row>
    <row r="2675" spans="42:42" x14ac:dyDescent="0.25">
      <c r="AP2675" s="10"/>
    </row>
    <row r="2676" spans="42:42" x14ac:dyDescent="0.25">
      <c r="AP2676" s="10"/>
    </row>
    <row r="2677" spans="42:42" x14ac:dyDescent="0.25">
      <c r="AP2677" s="10"/>
    </row>
    <row r="2678" spans="42:42" x14ac:dyDescent="0.25">
      <c r="AP2678" s="10"/>
    </row>
    <row r="2679" spans="42:42" x14ac:dyDescent="0.25">
      <c r="AP2679" s="10"/>
    </row>
    <row r="2680" spans="42:42" x14ac:dyDescent="0.25">
      <c r="AP2680" s="10"/>
    </row>
    <row r="2681" spans="42:42" x14ac:dyDescent="0.25">
      <c r="AP2681" s="10"/>
    </row>
    <row r="2682" spans="42:42" x14ac:dyDescent="0.25">
      <c r="AP2682" s="10"/>
    </row>
    <row r="2683" spans="42:42" x14ac:dyDescent="0.25">
      <c r="AP2683" s="10"/>
    </row>
    <row r="2684" spans="42:42" x14ac:dyDescent="0.25">
      <c r="AP2684" s="10"/>
    </row>
    <row r="2685" spans="42:42" x14ac:dyDescent="0.25">
      <c r="AP2685" s="10"/>
    </row>
    <row r="2686" spans="42:42" x14ac:dyDescent="0.25">
      <c r="AP2686" s="10"/>
    </row>
    <row r="2687" spans="42:42" x14ac:dyDescent="0.25">
      <c r="AP2687" s="10"/>
    </row>
    <row r="2688" spans="42:42" x14ac:dyDescent="0.25">
      <c r="AP2688" s="10"/>
    </row>
    <row r="2689" spans="42:42" x14ac:dyDescent="0.25">
      <c r="AP2689" s="10"/>
    </row>
    <row r="2690" spans="42:42" x14ac:dyDescent="0.25">
      <c r="AP2690" s="10"/>
    </row>
    <row r="2691" spans="42:42" x14ac:dyDescent="0.25">
      <c r="AP2691" s="10"/>
    </row>
    <row r="2692" spans="42:42" x14ac:dyDescent="0.25">
      <c r="AP2692" s="10"/>
    </row>
    <row r="2693" spans="42:42" x14ac:dyDescent="0.25">
      <c r="AP2693" s="10"/>
    </row>
    <row r="2694" spans="42:42" x14ac:dyDescent="0.25">
      <c r="AP2694" s="10"/>
    </row>
    <row r="2695" spans="42:42" x14ac:dyDescent="0.25">
      <c r="AP2695" s="10"/>
    </row>
    <row r="2696" spans="42:42" x14ac:dyDescent="0.25">
      <c r="AP2696" s="10"/>
    </row>
    <row r="2697" spans="42:42" x14ac:dyDescent="0.25">
      <c r="AP2697" s="10"/>
    </row>
    <row r="2698" spans="42:42" x14ac:dyDescent="0.25">
      <c r="AP2698" s="10"/>
    </row>
    <row r="2699" spans="42:42" x14ac:dyDescent="0.25">
      <c r="AP2699" s="10"/>
    </row>
    <row r="2700" spans="42:42" x14ac:dyDescent="0.25">
      <c r="AP2700" s="10"/>
    </row>
    <row r="2701" spans="42:42" x14ac:dyDescent="0.25">
      <c r="AP2701" s="10"/>
    </row>
    <row r="2702" spans="42:42" x14ac:dyDescent="0.25">
      <c r="AP2702" s="10"/>
    </row>
    <row r="2703" spans="42:42" x14ac:dyDescent="0.25">
      <c r="AP2703" s="10"/>
    </row>
    <row r="2704" spans="42:42" x14ac:dyDescent="0.25">
      <c r="AP2704" s="10"/>
    </row>
    <row r="2705" spans="42:42" x14ac:dyDescent="0.25">
      <c r="AP2705" s="10"/>
    </row>
    <row r="2706" spans="42:42" x14ac:dyDescent="0.25">
      <c r="AP2706" s="10"/>
    </row>
    <row r="2707" spans="42:42" x14ac:dyDescent="0.25">
      <c r="AP2707" s="10"/>
    </row>
    <row r="2708" spans="42:42" x14ac:dyDescent="0.25">
      <c r="AP2708" s="10"/>
    </row>
    <row r="2709" spans="42:42" x14ac:dyDescent="0.25">
      <c r="AP2709" s="10"/>
    </row>
    <row r="2710" spans="42:42" x14ac:dyDescent="0.25">
      <c r="AP2710" s="10"/>
    </row>
    <row r="2711" spans="42:42" x14ac:dyDescent="0.25">
      <c r="AP2711" s="10"/>
    </row>
    <row r="2712" spans="42:42" x14ac:dyDescent="0.25">
      <c r="AP2712" s="10"/>
    </row>
    <row r="2713" spans="42:42" x14ac:dyDescent="0.25">
      <c r="AP2713" s="10"/>
    </row>
    <row r="2714" spans="42:42" x14ac:dyDescent="0.25">
      <c r="AP2714" s="10"/>
    </row>
    <row r="2715" spans="42:42" x14ac:dyDescent="0.25">
      <c r="AP2715" s="10"/>
    </row>
    <row r="2716" spans="42:42" x14ac:dyDescent="0.25">
      <c r="AP2716" s="10"/>
    </row>
    <row r="2717" spans="42:42" x14ac:dyDescent="0.25">
      <c r="AP2717" s="10"/>
    </row>
    <row r="2718" spans="42:42" x14ac:dyDescent="0.25">
      <c r="AP2718" s="10"/>
    </row>
    <row r="2719" spans="42:42" x14ac:dyDescent="0.25">
      <c r="AP2719" s="10"/>
    </row>
    <row r="2720" spans="42:42" x14ac:dyDescent="0.25">
      <c r="AP2720" s="10"/>
    </row>
    <row r="2721" spans="42:42" x14ac:dyDescent="0.25">
      <c r="AP2721" s="10"/>
    </row>
    <row r="2722" spans="42:42" x14ac:dyDescent="0.25">
      <c r="AP2722" s="10"/>
    </row>
    <row r="2723" spans="42:42" x14ac:dyDescent="0.25">
      <c r="AP2723" s="10"/>
    </row>
    <row r="2724" spans="42:42" x14ac:dyDescent="0.25">
      <c r="AP2724" s="10"/>
    </row>
    <row r="2725" spans="42:42" x14ac:dyDescent="0.25">
      <c r="AP2725" s="10"/>
    </row>
    <row r="2726" spans="42:42" x14ac:dyDescent="0.25">
      <c r="AP2726" s="10"/>
    </row>
    <row r="2727" spans="42:42" x14ac:dyDescent="0.25">
      <c r="AP2727" s="10"/>
    </row>
    <row r="2728" spans="42:42" x14ac:dyDescent="0.25">
      <c r="AP2728" s="10"/>
    </row>
    <row r="2729" spans="42:42" x14ac:dyDescent="0.25">
      <c r="AP2729" s="10"/>
    </row>
    <row r="2730" spans="42:42" x14ac:dyDescent="0.25">
      <c r="AP2730" s="10"/>
    </row>
    <row r="2731" spans="42:42" x14ac:dyDescent="0.25">
      <c r="AP2731" s="10"/>
    </row>
    <row r="2732" spans="42:42" x14ac:dyDescent="0.25">
      <c r="AP2732" s="10"/>
    </row>
    <row r="2733" spans="42:42" x14ac:dyDescent="0.25">
      <c r="AP2733" s="10"/>
    </row>
    <row r="2734" spans="42:42" x14ac:dyDescent="0.25">
      <c r="AP2734" s="10"/>
    </row>
    <row r="2735" spans="42:42" x14ac:dyDescent="0.25">
      <c r="AP2735" s="10"/>
    </row>
    <row r="2736" spans="42:42" x14ac:dyDescent="0.25">
      <c r="AP2736" s="10"/>
    </row>
    <row r="2737" spans="42:42" x14ac:dyDescent="0.25">
      <c r="AP2737" s="10"/>
    </row>
    <row r="2738" spans="42:42" x14ac:dyDescent="0.25">
      <c r="AP2738" s="10"/>
    </row>
    <row r="2739" spans="42:42" x14ac:dyDescent="0.25">
      <c r="AP2739" s="10"/>
    </row>
    <row r="2740" spans="42:42" x14ac:dyDescent="0.25">
      <c r="AP2740" s="10"/>
    </row>
    <row r="2741" spans="42:42" x14ac:dyDescent="0.25">
      <c r="AP2741" s="10"/>
    </row>
    <row r="2742" spans="42:42" x14ac:dyDescent="0.25">
      <c r="AP2742" s="10"/>
    </row>
    <row r="2743" spans="42:42" x14ac:dyDescent="0.25">
      <c r="AP2743" s="10"/>
    </row>
    <row r="2744" spans="42:42" x14ac:dyDescent="0.25">
      <c r="AP2744" s="10"/>
    </row>
    <row r="2745" spans="42:42" x14ac:dyDescent="0.25">
      <c r="AP2745" s="10"/>
    </row>
    <row r="2746" spans="42:42" x14ac:dyDescent="0.25">
      <c r="AP2746" s="10"/>
    </row>
    <row r="2747" spans="42:42" x14ac:dyDescent="0.25">
      <c r="AP2747" s="10"/>
    </row>
    <row r="2748" spans="42:42" x14ac:dyDescent="0.25">
      <c r="AP2748" s="10"/>
    </row>
    <row r="2749" spans="42:42" x14ac:dyDescent="0.25">
      <c r="AP2749" s="10"/>
    </row>
    <row r="2750" spans="42:42" x14ac:dyDescent="0.25">
      <c r="AP2750" s="10"/>
    </row>
    <row r="2751" spans="42:42" x14ac:dyDescent="0.25">
      <c r="AP2751" s="10"/>
    </row>
    <row r="2752" spans="42:42" x14ac:dyDescent="0.25">
      <c r="AP2752" s="10"/>
    </row>
    <row r="2753" spans="42:42" x14ac:dyDescent="0.25">
      <c r="AP2753" s="10"/>
    </row>
    <row r="2754" spans="42:42" x14ac:dyDescent="0.25">
      <c r="AP2754" s="10"/>
    </row>
    <row r="2755" spans="42:42" x14ac:dyDescent="0.25">
      <c r="AP2755" s="10"/>
    </row>
    <row r="2756" spans="42:42" x14ac:dyDescent="0.25">
      <c r="AP2756" s="10"/>
    </row>
    <row r="2757" spans="42:42" x14ac:dyDescent="0.25">
      <c r="AP2757" s="10"/>
    </row>
    <row r="2758" spans="42:42" x14ac:dyDescent="0.25">
      <c r="AP2758" s="10"/>
    </row>
    <row r="2759" spans="42:42" x14ac:dyDescent="0.25">
      <c r="AP2759" s="10"/>
    </row>
    <row r="2760" spans="42:42" x14ac:dyDescent="0.25">
      <c r="AP2760" s="10"/>
    </row>
    <row r="2761" spans="42:42" x14ac:dyDescent="0.25">
      <c r="AP2761" s="10"/>
    </row>
    <row r="2762" spans="42:42" x14ac:dyDescent="0.25">
      <c r="AP2762" s="10"/>
    </row>
    <row r="2763" spans="42:42" x14ac:dyDescent="0.25">
      <c r="AP2763" s="10"/>
    </row>
    <row r="2764" spans="42:42" x14ac:dyDescent="0.25">
      <c r="AP2764" s="10"/>
    </row>
    <row r="2765" spans="42:42" x14ac:dyDescent="0.25">
      <c r="AP2765" s="10"/>
    </row>
    <row r="2766" spans="42:42" x14ac:dyDescent="0.25">
      <c r="AP2766" s="10"/>
    </row>
    <row r="2767" spans="42:42" x14ac:dyDescent="0.25">
      <c r="AP2767" s="10"/>
    </row>
    <row r="2768" spans="42:42" x14ac:dyDescent="0.25">
      <c r="AP2768" s="10"/>
    </row>
    <row r="2769" spans="42:42" x14ac:dyDescent="0.25">
      <c r="AP2769" s="10"/>
    </row>
    <row r="2770" spans="42:42" x14ac:dyDescent="0.25">
      <c r="AP2770" s="10"/>
    </row>
    <row r="2771" spans="42:42" x14ac:dyDescent="0.25">
      <c r="AP2771" s="10"/>
    </row>
    <row r="2772" spans="42:42" x14ac:dyDescent="0.25">
      <c r="AP2772" s="10"/>
    </row>
    <row r="2773" spans="42:42" x14ac:dyDescent="0.25">
      <c r="AP2773" s="10"/>
    </row>
    <row r="2774" spans="42:42" x14ac:dyDescent="0.25">
      <c r="AP2774" s="10"/>
    </row>
    <row r="2775" spans="42:42" x14ac:dyDescent="0.25">
      <c r="AP2775" s="10"/>
    </row>
    <row r="2776" spans="42:42" x14ac:dyDescent="0.25">
      <c r="AP2776" s="10"/>
    </row>
    <row r="2777" spans="42:42" x14ac:dyDescent="0.25">
      <c r="AP2777" s="10"/>
    </row>
    <row r="2778" spans="42:42" x14ac:dyDescent="0.25">
      <c r="AP2778" s="10"/>
    </row>
    <row r="2779" spans="42:42" x14ac:dyDescent="0.25">
      <c r="AP2779" s="10"/>
    </row>
    <row r="2780" spans="42:42" x14ac:dyDescent="0.25">
      <c r="AP2780" s="10"/>
    </row>
    <row r="2781" spans="42:42" x14ac:dyDescent="0.25">
      <c r="AP2781" s="10"/>
    </row>
    <row r="2782" spans="42:42" x14ac:dyDescent="0.25">
      <c r="AP2782" s="10"/>
    </row>
    <row r="2783" spans="42:42" x14ac:dyDescent="0.25">
      <c r="AP2783" s="10"/>
    </row>
    <row r="2784" spans="42:42" x14ac:dyDescent="0.25">
      <c r="AP2784" s="10"/>
    </row>
    <row r="2785" spans="42:42" x14ac:dyDescent="0.25">
      <c r="AP2785" s="10"/>
    </row>
    <row r="2786" spans="42:42" x14ac:dyDescent="0.25">
      <c r="AP2786" s="10"/>
    </row>
    <row r="2787" spans="42:42" x14ac:dyDescent="0.25">
      <c r="AP2787" s="10"/>
    </row>
    <row r="2788" spans="42:42" x14ac:dyDescent="0.25">
      <c r="AP2788" s="10"/>
    </row>
    <row r="2789" spans="42:42" x14ac:dyDescent="0.25">
      <c r="AP2789" s="10"/>
    </row>
    <row r="2790" spans="42:42" x14ac:dyDescent="0.25">
      <c r="AP2790" s="10"/>
    </row>
    <row r="2791" spans="42:42" x14ac:dyDescent="0.25">
      <c r="AP2791" s="10"/>
    </row>
    <row r="2792" spans="42:42" x14ac:dyDescent="0.25">
      <c r="AP2792" s="10"/>
    </row>
    <row r="2793" spans="42:42" x14ac:dyDescent="0.25">
      <c r="AP2793" s="10"/>
    </row>
    <row r="2794" spans="42:42" x14ac:dyDescent="0.25">
      <c r="AP2794" s="10"/>
    </row>
    <row r="2795" spans="42:42" x14ac:dyDescent="0.25">
      <c r="AP2795" s="10"/>
    </row>
    <row r="2796" spans="42:42" x14ac:dyDescent="0.25">
      <c r="AP2796" s="10"/>
    </row>
    <row r="2797" spans="42:42" x14ac:dyDescent="0.25">
      <c r="AP2797" s="10"/>
    </row>
    <row r="2798" spans="42:42" x14ac:dyDescent="0.25">
      <c r="AP2798" s="10"/>
    </row>
    <row r="2799" spans="42:42" x14ac:dyDescent="0.25">
      <c r="AP2799" s="10"/>
    </row>
    <row r="2800" spans="42:42" x14ac:dyDescent="0.25">
      <c r="AP2800" s="10"/>
    </row>
    <row r="2801" spans="42:42" x14ac:dyDescent="0.25">
      <c r="AP2801" s="10"/>
    </row>
    <row r="2802" spans="42:42" x14ac:dyDescent="0.25">
      <c r="AP2802" s="10"/>
    </row>
    <row r="2803" spans="42:42" x14ac:dyDescent="0.25">
      <c r="AP2803" s="10"/>
    </row>
    <row r="2804" spans="42:42" x14ac:dyDescent="0.25">
      <c r="AP2804" s="10"/>
    </row>
    <row r="2805" spans="42:42" x14ac:dyDescent="0.25">
      <c r="AP2805" s="10"/>
    </row>
    <row r="2806" spans="42:42" x14ac:dyDescent="0.25">
      <c r="AP2806" s="10"/>
    </row>
    <row r="2807" spans="42:42" x14ac:dyDescent="0.25">
      <c r="AP2807" s="10"/>
    </row>
    <row r="2808" spans="42:42" x14ac:dyDescent="0.25">
      <c r="AP2808" s="10"/>
    </row>
    <row r="2809" spans="42:42" x14ac:dyDescent="0.25">
      <c r="AP2809" s="10"/>
    </row>
    <row r="2810" spans="42:42" x14ac:dyDescent="0.25">
      <c r="AP2810" s="10"/>
    </row>
    <row r="2811" spans="42:42" x14ac:dyDescent="0.25">
      <c r="AP2811" s="10"/>
    </row>
    <row r="2812" spans="42:42" x14ac:dyDescent="0.25">
      <c r="AP2812" s="10"/>
    </row>
    <row r="2813" spans="42:42" x14ac:dyDescent="0.25">
      <c r="AP2813" s="10"/>
    </row>
    <row r="2814" spans="42:42" x14ac:dyDescent="0.25">
      <c r="AP2814" s="10"/>
    </row>
    <row r="2815" spans="42:42" x14ac:dyDescent="0.25">
      <c r="AP2815" s="10"/>
    </row>
    <row r="2816" spans="42:42" x14ac:dyDescent="0.25">
      <c r="AP2816" s="10"/>
    </row>
    <row r="2817" spans="42:42" x14ac:dyDescent="0.25">
      <c r="AP2817" s="10"/>
    </row>
    <row r="2818" spans="42:42" x14ac:dyDescent="0.25">
      <c r="AP2818" s="10"/>
    </row>
    <row r="2819" spans="42:42" x14ac:dyDescent="0.25">
      <c r="AP2819" s="10"/>
    </row>
    <row r="2820" spans="42:42" x14ac:dyDescent="0.25">
      <c r="AP2820" s="10"/>
    </row>
    <row r="2821" spans="42:42" x14ac:dyDescent="0.25">
      <c r="AP2821" s="10"/>
    </row>
    <row r="2822" spans="42:42" x14ac:dyDescent="0.25">
      <c r="AP2822" s="10"/>
    </row>
    <row r="2823" spans="42:42" x14ac:dyDescent="0.25">
      <c r="AP2823" s="10"/>
    </row>
    <row r="2824" spans="42:42" x14ac:dyDescent="0.25">
      <c r="AP2824" s="10"/>
    </row>
    <row r="2825" spans="42:42" x14ac:dyDescent="0.25">
      <c r="AP2825" s="10"/>
    </row>
    <row r="2826" spans="42:42" x14ac:dyDescent="0.25">
      <c r="AP2826" s="10"/>
    </row>
    <row r="2827" spans="42:42" x14ac:dyDescent="0.25">
      <c r="AP2827" s="10"/>
    </row>
    <row r="2828" spans="42:42" x14ac:dyDescent="0.25">
      <c r="AP2828" s="10"/>
    </row>
    <row r="2829" spans="42:42" x14ac:dyDescent="0.25">
      <c r="AP2829" s="10"/>
    </row>
    <row r="2830" spans="42:42" x14ac:dyDescent="0.25">
      <c r="AP2830" s="10"/>
    </row>
    <row r="2831" spans="42:42" x14ac:dyDescent="0.25">
      <c r="AP2831" s="10"/>
    </row>
    <row r="2832" spans="42:42" x14ac:dyDescent="0.25">
      <c r="AP2832" s="10"/>
    </row>
    <row r="2833" spans="42:42" x14ac:dyDescent="0.25">
      <c r="AP2833" s="10"/>
    </row>
    <row r="2834" spans="42:42" x14ac:dyDescent="0.25">
      <c r="AP2834" s="10"/>
    </row>
    <row r="2835" spans="42:42" x14ac:dyDescent="0.25">
      <c r="AP2835" s="10"/>
    </row>
    <row r="2836" spans="42:42" x14ac:dyDescent="0.25">
      <c r="AP2836" s="10"/>
    </row>
    <row r="2837" spans="42:42" x14ac:dyDescent="0.25">
      <c r="AP2837" s="10"/>
    </row>
    <row r="2838" spans="42:42" x14ac:dyDescent="0.25">
      <c r="AP2838" s="10"/>
    </row>
    <row r="2839" spans="42:42" x14ac:dyDescent="0.25">
      <c r="AP2839" s="10"/>
    </row>
    <row r="2840" spans="42:42" x14ac:dyDescent="0.25">
      <c r="AP2840" s="10"/>
    </row>
    <row r="2841" spans="42:42" x14ac:dyDescent="0.25">
      <c r="AP2841" s="10"/>
    </row>
    <row r="2842" spans="42:42" x14ac:dyDescent="0.25">
      <c r="AP2842" s="10"/>
    </row>
    <row r="2843" spans="42:42" x14ac:dyDescent="0.25">
      <c r="AP2843" s="10"/>
    </row>
    <row r="2844" spans="42:42" x14ac:dyDescent="0.25">
      <c r="AP2844" s="10"/>
    </row>
    <row r="2845" spans="42:42" x14ac:dyDescent="0.25">
      <c r="AP2845" s="10"/>
    </row>
    <row r="2846" spans="42:42" x14ac:dyDescent="0.25">
      <c r="AP2846" s="10"/>
    </row>
    <row r="2847" spans="42:42" x14ac:dyDescent="0.25">
      <c r="AP2847" s="10"/>
    </row>
    <row r="2848" spans="42:42" x14ac:dyDescent="0.25">
      <c r="AP2848" s="10"/>
    </row>
    <row r="2849" spans="42:42" x14ac:dyDescent="0.25">
      <c r="AP2849" s="10"/>
    </row>
    <row r="2850" spans="42:42" x14ac:dyDescent="0.25">
      <c r="AP2850" s="10"/>
    </row>
    <row r="2851" spans="42:42" x14ac:dyDescent="0.25">
      <c r="AP2851" s="10"/>
    </row>
    <row r="2852" spans="42:42" x14ac:dyDescent="0.25">
      <c r="AP2852" s="10"/>
    </row>
    <row r="2853" spans="42:42" x14ac:dyDescent="0.25">
      <c r="AP2853" s="10"/>
    </row>
    <row r="2854" spans="42:42" x14ac:dyDescent="0.25">
      <c r="AP2854" s="10"/>
    </row>
    <row r="2855" spans="42:42" x14ac:dyDescent="0.25">
      <c r="AP2855" s="10"/>
    </row>
    <row r="2856" spans="42:42" x14ac:dyDescent="0.25">
      <c r="AP2856" s="10"/>
    </row>
    <row r="2857" spans="42:42" x14ac:dyDescent="0.25">
      <c r="AP2857" s="10"/>
    </row>
    <row r="2858" spans="42:42" x14ac:dyDescent="0.25">
      <c r="AP2858" s="10"/>
    </row>
    <row r="2859" spans="42:42" x14ac:dyDescent="0.25">
      <c r="AP2859" s="10"/>
    </row>
    <row r="2860" spans="42:42" x14ac:dyDescent="0.25">
      <c r="AP2860" s="10"/>
    </row>
    <row r="2861" spans="42:42" x14ac:dyDescent="0.25">
      <c r="AP2861" s="10"/>
    </row>
    <row r="2862" spans="42:42" x14ac:dyDescent="0.25">
      <c r="AP2862" s="10"/>
    </row>
    <row r="2863" spans="42:42" x14ac:dyDescent="0.25">
      <c r="AP2863" s="10"/>
    </row>
    <row r="2864" spans="42:42" x14ac:dyDescent="0.25">
      <c r="AP2864" s="10"/>
    </row>
    <row r="2865" spans="42:42" x14ac:dyDescent="0.25">
      <c r="AP2865" s="10"/>
    </row>
    <row r="2866" spans="42:42" x14ac:dyDescent="0.25">
      <c r="AP2866" s="10"/>
    </row>
    <row r="2867" spans="42:42" x14ac:dyDescent="0.25">
      <c r="AP2867" s="10"/>
    </row>
    <row r="2868" spans="42:42" x14ac:dyDescent="0.25">
      <c r="AP2868" s="10"/>
    </row>
    <row r="2869" spans="42:42" x14ac:dyDescent="0.25">
      <c r="AP2869" s="10"/>
    </row>
    <row r="2870" spans="42:42" x14ac:dyDescent="0.25">
      <c r="AP2870" s="10"/>
    </row>
    <row r="2871" spans="42:42" x14ac:dyDescent="0.25">
      <c r="AP2871" s="10"/>
    </row>
    <row r="2872" spans="42:42" x14ac:dyDescent="0.25">
      <c r="AP2872" s="10"/>
    </row>
    <row r="2873" spans="42:42" x14ac:dyDescent="0.25">
      <c r="AP2873" s="10"/>
    </row>
    <row r="2874" spans="42:42" x14ac:dyDescent="0.25">
      <c r="AP2874" s="10"/>
    </row>
    <row r="2875" spans="42:42" x14ac:dyDescent="0.25">
      <c r="AP2875" s="10"/>
    </row>
    <row r="2876" spans="42:42" x14ac:dyDescent="0.25">
      <c r="AP2876" s="10"/>
    </row>
    <row r="2877" spans="42:42" x14ac:dyDescent="0.25">
      <c r="AP2877" s="10"/>
    </row>
    <row r="2878" spans="42:42" x14ac:dyDescent="0.25">
      <c r="AP2878" s="10"/>
    </row>
    <row r="2879" spans="42:42" x14ac:dyDescent="0.25">
      <c r="AP2879" s="10"/>
    </row>
    <row r="2880" spans="42:42" x14ac:dyDescent="0.25">
      <c r="AP2880" s="10"/>
    </row>
    <row r="2881" spans="42:42" x14ac:dyDescent="0.25">
      <c r="AP2881" s="10"/>
    </row>
    <row r="2882" spans="42:42" x14ac:dyDescent="0.25">
      <c r="AP2882" s="10"/>
    </row>
    <row r="2883" spans="42:42" x14ac:dyDescent="0.25">
      <c r="AP2883" s="10"/>
    </row>
    <row r="2884" spans="42:42" x14ac:dyDescent="0.25">
      <c r="AP2884" s="10"/>
    </row>
    <row r="2885" spans="42:42" x14ac:dyDescent="0.25">
      <c r="AP2885" s="10"/>
    </row>
    <row r="2886" spans="42:42" x14ac:dyDescent="0.25">
      <c r="AP2886" s="10"/>
    </row>
    <row r="2887" spans="42:42" x14ac:dyDescent="0.25">
      <c r="AP2887" s="10"/>
    </row>
    <row r="2888" spans="42:42" x14ac:dyDescent="0.25">
      <c r="AP2888" s="10"/>
    </row>
    <row r="2889" spans="42:42" x14ac:dyDescent="0.25">
      <c r="AP2889" s="10"/>
    </row>
    <row r="2890" spans="42:42" x14ac:dyDescent="0.25">
      <c r="AP2890" s="10"/>
    </row>
    <row r="2891" spans="42:42" x14ac:dyDescent="0.25">
      <c r="AP2891" s="10"/>
    </row>
    <row r="2892" spans="42:42" x14ac:dyDescent="0.25">
      <c r="AP2892" s="10"/>
    </row>
    <row r="2893" spans="42:42" x14ac:dyDescent="0.25">
      <c r="AP2893" s="10"/>
    </row>
    <row r="2894" spans="42:42" x14ac:dyDescent="0.25">
      <c r="AP2894" s="10"/>
    </row>
    <row r="2895" spans="42:42" x14ac:dyDescent="0.25">
      <c r="AP2895" s="10"/>
    </row>
    <row r="2896" spans="42:42" x14ac:dyDescent="0.25">
      <c r="AP2896" s="10"/>
    </row>
    <row r="2897" spans="42:42" x14ac:dyDescent="0.25">
      <c r="AP2897" s="10"/>
    </row>
    <row r="2898" spans="42:42" x14ac:dyDescent="0.25">
      <c r="AP2898" s="10"/>
    </row>
    <row r="2899" spans="42:42" x14ac:dyDescent="0.25">
      <c r="AP2899" s="10"/>
    </row>
    <row r="2900" spans="42:42" x14ac:dyDescent="0.25">
      <c r="AP2900" s="10"/>
    </row>
    <row r="2901" spans="42:42" x14ac:dyDescent="0.25">
      <c r="AP2901" s="10"/>
    </row>
    <row r="2902" spans="42:42" x14ac:dyDescent="0.25">
      <c r="AP2902" s="10"/>
    </row>
    <row r="2903" spans="42:42" x14ac:dyDescent="0.25">
      <c r="AP2903" s="10"/>
    </row>
    <row r="2904" spans="42:42" x14ac:dyDescent="0.25">
      <c r="AP2904" s="10"/>
    </row>
    <row r="2905" spans="42:42" x14ac:dyDescent="0.25">
      <c r="AP2905" s="10"/>
    </row>
    <row r="2906" spans="42:42" x14ac:dyDescent="0.25">
      <c r="AP2906" s="10"/>
    </row>
    <row r="2907" spans="42:42" x14ac:dyDescent="0.25">
      <c r="AP2907" s="10"/>
    </row>
    <row r="2908" spans="42:42" x14ac:dyDescent="0.25">
      <c r="AP2908" s="10"/>
    </row>
    <row r="2909" spans="42:42" x14ac:dyDescent="0.25">
      <c r="AP2909" s="10"/>
    </row>
    <row r="2910" spans="42:42" x14ac:dyDescent="0.25">
      <c r="AP2910" s="10"/>
    </row>
    <row r="2911" spans="42:42" x14ac:dyDescent="0.25">
      <c r="AP2911" s="10"/>
    </row>
    <row r="2912" spans="42:42" x14ac:dyDescent="0.25">
      <c r="AP2912" s="10"/>
    </row>
    <row r="2913" spans="42:42" x14ac:dyDescent="0.25">
      <c r="AP2913" s="10"/>
    </row>
    <row r="2914" spans="42:42" x14ac:dyDescent="0.25">
      <c r="AP2914" s="10"/>
    </row>
    <row r="2915" spans="42:42" x14ac:dyDescent="0.25">
      <c r="AP2915" s="10"/>
    </row>
    <row r="2916" spans="42:42" x14ac:dyDescent="0.25">
      <c r="AP2916" s="10"/>
    </row>
    <row r="2917" spans="42:42" x14ac:dyDescent="0.25">
      <c r="AP2917" s="10"/>
    </row>
    <row r="2918" spans="42:42" x14ac:dyDescent="0.25">
      <c r="AP2918" s="10"/>
    </row>
    <row r="2919" spans="42:42" x14ac:dyDescent="0.25">
      <c r="AP2919" s="10"/>
    </row>
    <row r="2920" spans="42:42" x14ac:dyDescent="0.25">
      <c r="AP2920" s="10"/>
    </row>
    <row r="2921" spans="42:42" x14ac:dyDescent="0.25">
      <c r="AP2921" s="10"/>
    </row>
    <row r="2922" spans="42:42" x14ac:dyDescent="0.25">
      <c r="AP2922" s="10"/>
    </row>
    <row r="2923" spans="42:42" x14ac:dyDescent="0.25">
      <c r="AP2923" s="10"/>
    </row>
    <row r="2924" spans="42:42" x14ac:dyDescent="0.25">
      <c r="AP2924" s="10"/>
    </row>
    <row r="2925" spans="42:42" x14ac:dyDescent="0.25">
      <c r="AP2925" s="10"/>
    </row>
    <row r="2926" spans="42:42" x14ac:dyDescent="0.25">
      <c r="AP2926" s="10"/>
    </row>
    <row r="2927" spans="42:42" x14ac:dyDescent="0.25">
      <c r="AP2927" s="10"/>
    </row>
    <row r="2928" spans="42:42" x14ac:dyDescent="0.25">
      <c r="AP2928" s="10"/>
    </row>
    <row r="2929" spans="42:42" x14ac:dyDescent="0.25">
      <c r="AP2929" s="10"/>
    </row>
    <row r="2930" spans="42:42" x14ac:dyDescent="0.25">
      <c r="AP2930" s="10"/>
    </row>
    <row r="2931" spans="42:42" x14ac:dyDescent="0.25">
      <c r="AP2931" s="10"/>
    </row>
    <row r="2932" spans="42:42" x14ac:dyDescent="0.25">
      <c r="AP2932" s="10"/>
    </row>
    <row r="2933" spans="42:42" x14ac:dyDescent="0.25">
      <c r="AP2933" s="10"/>
    </row>
    <row r="2934" spans="42:42" x14ac:dyDescent="0.25">
      <c r="AP2934" s="10"/>
    </row>
    <row r="2935" spans="42:42" x14ac:dyDescent="0.25">
      <c r="AP2935" s="10"/>
    </row>
    <row r="2936" spans="42:42" x14ac:dyDescent="0.25">
      <c r="AP2936" s="10"/>
    </row>
    <row r="2937" spans="42:42" x14ac:dyDescent="0.25">
      <c r="AP2937" s="10"/>
    </row>
    <row r="2938" spans="42:42" x14ac:dyDescent="0.25">
      <c r="AP2938" s="10"/>
    </row>
    <row r="2939" spans="42:42" x14ac:dyDescent="0.25">
      <c r="AP2939" s="10"/>
    </row>
    <row r="2940" spans="42:42" x14ac:dyDescent="0.25">
      <c r="AP2940" s="10"/>
    </row>
    <row r="2941" spans="42:42" x14ac:dyDescent="0.25">
      <c r="AP2941" s="10"/>
    </row>
    <row r="2942" spans="42:42" x14ac:dyDescent="0.25">
      <c r="AP2942" s="10"/>
    </row>
    <row r="2943" spans="42:42" x14ac:dyDescent="0.25">
      <c r="AP2943" s="10"/>
    </row>
    <row r="2944" spans="42:42" x14ac:dyDescent="0.25">
      <c r="AP2944" s="10"/>
    </row>
    <row r="2945" spans="42:42" x14ac:dyDescent="0.25">
      <c r="AP2945" s="10"/>
    </row>
    <row r="2946" spans="42:42" x14ac:dyDescent="0.25">
      <c r="AP2946" s="10"/>
    </row>
    <row r="2947" spans="42:42" x14ac:dyDescent="0.25">
      <c r="AP2947" s="10"/>
    </row>
    <row r="2948" spans="42:42" x14ac:dyDescent="0.25">
      <c r="AP2948" s="10"/>
    </row>
    <row r="2949" spans="42:42" x14ac:dyDescent="0.25">
      <c r="AP2949" s="10"/>
    </row>
    <row r="2950" spans="42:42" x14ac:dyDescent="0.25">
      <c r="AP2950" s="10"/>
    </row>
    <row r="2951" spans="42:42" x14ac:dyDescent="0.25">
      <c r="AP2951" s="10"/>
    </row>
    <row r="2952" spans="42:42" x14ac:dyDescent="0.25">
      <c r="AP2952" s="10"/>
    </row>
    <row r="2953" spans="42:42" x14ac:dyDescent="0.25">
      <c r="AP2953" s="10"/>
    </row>
    <row r="2954" spans="42:42" x14ac:dyDescent="0.25">
      <c r="AP2954" s="10"/>
    </row>
    <row r="2955" spans="42:42" x14ac:dyDescent="0.25">
      <c r="AP2955" s="10"/>
    </row>
    <row r="2956" spans="42:42" x14ac:dyDescent="0.25">
      <c r="AP2956" s="10"/>
    </row>
    <row r="2957" spans="42:42" x14ac:dyDescent="0.25">
      <c r="AP2957" s="10"/>
    </row>
    <row r="2958" spans="42:42" x14ac:dyDescent="0.25">
      <c r="AP2958" s="10"/>
    </row>
    <row r="2959" spans="42:42" x14ac:dyDescent="0.25">
      <c r="AP2959" s="10"/>
    </row>
    <row r="2960" spans="42:42" x14ac:dyDescent="0.25">
      <c r="AP2960" s="10"/>
    </row>
    <row r="2961" spans="42:42" x14ac:dyDescent="0.25">
      <c r="AP2961" s="10"/>
    </row>
    <row r="2962" spans="42:42" x14ac:dyDescent="0.25">
      <c r="AP2962" s="10"/>
    </row>
    <row r="2963" spans="42:42" x14ac:dyDescent="0.25">
      <c r="AP2963" s="10"/>
    </row>
    <row r="2964" spans="42:42" x14ac:dyDescent="0.25">
      <c r="AP2964" s="10"/>
    </row>
    <row r="2965" spans="42:42" x14ac:dyDescent="0.25">
      <c r="AP2965" s="10"/>
    </row>
    <row r="2966" spans="42:42" x14ac:dyDescent="0.25">
      <c r="AP2966" s="10"/>
    </row>
    <row r="2967" spans="42:42" x14ac:dyDescent="0.25">
      <c r="AP2967" s="10"/>
    </row>
    <row r="2968" spans="42:42" x14ac:dyDescent="0.25">
      <c r="AP2968" s="10"/>
    </row>
    <row r="2969" spans="42:42" x14ac:dyDescent="0.25">
      <c r="AP2969" s="10"/>
    </row>
    <row r="2970" spans="42:42" x14ac:dyDescent="0.25">
      <c r="AP2970" s="10"/>
    </row>
    <row r="2971" spans="42:42" x14ac:dyDescent="0.25">
      <c r="AP2971" s="10"/>
    </row>
    <row r="2972" spans="42:42" x14ac:dyDescent="0.25">
      <c r="AP2972" s="10"/>
    </row>
    <row r="2973" spans="42:42" x14ac:dyDescent="0.25">
      <c r="AP2973" s="10"/>
    </row>
    <row r="2974" spans="42:42" x14ac:dyDescent="0.25">
      <c r="AP2974" s="10"/>
    </row>
    <row r="2975" spans="42:42" x14ac:dyDescent="0.25">
      <c r="AP2975" s="10"/>
    </row>
    <row r="2976" spans="42:42" x14ac:dyDescent="0.25">
      <c r="AP2976" s="10"/>
    </row>
    <row r="2977" spans="42:42" x14ac:dyDescent="0.25">
      <c r="AP2977" s="10"/>
    </row>
    <row r="2978" spans="42:42" x14ac:dyDescent="0.25">
      <c r="AP2978" s="10"/>
    </row>
    <row r="2979" spans="42:42" x14ac:dyDescent="0.25">
      <c r="AP2979" s="10"/>
    </row>
    <row r="2980" spans="42:42" x14ac:dyDescent="0.25">
      <c r="AP2980" s="10"/>
    </row>
    <row r="2981" spans="42:42" x14ac:dyDescent="0.25">
      <c r="AP2981" s="10"/>
    </row>
    <row r="2982" spans="42:42" x14ac:dyDescent="0.25">
      <c r="AP2982" s="10"/>
    </row>
    <row r="2983" spans="42:42" x14ac:dyDescent="0.25">
      <c r="AP2983" s="10"/>
    </row>
    <row r="2984" spans="42:42" x14ac:dyDescent="0.25">
      <c r="AP2984" s="10"/>
    </row>
    <row r="2985" spans="42:42" x14ac:dyDescent="0.25">
      <c r="AP2985" s="10"/>
    </row>
    <row r="2986" spans="42:42" x14ac:dyDescent="0.25">
      <c r="AP2986" s="10"/>
    </row>
    <row r="2987" spans="42:42" x14ac:dyDescent="0.25">
      <c r="AP2987" s="10"/>
    </row>
    <row r="2988" spans="42:42" x14ac:dyDescent="0.25">
      <c r="AP2988" s="10"/>
    </row>
    <row r="2989" spans="42:42" x14ac:dyDescent="0.25">
      <c r="AP2989" s="10"/>
    </row>
    <row r="2990" spans="42:42" x14ac:dyDescent="0.25">
      <c r="AP2990" s="10"/>
    </row>
    <row r="2991" spans="42:42" x14ac:dyDescent="0.25">
      <c r="AP2991" s="10"/>
    </row>
    <row r="2992" spans="42:42" x14ac:dyDescent="0.25">
      <c r="AP2992" s="10"/>
    </row>
    <row r="2993" spans="42:42" x14ac:dyDescent="0.25">
      <c r="AP2993" s="10"/>
    </row>
    <row r="2994" spans="42:42" x14ac:dyDescent="0.25">
      <c r="AP2994" s="10"/>
    </row>
    <row r="2995" spans="42:42" x14ac:dyDescent="0.25">
      <c r="AP2995" s="10"/>
    </row>
    <row r="2996" spans="42:42" x14ac:dyDescent="0.25">
      <c r="AP2996" s="10"/>
    </row>
    <row r="2997" spans="42:42" x14ac:dyDescent="0.25">
      <c r="AP2997" s="10"/>
    </row>
    <row r="2998" spans="42:42" x14ac:dyDescent="0.25">
      <c r="AP2998" s="10"/>
    </row>
    <row r="2999" spans="42:42" x14ac:dyDescent="0.25">
      <c r="AP2999" s="10"/>
    </row>
    <row r="3000" spans="42:42" x14ac:dyDescent="0.25">
      <c r="AP3000" s="10"/>
    </row>
    <row r="3001" spans="42:42" x14ac:dyDescent="0.25">
      <c r="AP3001" s="10"/>
    </row>
    <row r="3002" spans="42:42" x14ac:dyDescent="0.25">
      <c r="AP3002" s="10"/>
    </row>
    <row r="3003" spans="42:42" x14ac:dyDescent="0.25">
      <c r="AP3003" s="10"/>
    </row>
    <row r="3004" spans="42:42" x14ac:dyDescent="0.25">
      <c r="AP3004" s="10"/>
    </row>
    <row r="3005" spans="42:42" x14ac:dyDescent="0.25">
      <c r="AP3005" s="10"/>
    </row>
    <row r="3006" spans="42:42" x14ac:dyDescent="0.25">
      <c r="AP3006" s="10"/>
    </row>
    <row r="3007" spans="42:42" x14ac:dyDescent="0.25">
      <c r="AP3007" s="10"/>
    </row>
    <row r="3008" spans="42:42" x14ac:dyDescent="0.25">
      <c r="AP3008" s="10"/>
    </row>
    <row r="3009" spans="42:42" x14ac:dyDescent="0.25">
      <c r="AP3009" s="10"/>
    </row>
    <row r="3010" spans="42:42" x14ac:dyDescent="0.25">
      <c r="AP3010" s="10"/>
    </row>
    <row r="3011" spans="42:42" x14ac:dyDescent="0.25">
      <c r="AP3011" s="10"/>
    </row>
    <row r="3012" spans="42:42" x14ac:dyDescent="0.25">
      <c r="AP3012" s="10"/>
    </row>
    <row r="3013" spans="42:42" x14ac:dyDescent="0.25">
      <c r="AP3013" s="10"/>
    </row>
    <row r="3014" spans="42:42" x14ac:dyDescent="0.25">
      <c r="AP3014" s="10"/>
    </row>
    <row r="3015" spans="42:42" x14ac:dyDescent="0.25">
      <c r="AP3015" s="10"/>
    </row>
    <row r="3016" spans="42:42" x14ac:dyDescent="0.25">
      <c r="AP3016" s="10"/>
    </row>
    <row r="3017" spans="42:42" x14ac:dyDescent="0.25">
      <c r="AP3017" s="10"/>
    </row>
    <row r="3018" spans="42:42" x14ac:dyDescent="0.25">
      <c r="AP3018" s="10"/>
    </row>
    <row r="3019" spans="42:42" x14ac:dyDescent="0.25">
      <c r="AP3019" s="10"/>
    </row>
    <row r="3020" spans="42:42" x14ac:dyDescent="0.25">
      <c r="AP3020" s="10"/>
    </row>
    <row r="3021" spans="42:42" x14ac:dyDescent="0.25">
      <c r="AP3021" s="10"/>
    </row>
    <row r="3022" spans="42:42" x14ac:dyDescent="0.25">
      <c r="AP3022" s="10"/>
    </row>
    <row r="3023" spans="42:42" x14ac:dyDescent="0.25">
      <c r="AP3023" s="10"/>
    </row>
    <row r="3024" spans="42:42" x14ac:dyDescent="0.25">
      <c r="AP3024" s="10"/>
    </row>
    <row r="3025" spans="42:42" x14ac:dyDescent="0.25">
      <c r="AP3025" s="10"/>
    </row>
    <row r="3026" spans="42:42" x14ac:dyDescent="0.25">
      <c r="AP3026" s="10"/>
    </row>
    <row r="3027" spans="42:42" x14ac:dyDescent="0.25">
      <c r="AP3027" s="10"/>
    </row>
    <row r="3028" spans="42:42" x14ac:dyDescent="0.25">
      <c r="AP3028" s="10"/>
    </row>
    <row r="3029" spans="42:42" x14ac:dyDescent="0.25">
      <c r="AP3029" s="10"/>
    </row>
    <row r="3030" spans="42:42" x14ac:dyDescent="0.25">
      <c r="AP3030" s="10"/>
    </row>
    <row r="3031" spans="42:42" x14ac:dyDescent="0.25">
      <c r="AP3031" s="10"/>
    </row>
    <row r="3032" spans="42:42" x14ac:dyDescent="0.25">
      <c r="AP3032" s="10"/>
    </row>
    <row r="3033" spans="42:42" x14ac:dyDescent="0.25">
      <c r="AP3033" s="10"/>
    </row>
    <row r="3034" spans="42:42" x14ac:dyDescent="0.25">
      <c r="AP3034" s="10"/>
    </row>
    <row r="3035" spans="42:42" x14ac:dyDescent="0.25">
      <c r="AP3035" s="10"/>
    </row>
    <row r="3036" spans="42:42" x14ac:dyDescent="0.25">
      <c r="AP3036" s="10"/>
    </row>
    <row r="3037" spans="42:42" x14ac:dyDescent="0.25">
      <c r="AP3037" s="10"/>
    </row>
    <row r="3038" spans="42:42" x14ac:dyDescent="0.25">
      <c r="AP3038" s="10"/>
    </row>
    <row r="3039" spans="42:42" x14ac:dyDescent="0.25">
      <c r="AP3039" s="10"/>
    </row>
    <row r="3040" spans="42:42" x14ac:dyDescent="0.25">
      <c r="AP3040" s="10"/>
    </row>
    <row r="3041" spans="42:42" x14ac:dyDescent="0.25">
      <c r="AP3041" s="10"/>
    </row>
    <row r="3042" spans="42:42" x14ac:dyDescent="0.25">
      <c r="AP3042" s="10"/>
    </row>
    <row r="3043" spans="42:42" x14ac:dyDescent="0.25">
      <c r="AP3043" s="10"/>
    </row>
    <row r="3044" spans="42:42" x14ac:dyDescent="0.25">
      <c r="AP3044" s="10"/>
    </row>
    <row r="3045" spans="42:42" x14ac:dyDescent="0.25">
      <c r="AP3045" s="10"/>
    </row>
    <row r="3046" spans="42:42" x14ac:dyDescent="0.25">
      <c r="AP3046" s="10"/>
    </row>
    <row r="3047" spans="42:42" x14ac:dyDescent="0.25">
      <c r="AP3047" s="10"/>
    </row>
    <row r="3048" spans="42:42" x14ac:dyDescent="0.25">
      <c r="AP3048" s="10"/>
    </row>
    <row r="3049" spans="42:42" x14ac:dyDescent="0.25">
      <c r="AP3049" s="10"/>
    </row>
    <row r="3050" spans="42:42" x14ac:dyDescent="0.25">
      <c r="AP3050" s="10"/>
    </row>
    <row r="3051" spans="42:42" x14ac:dyDescent="0.25">
      <c r="AP3051" s="10"/>
    </row>
    <row r="3052" spans="42:42" x14ac:dyDescent="0.25">
      <c r="AP3052" s="10"/>
    </row>
    <row r="3053" spans="42:42" x14ac:dyDescent="0.25">
      <c r="AP3053" s="10"/>
    </row>
    <row r="3054" spans="42:42" x14ac:dyDescent="0.25">
      <c r="AP3054" s="10"/>
    </row>
    <row r="3055" spans="42:42" x14ac:dyDescent="0.25">
      <c r="AP3055" s="10"/>
    </row>
    <row r="3056" spans="42:42" x14ac:dyDescent="0.25">
      <c r="AP3056" s="10"/>
    </row>
    <row r="3057" spans="42:42" x14ac:dyDescent="0.25">
      <c r="AP3057" s="10"/>
    </row>
    <row r="3058" spans="42:42" x14ac:dyDescent="0.25">
      <c r="AP3058" s="10"/>
    </row>
    <row r="3059" spans="42:42" x14ac:dyDescent="0.25">
      <c r="AP3059" s="10"/>
    </row>
    <row r="3060" spans="42:42" x14ac:dyDescent="0.25">
      <c r="AP3060" s="10"/>
    </row>
    <row r="3061" spans="42:42" x14ac:dyDescent="0.25">
      <c r="AP3061" s="10"/>
    </row>
    <row r="3062" spans="42:42" x14ac:dyDescent="0.25">
      <c r="AP3062" s="10"/>
    </row>
    <row r="3063" spans="42:42" x14ac:dyDescent="0.25">
      <c r="AP3063" s="10"/>
    </row>
    <row r="3064" spans="42:42" x14ac:dyDescent="0.25">
      <c r="AP3064" s="10"/>
    </row>
    <row r="3065" spans="42:42" x14ac:dyDescent="0.25">
      <c r="AP3065" s="10"/>
    </row>
    <row r="3066" spans="42:42" x14ac:dyDescent="0.25">
      <c r="AP3066" s="10"/>
    </row>
    <row r="3067" spans="42:42" x14ac:dyDescent="0.25">
      <c r="AP3067" s="10"/>
    </row>
    <row r="3068" spans="42:42" x14ac:dyDescent="0.25">
      <c r="AP3068" s="10"/>
    </row>
    <row r="3069" spans="42:42" x14ac:dyDescent="0.25">
      <c r="AP3069" s="10"/>
    </row>
    <row r="3070" spans="42:42" x14ac:dyDescent="0.25">
      <c r="AP3070" s="10"/>
    </row>
    <row r="3071" spans="42:42" x14ac:dyDescent="0.25">
      <c r="AP3071" s="10"/>
    </row>
    <row r="3072" spans="42:42" x14ac:dyDescent="0.25">
      <c r="AP3072" s="10"/>
    </row>
    <row r="3073" spans="42:42" x14ac:dyDescent="0.25">
      <c r="AP3073" s="10"/>
    </row>
    <row r="3074" spans="42:42" x14ac:dyDescent="0.25">
      <c r="AP3074" s="10"/>
    </row>
    <row r="3075" spans="42:42" x14ac:dyDescent="0.25">
      <c r="AP3075" s="10"/>
    </row>
    <row r="3076" spans="42:42" x14ac:dyDescent="0.25">
      <c r="AP3076" s="10"/>
    </row>
    <row r="3077" spans="42:42" x14ac:dyDescent="0.25">
      <c r="AP3077" s="10"/>
    </row>
    <row r="3078" spans="42:42" x14ac:dyDescent="0.25">
      <c r="AP3078" s="10"/>
    </row>
    <row r="3079" spans="42:42" x14ac:dyDescent="0.25">
      <c r="AP3079" s="10"/>
    </row>
    <row r="3080" spans="42:42" x14ac:dyDescent="0.25">
      <c r="AP3080" s="10"/>
    </row>
    <row r="3081" spans="42:42" x14ac:dyDescent="0.25">
      <c r="AP3081" s="10"/>
    </row>
    <row r="3082" spans="42:42" x14ac:dyDescent="0.25">
      <c r="AP3082" s="10"/>
    </row>
    <row r="3083" spans="42:42" x14ac:dyDescent="0.25">
      <c r="AP3083" s="10"/>
    </row>
    <row r="3084" spans="42:42" x14ac:dyDescent="0.25">
      <c r="AP3084" s="10"/>
    </row>
    <row r="3085" spans="42:42" x14ac:dyDescent="0.25">
      <c r="AP3085" s="10"/>
    </row>
    <row r="3086" spans="42:42" x14ac:dyDescent="0.25">
      <c r="AP3086" s="10"/>
    </row>
    <row r="3087" spans="42:42" x14ac:dyDescent="0.25">
      <c r="AP3087" s="10"/>
    </row>
    <row r="3088" spans="42:42" x14ac:dyDescent="0.25">
      <c r="AP3088" s="10"/>
    </row>
    <row r="3089" spans="42:42" x14ac:dyDescent="0.25">
      <c r="AP3089" s="10"/>
    </row>
    <row r="3090" spans="42:42" x14ac:dyDescent="0.25">
      <c r="AP3090" s="10"/>
    </row>
    <row r="3091" spans="42:42" x14ac:dyDescent="0.25">
      <c r="AP3091" s="10"/>
    </row>
    <row r="3092" spans="42:42" x14ac:dyDescent="0.25">
      <c r="AP3092" s="10"/>
    </row>
    <row r="3093" spans="42:42" x14ac:dyDescent="0.25">
      <c r="AP3093" s="10"/>
    </row>
    <row r="3094" spans="42:42" x14ac:dyDescent="0.25">
      <c r="AP3094" s="10"/>
    </row>
    <row r="3095" spans="42:42" x14ac:dyDescent="0.25">
      <c r="AP3095" s="10"/>
    </row>
    <row r="3096" spans="42:42" x14ac:dyDescent="0.25">
      <c r="AP3096" s="10"/>
    </row>
    <row r="3097" spans="42:42" x14ac:dyDescent="0.25">
      <c r="AP3097" s="10"/>
    </row>
    <row r="3098" spans="42:42" x14ac:dyDescent="0.25">
      <c r="AP3098" s="10"/>
    </row>
    <row r="3099" spans="42:42" x14ac:dyDescent="0.25">
      <c r="AP3099" s="10"/>
    </row>
    <row r="3100" spans="42:42" x14ac:dyDescent="0.25">
      <c r="AP3100" s="10"/>
    </row>
    <row r="3101" spans="42:42" x14ac:dyDescent="0.25">
      <c r="AP3101" s="10"/>
    </row>
    <row r="3102" spans="42:42" x14ac:dyDescent="0.25">
      <c r="AP3102" s="10"/>
    </row>
    <row r="3103" spans="42:42" x14ac:dyDescent="0.25">
      <c r="AP3103" s="10"/>
    </row>
    <row r="3104" spans="42:42" x14ac:dyDescent="0.25">
      <c r="AP3104" s="10"/>
    </row>
    <row r="3105" spans="42:42" x14ac:dyDescent="0.25">
      <c r="AP3105" s="10"/>
    </row>
    <row r="3106" spans="42:42" x14ac:dyDescent="0.25">
      <c r="AP3106" s="10"/>
    </row>
    <row r="3107" spans="42:42" x14ac:dyDescent="0.25">
      <c r="AP3107" s="10"/>
    </row>
    <row r="3108" spans="42:42" x14ac:dyDescent="0.25">
      <c r="AP3108" s="10"/>
    </row>
    <row r="3109" spans="42:42" x14ac:dyDescent="0.25">
      <c r="AP3109" s="10"/>
    </row>
    <row r="3110" spans="42:42" x14ac:dyDescent="0.25">
      <c r="AP3110" s="10"/>
    </row>
    <row r="3111" spans="42:42" x14ac:dyDescent="0.25">
      <c r="AP3111" s="10"/>
    </row>
    <row r="3112" spans="42:42" x14ac:dyDescent="0.25">
      <c r="AP3112" s="10"/>
    </row>
    <row r="3113" spans="42:42" x14ac:dyDescent="0.25">
      <c r="AP3113" s="10"/>
    </row>
    <row r="3114" spans="42:42" x14ac:dyDescent="0.25">
      <c r="AP3114" s="10"/>
    </row>
    <row r="3115" spans="42:42" x14ac:dyDescent="0.25">
      <c r="AP3115" s="10"/>
    </row>
    <row r="3116" spans="42:42" x14ac:dyDescent="0.25">
      <c r="AP3116" s="10"/>
    </row>
    <row r="3117" spans="42:42" x14ac:dyDescent="0.25">
      <c r="AP3117" s="10"/>
    </row>
    <row r="3118" spans="42:42" x14ac:dyDescent="0.25">
      <c r="AP3118" s="10"/>
    </row>
    <row r="3119" spans="42:42" x14ac:dyDescent="0.25">
      <c r="AP3119" s="10"/>
    </row>
    <row r="3120" spans="42:42" x14ac:dyDescent="0.25">
      <c r="AP3120" s="10"/>
    </row>
    <row r="3121" spans="42:42" x14ac:dyDescent="0.25">
      <c r="AP3121" s="10"/>
    </row>
    <row r="3122" spans="42:42" x14ac:dyDescent="0.25">
      <c r="AP3122" s="10"/>
    </row>
    <row r="3123" spans="42:42" x14ac:dyDescent="0.25">
      <c r="AP3123" s="10"/>
    </row>
    <row r="3124" spans="42:42" x14ac:dyDescent="0.25">
      <c r="AP3124" s="10"/>
    </row>
    <row r="3125" spans="42:42" x14ac:dyDescent="0.25">
      <c r="AP3125" s="10"/>
    </row>
    <row r="3126" spans="42:42" x14ac:dyDescent="0.25">
      <c r="AP3126" s="10"/>
    </row>
    <row r="3127" spans="42:42" x14ac:dyDescent="0.25">
      <c r="AP3127" s="10"/>
    </row>
    <row r="3128" spans="42:42" x14ac:dyDescent="0.25">
      <c r="AP3128" s="10"/>
    </row>
    <row r="3129" spans="42:42" x14ac:dyDescent="0.25">
      <c r="AP3129" s="10"/>
    </row>
    <row r="3130" spans="42:42" x14ac:dyDescent="0.25">
      <c r="AP3130" s="10"/>
    </row>
    <row r="3131" spans="42:42" x14ac:dyDescent="0.25">
      <c r="AP3131" s="10"/>
    </row>
    <row r="3132" spans="42:42" x14ac:dyDescent="0.25">
      <c r="AP3132" s="10"/>
    </row>
    <row r="3133" spans="42:42" x14ac:dyDescent="0.25">
      <c r="AP3133" s="10"/>
    </row>
    <row r="3134" spans="42:42" x14ac:dyDescent="0.25">
      <c r="AP3134" s="10"/>
    </row>
    <row r="3135" spans="42:42" x14ac:dyDescent="0.25">
      <c r="AP3135" s="10"/>
    </row>
    <row r="3136" spans="42:42" x14ac:dyDescent="0.25">
      <c r="AP3136" s="10"/>
    </row>
    <row r="3137" spans="42:42" x14ac:dyDescent="0.25">
      <c r="AP3137" s="10"/>
    </row>
    <row r="3138" spans="42:42" x14ac:dyDescent="0.25">
      <c r="AP3138" s="10"/>
    </row>
    <row r="3139" spans="42:42" x14ac:dyDescent="0.25">
      <c r="AP3139" s="10"/>
    </row>
    <row r="3140" spans="42:42" x14ac:dyDescent="0.25">
      <c r="AP3140" s="10"/>
    </row>
    <row r="3141" spans="42:42" x14ac:dyDescent="0.25">
      <c r="AP3141" s="10"/>
    </row>
    <row r="3142" spans="42:42" x14ac:dyDescent="0.25">
      <c r="AP3142" s="10"/>
    </row>
    <row r="3143" spans="42:42" x14ac:dyDescent="0.25">
      <c r="AP3143" s="10"/>
    </row>
    <row r="3144" spans="42:42" x14ac:dyDescent="0.25">
      <c r="AP3144" s="10"/>
    </row>
    <row r="3145" spans="42:42" x14ac:dyDescent="0.25">
      <c r="AP3145" s="10"/>
    </row>
    <row r="3146" spans="42:42" x14ac:dyDescent="0.25">
      <c r="AP3146" s="10"/>
    </row>
    <row r="3147" spans="42:42" x14ac:dyDescent="0.25">
      <c r="AP3147" s="10"/>
    </row>
    <row r="3148" spans="42:42" x14ac:dyDescent="0.25">
      <c r="AP3148" s="10"/>
    </row>
    <row r="3149" spans="42:42" x14ac:dyDescent="0.25">
      <c r="AP3149" s="10"/>
    </row>
    <row r="3150" spans="42:42" x14ac:dyDescent="0.25">
      <c r="AP3150" s="10"/>
    </row>
    <row r="3151" spans="42:42" x14ac:dyDescent="0.25">
      <c r="AP3151" s="10"/>
    </row>
    <row r="3152" spans="42:42" x14ac:dyDescent="0.25">
      <c r="AP3152" s="10"/>
    </row>
    <row r="3153" spans="42:42" x14ac:dyDescent="0.25">
      <c r="AP3153" s="10"/>
    </row>
    <row r="3154" spans="42:42" x14ac:dyDescent="0.25">
      <c r="AP3154" s="10"/>
    </row>
    <row r="3155" spans="42:42" x14ac:dyDescent="0.25">
      <c r="AP3155" s="10"/>
    </row>
    <row r="3156" spans="42:42" x14ac:dyDescent="0.25">
      <c r="AP3156" s="10"/>
    </row>
    <row r="3157" spans="42:42" x14ac:dyDescent="0.25">
      <c r="AP3157" s="10"/>
    </row>
    <row r="3158" spans="42:42" x14ac:dyDescent="0.25">
      <c r="AP3158" s="10"/>
    </row>
    <row r="3159" spans="42:42" x14ac:dyDescent="0.25">
      <c r="AP3159" s="10"/>
    </row>
    <row r="3160" spans="42:42" x14ac:dyDescent="0.25">
      <c r="AP3160" s="10"/>
    </row>
    <row r="3161" spans="42:42" x14ac:dyDescent="0.25">
      <c r="AP3161" s="10"/>
    </row>
    <row r="3162" spans="42:42" x14ac:dyDescent="0.25">
      <c r="AP3162" s="10"/>
    </row>
    <row r="3163" spans="42:42" x14ac:dyDescent="0.25">
      <c r="AP3163" s="10"/>
    </row>
    <row r="3164" spans="42:42" x14ac:dyDescent="0.25">
      <c r="AP3164" s="10"/>
    </row>
    <row r="3165" spans="42:42" x14ac:dyDescent="0.25">
      <c r="AP3165" s="10"/>
    </row>
    <row r="3166" spans="42:42" x14ac:dyDescent="0.25">
      <c r="AP3166" s="10"/>
    </row>
    <row r="3167" spans="42:42" x14ac:dyDescent="0.25">
      <c r="AP3167" s="10"/>
    </row>
    <row r="3168" spans="42:42" x14ac:dyDescent="0.25">
      <c r="AP3168" s="10"/>
    </row>
    <row r="3169" spans="42:42" x14ac:dyDescent="0.25">
      <c r="AP3169" s="10"/>
    </row>
    <row r="3170" spans="42:42" x14ac:dyDescent="0.25">
      <c r="AP3170" s="10"/>
    </row>
    <row r="3171" spans="42:42" x14ac:dyDescent="0.25">
      <c r="AP3171" s="10"/>
    </row>
    <row r="3172" spans="42:42" x14ac:dyDescent="0.25">
      <c r="AP3172" s="10"/>
    </row>
    <row r="3173" spans="42:42" x14ac:dyDescent="0.25">
      <c r="AP3173" s="10"/>
    </row>
    <row r="3174" spans="42:42" x14ac:dyDescent="0.25">
      <c r="AP3174" s="10"/>
    </row>
    <row r="3175" spans="42:42" x14ac:dyDescent="0.25">
      <c r="AP3175" s="10"/>
    </row>
    <row r="3176" spans="42:42" x14ac:dyDescent="0.25">
      <c r="AP3176" s="10"/>
    </row>
    <row r="3177" spans="42:42" x14ac:dyDescent="0.25">
      <c r="AP3177" s="10"/>
    </row>
    <row r="3178" spans="42:42" x14ac:dyDescent="0.25">
      <c r="AP3178" s="10"/>
    </row>
    <row r="3179" spans="42:42" x14ac:dyDescent="0.25">
      <c r="AP3179" s="10"/>
    </row>
    <row r="3180" spans="42:42" x14ac:dyDescent="0.25">
      <c r="AP3180" s="10"/>
    </row>
    <row r="3181" spans="42:42" x14ac:dyDescent="0.25">
      <c r="AP3181" s="10"/>
    </row>
    <row r="3182" spans="42:42" x14ac:dyDescent="0.25">
      <c r="AP3182" s="10"/>
    </row>
    <row r="3183" spans="42:42" x14ac:dyDescent="0.25">
      <c r="AP3183" s="10"/>
    </row>
    <row r="3184" spans="42:42" x14ac:dyDescent="0.25">
      <c r="AP3184" s="10"/>
    </row>
    <row r="3185" spans="42:42" x14ac:dyDescent="0.25">
      <c r="AP3185" s="10"/>
    </row>
    <row r="3186" spans="42:42" x14ac:dyDescent="0.25">
      <c r="AP3186" s="10"/>
    </row>
    <row r="3187" spans="42:42" x14ac:dyDescent="0.25">
      <c r="AP3187" s="10"/>
    </row>
    <row r="3188" spans="42:42" x14ac:dyDescent="0.25">
      <c r="AP3188" s="10"/>
    </row>
    <row r="3189" spans="42:42" x14ac:dyDescent="0.25">
      <c r="AP3189" s="10"/>
    </row>
    <row r="3190" spans="42:42" x14ac:dyDescent="0.25">
      <c r="AP3190" s="10"/>
    </row>
    <row r="3191" spans="42:42" x14ac:dyDescent="0.25">
      <c r="AP3191" s="10"/>
    </row>
    <row r="3192" spans="42:42" x14ac:dyDescent="0.25">
      <c r="AP3192" s="10"/>
    </row>
    <row r="3193" spans="42:42" x14ac:dyDescent="0.25">
      <c r="AP3193" s="10"/>
    </row>
    <row r="3194" spans="42:42" x14ac:dyDescent="0.25">
      <c r="AP3194" s="10"/>
    </row>
    <row r="3195" spans="42:42" x14ac:dyDescent="0.25">
      <c r="AP3195" s="10"/>
    </row>
    <row r="3196" spans="42:42" x14ac:dyDescent="0.25">
      <c r="AP3196" s="10"/>
    </row>
    <row r="3197" spans="42:42" x14ac:dyDescent="0.25">
      <c r="AP3197" s="10"/>
    </row>
    <row r="3198" spans="42:42" x14ac:dyDescent="0.25">
      <c r="AP3198" s="10"/>
    </row>
    <row r="3199" spans="42:42" x14ac:dyDescent="0.25">
      <c r="AP3199" s="10"/>
    </row>
    <row r="3200" spans="42:42" x14ac:dyDescent="0.25">
      <c r="AP3200" s="10"/>
    </row>
    <row r="3201" spans="42:42" x14ac:dyDescent="0.25">
      <c r="AP3201" s="10"/>
    </row>
    <row r="3202" spans="42:42" x14ac:dyDescent="0.25">
      <c r="AP3202" s="10"/>
    </row>
    <row r="3203" spans="42:42" x14ac:dyDescent="0.25">
      <c r="AP3203" s="10"/>
    </row>
    <row r="3204" spans="42:42" x14ac:dyDescent="0.25">
      <c r="AP3204" s="10"/>
    </row>
    <row r="3205" spans="42:42" x14ac:dyDescent="0.25">
      <c r="AP3205" s="10"/>
    </row>
    <row r="3206" spans="42:42" x14ac:dyDescent="0.25">
      <c r="AP3206" s="10"/>
    </row>
    <row r="3207" spans="42:42" x14ac:dyDescent="0.25">
      <c r="AP3207" s="10"/>
    </row>
    <row r="3208" spans="42:42" x14ac:dyDescent="0.25">
      <c r="AP3208" s="10"/>
    </row>
    <row r="3209" spans="42:42" x14ac:dyDescent="0.25">
      <c r="AP3209" s="10"/>
    </row>
    <row r="3210" spans="42:42" x14ac:dyDescent="0.25">
      <c r="AP3210" s="10"/>
    </row>
    <row r="3211" spans="42:42" x14ac:dyDescent="0.25">
      <c r="AP3211" s="10"/>
    </row>
    <row r="3212" spans="42:42" x14ac:dyDescent="0.25">
      <c r="AP3212" s="10"/>
    </row>
    <row r="3213" spans="42:42" x14ac:dyDescent="0.25">
      <c r="AP3213" s="10"/>
    </row>
    <row r="3214" spans="42:42" x14ac:dyDescent="0.25">
      <c r="AP3214" s="10"/>
    </row>
    <row r="3215" spans="42:42" x14ac:dyDescent="0.25">
      <c r="AP3215" s="10"/>
    </row>
    <row r="3216" spans="42:42" x14ac:dyDescent="0.25">
      <c r="AP3216" s="10"/>
    </row>
    <row r="3217" spans="42:42" x14ac:dyDescent="0.25">
      <c r="AP3217" s="10"/>
    </row>
    <row r="3218" spans="42:42" x14ac:dyDescent="0.25">
      <c r="AP3218" s="10"/>
    </row>
    <row r="3219" spans="42:42" x14ac:dyDescent="0.25">
      <c r="AP3219" s="10"/>
    </row>
    <row r="3220" spans="42:42" x14ac:dyDescent="0.25">
      <c r="AP3220" s="10"/>
    </row>
    <row r="3221" spans="42:42" x14ac:dyDescent="0.25">
      <c r="AP3221" s="10"/>
    </row>
    <row r="3222" spans="42:42" x14ac:dyDescent="0.25">
      <c r="AP3222" s="10"/>
    </row>
    <row r="3223" spans="42:42" x14ac:dyDescent="0.25">
      <c r="AP3223" s="10"/>
    </row>
    <row r="3224" spans="42:42" x14ac:dyDescent="0.25">
      <c r="AP3224" s="10"/>
    </row>
    <row r="3225" spans="42:42" x14ac:dyDescent="0.25">
      <c r="AP3225" s="10"/>
    </row>
    <row r="3226" spans="42:42" x14ac:dyDescent="0.25">
      <c r="AP3226" s="10"/>
    </row>
    <row r="3227" spans="42:42" x14ac:dyDescent="0.25">
      <c r="AP3227" s="10"/>
    </row>
    <row r="3228" spans="42:42" x14ac:dyDescent="0.25">
      <c r="AP3228" s="10"/>
    </row>
    <row r="3229" spans="42:42" x14ac:dyDescent="0.25">
      <c r="AP3229" s="10"/>
    </row>
    <row r="3230" spans="42:42" x14ac:dyDescent="0.25">
      <c r="AP3230" s="10"/>
    </row>
    <row r="3231" spans="42:42" x14ac:dyDescent="0.25">
      <c r="AP3231" s="10"/>
    </row>
    <row r="3232" spans="42:42" x14ac:dyDescent="0.25">
      <c r="AP3232" s="10"/>
    </row>
    <row r="3233" spans="42:42" x14ac:dyDescent="0.25">
      <c r="AP3233" s="10"/>
    </row>
    <row r="3234" spans="42:42" x14ac:dyDescent="0.25">
      <c r="AP3234" s="10"/>
    </row>
    <row r="3235" spans="42:42" x14ac:dyDescent="0.25">
      <c r="AP3235" s="10"/>
    </row>
    <row r="3236" spans="42:42" x14ac:dyDescent="0.25">
      <c r="AP3236" s="10"/>
    </row>
    <row r="3237" spans="42:42" x14ac:dyDescent="0.25">
      <c r="AP3237" s="10"/>
    </row>
    <row r="3238" spans="42:42" x14ac:dyDescent="0.25">
      <c r="AP3238" s="10"/>
    </row>
    <row r="3239" spans="42:42" x14ac:dyDescent="0.25">
      <c r="AP3239" s="10"/>
    </row>
    <row r="3240" spans="42:42" x14ac:dyDescent="0.25">
      <c r="AP3240" s="10"/>
    </row>
    <row r="3241" spans="42:42" x14ac:dyDescent="0.25">
      <c r="AP3241" s="10"/>
    </row>
    <row r="3242" spans="42:42" x14ac:dyDescent="0.25">
      <c r="AP3242" s="10"/>
    </row>
    <row r="3243" spans="42:42" x14ac:dyDescent="0.25">
      <c r="AP3243" s="10"/>
    </row>
    <row r="3244" spans="42:42" x14ac:dyDescent="0.25">
      <c r="AP3244" s="10"/>
    </row>
    <row r="3245" spans="42:42" x14ac:dyDescent="0.25">
      <c r="AP3245" s="10"/>
    </row>
    <row r="3246" spans="42:42" x14ac:dyDescent="0.25">
      <c r="AP3246" s="10"/>
    </row>
    <row r="3247" spans="42:42" x14ac:dyDescent="0.25">
      <c r="AP3247" s="10"/>
    </row>
    <row r="3248" spans="42:42" x14ac:dyDescent="0.25">
      <c r="AP3248" s="10"/>
    </row>
    <row r="3249" spans="42:42" x14ac:dyDescent="0.25">
      <c r="AP3249" s="10"/>
    </row>
    <row r="3250" spans="42:42" x14ac:dyDescent="0.25">
      <c r="AP3250" s="10"/>
    </row>
    <row r="3251" spans="42:42" x14ac:dyDescent="0.25">
      <c r="AP3251" s="10"/>
    </row>
    <row r="3252" spans="42:42" x14ac:dyDescent="0.25">
      <c r="AP3252" s="10"/>
    </row>
    <row r="3253" spans="42:42" x14ac:dyDescent="0.25">
      <c r="AP3253" s="10"/>
    </row>
    <row r="3254" spans="42:42" x14ac:dyDescent="0.25">
      <c r="AP3254" s="10"/>
    </row>
    <row r="3255" spans="42:42" x14ac:dyDescent="0.25">
      <c r="AP3255" s="10"/>
    </row>
    <row r="3256" spans="42:42" x14ac:dyDescent="0.25">
      <c r="AP3256" s="10"/>
    </row>
    <row r="3257" spans="42:42" x14ac:dyDescent="0.25">
      <c r="AP3257" s="10"/>
    </row>
    <row r="3258" spans="42:42" x14ac:dyDescent="0.25">
      <c r="AP3258" s="10"/>
    </row>
    <row r="3259" spans="42:42" x14ac:dyDescent="0.25">
      <c r="AP3259" s="10"/>
    </row>
    <row r="3260" spans="42:42" x14ac:dyDescent="0.25">
      <c r="AP3260" s="10"/>
    </row>
    <row r="3261" spans="42:42" x14ac:dyDescent="0.25">
      <c r="AP3261" s="10"/>
    </row>
    <row r="3262" spans="42:42" x14ac:dyDescent="0.25">
      <c r="AP3262" s="10"/>
    </row>
    <row r="3263" spans="42:42" x14ac:dyDescent="0.25">
      <c r="AP3263" s="10"/>
    </row>
    <row r="3264" spans="42:42" x14ac:dyDescent="0.25">
      <c r="AP3264" s="10"/>
    </row>
    <row r="3265" spans="42:42" x14ac:dyDescent="0.25">
      <c r="AP3265" s="10"/>
    </row>
    <row r="3266" spans="42:42" x14ac:dyDescent="0.25">
      <c r="AP3266" s="10"/>
    </row>
    <row r="3267" spans="42:42" x14ac:dyDescent="0.25">
      <c r="AP3267" s="10"/>
    </row>
    <row r="3268" spans="42:42" x14ac:dyDescent="0.25">
      <c r="AP3268" s="10"/>
    </row>
    <row r="3269" spans="42:42" x14ac:dyDescent="0.25">
      <c r="AP3269" s="10"/>
    </row>
    <row r="3270" spans="42:42" x14ac:dyDescent="0.25">
      <c r="AP3270" s="10"/>
    </row>
    <row r="3271" spans="42:42" x14ac:dyDescent="0.25">
      <c r="AP3271" s="10"/>
    </row>
    <row r="3272" spans="42:42" x14ac:dyDescent="0.25">
      <c r="AP3272" s="10"/>
    </row>
    <row r="3273" spans="42:42" x14ac:dyDescent="0.25">
      <c r="AP3273" s="10"/>
    </row>
    <row r="3274" spans="42:42" x14ac:dyDescent="0.25">
      <c r="AP3274" s="10"/>
    </row>
    <row r="3275" spans="42:42" x14ac:dyDescent="0.25">
      <c r="AP3275" s="10"/>
    </row>
    <row r="3276" spans="42:42" x14ac:dyDescent="0.25">
      <c r="AP3276" s="10"/>
    </row>
    <row r="3277" spans="42:42" x14ac:dyDescent="0.25">
      <c r="AP3277" s="10"/>
    </row>
    <row r="3278" spans="42:42" x14ac:dyDescent="0.25">
      <c r="AP3278" s="10"/>
    </row>
    <row r="3279" spans="42:42" x14ac:dyDescent="0.25">
      <c r="AP3279" s="10"/>
    </row>
    <row r="3280" spans="42:42" x14ac:dyDescent="0.25">
      <c r="AP3280" s="10"/>
    </row>
    <row r="3281" spans="42:42" x14ac:dyDescent="0.25">
      <c r="AP3281" s="10"/>
    </row>
    <row r="3282" spans="42:42" x14ac:dyDescent="0.25">
      <c r="AP3282" s="10"/>
    </row>
    <row r="3283" spans="42:42" x14ac:dyDescent="0.25">
      <c r="AP3283" s="10"/>
    </row>
    <row r="3284" spans="42:42" x14ac:dyDescent="0.25">
      <c r="AP3284" s="10"/>
    </row>
    <row r="3285" spans="42:42" x14ac:dyDescent="0.25">
      <c r="AP3285" s="10"/>
    </row>
    <row r="3286" spans="42:42" x14ac:dyDescent="0.25">
      <c r="AP3286" s="10"/>
    </row>
    <row r="3287" spans="42:42" x14ac:dyDescent="0.25">
      <c r="AP3287" s="10"/>
    </row>
    <row r="3288" spans="42:42" x14ac:dyDescent="0.25">
      <c r="AP3288" s="10"/>
    </row>
    <row r="3289" spans="42:42" x14ac:dyDescent="0.25">
      <c r="AP3289" s="10"/>
    </row>
    <row r="3290" spans="42:42" x14ac:dyDescent="0.25">
      <c r="AP3290" s="10"/>
    </row>
    <row r="3291" spans="42:42" x14ac:dyDescent="0.25">
      <c r="AP3291" s="10"/>
    </row>
    <row r="3292" spans="42:42" x14ac:dyDescent="0.25">
      <c r="AP3292" s="10"/>
    </row>
    <row r="3293" spans="42:42" x14ac:dyDescent="0.25">
      <c r="AP3293" s="10"/>
    </row>
    <row r="3294" spans="42:42" x14ac:dyDescent="0.25">
      <c r="AP3294" s="10"/>
    </row>
    <row r="3295" spans="42:42" x14ac:dyDescent="0.25">
      <c r="AP3295" s="10"/>
    </row>
    <row r="3296" spans="42:42" x14ac:dyDescent="0.25">
      <c r="AP3296" s="10"/>
    </row>
    <row r="3297" spans="42:42" x14ac:dyDescent="0.25">
      <c r="AP3297" s="10"/>
    </row>
    <row r="3298" spans="42:42" x14ac:dyDescent="0.25">
      <c r="AP3298" s="10"/>
    </row>
    <row r="3299" spans="42:42" x14ac:dyDescent="0.25">
      <c r="AP3299" s="10"/>
    </row>
    <row r="3300" spans="42:42" x14ac:dyDescent="0.25">
      <c r="AP3300" s="10"/>
    </row>
    <row r="3301" spans="42:42" x14ac:dyDescent="0.25">
      <c r="AP3301" s="10"/>
    </row>
    <row r="3302" spans="42:42" x14ac:dyDescent="0.25">
      <c r="AP3302" s="10"/>
    </row>
    <row r="3303" spans="42:42" x14ac:dyDescent="0.25">
      <c r="AP3303" s="10"/>
    </row>
    <row r="3304" spans="42:42" x14ac:dyDescent="0.25">
      <c r="AP3304" s="10"/>
    </row>
    <row r="3305" spans="42:42" x14ac:dyDescent="0.25">
      <c r="AP3305" s="10"/>
    </row>
    <row r="3306" spans="42:42" x14ac:dyDescent="0.25">
      <c r="AP3306" s="10"/>
    </row>
    <row r="3307" spans="42:42" x14ac:dyDescent="0.25">
      <c r="AP3307" s="10"/>
    </row>
    <row r="3308" spans="42:42" x14ac:dyDescent="0.25">
      <c r="AP3308" s="10"/>
    </row>
    <row r="3309" spans="42:42" x14ac:dyDescent="0.25">
      <c r="AP3309" s="10"/>
    </row>
    <row r="3310" spans="42:42" x14ac:dyDescent="0.25">
      <c r="AP3310" s="10"/>
    </row>
    <row r="3311" spans="42:42" x14ac:dyDescent="0.25">
      <c r="AP3311" s="10"/>
    </row>
    <row r="3312" spans="42:42" x14ac:dyDescent="0.25">
      <c r="AP3312" s="10"/>
    </row>
    <row r="3313" spans="42:42" x14ac:dyDescent="0.25">
      <c r="AP3313" s="10"/>
    </row>
    <row r="3314" spans="42:42" x14ac:dyDescent="0.25">
      <c r="AP3314" s="10"/>
    </row>
    <row r="3315" spans="42:42" x14ac:dyDescent="0.25">
      <c r="AP3315" s="10"/>
    </row>
    <row r="3316" spans="42:42" x14ac:dyDescent="0.25">
      <c r="AP3316" s="10"/>
    </row>
    <row r="3317" spans="42:42" x14ac:dyDescent="0.25">
      <c r="AP3317" s="10"/>
    </row>
    <row r="3318" spans="42:42" x14ac:dyDescent="0.25">
      <c r="AP3318" s="10"/>
    </row>
    <row r="3319" spans="42:42" x14ac:dyDescent="0.25">
      <c r="AP3319" s="10"/>
    </row>
    <row r="3320" spans="42:42" x14ac:dyDescent="0.25">
      <c r="AP3320" s="10"/>
    </row>
    <row r="3321" spans="42:42" x14ac:dyDescent="0.25">
      <c r="AP3321" s="10"/>
    </row>
    <row r="3322" spans="42:42" x14ac:dyDescent="0.25">
      <c r="AP3322" s="10"/>
    </row>
    <row r="3323" spans="42:42" x14ac:dyDescent="0.25">
      <c r="AP3323" s="10"/>
    </row>
    <row r="3324" spans="42:42" x14ac:dyDescent="0.25">
      <c r="AP3324" s="10"/>
    </row>
    <row r="3325" spans="42:42" x14ac:dyDescent="0.25">
      <c r="AP3325" s="10"/>
    </row>
    <row r="3326" spans="42:42" x14ac:dyDescent="0.25">
      <c r="AP3326" s="10"/>
    </row>
    <row r="3327" spans="42:42" x14ac:dyDescent="0.25">
      <c r="AP3327" s="10"/>
    </row>
    <row r="3328" spans="42:42" x14ac:dyDescent="0.25">
      <c r="AP3328" s="10"/>
    </row>
    <row r="3329" spans="42:42" x14ac:dyDescent="0.25">
      <c r="AP3329" s="10"/>
    </row>
    <row r="3330" spans="42:42" x14ac:dyDescent="0.25">
      <c r="AP3330" s="10"/>
    </row>
    <row r="3331" spans="42:42" x14ac:dyDescent="0.25">
      <c r="AP3331" s="10"/>
    </row>
    <row r="3332" spans="42:42" x14ac:dyDescent="0.25">
      <c r="AP3332" s="10"/>
    </row>
    <row r="3333" spans="42:42" x14ac:dyDescent="0.25">
      <c r="AP3333" s="10"/>
    </row>
    <row r="3334" spans="42:42" x14ac:dyDescent="0.25">
      <c r="AP3334" s="10"/>
    </row>
    <row r="3335" spans="42:42" x14ac:dyDescent="0.25">
      <c r="AP3335" s="10"/>
    </row>
    <row r="3336" spans="42:42" x14ac:dyDescent="0.25">
      <c r="AP3336" s="10"/>
    </row>
    <row r="3337" spans="42:42" x14ac:dyDescent="0.25">
      <c r="AP3337" s="10"/>
    </row>
    <row r="3338" spans="42:42" x14ac:dyDescent="0.25">
      <c r="AP3338" s="10"/>
    </row>
    <row r="3339" spans="42:42" x14ac:dyDescent="0.25">
      <c r="AP3339" s="10"/>
    </row>
    <row r="3340" spans="42:42" x14ac:dyDescent="0.25">
      <c r="AP3340" s="10"/>
    </row>
    <row r="3341" spans="42:42" x14ac:dyDescent="0.25">
      <c r="AP3341" s="10"/>
    </row>
    <row r="3342" spans="42:42" x14ac:dyDescent="0.25">
      <c r="AP3342" s="10"/>
    </row>
    <row r="3343" spans="42:42" x14ac:dyDescent="0.25">
      <c r="AP3343" s="10"/>
    </row>
    <row r="3344" spans="42:42" x14ac:dyDescent="0.25">
      <c r="AP3344" s="10"/>
    </row>
    <row r="3345" spans="42:42" x14ac:dyDescent="0.25">
      <c r="AP3345" s="10"/>
    </row>
    <row r="3346" spans="42:42" x14ac:dyDescent="0.25">
      <c r="AP3346" s="10"/>
    </row>
    <row r="3347" spans="42:42" x14ac:dyDescent="0.25">
      <c r="AP3347" s="10"/>
    </row>
    <row r="3348" spans="42:42" x14ac:dyDescent="0.25">
      <c r="AP3348" s="10"/>
    </row>
    <row r="3349" spans="42:42" x14ac:dyDescent="0.25">
      <c r="AP3349" s="10"/>
    </row>
    <row r="3350" spans="42:42" x14ac:dyDescent="0.25">
      <c r="AP3350" s="10"/>
    </row>
    <row r="3351" spans="42:42" x14ac:dyDescent="0.25">
      <c r="AP3351" s="10"/>
    </row>
    <row r="3352" spans="42:42" x14ac:dyDescent="0.25">
      <c r="AP3352" s="10"/>
    </row>
    <row r="3353" spans="42:42" x14ac:dyDescent="0.25">
      <c r="AP3353" s="10"/>
    </row>
    <row r="3354" spans="42:42" x14ac:dyDescent="0.25">
      <c r="AP3354" s="10"/>
    </row>
    <row r="3355" spans="42:42" x14ac:dyDescent="0.25">
      <c r="AP3355" s="10"/>
    </row>
    <row r="3356" spans="42:42" x14ac:dyDescent="0.25">
      <c r="AP3356" s="10"/>
    </row>
    <row r="3357" spans="42:42" x14ac:dyDescent="0.25">
      <c r="AP3357" s="10"/>
    </row>
    <row r="3358" spans="42:42" x14ac:dyDescent="0.25">
      <c r="AP3358" s="10"/>
    </row>
    <row r="3359" spans="42:42" x14ac:dyDescent="0.25">
      <c r="AP3359" s="10"/>
    </row>
    <row r="3360" spans="42:42" x14ac:dyDescent="0.25">
      <c r="AP3360" s="10"/>
    </row>
    <row r="3361" spans="42:42" x14ac:dyDescent="0.25">
      <c r="AP3361" s="10"/>
    </row>
    <row r="3362" spans="42:42" x14ac:dyDescent="0.25">
      <c r="AP3362" s="10"/>
    </row>
    <row r="3363" spans="42:42" x14ac:dyDescent="0.25">
      <c r="AP3363" s="10"/>
    </row>
    <row r="3364" spans="42:42" x14ac:dyDescent="0.25">
      <c r="AP3364" s="10"/>
    </row>
    <row r="3365" spans="42:42" x14ac:dyDescent="0.25">
      <c r="AP3365" s="10"/>
    </row>
    <row r="3366" spans="42:42" x14ac:dyDescent="0.25">
      <c r="AP3366" s="10"/>
    </row>
    <row r="3367" spans="42:42" x14ac:dyDescent="0.25">
      <c r="AP3367" s="10"/>
    </row>
    <row r="3368" spans="42:42" x14ac:dyDescent="0.25">
      <c r="AP3368" s="10"/>
    </row>
    <row r="3369" spans="42:42" x14ac:dyDescent="0.25">
      <c r="AP3369" s="10"/>
    </row>
    <row r="3370" spans="42:42" x14ac:dyDescent="0.25">
      <c r="AP3370" s="10"/>
    </row>
    <row r="3371" spans="42:42" x14ac:dyDescent="0.25">
      <c r="AP3371" s="10"/>
    </row>
    <row r="3372" spans="42:42" x14ac:dyDescent="0.25">
      <c r="AP3372" s="10"/>
    </row>
    <row r="3373" spans="42:42" x14ac:dyDescent="0.25">
      <c r="AP3373" s="10"/>
    </row>
    <row r="3374" spans="42:42" x14ac:dyDescent="0.25">
      <c r="AP3374" s="10"/>
    </row>
    <row r="3375" spans="42:42" x14ac:dyDescent="0.25">
      <c r="AP3375" s="10"/>
    </row>
    <row r="3376" spans="42:42" x14ac:dyDescent="0.25">
      <c r="AP3376" s="10"/>
    </row>
    <row r="3377" spans="42:42" x14ac:dyDescent="0.25">
      <c r="AP3377" s="10"/>
    </row>
    <row r="3378" spans="42:42" x14ac:dyDescent="0.25">
      <c r="AP3378" s="10"/>
    </row>
    <row r="3379" spans="42:42" x14ac:dyDescent="0.25">
      <c r="AP3379" s="10"/>
    </row>
    <row r="3380" spans="42:42" x14ac:dyDescent="0.25">
      <c r="AP3380" s="10"/>
    </row>
    <row r="3381" spans="42:42" x14ac:dyDescent="0.25">
      <c r="AP3381" s="10"/>
    </row>
    <row r="3382" spans="42:42" x14ac:dyDescent="0.25">
      <c r="AP3382" s="10"/>
    </row>
    <row r="3383" spans="42:42" x14ac:dyDescent="0.25">
      <c r="AP3383" s="10"/>
    </row>
    <row r="3384" spans="42:42" x14ac:dyDescent="0.25">
      <c r="AP3384" s="10"/>
    </row>
    <row r="3385" spans="42:42" x14ac:dyDescent="0.25">
      <c r="AP3385" s="10"/>
    </row>
    <row r="3386" spans="42:42" x14ac:dyDescent="0.25">
      <c r="AP3386" s="10"/>
    </row>
    <row r="3387" spans="42:42" x14ac:dyDescent="0.25">
      <c r="AP3387" s="10"/>
    </row>
    <row r="3388" spans="42:42" x14ac:dyDescent="0.25">
      <c r="AP3388" s="10"/>
    </row>
    <row r="3389" spans="42:42" x14ac:dyDescent="0.25">
      <c r="AP3389" s="10"/>
    </row>
    <row r="3390" spans="42:42" x14ac:dyDescent="0.25">
      <c r="AP3390" s="10"/>
    </row>
    <row r="3391" spans="42:42" x14ac:dyDescent="0.25">
      <c r="AP3391" s="10"/>
    </row>
    <row r="3392" spans="42:42" x14ac:dyDescent="0.25">
      <c r="AP3392" s="10"/>
    </row>
    <row r="3393" spans="42:42" x14ac:dyDescent="0.25">
      <c r="AP3393" s="10"/>
    </row>
    <row r="3394" spans="42:42" x14ac:dyDescent="0.25">
      <c r="AP3394" s="10"/>
    </row>
    <row r="3395" spans="42:42" x14ac:dyDescent="0.25">
      <c r="AP3395" s="10"/>
    </row>
    <row r="3396" spans="42:42" x14ac:dyDescent="0.25">
      <c r="AP3396" s="10"/>
    </row>
    <row r="3397" spans="42:42" x14ac:dyDescent="0.25">
      <c r="AP3397" s="10"/>
    </row>
    <row r="3398" spans="42:42" x14ac:dyDescent="0.25">
      <c r="AP3398" s="10"/>
    </row>
    <row r="3399" spans="42:42" x14ac:dyDescent="0.25">
      <c r="AP3399" s="10"/>
    </row>
    <row r="3400" spans="42:42" x14ac:dyDescent="0.25">
      <c r="AP3400" s="10"/>
    </row>
    <row r="3401" spans="42:42" x14ac:dyDescent="0.25">
      <c r="AP3401" s="10"/>
    </row>
    <row r="3402" spans="42:42" x14ac:dyDescent="0.25">
      <c r="AP3402" s="10"/>
    </row>
    <row r="3403" spans="42:42" x14ac:dyDescent="0.25">
      <c r="AP3403" s="10"/>
    </row>
    <row r="3404" spans="42:42" x14ac:dyDescent="0.25">
      <c r="AP3404" s="10"/>
    </row>
    <row r="3405" spans="42:42" x14ac:dyDescent="0.25">
      <c r="AP3405" s="10"/>
    </row>
    <row r="3406" spans="42:42" x14ac:dyDescent="0.25">
      <c r="AP3406" s="10"/>
    </row>
    <row r="3407" spans="42:42" x14ac:dyDescent="0.25">
      <c r="AP3407" s="10"/>
    </row>
    <row r="3408" spans="42:42" x14ac:dyDescent="0.25">
      <c r="AP3408" s="10"/>
    </row>
    <row r="3409" spans="42:42" x14ac:dyDescent="0.25">
      <c r="AP3409" s="10"/>
    </row>
    <row r="3410" spans="42:42" x14ac:dyDescent="0.25">
      <c r="AP3410" s="10"/>
    </row>
    <row r="3411" spans="42:42" x14ac:dyDescent="0.25">
      <c r="AP3411" s="10"/>
    </row>
    <row r="3412" spans="42:42" x14ac:dyDescent="0.25">
      <c r="AP3412" s="10"/>
    </row>
    <row r="3413" spans="42:42" x14ac:dyDescent="0.25">
      <c r="AP3413" s="10"/>
    </row>
    <row r="3414" spans="42:42" x14ac:dyDescent="0.25">
      <c r="AP3414" s="10"/>
    </row>
    <row r="3415" spans="42:42" x14ac:dyDescent="0.25">
      <c r="AP3415" s="10"/>
    </row>
    <row r="3416" spans="42:42" x14ac:dyDescent="0.25">
      <c r="AP3416" s="10"/>
    </row>
    <row r="3417" spans="42:42" x14ac:dyDescent="0.25">
      <c r="AP3417" s="10"/>
    </row>
    <row r="3418" spans="42:42" x14ac:dyDescent="0.25">
      <c r="AP3418" s="10"/>
    </row>
    <row r="3419" spans="42:42" x14ac:dyDescent="0.25">
      <c r="AP3419" s="10"/>
    </row>
    <row r="3420" spans="42:42" x14ac:dyDescent="0.25">
      <c r="AP3420" s="10"/>
    </row>
    <row r="3421" spans="42:42" x14ac:dyDescent="0.25">
      <c r="AP3421" s="10"/>
    </row>
    <row r="3422" spans="42:42" x14ac:dyDescent="0.25">
      <c r="AP3422" s="10"/>
    </row>
    <row r="3423" spans="42:42" x14ac:dyDescent="0.25">
      <c r="AP3423" s="10"/>
    </row>
    <row r="3424" spans="42:42" x14ac:dyDescent="0.25">
      <c r="AP3424" s="10"/>
    </row>
    <row r="3425" spans="42:42" x14ac:dyDescent="0.25">
      <c r="AP3425" s="10"/>
    </row>
    <row r="3426" spans="42:42" x14ac:dyDescent="0.25">
      <c r="AP3426" s="10"/>
    </row>
    <row r="3427" spans="42:42" x14ac:dyDescent="0.25">
      <c r="AP3427" s="10"/>
    </row>
    <row r="3428" spans="42:42" x14ac:dyDescent="0.25">
      <c r="AP3428" s="10"/>
    </row>
    <row r="3429" spans="42:42" x14ac:dyDescent="0.25">
      <c r="AP3429" s="10"/>
    </row>
    <row r="3430" spans="42:42" x14ac:dyDescent="0.25">
      <c r="AP3430" s="10"/>
    </row>
    <row r="3431" spans="42:42" x14ac:dyDescent="0.25">
      <c r="AP3431" s="10"/>
    </row>
    <row r="3432" spans="42:42" x14ac:dyDescent="0.25">
      <c r="AP3432" s="10"/>
    </row>
    <row r="3433" spans="42:42" x14ac:dyDescent="0.25">
      <c r="AP3433" s="10"/>
    </row>
    <row r="3434" spans="42:42" x14ac:dyDescent="0.25">
      <c r="AP3434" s="10"/>
    </row>
    <row r="3435" spans="42:42" x14ac:dyDescent="0.25">
      <c r="AP3435" s="10"/>
    </row>
    <row r="3436" spans="42:42" x14ac:dyDescent="0.25">
      <c r="AP3436" s="10"/>
    </row>
    <row r="3437" spans="42:42" x14ac:dyDescent="0.25">
      <c r="AP3437" s="10"/>
    </row>
    <row r="3438" spans="42:42" x14ac:dyDescent="0.25">
      <c r="AP3438" s="10"/>
    </row>
    <row r="3439" spans="42:42" x14ac:dyDescent="0.25">
      <c r="AP3439" s="10"/>
    </row>
    <row r="3440" spans="42:42" x14ac:dyDescent="0.25">
      <c r="AP3440" s="10"/>
    </row>
    <row r="3441" spans="42:42" x14ac:dyDescent="0.25">
      <c r="AP3441" s="10"/>
    </row>
    <row r="3442" spans="42:42" x14ac:dyDescent="0.25">
      <c r="AP3442" s="10"/>
    </row>
    <row r="3443" spans="42:42" x14ac:dyDescent="0.25">
      <c r="AP3443" s="10"/>
    </row>
    <row r="3444" spans="42:42" x14ac:dyDescent="0.25">
      <c r="AP3444" s="10"/>
    </row>
    <row r="3445" spans="42:42" x14ac:dyDescent="0.25">
      <c r="AP3445" s="10"/>
    </row>
    <row r="3446" spans="42:42" x14ac:dyDescent="0.25">
      <c r="AP3446" s="10"/>
    </row>
    <row r="3447" spans="42:42" x14ac:dyDescent="0.25">
      <c r="AP3447" s="10"/>
    </row>
    <row r="3448" spans="42:42" x14ac:dyDescent="0.25">
      <c r="AP3448" s="10"/>
    </row>
    <row r="3449" spans="42:42" x14ac:dyDescent="0.25">
      <c r="AP3449" s="10"/>
    </row>
    <row r="3450" spans="42:42" x14ac:dyDescent="0.25">
      <c r="AP3450" s="10"/>
    </row>
    <row r="3451" spans="42:42" x14ac:dyDescent="0.25">
      <c r="AP3451" s="10"/>
    </row>
    <row r="3452" spans="42:42" x14ac:dyDescent="0.25">
      <c r="AP3452" s="10"/>
    </row>
    <row r="3453" spans="42:42" x14ac:dyDescent="0.25">
      <c r="AP3453" s="10"/>
    </row>
    <row r="3454" spans="42:42" x14ac:dyDescent="0.25">
      <c r="AP3454" s="10"/>
    </row>
    <row r="3455" spans="42:42" x14ac:dyDescent="0.25">
      <c r="AP3455" s="10"/>
    </row>
    <row r="3456" spans="42:42" x14ac:dyDescent="0.25">
      <c r="AP3456" s="10"/>
    </row>
    <row r="3457" spans="42:42" x14ac:dyDescent="0.25">
      <c r="AP3457" s="10"/>
    </row>
    <row r="3458" spans="42:42" x14ac:dyDescent="0.25">
      <c r="AP3458" s="10"/>
    </row>
    <row r="3459" spans="42:42" x14ac:dyDescent="0.25">
      <c r="AP3459" s="10"/>
    </row>
    <row r="3460" spans="42:42" x14ac:dyDescent="0.25">
      <c r="AP3460" s="10"/>
    </row>
    <row r="3461" spans="42:42" x14ac:dyDescent="0.25">
      <c r="AP3461" s="10"/>
    </row>
    <row r="3462" spans="42:42" x14ac:dyDescent="0.25">
      <c r="AP3462" s="10"/>
    </row>
    <row r="3463" spans="42:42" x14ac:dyDescent="0.25">
      <c r="AP3463" s="10"/>
    </row>
    <row r="3464" spans="42:42" x14ac:dyDescent="0.25">
      <c r="AP3464" s="10"/>
    </row>
    <row r="3465" spans="42:42" x14ac:dyDescent="0.25">
      <c r="AP3465" s="10"/>
    </row>
    <row r="3466" spans="42:42" x14ac:dyDescent="0.25">
      <c r="AP3466" s="10"/>
    </row>
    <row r="3467" spans="42:42" x14ac:dyDescent="0.25">
      <c r="AP3467" s="10"/>
    </row>
    <row r="3468" spans="42:42" x14ac:dyDescent="0.25">
      <c r="AP3468" s="10"/>
    </row>
    <row r="3469" spans="42:42" x14ac:dyDescent="0.25">
      <c r="AP3469" s="10"/>
    </row>
    <row r="3470" spans="42:42" x14ac:dyDescent="0.25">
      <c r="AP3470" s="10"/>
    </row>
    <row r="3471" spans="42:42" x14ac:dyDescent="0.25">
      <c r="AP3471" s="10"/>
    </row>
    <row r="3472" spans="42:42" x14ac:dyDescent="0.25">
      <c r="AP3472" s="10"/>
    </row>
    <row r="3473" spans="42:42" x14ac:dyDescent="0.25">
      <c r="AP3473" s="10"/>
    </row>
    <row r="3474" spans="42:42" x14ac:dyDescent="0.25">
      <c r="AP3474" s="10"/>
    </row>
    <row r="3475" spans="42:42" x14ac:dyDescent="0.25">
      <c r="AP3475" s="10"/>
    </row>
    <row r="3476" spans="42:42" x14ac:dyDescent="0.25">
      <c r="AP3476" s="10"/>
    </row>
    <row r="3477" spans="42:42" x14ac:dyDescent="0.25">
      <c r="AP3477" s="10"/>
    </row>
    <row r="3478" spans="42:42" x14ac:dyDescent="0.25">
      <c r="AP3478" s="10"/>
    </row>
    <row r="3479" spans="42:42" x14ac:dyDescent="0.25">
      <c r="AP3479" s="10"/>
    </row>
    <row r="3480" spans="42:42" x14ac:dyDescent="0.25">
      <c r="AP3480" s="10"/>
    </row>
    <row r="3481" spans="42:42" x14ac:dyDescent="0.25">
      <c r="AP3481" s="10"/>
    </row>
    <row r="3482" spans="42:42" x14ac:dyDescent="0.25">
      <c r="AP3482" s="10"/>
    </row>
    <row r="3483" spans="42:42" x14ac:dyDescent="0.25">
      <c r="AP3483" s="10"/>
    </row>
    <row r="3484" spans="42:42" x14ac:dyDescent="0.25">
      <c r="AP3484" s="10"/>
    </row>
    <row r="3485" spans="42:42" x14ac:dyDescent="0.25">
      <c r="AP3485" s="10"/>
    </row>
    <row r="3486" spans="42:42" x14ac:dyDescent="0.25">
      <c r="AP3486" s="10"/>
    </row>
    <row r="3487" spans="42:42" x14ac:dyDescent="0.25">
      <c r="AP3487" s="10"/>
    </row>
    <row r="3488" spans="42:42" x14ac:dyDescent="0.25">
      <c r="AP3488" s="10"/>
    </row>
    <row r="3489" spans="42:42" x14ac:dyDescent="0.25">
      <c r="AP3489" s="10"/>
    </row>
    <row r="3490" spans="42:42" x14ac:dyDescent="0.25">
      <c r="AP3490" s="10"/>
    </row>
    <row r="3491" spans="42:42" x14ac:dyDescent="0.25">
      <c r="AP3491" s="10"/>
    </row>
    <row r="3492" spans="42:42" x14ac:dyDescent="0.25">
      <c r="AP3492" s="10"/>
    </row>
    <row r="3493" spans="42:42" x14ac:dyDescent="0.25">
      <c r="AP3493" s="10"/>
    </row>
    <row r="3494" spans="42:42" x14ac:dyDescent="0.25">
      <c r="AP3494" s="10"/>
    </row>
    <row r="3495" spans="42:42" x14ac:dyDescent="0.25">
      <c r="AP3495" s="10"/>
    </row>
    <row r="3496" spans="42:42" x14ac:dyDescent="0.25">
      <c r="AP3496" s="10"/>
    </row>
    <row r="3497" spans="42:42" x14ac:dyDescent="0.25">
      <c r="AP3497" s="10"/>
    </row>
    <row r="3498" spans="42:42" x14ac:dyDescent="0.25">
      <c r="AP3498" s="10"/>
    </row>
    <row r="3499" spans="42:42" x14ac:dyDescent="0.25">
      <c r="AP3499" s="10"/>
    </row>
    <row r="3500" spans="42:42" x14ac:dyDescent="0.25">
      <c r="AP3500" s="10"/>
    </row>
    <row r="3501" spans="42:42" x14ac:dyDescent="0.25">
      <c r="AP3501" s="10"/>
    </row>
    <row r="3502" spans="42:42" x14ac:dyDescent="0.25">
      <c r="AP3502" s="10"/>
    </row>
    <row r="3503" spans="42:42" x14ac:dyDescent="0.25">
      <c r="AP3503" s="10"/>
    </row>
    <row r="3504" spans="42:42" x14ac:dyDescent="0.25">
      <c r="AP3504" s="10"/>
    </row>
    <row r="3505" spans="42:42" x14ac:dyDescent="0.25">
      <c r="AP3505" s="10"/>
    </row>
    <row r="3506" spans="42:42" x14ac:dyDescent="0.25">
      <c r="AP3506" s="10"/>
    </row>
    <row r="3507" spans="42:42" x14ac:dyDescent="0.25">
      <c r="AP3507" s="10"/>
    </row>
    <row r="3508" spans="42:42" x14ac:dyDescent="0.25">
      <c r="AP3508" s="10"/>
    </row>
    <row r="3509" spans="42:42" x14ac:dyDescent="0.25">
      <c r="AP3509" s="10"/>
    </row>
    <row r="3510" spans="42:42" x14ac:dyDescent="0.25">
      <c r="AP3510" s="10"/>
    </row>
    <row r="3511" spans="42:42" x14ac:dyDescent="0.25">
      <c r="AP3511" s="10"/>
    </row>
    <row r="3512" spans="42:42" x14ac:dyDescent="0.25">
      <c r="AP3512" s="10"/>
    </row>
    <row r="3513" spans="42:42" x14ac:dyDescent="0.25">
      <c r="AP3513" s="10"/>
    </row>
    <row r="3514" spans="42:42" x14ac:dyDescent="0.25">
      <c r="AP3514" s="10"/>
    </row>
    <row r="3515" spans="42:42" x14ac:dyDescent="0.25">
      <c r="AP3515" s="10"/>
    </row>
    <row r="3516" spans="42:42" x14ac:dyDescent="0.25">
      <c r="AP3516" s="10"/>
    </row>
    <row r="3517" spans="42:42" x14ac:dyDescent="0.25">
      <c r="AP3517" s="10"/>
    </row>
    <row r="3518" spans="42:42" x14ac:dyDescent="0.25">
      <c r="AP3518" s="10"/>
    </row>
    <row r="3519" spans="42:42" x14ac:dyDescent="0.25">
      <c r="AP3519" s="10"/>
    </row>
    <row r="3520" spans="42:42" x14ac:dyDescent="0.25">
      <c r="AP3520" s="10"/>
    </row>
    <row r="3521" spans="42:42" x14ac:dyDescent="0.25">
      <c r="AP3521" s="10"/>
    </row>
    <row r="3522" spans="42:42" x14ac:dyDescent="0.25">
      <c r="AP3522" s="10"/>
    </row>
    <row r="3523" spans="42:42" x14ac:dyDescent="0.25">
      <c r="AP3523" s="10"/>
    </row>
    <row r="3524" spans="42:42" x14ac:dyDescent="0.25">
      <c r="AP3524" s="10"/>
    </row>
    <row r="3525" spans="42:42" x14ac:dyDescent="0.25">
      <c r="AP3525" s="10"/>
    </row>
    <row r="3526" spans="42:42" x14ac:dyDescent="0.25">
      <c r="AP3526" s="10"/>
    </row>
    <row r="3527" spans="42:42" x14ac:dyDescent="0.25">
      <c r="AP3527" s="10"/>
    </row>
    <row r="3528" spans="42:42" x14ac:dyDescent="0.25">
      <c r="AP3528" s="10"/>
    </row>
    <row r="3529" spans="42:42" x14ac:dyDescent="0.25">
      <c r="AP3529" s="10"/>
    </row>
    <row r="3530" spans="42:42" x14ac:dyDescent="0.25">
      <c r="AP3530" s="10"/>
    </row>
    <row r="3531" spans="42:42" x14ac:dyDescent="0.25">
      <c r="AP3531" s="10"/>
    </row>
    <row r="3532" spans="42:42" x14ac:dyDescent="0.25">
      <c r="AP3532" s="10"/>
    </row>
    <row r="3533" spans="42:42" x14ac:dyDescent="0.25">
      <c r="AP3533" s="10"/>
    </row>
    <row r="3534" spans="42:42" x14ac:dyDescent="0.25">
      <c r="AP3534" s="10"/>
    </row>
    <row r="3535" spans="42:42" x14ac:dyDescent="0.25">
      <c r="AP3535" s="10"/>
    </row>
    <row r="3536" spans="42:42" x14ac:dyDescent="0.25">
      <c r="AP3536" s="10"/>
    </row>
    <row r="3537" spans="42:42" x14ac:dyDescent="0.25">
      <c r="AP3537" s="10"/>
    </row>
    <row r="3538" spans="42:42" x14ac:dyDescent="0.25">
      <c r="AP3538" s="10"/>
    </row>
    <row r="3539" spans="42:42" x14ac:dyDescent="0.25">
      <c r="AP3539" s="10"/>
    </row>
    <row r="3540" spans="42:42" x14ac:dyDescent="0.25">
      <c r="AP3540" s="10"/>
    </row>
    <row r="3541" spans="42:42" x14ac:dyDescent="0.25">
      <c r="AP3541" s="10"/>
    </row>
    <row r="3542" spans="42:42" x14ac:dyDescent="0.25">
      <c r="AP3542" s="10"/>
    </row>
    <row r="3543" spans="42:42" x14ac:dyDescent="0.25">
      <c r="AP3543" s="10"/>
    </row>
    <row r="3544" spans="42:42" x14ac:dyDescent="0.25">
      <c r="AP3544" s="10"/>
    </row>
    <row r="3545" spans="42:42" x14ac:dyDescent="0.25">
      <c r="AP3545" s="10"/>
    </row>
    <row r="3546" spans="42:42" x14ac:dyDescent="0.25">
      <c r="AP3546" s="10"/>
    </row>
    <row r="3547" spans="42:42" x14ac:dyDescent="0.25">
      <c r="AP3547" s="10"/>
    </row>
    <row r="3548" spans="42:42" x14ac:dyDescent="0.25">
      <c r="AP3548" s="10"/>
    </row>
    <row r="3549" spans="42:42" x14ac:dyDescent="0.25">
      <c r="AP3549" s="10"/>
    </row>
    <row r="3550" spans="42:42" x14ac:dyDescent="0.25">
      <c r="AP3550" s="10"/>
    </row>
    <row r="3551" spans="42:42" x14ac:dyDescent="0.25">
      <c r="AP3551" s="10"/>
    </row>
    <row r="3552" spans="42:42" x14ac:dyDescent="0.25">
      <c r="AP3552" s="10"/>
    </row>
    <row r="3553" spans="42:42" x14ac:dyDescent="0.25">
      <c r="AP3553" s="10"/>
    </row>
    <row r="3554" spans="42:42" x14ac:dyDescent="0.25">
      <c r="AP3554" s="10"/>
    </row>
    <row r="3555" spans="42:42" x14ac:dyDescent="0.25">
      <c r="AP3555" s="10"/>
    </row>
    <row r="3556" spans="42:42" x14ac:dyDescent="0.25">
      <c r="AP3556" s="10"/>
    </row>
    <row r="3557" spans="42:42" x14ac:dyDescent="0.25">
      <c r="AP3557" s="10"/>
    </row>
    <row r="3558" spans="42:42" x14ac:dyDescent="0.25">
      <c r="AP3558" s="10"/>
    </row>
    <row r="3559" spans="42:42" x14ac:dyDescent="0.25">
      <c r="AP3559" s="10"/>
    </row>
    <row r="3560" spans="42:42" x14ac:dyDescent="0.25">
      <c r="AP3560" s="10"/>
    </row>
    <row r="3561" spans="42:42" x14ac:dyDescent="0.25">
      <c r="AP3561" s="10"/>
    </row>
    <row r="3562" spans="42:42" x14ac:dyDescent="0.25">
      <c r="AP3562" s="10"/>
    </row>
    <row r="3563" spans="42:42" x14ac:dyDescent="0.25">
      <c r="AP3563" s="10"/>
    </row>
    <row r="3564" spans="42:42" x14ac:dyDescent="0.25">
      <c r="AP3564" s="10"/>
    </row>
    <row r="3565" spans="42:42" x14ac:dyDescent="0.25">
      <c r="AP3565" s="10"/>
    </row>
    <row r="3566" spans="42:42" x14ac:dyDescent="0.25">
      <c r="AP3566" s="10"/>
    </row>
    <row r="3567" spans="42:42" x14ac:dyDescent="0.25">
      <c r="AP3567" s="10"/>
    </row>
    <row r="3568" spans="42:42" x14ac:dyDescent="0.25">
      <c r="AP3568" s="10"/>
    </row>
    <row r="3569" spans="42:42" x14ac:dyDescent="0.25">
      <c r="AP3569" s="10"/>
    </row>
    <row r="3570" spans="42:42" x14ac:dyDescent="0.25">
      <c r="AP3570" s="10"/>
    </row>
    <row r="3571" spans="42:42" x14ac:dyDescent="0.25">
      <c r="AP3571" s="10"/>
    </row>
    <row r="3572" spans="42:42" x14ac:dyDescent="0.25">
      <c r="AP3572" s="10"/>
    </row>
    <row r="3573" spans="42:42" x14ac:dyDescent="0.25">
      <c r="AP3573" s="10"/>
    </row>
    <row r="3574" spans="42:42" x14ac:dyDescent="0.25">
      <c r="AP3574" s="10"/>
    </row>
    <row r="3575" spans="42:42" x14ac:dyDescent="0.25">
      <c r="AP3575" s="10"/>
    </row>
    <row r="3576" spans="42:42" x14ac:dyDescent="0.25">
      <c r="AP3576" s="10"/>
    </row>
    <row r="3577" spans="42:42" x14ac:dyDescent="0.25">
      <c r="AP3577" s="10"/>
    </row>
    <row r="3578" spans="42:42" x14ac:dyDescent="0.25">
      <c r="AP3578" s="10"/>
    </row>
    <row r="3579" spans="42:42" x14ac:dyDescent="0.25">
      <c r="AP3579" s="10"/>
    </row>
    <row r="3580" spans="42:42" x14ac:dyDescent="0.25">
      <c r="AP3580" s="10"/>
    </row>
    <row r="3581" spans="42:42" x14ac:dyDescent="0.25">
      <c r="AP3581" s="10"/>
    </row>
    <row r="3582" spans="42:42" x14ac:dyDescent="0.25">
      <c r="AP3582" s="10"/>
    </row>
    <row r="3583" spans="42:42" x14ac:dyDescent="0.25">
      <c r="AP3583" s="10"/>
    </row>
    <row r="3584" spans="42:42" x14ac:dyDescent="0.25">
      <c r="AP3584" s="10"/>
    </row>
    <row r="3585" spans="42:42" x14ac:dyDescent="0.25">
      <c r="AP3585" s="10"/>
    </row>
    <row r="3586" spans="42:42" x14ac:dyDescent="0.25">
      <c r="AP3586" s="10"/>
    </row>
    <row r="3587" spans="42:42" x14ac:dyDescent="0.25">
      <c r="AP3587" s="10"/>
    </row>
    <row r="3588" spans="42:42" x14ac:dyDescent="0.25">
      <c r="AP3588" s="10"/>
    </row>
    <row r="3589" spans="42:42" x14ac:dyDescent="0.25">
      <c r="AP3589" s="10"/>
    </row>
    <row r="3590" spans="42:42" x14ac:dyDescent="0.25">
      <c r="AP3590" s="10"/>
    </row>
    <row r="3591" spans="42:42" x14ac:dyDescent="0.25">
      <c r="AP3591" s="10"/>
    </row>
    <row r="3592" spans="42:42" x14ac:dyDescent="0.25">
      <c r="AP3592" s="10"/>
    </row>
    <row r="3593" spans="42:42" x14ac:dyDescent="0.25">
      <c r="AP3593" s="10"/>
    </row>
    <row r="3594" spans="42:42" x14ac:dyDescent="0.25">
      <c r="AP3594" s="10"/>
    </row>
    <row r="3595" spans="42:42" x14ac:dyDescent="0.25">
      <c r="AP3595" s="10"/>
    </row>
    <row r="3596" spans="42:42" x14ac:dyDescent="0.25">
      <c r="AP3596" s="10"/>
    </row>
    <row r="3597" spans="42:42" x14ac:dyDescent="0.25">
      <c r="AP3597" s="10"/>
    </row>
    <row r="3598" spans="42:42" x14ac:dyDescent="0.25">
      <c r="AP3598" s="10"/>
    </row>
    <row r="3599" spans="42:42" x14ac:dyDescent="0.25">
      <c r="AP3599" s="10"/>
    </row>
    <row r="3600" spans="42:42" x14ac:dyDescent="0.25">
      <c r="AP3600" s="10"/>
    </row>
    <row r="3601" spans="42:42" x14ac:dyDescent="0.25">
      <c r="AP3601" s="10"/>
    </row>
    <row r="3602" spans="42:42" x14ac:dyDescent="0.25">
      <c r="AP3602" s="10"/>
    </row>
    <row r="3603" spans="42:42" x14ac:dyDescent="0.25">
      <c r="AP3603" s="10"/>
    </row>
    <row r="3604" spans="42:42" x14ac:dyDescent="0.25">
      <c r="AP3604" s="10"/>
    </row>
    <row r="3605" spans="42:42" x14ac:dyDescent="0.25">
      <c r="AP3605" s="10"/>
    </row>
    <row r="3606" spans="42:42" x14ac:dyDescent="0.25">
      <c r="AP3606" s="10"/>
    </row>
    <row r="3607" spans="42:42" x14ac:dyDescent="0.25">
      <c r="AP3607" s="10"/>
    </row>
    <row r="3608" spans="42:42" x14ac:dyDescent="0.25">
      <c r="AP3608" s="10"/>
    </row>
    <row r="3609" spans="42:42" x14ac:dyDescent="0.25">
      <c r="AP3609" s="10"/>
    </row>
    <row r="3610" spans="42:42" x14ac:dyDescent="0.25">
      <c r="AP3610" s="10"/>
    </row>
    <row r="3611" spans="42:42" x14ac:dyDescent="0.25">
      <c r="AP3611" s="10"/>
    </row>
    <row r="3612" spans="42:42" x14ac:dyDescent="0.25">
      <c r="AP3612" s="10"/>
    </row>
    <row r="3613" spans="42:42" x14ac:dyDescent="0.25">
      <c r="AP3613" s="10"/>
    </row>
    <row r="3614" spans="42:42" x14ac:dyDescent="0.25">
      <c r="AP3614" s="10"/>
    </row>
    <row r="3615" spans="42:42" x14ac:dyDescent="0.25">
      <c r="AP3615" s="10"/>
    </row>
    <row r="3616" spans="42:42" x14ac:dyDescent="0.25">
      <c r="AP3616" s="10"/>
    </row>
    <row r="3617" spans="42:42" x14ac:dyDescent="0.25">
      <c r="AP3617" s="10"/>
    </row>
    <row r="3618" spans="42:42" x14ac:dyDescent="0.25">
      <c r="AP3618" s="10"/>
    </row>
    <row r="3619" spans="42:42" x14ac:dyDescent="0.25">
      <c r="AP3619" s="10"/>
    </row>
    <row r="3620" spans="42:42" x14ac:dyDescent="0.25">
      <c r="AP3620" s="10"/>
    </row>
    <row r="3621" spans="42:42" x14ac:dyDescent="0.25">
      <c r="AP3621" s="10"/>
    </row>
    <row r="3622" spans="42:42" x14ac:dyDescent="0.25">
      <c r="AP3622" s="10"/>
    </row>
    <row r="3623" spans="42:42" x14ac:dyDescent="0.25">
      <c r="AP3623" s="10"/>
    </row>
    <row r="3624" spans="42:42" x14ac:dyDescent="0.25">
      <c r="AP3624" s="10"/>
    </row>
    <row r="3625" spans="42:42" x14ac:dyDescent="0.25">
      <c r="AP3625" s="10"/>
    </row>
    <row r="3626" spans="42:42" x14ac:dyDescent="0.25">
      <c r="AP3626" s="10"/>
    </row>
    <row r="3627" spans="42:42" x14ac:dyDescent="0.25">
      <c r="AP3627" s="10"/>
    </row>
    <row r="3628" spans="42:42" x14ac:dyDescent="0.25">
      <c r="AP3628" s="10"/>
    </row>
    <row r="3629" spans="42:42" x14ac:dyDescent="0.25">
      <c r="AP3629" s="10"/>
    </row>
    <row r="3630" spans="42:42" x14ac:dyDescent="0.25">
      <c r="AP3630" s="10"/>
    </row>
    <row r="3631" spans="42:42" x14ac:dyDescent="0.25">
      <c r="AP3631" s="10"/>
    </row>
    <row r="3632" spans="42:42" x14ac:dyDescent="0.25">
      <c r="AP3632" s="10"/>
    </row>
    <row r="3633" spans="42:42" x14ac:dyDescent="0.25">
      <c r="AP3633" s="10"/>
    </row>
    <row r="3634" spans="42:42" x14ac:dyDescent="0.25">
      <c r="AP3634" s="10"/>
    </row>
    <row r="3635" spans="42:42" x14ac:dyDescent="0.25">
      <c r="AP3635" s="10"/>
    </row>
    <row r="3636" spans="42:42" x14ac:dyDescent="0.25">
      <c r="AP3636" s="10"/>
    </row>
    <row r="3637" spans="42:42" x14ac:dyDescent="0.25">
      <c r="AP3637" s="10"/>
    </row>
    <row r="3638" spans="42:42" x14ac:dyDescent="0.25">
      <c r="AP3638" s="10"/>
    </row>
    <row r="3639" spans="42:42" x14ac:dyDescent="0.25">
      <c r="AP3639" s="10"/>
    </row>
    <row r="3640" spans="42:42" x14ac:dyDescent="0.25">
      <c r="AP3640" s="10"/>
    </row>
    <row r="3641" spans="42:42" x14ac:dyDescent="0.25">
      <c r="AP3641" s="10"/>
    </row>
    <row r="3642" spans="42:42" x14ac:dyDescent="0.25">
      <c r="AP3642" s="10"/>
    </row>
    <row r="3643" spans="42:42" x14ac:dyDescent="0.25">
      <c r="AP3643" s="10"/>
    </row>
    <row r="3644" spans="42:42" x14ac:dyDescent="0.25">
      <c r="AP3644" s="10"/>
    </row>
    <row r="3645" spans="42:42" x14ac:dyDescent="0.25">
      <c r="AP3645" s="10"/>
    </row>
    <row r="3646" spans="42:42" x14ac:dyDescent="0.25">
      <c r="AP3646" s="10"/>
    </row>
    <row r="3647" spans="42:42" x14ac:dyDescent="0.25">
      <c r="AP3647" s="10"/>
    </row>
    <row r="3648" spans="42:42" x14ac:dyDescent="0.25">
      <c r="AP3648" s="10"/>
    </row>
    <row r="3649" spans="42:42" x14ac:dyDescent="0.25">
      <c r="AP3649" s="10"/>
    </row>
    <row r="3650" spans="42:42" x14ac:dyDescent="0.25">
      <c r="AP3650" s="10"/>
    </row>
    <row r="3651" spans="42:42" x14ac:dyDescent="0.25">
      <c r="AP3651" s="10"/>
    </row>
    <row r="3652" spans="42:42" x14ac:dyDescent="0.25">
      <c r="AP3652" s="10"/>
    </row>
    <row r="3653" spans="42:42" x14ac:dyDescent="0.25">
      <c r="AP3653" s="10"/>
    </row>
    <row r="3654" spans="42:42" x14ac:dyDescent="0.25">
      <c r="AP3654" s="10"/>
    </row>
    <row r="3655" spans="42:42" x14ac:dyDescent="0.25">
      <c r="AP3655" s="10"/>
    </row>
    <row r="3656" spans="42:42" x14ac:dyDescent="0.25">
      <c r="AP3656" s="10"/>
    </row>
    <row r="3657" spans="42:42" x14ac:dyDescent="0.25">
      <c r="AP3657" s="10"/>
    </row>
    <row r="3658" spans="42:42" x14ac:dyDescent="0.25">
      <c r="AP3658" s="10"/>
    </row>
    <row r="3659" spans="42:42" x14ac:dyDescent="0.25">
      <c r="AP3659" s="10"/>
    </row>
    <row r="3660" spans="42:42" x14ac:dyDescent="0.25">
      <c r="AP3660" s="10"/>
    </row>
    <row r="3661" spans="42:42" x14ac:dyDescent="0.25">
      <c r="AP3661" s="10"/>
    </row>
    <row r="3662" spans="42:42" x14ac:dyDescent="0.25">
      <c r="AP3662" s="10"/>
    </row>
    <row r="3663" spans="42:42" x14ac:dyDescent="0.25">
      <c r="AP3663" s="10"/>
    </row>
    <row r="3664" spans="42:42" x14ac:dyDescent="0.25">
      <c r="AP3664" s="10"/>
    </row>
    <row r="3665" spans="42:42" x14ac:dyDescent="0.25">
      <c r="AP3665" s="10"/>
    </row>
    <row r="3666" spans="42:42" x14ac:dyDescent="0.25">
      <c r="AP3666" s="10"/>
    </row>
    <row r="3667" spans="42:42" x14ac:dyDescent="0.25">
      <c r="AP3667" s="10"/>
    </row>
    <row r="3668" spans="42:42" x14ac:dyDescent="0.25">
      <c r="AP3668" s="10"/>
    </row>
    <row r="3669" spans="42:42" x14ac:dyDescent="0.25">
      <c r="AP3669" s="10"/>
    </row>
    <row r="3670" spans="42:42" x14ac:dyDescent="0.25">
      <c r="AP3670" s="10"/>
    </row>
    <row r="3671" spans="42:42" x14ac:dyDescent="0.25">
      <c r="AP3671" s="10"/>
    </row>
    <row r="3672" spans="42:42" x14ac:dyDescent="0.25">
      <c r="AP3672" s="10"/>
    </row>
    <row r="3673" spans="42:42" x14ac:dyDescent="0.25">
      <c r="AP3673" s="10"/>
    </row>
    <row r="3674" spans="42:42" x14ac:dyDescent="0.25">
      <c r="AP3674" s="10"/>
    </row>
    <row r="3675" spans="42:42" x14ac:dyDescent="0.25">
      <c r="AP3675" s="10"/>
    </row>
    <row r="3676" spans="42:42" x14ac:dyDescent="0.25">
      <c r="AP3676" s="10"/>
    </row>
    <row r="3677" spans="42:42" x14ac:dyDescent="0.25">
      <c r="AP3677" s="10"/>
    </row>
    <row r="3678" spans="42:42" x14ac:dyDescent="0.25">
      <c r="AP3678" s="10"/>
    </row>
    <row r="3679" spans="42:42" x14ac:dyDescent="0.25">
      <c r="AP3679" s="10"/>
    </row>
    <row r="3680" spans="42:42" x14ac:dyDescent="0.25">
      <c r="AP3680" s="10"/>
    </row>
    <row r="3681" spans="42:42" x14ac:dyDescent="0.25">
      <c r="AP3681" s="10"/>
    </row>
    <row r="3682" spans="42:42" x14ac:dyDescent="0.25">
      <c r="AP3682" s="10"/>
    </row>
    <row r="3683" spans="42:42" x14ac:dyDescent="0.25">
      <c r="AP3683" s="10"/>
    </row>
    <row r="3684" spans="42:42" x14ac:dyDescent="0.25">
      <c r="AP3684" s="10"/>
    </row>
    <row r="3685" spans="42:42" x14ac:dyDescent="0.25">
      <c r="AP3685" s="10"/>
    </row>
    <row r="3686" spans="42:42" x14ac:dyDescent="0.25">
      <c r="AP3686" s="10"/>
    </row>
    <row r="3687" spans="42:42" x14ac:dyDescent="0.25">
      <c r="AP3687" s="10"/>
    </row>
    <row r="3688" spans="42:42" x14ac:dyDescent="0.25">
      <c r="AP3688" s="10"/>
    </row>
    <row r="3689" spans="42:42" x14ac:dyDescent="0.25">
      <c r="AP3689" s="10"/>
    </row>
    <row r="3690" spans="42:42" x14ac:dyDescent="0.25">
      <c r="AP3690" s="10"/>
    </row>
    <row r="3691" spans="42:42" x14ac:dyDescent="0.25">
      <c r="AP3691" s="10"/>
    </row>
    <row r="3692" spans="42:42" x14ac:dyDescent="0.25">
      <c r="AP3692" s="10"/>
    </row>
    <row r="3693" spans="42:42" x14ac:dyDescent="0.25">
      <c r="AP3693" s="10"/>
    </row>
    <row r="3694" spans="42:42" x14ac:dyDescent="0.25">
      <c r="AP3694" s="10"/>
    </row>
    <row r="3695" spans="42:42" x14ac:dyDescent="0.25">
      <c r="AP3695" s="10"/>
    </row>
    <row r="3696" spans="42:42" x14ac:dyDescent="0.25">
      <c r="AP3696" s="10"/>
    </row>
    <row r="3697" spans="42:42" x14ac:dyDescent="0.25">
      <c r="AP3697" s="10"/>
    </row>
    <row r="3698" spans="42:42" x14ac:dyDescent="0.25">
      <c r="AP3698" s="10"/>
    </row>
    <row r="3699" spans="42:42" x14ac:dyDescent="0.25">
      <c r="AP3699" s="10"/>
    </row>
    <row r="3700" spans="42:42" x14ac:dyDescent="0.25">
      <c r="AP3700" s="10"/>
    </row>
    <row r="3701" spans="42:42" x14ac:dyDescent="0.25">
      <c r="AP3701" s="10"/>
    </row>
    <row r="3702" spans="42:42" x14ac:dyDescent="0.25">
      <c r="AP3702" s="10"/>
    </row>
    <row r="3703" spans="42:42" x14ac:dyDescent="0.25">
      <c r="AP3703" s="10"/>
    </row>
    <row r="3704" spans="42:42" x14ac:dyDescent="0.25">
      <c r="AP3704" s="10"/>
    </row>
    <row r="3705" spans="42:42" x14ac:dyDescent="0.25">
      <c r="AP3705" s="10"/>
    </row>
    <row r="3706" spans="42:42" x14ac:dyDescent="0.25">
      <c r="AP3706" s="10"/>
    </row>
    <row r="3707" spans="42:42" x14ac:dyDescent="0.25">
      <c r="AP3707" s="10"/>
    </row>
    <row r="3708" spans="42:42" x14ac:dyDescent="0.25">
      <c r="AP3708" s="10"/>
    </row>
    <row r="3709" spans="42:42" x14ac:dyDescent="0.25">
      <c r="AP3709" s="10"/>
    </row>
    <row r="3710" spans="42:42" x14ac:dyDescent="0.25">
      <c r="AP3710" s="10"/>
    </row>
    <row r="3711" spans="42:42" x14ac:dyDescent="0.25">
      <c r="AP3711" s="10"/>
    </row>
    <row r="3712" spans="42:42" x14ac:dyDescent="0.25">
      <c r="AP3712" s="10"/>
    </row>
    <row r="3713" spans="42:42" x14ac:dyDescent="0.25">
      <c r="AP3713" s="10"/>
    </row>
    <row r="3714" spans="42:42" x14ac:dyDescent="0.25">
      <c r="AP3714" s="10"/>
    </row>
    <row r="3715" spans="42:42" x14ac:dyDescent="0.25">
      <c r="AP3715" s="10"/>
    </row>
    <row r="3716" spans="42:42" x14ac:dyDescent="0.25">
      <c r="AP3716" s="10"/>
    </row>
    <row r="3717" spans="42:42" x14ac:dyDescent="0.25">
      <c r="AP3717" s="10"/>
    </row>
    <row r="3718" spans="42:42" x14ac:dyDescent="0.25">
      <c r="AP3718" s="10"/>
    </row>
    <row r="3719" spans="42:42" x14ac:dyDescent="0.25">
      <c r="AP3719" s="10"/>
    </row>
    <row r="3720" spans="42:42" x14ac:dyDescent="0.25">
      <c r="AP3720" s="10"/>
    </row>
    <row r="3721" spans="42:42" x14ac:dyDescent="0.25">
      <c r="AP3721" s="10"/>
    </row>
    <row r="3722" spans="42:42" x14ac:dyDescent="0.25">
      <c r="AP3722" s="10"/>
    </row>
    <row r="3723" spans="42:42" x14ac:dyDescent="0.25">
      <c r="AP3723" s="10"/>
    </row>
    <row r="3724" spans="42:42" x14ac:dyDescent="0.25">
      <c r="AP3724" s="10"/>
    </row>
    <row r="3725" spans="42:42" x14ac:dyDescent="0.25">
      <c r="AP3725" s="10"/>
    </row>
    <row r="3726" spans="42:42" x14ac:dyDescent="0.25">
      <c r="AP3726" s="10"/>
    </row>
    <row r="3727" spans="42:42" x14ac:dyDescent="0.25">
      <c r="AP3727" s="10"/>
    </row>
    <row r="3728" spans="42:42" x14ac:dyDescent="0.25">
      <c r="AP3728" s="10"/>
    </row>
    <row r="3729" spans="42:42" x14ac:dyDescent="0.25">
      <c r="AP3729" s="10"/>
    </row>
    <row r="3730" spans="42:42" x14ac:dyDescent="0.25">
      <c r="AP3730" s="10"/>
    </row>
    <row r="3731" spans="42:42" x14ac:dyDescent="0.25">
      <c r="AP3731" s="10"/>
    </row>
    <row r="3732" spans="42:42" x14ac:dyDescent="0.25">
      <c r="AP3732" s="10"/>
    </row>
    <row r="3733" spans="42:42" x14ac:dyDescent="0.25">
      <c r="AP3733" s="10"/>
    </row>
    <row r="3734" spans="42:42" x14ac:dyDescent="0.25">
      <c r="AP3734" s="10"/>
    </row>
    <row r="3735" spans="42:42" x14ac:dyDescent="0.25">
      <c r="AP3735" s="10"/>
    </row>
    <row r="3736" spans="42:42" x14ac:dyDescent="0.25">
      <c r="AP3736" s="10"/>
    </row>
    <row r="3737" spans="42:42" x14ac:dyDescent="0.25">
      <c r="AP3737" s="10"/>
    </row>
    <row r="3738" spans="42:42" x14ac:dyDescent="0.25">
      <c r="AP3738" s="10"/>
    </row>
    <row r="3739" spans="42:42" x14ac:dyDescent="0.25">
      <c r="AP3739" s="10"/>
    </row>
    <row r="3740" spans="42:42" x14ac:dyDescent="0.25">
      <c r="AP3740" s="10"/>
    </row>
    <row r="3741" spans="42:42" x14ac:dyDescent="0.25">
      <c r="AP3741" s="10"/>
    </row>
    <row r="3742" spans="42:42" x14ac:dyDescent="0.25">
      <c r="AP3742" s="10"/>
    </row>
    <row r="3743" spans="42:42" x14ac:dyDescent="0.25">
      <c r="AP3743" s="10"/>
    </row>
    <row r="3744" spans="42:42" x14ac:dyDescent="0.25">
      <c r="AP3744" s="10"/>
    </row>
    <row r="3745" spans="42:42" x14ac:dyDescent="0.25">
      <c r="AP3745" s="10"/>
    </row>
    <row r="3746" spans="42:42" x14ac:dyDescent="0.25">
      <c r="AP3746" s="10"/>
    </row>
    <row r="3747" spans="42:42" x14ac:dyDescent="0.25">
      <c r="AP3747" s="10"/>
    </row>
    <row r="3748" spans="42:42" x14ac:dyDescent="0.25">
      <c r="AP3748" s="10"/>
    </row>
    <row r="3749" spans="42:42" x14ac:dyDescent="0.25">
      <c r="AP3749" s="10"/>
    </row>
    <row r="3750" spans="42:42" x14ac:dyDescent="0.25">
      <c r="AP3750" s="10"/>
    </row>
    <row r="3751" spans="42:42" x14ac:dyDescent="0.25">
      <c r="AP3751" s="10"/>
    </row>
    <row r="3752" spans="42:42" x14ac:dyDescent="0.25">
      <c r="AP3752" s="10"/>
    </row>
    <row r="3753" spans="42:42" x14ac:dyDescent="0.25">
      <c r="AP3753" s="10"/>
    </row>
    <row r="3754" spans="42:42" x14ac:dyDescent="0.25">
      <c r="AP3754" s="10"/>
    </row>
    <row r="3755" spans="42:42" x14ac:dyDescent="0.25">
      <c r="AP3755" s="10"/>
    </row>
    <row r="3756" spans="42:42" x14ac:dyDescent="0.25">
      <c r="AP3756" s="10"/>
    </row>
    <row r="3757" spans="42:42" x14ac:dyDescent="0.25">
      <c r="AP3757" s="10"/>
    </row>
    <row r="3758" spans="42:42" x14ac:dyDescent="0.25">
      <c r="AP3758" s="10"/>
    </row>
    <row r="3759" spans="42:42" x14ac:dyDescent="0.25">
      <c r="AP3759" s="10"/>
    </row>
    <row r="3760" spans="42:42" x14ac:dyDescent="0.25">
      <c r="AP3760" s="10"/>
    </row>
    <row r="3761" spans="42:42" x14ac:dyDescent="0.25">
      <c r="AP3761" s="10"/>
    </row>
    <row r="3762" spans="42:42" x14ac:dyDescent="0.25">
      <c r="AP3762" s="10"/>
    </row>
    <row r="3763" spans="42:42" x14ac:dyDescent="0.25">
      <c r="AP3763" s="10"/>
    </row>
    <row r="3764" spans="42:42" x14ac:dyDescent="0.25">
      <c r="AP3764" s="10"/>
    </row>
    <row r="3765" spans="42:42" x14ac:dyDescent="0.25">
      <c r="AP3765" s="10"/>
    </row>
    <row r="3766" spans="42:42" x14ac:dyDescent="0.25">
      <c r="AP3766" s="10"/>
    </row>
    <row r="3767" spans="42:42" x14ac:dyDescent="0.25">
      <c r="AP3767" s="10"/>
    </row>
    <row r="3768" spans="42:42" x14ac:dyDescent="0.25">
      <c r="AP3768" s="10"/>
    </row>
    <row r="3769" spans="42:42" x14ac:dyDescent="0.25">
      <c r="AP3769" s="10"/>
    </row>
    <row r="3770" spans="42:42" x14ac:dyDescent="0.25">
      <c r="AP3770" s="10"/>
    </row>
    <row r="3771" spans="42:42" x14ac:dyDescent="0.25">
      <c r="AP3771" s="10"/>
    </row>
    <row r="3772" spans="42:42" x14ac:dyDescent="0.25">
      <c r="AP3772" s="10"/>
    </row>
    <row r="3773" spans="42:42" x14ac:dyDescent="0.25">
      <c r="AP3773" s="10"/>
    </row>
    <row r="3774" spans="42:42" x14ac:dyDescent="0.25">
      <c r="AP3774" s="10"/>
    </row>
    <row r="3775" spans="42:42" x14ac:dyDescent="0.25">
      <c r="AP3775" s="10"/>
    </row>
    <row r="3776" spans="42:42" x14ac:dyDescent="0.25">
      <c r="AP3776" s="10"/>
    </row>
    <row r="3777" spans="42:42" x14ac:dyDescent="0.25">
      <c r="AP3777" s="10"/>
    </row>
    <row r="3778" spans="42:42" x14ac:dyDescent="0.25">
      <c r="AP3778" s="10"/>
    </row>
    <row r="3779" spans="42:42" x14ac:dyDescent="0.25">
      <c r="AP3779" s="10"/>
    </row>
    <row r="3780" spans="42:42" x14ac:dyDescent="0.25">
      <c r="AP3780" s="10"/>
    </row>
    <row r="3781" spans="42:42" x14ac:dyDescent="0.25">
      <c r="AP3781" s="10"/>
    </row>
    <row r="3782" spans="42:42" x14ac:dyDescent="0.25">
      <c r="AP3782" s="10"/>
    </row>
    <row r="3783" spans="42:42" x14ac:dyDescent="0.25">
      <c r="AP3783" s="10"/>
    </row>
    <row r="3784" spans="42:42" x14ac:dyDescent="0.25">
      <c r="AP3784" s="10"/>
    </row>
    <row r="3785" spans="42:42" x14ac:dyDescent="0.25">
      <c r="AP3785" s="10"/>
    </row>
    <row r="3786" spans="42:42" x14ac:dyDescent="0.25">
      <c r="AP3786" s="10"/>
    </row>
    <row r="3787" spans="42:42" x14ac:dyDescent="0.25">
      <c r="AP3787" s="10"/>
    </row>
    <row r="3788" spans="42:42" x14ac:dyDescent="0.25">
      <c r="AP3788" s="10"/>
    </row>
    <row r="3789" spans="42:42" x14ac:dyDescent="0.25">
      <c r="AP3789" s="10"/>
    </row>
    <row r="3790" spans="42:42" x14ac:dyDescent="0.25">
      <c r="AP3790" s="10"/>
    </row>
    <row r="3791" spans="42:42" x14ac:dyDescent="0.25">
      <c r="AP3791" s="10"/>
    </row>
    <row r="3792" spans="42:42" x14ac:dyDescent="0.25">
      <c r="AP3792" s="10"/>
    </row>
    <row r="3793" spans="42:42" x14ac:dyDescent="0.25">
      <c r="AP3793" s="10"/>
    </row>
    <row r="3794" spans="42:42" x14ac:dyDescent="0.25">
      <c r="AP3794" s="10"/>
    </row>
    <row r="3795" spans="42:42" x14ac:dyDescent="0.25">
      <c r="AP3795" s="10"/>
    </row>
    <row r="3796" spans="42:42" x14ac:dyDescent="0.25">
      <c r="AP3796" s="10"/>
    </row>
    <row r="3797" spans="42:42" x14ac:dyDescent="0.25">
      <c r="AP3797" s="10"/>
    </row>
    <row r="3798" spans="42:42" x14ac:dyDescent="0.25">
      <c r="AP3798" s="10"/>
    </row>
    <row r="3799" spans="42:42" x14ac:dyDescent="0.25">
      <c r="AP3799" s="10"/>
    </row>
    <row r="3800" spans="42:42" x14ac:dyDescent="0.25">
      <c r="AP3800" s="10"/>
    </row>
    <row r="3801" spans="42:42" x14ac:dyDescent="0.25">
      <c r="AP3801" s="10"/>
    </row>
    <row r="3802" spans="42:42" x14ac:dyDescent="0.25">
      <c r="AP3802" s="10"/>
    </row>
    <row r="3803" spans="42:42" x14ac:dyDescent="0.25">
      <c r="AP3803" s="10"/>
    </row>
    <row r="3804" spans="42:42" x14ac:dyDescent="0.25">
      <c r="AP3804" s="10"/>
    </row>
    <row r="3805" spans="42:42" x14ac:dyDescent="0.25">
      <c r="AP3805" s="10"/>
    </row>
    <row r="3806" spans="42:42" x14ac:dyDescent="0.25">
      <c r="AP3806" s="10"/>
    </row>
    <row r="3807" spans="42:42" x14ac:dyDescent="0.25">
      <c r="AP3807" s="10"/>
    </row>
    <row r="3808" spans="42:42" x14ac:dyDescent="0.25">
      <c r="AP3808" s="10"/>
    </row>
    <row r="3809" spans="42:42" x14ac:dyDescent="0.25">
      <c r="AP3809" s="10"/>
    </row>
    <row r="3810" spans="42:42" x14ac:dyDescent="0.25">
      <c r="AP3810" s="10"/>
    </row>
    <row r="3811" spans="42:42" x14ac:dyDescent="0.25">
      <c r="AP3811" s="10"/>
    </row>
    <row r="3812" spans="42:42" x14ac:dyDescent="0.25">
      <c r="AP3812" s="10"/>
    </row>
    <row r="3813" spans="42:42" x14ac:dyDescent="0.25">
      <c r="AP3813" s="10"/>
    </row>
    <row r="3814" spans="42:42" x14ac:dyDescent="0.25">
      <c r="AP3814" s="10"/>
    </row>
    <row r="3815" spans="42:42" x14ac:dyDescent="0.25">
      <c r="AP3815" s="10"/>
    </row>
    <row r="3816" spans="42:42" x14ac:dyDescent="0.25">
      <c r="AP3816" s="10"/>
    </row>
    <row r="3817" spans="42:42" x14ac:dyDescent="0.25">
      <c r="AP3817" s="10"/>
    </row>
    <row r="3818" spans="42:42" x14ac:dyDescent="0.25">
      <c r="AP3818" s="10"/>
    </row>
    <row r="3819" spans="42:42" x14ac:dyDescent="0.25">
      <c r="AP3819" s="10"/>
    </row>
    <row r="3820" spans="42:42" x14ac:dyDescent="0.25">
      <c r="AP3820" s="10"/>
    </row>
    <row r="3821" spans="42:42" x14ac:dyDescent="0.25">
      <c r="AP3821" s="10"/>
    </row>
    <row r="3822" spans="42:42" x14ac:dyDescent="0.25">
      <c r="AP3822" s="10"/>
    </row>
    <row r="3823" spans="42:42" x14ac:dyDescent="0.25">
      <c r="AP3823" s="10"/>
    </row>
    <row r="3824" spans="42:42" x14ac:dyDescent="0.25">
      <c r="AP3824" s="10"/>
    </row>
    <row r="3825" spans="42:42" x14ac:dyDescent="0.25">
      <c r="AP3825" s="10"/>
    </row>
    <row r="3826" spans="42:42" x14ac:dyDescent="0.25">
      <c r="AP3826" s="10"/>
    </row>
    <row r="3827" spans="42:42" x14ac:dyDescent="0.25">
      <c r="AP3827" s="10"/>
    </row>
    <row r="3828" spans="42:42" x14ac:dyDescent="0.25">
      <c r="AP3828" s="10"/>
    </row>
    <row r="3829" spans="42:42" x14ac:dyDescent="0.25">
      <c r="AP3829" s="10"/>
    </row>
    <row r="3830" spans="42:42" x14ac:dyDescent="0.25">
      <c r="AP3830" s="10"/>
    </row>
    <row r="3831" spans="42:42" x14ac:dyDescent="0.25">
      <c r="AP3831" s="10"/>
    </row>
    <row r="3832" spans="42:42" x14ac:dyDescent="0.25">
      <c r="AP3832" s="10"/>
    </row>
    <row r="3833" spans="42:42" x14ac:dyDescent="0.25">
      <c r="AP3833" s="10"/>
    </row>
    <row r="3834" spans="42:42" x14ac:dyDescent="0.25">
      <c r="AP3834" s="10"/>
    </row>
    <row r="3835" spans="42:42" x14ac:dyDescent="0.25">
      <c r="AP3835" s="10"/>
    </row>
    <row r="3836" spans="42:42" x14ac:dyDescent="0.25">
      <c r="AP3836" s="10"/>
    </row>
    <row r="3837" spans="42:42" x14ac:dyDescent="0.25">
      <c r="AP3837" s="10"/>
    </row>
    <row r="3838" spans="42:42" x14ac:dyDescent="0.25">
      <c r="AP3838" s="10"/>
    </row>
    <row r="3839" spans="42:42" x14ac:dyDescent="0.25">
      <c r="AP3839" s="10"/>
    </row>
    <row r="3840" spans="42:42" x14ac:dyDescent="0.25">
      <c r="AP3840" s="10"/>
    </row>
    <row r="3841" spans="42:42" x14ac:dyDescent="0.25">
      <c r="AP3841" s="10"/>
    </row>
    <row r="3842" spans="42:42" x14ac:dyDescent="0.25">
      <c r="AP3842" s="10"/>
    </row>
    <row r="3843" spans="42:42" x14ac:dyDescent="0.25">
      <c r="AP3843" s="10"/>
    </row>
    <row r="3844" spans="42:42" x14ac:dyDescent="0.25">
      <c r="AP3844" s="10"/>
    </row>
    <row r="3845" spans="42:42" x14ac:dyDescent="0.25">
      <c r="AP3845" s="10"/>
    </row>
    <row r="3846" spans="42:42" x14ac:dyDescent="0.25">
      <c r="AP3846" s="10"/>
    </row>
    <row r="3847" spans="42:42" x14ac:dyDescent="0.25">
      <c r="AP3847" s="10"/>
    </row>
    <row r="3848" spans="42:42" x14ac:dyDescent="0.25">
      <c r="AP3848" s="10"/>
    </row>
    <row r="3849" spans="42:42" x14ac:dyDescent="0.25">
      <c r="AP3849" s="10"/>
    </row>
    <row r="3850" spans="42:42" x14ac:dyDescent="0.25">
      <c r="AP3850" s="10"/>
    </row>
    <row r="3851" spans="42:42" x14ac:dyDescent="0.25">
      <c r="AP3851" s="10"/>
    </row>
    <row r="3852" spans="42:42" x14ac:dyDescent="0.25">
      <c r="AP3852" s="10"/>
    </row>
    <row r="3853" spans="42:42" x14ac:dyDescent="0.25">
      <c r="AP3853" s="10"/>
    </row>
    <row r="3854" spans="42:42" x14ac:dyDescent="0.25">
      <c r="AP3854" s="10"/>
    </row>
    <row r="3855" spans="42:42" x14ac:dyDescent="0.25">
      <c r="AP3855" s="10"/>
    </row>
    <row r="3856" spans="42:42" x14ac:dyDescent="0.25">
      <c r="AP3856" s="10"/>
    </row>
    <row r="3857" spans="42:42" x14ac:dyDescent="0.25">
      <c r="AP3857" s="10"/>
    </row>
    <row r="3858" spans="42:42" x14ac:dyDescent="0.25">
      <c r="AP3858" s="10"/>
    </row>
    <row r="3859" spans="42:42" x14ac:dyDescent="0.25">
      <c r="AP3859" s="10"/>
    </row>
    <row r="3860" spans="42:42" x14ac:dyDescent="0.25">
      <c r="AP3860" s="10"/>
    </row>
    <row r="3861" spans="42:42" x14ac:dyDescent="0.25">
      <c r="AP3861" s="10"/>
    </row>
    <row r="3862" spans="42:42" x14ac:dyDescent="0.25">
      <c r="AP3862" s="10"/>
    </row>
    <row r="3863" spans="42:42" x14ac:dyDescent="0.25">
      <c r="AP3863" s="10"/>
    </row>
    <row r="3864" spans="42:42" x14ac:dyDescent="0.25">
      <c r="AP3864" s="10"/>
    </row>
    <row r="3865" spans="42:42" x14ac:dyDescent="0.25">
      <c r="AP3865" s="10"/>
    </row>
    <row r="3866" spans="42:42" x14ac:dyDescent="0.25">
      <c r="AP3866" s="10"/>
    </row>
    <row r="3867" spans="42:42" x14ac:dyDescent="0.25">
      <c r="AP3867" s="10"/>
    </row>
    <row r="3868" spans="42:42" x14ac:dyDescent="0.25">
      <c r="AP3868" s="10"/>
    </row>
    <row r="3869" spans="42:42" x14ac:dyDescent="0.25">
      <c r="AP3869" s="10"/>
    </row>
    <row r="3870" spans="42:42" x14ac:dyDescent="0.25">
      <c r="AP3870" s="10"/>
    </row>
    <row r="3871" spans="42:42" x14ac:dyDescent="0.25">
      <c r="AP3871" s="10"/>
    </row>
    <row r="3872" spans="42:42" x14ac:dyDescent="0.25">
      <c r="AP3872" s="10"/>
    </row>
    <row r="3873" spans="42:42" x14ac:dyDescent="0.25">
      <c r="AP3873" s="10"/>
    </row>
    <row r="3874" spans="42:42" x14ac:dyDescent="0.25">
      <c r="AP3874" s="10"/>
    </row>
    <row r="3875" spans="42:42" x14ac:dyDescent="0.25">
      <c r="AP3875" s="10"/>
    </row>
    <row r="3876" spans="42:42" x14ac:dyDescent="0.25">
      <c r="AP3876" s="10"/>
    </row>
    <row r="3877" spans="42:42" x14ac:dyDescent="0.25">
      <c r="AP3877" s="10"/>
    </row>
    <row r="3878" spans="42:42" x14ac:dyDescent="0.25">
      <c r="AP3878" s="10"/>
    </row>
    <row r="3879" spans="42:42" x14ac:dyDescent="0.25">
      <c r="AP3879" s="10"/>
    </row>
    <row r="3880" spans="42:42" x14ac:dyDescent="0.25">
      <c r="AP3880" s="10"/>
    </row>
    <row r="3881" spans="42:42" x14ac:dyDescent="0.25">
      <c r="AP3881" s="10"/>
    </row>
    <row r="3882" spans="42:42" x14ac:dyDescent="0.25">
      <c r="AP3882" s="10"/>
    </row>
    <row r="3883" spans="42:42" x14ac:dyDescent="0.25">
      <c r="AP3883" s="10"/>
    </row>
    <row r="3884" spans="42:42" x14ac:dyDescent="0.25">
      <c r="AP3884" s="10"/>
    </row>
    <row r="3885" spans="42:42" x14ac:dyDescent="0.25">
      <c r="AP3885" s="10"/>
    </row>
    <row r="3886" spans="42:42" x14ac:dyDescent="0.25">
      <c r="AP3886" s="10"/>
    </row>
    <row r="3887" spans="42:42" x14ac:dyDescent="0.25">
      <c r="AP3887" s="10"/>
    </row>
    <row r="3888" spans="42:42" x14ac:dyDescent="0.25">
      <c r="AP3888" s="10"/>
    </row>
    <row r="3889" spans="42:42" x14ac:dyDescent="0.25">
      <c r="AP3889" s="10"/>
    </row>
    <row r="3890" spans="42:42" x14ac:dyDescent="0.25">
      <c r="AP3890" s="10"/>
    </row>
    <row r="3891" spans="42:42" x14ac:dyDescent="0.25">
      <c r="AP3891" s="10"/>
    </row>
    <row r="3892" spans="42:42" x14ac:dyDescent="0.25">
      <c r="AP3892" s="10"/>
    </row>
    <row r="3893" spans="42:42" x14ac:dyDescent="0.25">
      <c r="AP3893" s="10"/>
    </row>
    <row r="3894" spans="42:42" x14ac:dyDescent="0.25">
      <c r="AP3894" s="10"/>
    </row>
    <row r="3895" spans="42:42" x14ac:dyDescent="0.25">
      <c r="AP3895" s="10"/>
    </row>
    <row r="3896" spans="42:42" x14ac:dyDescent="0.25">
      <c r="AP3896" s="10"/>
    </row>
    <row r="3897" spans="42:42" x14ac:dyDescent="0.25">
      <c r="AP3897" s="10"/>
    </row>
    <row r="3898" spans="42:42" x14ac:dyDescent="0.25">
      <c r="AP3898" s="10"/>
    </row>
    <row r="3899" spans="42:42" x14ac:dyDescent="0.25">
      <c r="AP3899" s="10"/>
    </row>
    <row r="3900" spans="42:42" x14ac:dyDescent="0.25">
      <c r="AP3900" s="10"/>
    </row>
    <row r="3901" spans="42:42" x14ac:dyDescent="0.25">
      <c r="AP3901" s="10"/>
    </row>
    <row r="3902" spans="42:42" x14ac:dyDescent="0.25">
      <c r="AP3902" s="10"/>
    </row>
    <row r="3903" spans="42:42" x14ac:dyDescent="0.25">
      <c r="AP3903" s="10"/>
    </row>
    <row r="3904" spans="42:42" x14ac:dyDescent="0.25">
      <c r="AP3904" s="10"/>
    </row>
    <row r="3905" spans="42:42" x14ac:dyDescent="0.25">
      <c r="AP3905" s="10"/>
    </row>
    <row r="3906" spans="42:42" x14ac:dyDescent="0.25">
      <c r="AP3906" s="10"/>
    </row>
    <row r="3907" spans="42:42" x14ac:dyDescent="0.25">
      <c r="AP3907" s="10"/>
    </row>
    <row r="3908" spans="42:42" x14ac:dyDescent="0.25">
      <c r="AP3908" s="10"/>
    </row>
    <row r="3909" spans="42:42" x14ac:dyDescent="0.25">
      <c r="AP3909" s="10"/>
    </row>
    <row r="3910" spans="42:42" x14ac:dyDescent="0.25">
      <c r="AP3910" s="10"/>
    </row>
    <row r="3911" spans="42:42" x14ac:dyDescent="0.25">
      <c r="AP3911" s="10"/>
    </row>
    <row r="3912" spans="42:42" x14ac:dyDescent="0.25">
      <c r="AP3912" s="10"/>
    </row>
    <row r="3913" spans="42:42" x14ac:dyDescent="0.25">
      <c r="AP3913" s="10"/>
    </row>
    <row r="3914" spans="42:42" x14ac:dyDescent="0.25">
      <c r="AP3914" s="10"/>
    </row>
    <row r="3915" spans="42:42" x14ac:dyDescent="0.25">
      <c r="AP3915" s="10"/>
    </row>
    <row r="3916" spans="42:42" x14ac:dyDescent="0.25">
      <c r="AP3916" s="10"/>
    </row>
    <row r="3917" spans="42:42" x14ac:dyDescent="0.25">
      <c r="AP3917" s="10"/>
    </row>
    <row r="3918" spans="42:42" x14ac:dyDescent="0.25">
      <c r="AP3918" s="10"/>
    </row>
    <row r="3919" spans="42:42" x14ac:dyDescent="0.25">
      <c r="AP3919" s="10"/>
    </row>
    <row r="3920" spans="42:42" x14ac:dyDescent="0.25">
      <c r="AP3920" s="10"/>
    </row>
    <row r="3921" spans="42:42" x14ac:dyDescent="0.25">
      <c r="AP3921" s="10"/>
    </row>
    <row r="3922" spans="42:42" x14ac:dyDescent="0.25">
      <c r="AP3922" s="10"/>
    </row>
    <row r="3923" spans="42:42" x14ac:dyDescent="0.25">
      <c r="AP3923" s="10"/>
    </row>
    <row r="3924" spans="42:42" x14ac:dyDescent="0.25">
      <c r="AP3924" s="10"/>
    </row>
    <row r="3925" spans="42:42" x14ac:dyDescent="0.25">
      <c r="AP3925" s="10"/>
    </row>
    <row r="3926" spans="42:42" x14ac:dyDescent="0.25">
      <c r="AP3926" s="10"/>
    </row>
    <row r="3927" spans="42:42" x14ac:dyDescent="0.25">
      <c r="AP3927" s="10"/>
    </row>
    <row r="3928" spans="42:42" x14ac:dyDescent="0.25">
      <c r="AP3928" s="10"/>
    </row>
    <row r="3929" spans="42:42" x14ac:dyDescent="0.25">
      <c r="AP3929" s="10"/>
    </row>
    <row r="3930" spans="42:42" x14ac:dyDescent="0.25">
      <c r="AP3930" s="10"/>
    </row>
    <row r="3931" spans="42:42" x14ac:dyDescent="0.25">
      <c r="AP3931" s="10"/>
    </row>
    <row r="3932" spans="42:42" x14ac:dyDescent="0.25">
      <c r="AP3932" s="10"/>
    </row>
    <row r="3933" spans="42:42" x14ac:dyDescent="0.25">
      <c r="AP3933" s="10"/>
    </row>
    <row r="3934" spans="42:42" x14ac:dyDescent="0.25">
      <c r="AP3934" s="10"/>
    </row>
    <row r="3935" spans="42:42" x14ac:dyDescent="0.25">
      <c r="AP3935" s="10"/>
    </row>
    <row r="3936" spans="42:42" x14ac:dyDescent="0.25">
      <c r="AP3936" s="10"/>
    </row>
    <row r="3937" spans="42:42" x14ac:dyDescent="0.25">
      <c r="AP3937" s="10"/>
    </row>
    <row r="3938" spans="42:42" x14ac:dyDescent="0.25">
      <c r="AP3938" s="10"/>
    </row>
    <row r="3939" spans="42:42" x14ac:dyDescent="0.25">
      <c r="AP3939" s="10"/>
    </row>
    <row r="3940" spans="42:42" x14ac:dyDescent="0.25">
      <c r="AP3940" s="10"/>
    </row>
    <row r="3941" spans="42:42" x14ac:dyDescent="0.25">
      <c r="AP3941" s="10"/>
    </row>
    <row r="3942" spans="42:42" x14ac:dyDescent="0.25">
      <c r="AP3942" s="10"/>
    </row>
    <row r="3943" spans="42:42" x14ac:dyDescent="0.25">
      <c r="AP3943" s="10"/>
    </row>
    <row r="3944" spans="42:42" x14ac:dyDescent="0.25">
      <c r="AP3944" s="10"/>
    </row>
    <row r="3945" spans="42:42" x14ac:dyDescent="0.25">
      <c r="AP3945" s="10"/>
    </row>
    <row r="3946" spans="42:42" x14ac:dyDescent="0.25">
      <c r="AP3946" s="10"/>
    </row>
    <row r="3947" spans="42:42" x14ac:dyDescent="0.25">
      <c r="AP3947" s="10"/>
    </row>
    <row r="3948" spans="42:42" x14ac:dyDescent="0.25">
      <c r="AP3948" s="10"/>
    </row>
    <row r="3949" spans="42:42" x14ac:dyDescent="0.25">
      <c r="AP3949" s="10"/>
    </row>
    <row r="3950" spans="42:42" x14ac:dyDescent="0.25">
      <c r="AP3950" s="10"/>
    </row>
    <row r="3951" spans="42:42" x14ac:dyDescent="0.25">
      <c r="AP3951" s="10"/>
    </row>
    <row r="3952" spans="42:42" x14ac:dyDescent="0.25">
      <c r="AP3952" s="10"/>
    </row>
    <row r="3953" spans="42:42" x14ac:dyDescent="0.25">
      <c r="AP3953" s="10"/>
    </row>
    <row r="3954" spans="42:42" x14ac:dyDescent="0.25">
      <c r="AP3954" s="10"/>
    </row>
    <row r="3955" spans="42:42" x14ac:dyDescent="0.25">
      <c r="AP3955" s="10"/>
    </row>
    <row r="3956" spans="42:42" x14ac:dyDescent="0.25">
      <c r="AP3956" s="10"/>
    </row>
    <row r="3957" spans="42:42" x14ac:dyDescent="0.25">
      <c r="AP3957" s="10"/>
    </row>
    <row r="3958" spans="42:42" x14ac:dyDescent="0.25">
      <c r="AP3958" s="10"/>
    </row>
    <row r="3959" spans="42:42" x14ac:dyDescent="0.25">
      <c r="AP3959" s="10"/>
    </row>
    <row r="3960" spans="42:42" x14ac:dyDescent="0.25">
      <c r="AP3960" s="10"/>
    </row>
    <row r="3961" spans="42:42" x14ac:dyDescent="0.25">
      <c r="AP3961" s="10"/>
    </row>
    <row r="3962" spans="42:42" x14ac:dyDescent="0.25">
      <c r="AP3962" s="10"/>
    </row>
    <row r="3963" spans="42:42" x14ac:dyDescent="0.25">
      <c r="AP3963" s="10"/>
    </row>
    <row r="3964" spans="42:42" x14ac:dyDescent="0.25">
      <c r="AP3964" s="10"/>
    </row>
    <row r="3965" spans="42:42" x14ac:dyDescent="0.25">
      <c r="AP3965" s="10"/>
    </row>
    <row r="3966" spans="42:42" x14ac:dyDescent="0.25">
      <c r="AP3966" s="10"/>
    </row>
    <row r="3967" spans="42:42" x14ac:dyDescent="0.25">
      <c r="AP3967" s="10"/>
    </row>
    <row r="3968" spans="42:42" x14ac:dyDescent="0.25">
      <c r="AP3968" s="10"/>
    </row>
    <row r="3969" spans="42:42" x14ac:dyDescent="0.25">
      <c r="AP3969" s="10"/>
    </row>
    <row r="3970" spans="42:42" x14ac:dyDescent="0.25">
      <c r="AP3970" s="10"/>
    </row>
    <row r="3971" spans="42:42" x14ac:dyDescent="0.25">
      <c r="AP3971" s="10"/>
    </row>
    <row r="3972" spans="42:42" x14ac:dyDescent="0.25">
      <c r="AP3972" s="10"/>
    </row>
    <row r="3973" spans="42:42" x14ac:dyDescent="0.25">
      <c r="AP3973" s="10"/>
    </row>
    <row r="3974" spans="42:42" x14ac:dyDescent="0.25">
      <c r="AP3974" s="10"/>
    </row>
    <row r="3975" spans="42:42" x14ac:dyDescent="0.25">
      <c r="AP3975" s="10"/>
    </row>
    <row r="3976" spans="42:42" x14ac:dyDescent="0.25">
      <c r="AP3976" s="10"/>
    </row>
    <row r="3977" spans="42:42" x14ac:dyDescent="0.25">
      <c r="AP3977" s="10"/>
    </row>
    <row r="3978" spans="42:42" x14ac:dyDescent="0.25">
      <c r="AP3978" s="10"/>
    </row>
    <row r="3979" spans="42:42" x14ac:dyDescent="0.25">
      <c r="AP3979" s="10"/>
    </row>
    <row r="3980" spans="42:42" x14ac:dyDescent="0.25">
      <c r="AP3980" s="10"/>
    </row>
    <row r="3981" spans="42:42" x14ac:dyDescent="0.25">
      <c r="AP3981" s="10"/>
    </row>
    <row r="3982" spans="42:42" x14ac:dyDescent="0.25">
      <c r="AP3982" s="10"/>
    </row>
    <row r="3983" spans="42:42" x14ac:dyDescent="0.25">
      <c r="AP3983" s="10"/>
    </row>
    <row r="3984" spans="42:42" x14ac:dyDescent="0.25">
      <c r="AP3984" s="10"/>
    </row>
    <row r="3985" spans="42:42" x14ac:dyDescent="0.25">
      <c r="AP3985" s="10"/>
    </row>
    <row r="3986" spans="42:42" x14ac:dyDescent="0.25">
      <c r="AP3986" s="10"/>
    </row>
    <row r="3987" spans="42:42" x14ac:dyDescent="0.25">
      <c r="AP3987" s="10"/>
    </row>
    <row r="3988" spans="42:42" x14ac:dyDescent="0.25">
      <c r="AP3988" s="10"/>
    </row>
    <row r="3989" spans="42:42" x14ac:dyDescent="0.25">
      <c r="AP3989" s="10"/>
    </row>
    <row r="3990" spans="42:42" x14ac:dyDescent="0.25">
      <c r="AP3990" s="10"/>
    </row>
    <row r="3991" spans="42:42" x14ac:dyDescent="0.25">
      <c r="AP3991" s="10"/>
    </row>
    <row r="3992" spans="42:42" x14ac:dyDescent="0.25">
      <c r="AP3992" s="10"/>
    </row>
    <row r="3993" spans="42:42" x14ac:dyDescent="0.25">
      <c r="AP3993" s="10"/>
    </row>
    <row r="3994" spans="42:42" x14ac:dyDescent="0.25">
      <c r="AP3994" s="10"/>
    </row>
    <row r="3995" spans="42:42" x14ac:dyDescent="0.25">
      <c r="AP3995" s="10"/>
    </row>
    <row r="3996" spans="42:42" x14ac:dyDescent="0.25">
      <c r="AP3996" s="10"/>
    </row>
    <row r="3997" spans="42:42" x14ac:dyDescent="0.25">
      <c r="AP3997" s="10"/>
    </row>
    <row r="3998" spans="42:42" x14ac:dyDescent="0.25">
      <c r="AP3998" s="10"/>
    </row>
    <row r="3999" spans="42:42" x14ac:dyDescent="0.25">
      <c r="AP3999" s="10"/>
    </row>
    <row r="4000" spans="42:42" x14ac:dyDescent="0.25">
      <c r="AP4000" s="10"/>
    </row>
    <row r="4001" spans="42:42" x14ac:dyDescent="0.25">
      <c r="AP4001" s="10"/>
    </row>
    <row r="4002" spans="42:42" x14ac:dyDescent="0.25">
      <c r="AP4002" s="10"/>
    </row>
    <row r="4003" spans="42:42" x14ac:dyDescent="0.25">
      <c r="AP4003" s="10"/>
    </row>
    <row r="4004" spans="42:42" x14ac:dyDescent="0.25">
      <c r="AP4004" s="10"/>
    </row>
    <row r="4005" spans="42:42" x14ac:dyDescent="0.25">
      <c r="AP4005" s="10"/>
    </row>
    <row r="4006" spans="42:42" x14ac:dyDescent="0.25">
      <c r="AP4006" s="10"/>
    </row>
    <row r="4007" spans="42:42" x14ac:dyDescent="0.25">
      <c r="AP4007" s="10"/>
    </row>
    <row r="4008" spans="42:42" x14ac:dyDescent="0.25">
      <c r="AP4008" s="10"/>
    </row>
    <row r="4009" spans="42:42" x14ac:dyDescent="0.25">
      <c r="AP4009" s="10"/>
    </row>
    <row r="4010" spans="42:42" x14ac:dyDescent="0.25">
      <c r="AP4010" s="10"/>
    </row>
    <row r="4011" spans="42:42" x14ac:dyDescent="0.25">
      <c r="AP4011" s="10"/>
    </row>
    <row r="4012" spans="42:42" x14ac:dyDescent="0.25">
      <c r="AP4012" s="10"/>
    </row>
    <row r="4013" spans="42:42" x14ac:dyDescent="0.25">
      <c r="AP4013" s="10"/>
    </row>
    <row r="4014" spans="42:42" x14ac:dyDescent="0.25">
      <c r="AP4014" s="10"/>
    </row>
    <row r="4015" spans="42:42" x14ac:dyDescent="0.25">
      <c r="AP4015" s="10"/>
    </row>
    <row r="4016" spans="42:42" x14ac:dyDescent="0.25">
      <c r="AP4016" s="10"/>
    </row>
    <row r="4017" spans="42:42" x14ac:dyDescent="0.25">
      <c r="AP4017" s="10"/>
    </row>
    <row r="4018" spans="42:42" x14ac:dyDescent="0.25">
      <c r="AP4018" s="10"/>
    </row>
    <row r="4019" spans="42:42" x14ac:dyDescent="0.25">
      <c r="AP4019" s="10"/>
    </row>
    <row r="4020" spans="42:42" x14ac:dyDescent="0.25">
      <c r="AP4020" s="10"/>
    </row>
    <row r="4021" spans="42:42" x14ac:dyDescent="0.25">
      <c r="AP4021" s="10"/>
    </row>
    <row r="4022" spans="42:42" x14ac:dyDescent="0.25">
      <c r="AP4022" s="10"/>
    </row>
    <row r="4023" spans="42:42" x14ac:dyDescent="0.25">
      <c r="AP4023" s="10"/>
    </row>
    <row r="4024" spans="42:42" x14ac:dyDescent="0.25">
      <c r="AP4024" s="10"/>
    </row>
    <row r="4025" spans="42:42" x14ac:dyDescent="0.25">
      <c r="AP4025" s="10"/>
    </row>
    <row r="4026" spans="42:42" x14ac:dyDescent="0.25">
      <c r="AP4026" s="10"/>
    </row>
    <row r="4027" spans="42:42" x14ac:dyDescent="0.25">
      <c r="AP4027" s="10"/>
    </row>
    <row r="4028" spans="42:42" x14ac:dyDescent="0.25">
      <c r="AP4028" s="10"/>
    </row>
    <row r="4029" spans="42:42" x14ac:dyDescent="0.25">
      <c r="AP4029" s="10"/>
    </row>
    <row r="4030" spans="42:42" x14ac:dyDescent="0.25">
      <c r="AP4030" s="10"/>
    </row>
    <row r="4031" spans="42:42" x14ac:dyDescent="0.25">
      <c r="AP4031" s="10"/>
    </row>
    <row r="4032" spans="42:42" x14ac:dyDescent="0.25">
      <c r="AP4032" s="10"/>
    </row>
    <row r="4033" spans="42:42" x14ac:dyDescent="0.25">
      <c r="AP4033" s="10"/>
    </row>
    <row r="4034" spans="42:42" x14ac:dyDescent="0.25">
      <c r="AP4034" s="10"/>
    </row>
    <row r="4035" spans="42:42" x14ac:dyDescent="0.25">
      <c r="AP4035" s="10"/>
    </row>
    <row r="4036" spans="42:42" x14ac:dyDescent="0.25">
      <c r="AP4036" s="10"/>
    </row>
    <row r="4037" spans="42:42" x14ac:dyDescent="0.25">
      <c r="AP4037" s="10"/>
    </row>
    <row r="4038" spans="42:42" x14ac:dyDescent="0.25">
      <c r="AP4038" s="10"/>
    </row>
    <row r="4039" spans="42:42" x14ac:dyDescent="0.25">
      <c r="AP4039" s="10"/>
    </row>
    <row r="4040" spans="42:42" x14ac:dyDescent="0.25">
      <c r="AP4040" s="10"/>
    </row>
    <row r="4041" spans="42:42" x14ac:dyDescent="0.25">
      <c r="AP4041" s="10"/>
    </row>
    <row r="4042" spans="42:42" x14ac:dyDescent="0.25">
      <c r="AP4042" s="10"/>
    </row>
    <row r="4043" spans="42:42" x14ac:dyDescent="0.25">
      <c r="AP4043" s="10"/>
    </row>
    <row r="4044" spans="42:42" x14ac:dyDescent="0.25">
      <c r="AP4044" s="10"/>
    </row>
    <row r="4045" spans="42:42" x14ac:dyDescent="0.25">
      <c r="AP4045" s="10"/>
    </row>
    <row r="4046" spans="42:42" x14ac:dyDescent="0.25">
      <c r="AP4046" s="10"/>
    </row>
    <row r="4047" spans="42:42" x14ac:dyDescent="0.25">
      <c r="AP4047" s="10"/>
    </row>
    <row r="4048" spans="42:42" x14ac:dyDescent="0.25">
      <c r="AP4048" s="10"/>
    </row>
    <row r="4049" spans="42:42" x14ac:dyDescent="0.25">
      <c r="AP4049" s="10"/>
    </row>
    <row r="4050" spans="42:42" x14ac:dyDescent="0.25">
      <c r="AP4050" s="10"/>
    </row>
    <row r="4051" spans="42:42" x14ac:dyDescent="0.25">
      <c r="AP4051" s="10"/>
    </row>
    <row r="4052" spans="42:42" x14ac:dyDescent="0.25">
      <c r="AP4052" s="10"/>
    </row>
    <row r="4053" spans="42:42" x14ac:dyDescent="0.25">
      <c r="AP4053" s="10"/>
    </row>
    <row r="4054" spans="42:42" x14ac:dyDescent="0.25">
      <c r="AP4054" s="10"/>
    </row>
    <row r="4055" spans="42:42" x14ac:dyDescent="0.25">
      <c r="AP4055" s="10"/>
    </row>
    <row r="4056" spans="42:42" x14ac:dyDescent="0.25">
      <c r="AP4056" s="10"/>
    </row>
    <row r="4057" spans="42:42" x14ac:dyDescent="0.25">
      <c r="AP4057" s="10"/>
    </row>
    <row r="4058" spans="42:42" x14ac:dyDescent="0.25">
      <c r="AP4058" s="10"/>
    </row>
    <row r="4059" spans="42:42" x14ac:dyDescent="0.25">
      <c r="AP4059" s="10"/>
    </row>
    <row r="4060" spans="42:42" x14ac:dyDescent="0.25">
      <c r="AP4060" s="10"/>
    </row>
    <row r="4061" spans="42:42" x14ac:dyDescent="0.25">
      <c r="AP4061" s="10"/>
    </row>
    <row r="4062" spans="42:42" x14ac:dyDescent="0.25">
      <c r="AP4062" s="10"/>
    </row>
    <row r="4063" spans="42:42" x14ac:dyDescent="0.25">
      <c r="AP4063" s="10"/>
    </row>
    <row r="4064" spans="42:42" x14ac:dyDescent="0.25">
      <c r="AP4064" s="10"/>
    </row>
    <row r="4065" spans="42:42" x14ac:dyDescent="0.25">
      <c r="AP4065" s="10"/>
    </row>
    <row r="4066" spans="42:42" x14ac:dyDescent="0.25">
      <c r="AP4066" s="10"/>
    </row>
    <row r="4067" spans="42:42" x14ac:dyDescent="0.25">
      <c r="AP4067" s="10"/>
    </row>
    <row r="4068" spans="42:42" x14ac:dyDescent="0.25">
      <c r="AP4068" s="10"/>
    </row>
    <row r="4069" spans="42:42" x14ac:dyDescent="0.25">
      <c r="AP4069" s="10"/>
    </row>
    <row r="4070" spans="42:42" x14ac:dyDescent="0.25">
      <c r="AP4070" s="10"/>
    </row>
    <row r="4071" spans="42:42" x14ac:dyDescent="0.25">
      <c r="AP4071" s="10"/>
    </row>
    <row r="4072" spans="42:42" x14ac:dyDescent="0.25">
      <c r="AP4072" s="10"/>
    </row>
    <row r="4073" spans="42:42" x14ac:dyDescent="0.25">
      <c r="AP4073" s="10"/>
    </row>
    <row r="4074" spans="42:42" x14ac:dyDescent="0.25">
      <c r="AP4074" s="10"/>
    </row>
    <row r="4075" spans="42:42" x14ac:dyDescent="0.25">
      <c r="AP4075" s="10"/>
    </row>
    <row r="4076" spans="42:42" x14ac:dyDescent="0.25">
      <c r="AP4076" s="10"/>
    </row>
    <row r="4077" spans="42:42" x14ac:dyDescent="0.25">
      <c r="AP4077" s="10"/>
    </row>
    <row r="4078" spans="42:42" x14ac:dyDescent="0.25">
      <c r="AP4078" s="10"/>
    </row>
    <row r="4079" spans="42:42" x14ac:dyDescent="0.25">
      <c r="AP4079" s="10"/>
    </row>
    <row r="4080" spans="42:42" x14ac:dyDescent="0.25">
      <c r="AP4080" s="10"/>
    </row>
    <row r="4081" spans="42:42" x14ac:dyDescent="0.25">
      <c r="AP4081" s="10"/>
    </row>
    <row r="4082" spans="42:42" x14ac:dyDescent="0.25">
      <c r="AP4082" s="10"/>
    </row>
    <row r="4083" spans="42:42" x14ac:dyDescent="0.25">
      <c r="AP4083" s="10"/>
    </row>
    <row r="4084" spans="42:42" x14ac:dyDescent="0.25">
      <c r="AP4084" s="10"/>
    </row>
    <row r="4085" spans="42:42" x14ac:dyDescent="0.25">
      <c r="AP4085" s="10"/>
    </row>
    <row r="4086" spans="42:42" x14ac:dyDescent="0.25">
      <c r="AP4086" s="10"/>
    </row>
    <row r="4087" spans="42:42" x14ac:dyDescent="0.25">
      <c r="AP4087" s="10"/>
    </row>
    <row r="4088" spans="42:42" x14ac:dyDescent="0.25">
      <c r="AP4088" s="10"/>
    </row>
    <row r="4089" spans="42:42" x14ac:dyDescent="0.25">
      <c r="AP4089" s="10"/>
    </row>
    <row r="4090" spans="42:42" x14ac:dyDescent="0.25">
      <c r="AP4090" s="10"/>
    </row>
    <row r="4091" spans="42:42" x14ac:dyDescent="0.25">
      <c r="AP4091" s="10"/>
    </row>
    <row r="4092" spans="42:42" x14ac:dyDescent="0.25">
      <c r="AP4092" s="10"/>
    </row>
    <row r="4093" spans="42:42" x14ac:dyDescent="0.25">
      <c r="AP4093" s="10"/>
    </row>
    <row r="4094" spans="42:42" x14ac:dyDescent="0.25">
      <c r="AP4094" s="10"/>
    </row>
    <row r="4095" spans="42:42" x14ac:dyDescent="0.25">
      <c r="AP4095" s="10"/>
    </row>
    <row r="4096" spans="42:42" x14ac:dyDescent="0.25">
      <c r="AP4096" s="10"/>
    </row>
    <row r="4097" spans="42:42" x14ac:dyDescent="0.25">
      <c r="AP4097" s="10"/>
    </row>
    <row r="4098" spans="42:42" x14ac:dyDescent="0.25">
      <c r="AP4098" s="10"/>
    </row>
    <row r="4099" spans="42:42" x14ac:dyDescent="0.25">
      <c r="AP4099" s="10"/>
    </row>
    <row r="4100" spans="42:42" x14ac:dyDescent="0.25">
      <c r="AP4100" s="10"/>
    </row>
    <row r="4101" spans="42:42" x14ac:dyDescent="0.25">
      <c r="AP4101" s="10"/>
    </row>
    <row r="4102" spans="42:42" x14ac:dyDescent="0.25">
      <c r="AP4102" s="10"/>
    </row>
    <row r="4103" spans="42:42" x14ac:dyDescent="0.25">
      <c r="AP4103" s="10"/>
    </row>
    <row r="4104" spans="42:42" x14ac:dyDescent="0.25">
      <c r="AP4104" s="10"/>
    </row>
    <row r="4105" spans="42:42" x14ac:dyDescent="0.25">
      <c r="AP4105" s="10"/>
    </row>
    <row r="4106" spans="42:42" x14ac:dyDescent="0.25">
      <c r="AP4106" s="10"/>
    </row>
    <row r="4107" spans="42:42" x14ac:dyDescent="0.25">
      <c r="AP4107" s="10"/>
    </row>
    <row r="4108" spans="42:42" x14ac:dyDescent="0.25">
      <c r="AP4108" s="10"/>
    </row>
    <row r="4109" spans="42:42" x14ac:dyDescent="0.25">
      <c r="AP4109" s="10"/>
    </row>
    <row r="4110" spans="42:42" x14ac:dyDescent="0.25">
      <c r="AP4110" s="10"/>
    </row>
    <row r="4111" spans="42:42" x14ac:dyDescent="0.25">
      <c r="AP4111" s="10"/>
    </row>
    <row r="4112" spans="42:42" x14ac:dyDescent="0.25">
      <c r="AP4112" s="10"/>
    </row>
    <row r="4113" spans="42:42" x14ac:dyDescent="0.25">
      <c r="AP4113" s="10"/>
    </row>
    <row r="4114" spans="42:42" x14ac:dyDescent="0.25">
      <c r="AP4114" s="10"/>
    </row>
    <row r="4115" spans="42:42" x14ac:dyDescent="0.25">
      <c r="AP4115" s="10"/>
    </row>
    <row r="4116" spans="42:42" x14ac:dyDescent="0.25">
      <c r="AP4116" s="10"/>
    </row>
    <row r="4117" spans="42:42" x14ac:dyDescent="0.25">
      <c r="AP4117" s="10"/>
    </row>
    <row r="4118" spans="42:42" x14ac:dyDescent="0.25">
      <c r="AP4118" s="10"/>
    </row>
    <row r="4119" spans="42:42" x14ac:dyDescent="0.25">
      <c r="AP4119" s="10"/>
    </row>
    <row r="4120" spans="42:42" x14ac:dyDescent="0.25">
      <c r="AP4120" s="10"/>
    </row>
    <row r="4121" spans="42:42" x14ac:dyDescent="0.25">
      <c r="AP4121" s="10"/>
    </row>
    <row r="4122" spans="42:42" x14ac:dyDescent="0.25">
      <c r="AP4122" s="10"/>
    </row>
    <row r="4123" spans="42:42" x14ac:dyDescent="0.25">
      <c r="AP4123" s="10"/>
    </row>
    <row r="4124" spans="42:42" x14ac:dyDescent="0.25">
      <c r="AP4124" s="10"/>
    </row>
    <row r="4125" spans="42:42" x14ac:dyDescent="0.25">
      <c r="AP4125" s="10"/>
    </row>
    <row r="4126" spans="42:42" x14ac:dyDescent="0.25">
      <c r="AP4126" s="10"/>
    </row>
    <row r="4127" spans="42:42" x14ac:dyDescent="0.25">
      <c r="AP4127" s="10"/>
    </row>
    <row r="4128" spans="42:42" x14ac:dyDescent="0.25">
      <c r="AP4128" s="10"/>
    </row>
    <row r="4129" spans="42:42" x14ac:dyDescent="0.25">
      <c r="AP4129" s="10"/>
    </row>
    <row r="4130" spans="42:42" x14ac:dyDescent="0.25">
      <c r="AP4130" s="10"/>
    </row>
    <row r="4131" spans="42:42" x14ac:dyDescent="0.25">
      <c r="AP4131" s="10"/>
    </row>
    <row r="4132" spans="42:42" x14ac:dyDescent="0.25">
      <c r="AP4132" s="10"/>
    </row>
    <row r="4133" spans="42:42" x14ac:dyDescent="0.25">
      <c r="AP4133" s="10"/>
    </row>
    <row r="4134" spans="42:42" x14ac:dyDescent="0.25">
      <c r="AP4134" s="10"/>
    </row>
    <row r="4135" spans="42:42" x14ac:dyDescent="0.25">
      <c r="AP4135" s="10"/>
    </row>
    <row r="4136" spans="42:42" x14ac:dyDescent="0.25">
      <c r="AP4136" s="10"/>
    </row>
    <row r="4137" spans="42:42" x14ac:dyDescent="0.25">
      <c r="AP4137" s="10"/>
    </row>
    <row r="4138" spans="42:42" x14ac:dyDescent="0.25">
      <c r="AP4138" s="10"/>
    </row>
    <row r="4139" spans="42:42" x14ac:dyDescent="0.25">
      <c r="AP4139" s="10"/>
    </row>
    <row r="4140" spans="42:42" x14ac:dyDescent="0.25">
      <c r="AP4140" s="10"/>
    </row>
    <row r="4141" spans="42:42" x14ac:dyDescent="0.25">
      <c r="AP4141" s="10"/>
    </row>
    <row r="4142" spans="42:42" x14ac:dyDescent="0.25">
      <c r="AP4142" s="10"/>
    </row>
    <row r="4143" spans="42:42" x14ac:dyDescent="0.25">
      <c r="AP4143" s="10"/>
    </row>
    <row r="4144" spans="42:42" x14ac:dyDescent="0.25">
      <c r="AP4144" s="10"/>
    </row>
    <row r="4145" spans="42:42" x14ac:dyDescent="0.25">
      <c r="AP4145" s="10"/>
    </row>
    <row r="4146" spans="42:42" x14ac:dyDescent="0.25">
      <c r="AP4146" s="10"/>
    </row>
    <row r="4147" spans="42:42" x14ac:dyDescent="0.25">
      <c r="AP4147" s="10"/>
    </row>
    <row r="4148" spans="42:42" x14ac:dyDescent="0.25">
      <c r="AP4148" s="10"/>
    </row>
    <row r="4149" spans="42:42" x14ac:dyDescent="0.25">
      <c r="AP4149" s="10"/>
    </row>
    <row r="4150" spans="42:42" x14ac:dyDescent="0.25">
      <c r="AP4150" s="10"/>
    </row>
    <row r="4151" spans="42:42" x14ac:dyDescent="0.25">
      <c r="AP4151" s="10"/>
    </row>
    <row r="4152" spans="42:42" x14ac:dyDescent="0.25">
      <c r="AP4152" s="10"/>
    </row>
    <row r="4153" spans="42:42" x14ac:dyDescent="0.25">
      <c r="AP4153" s="10"/>
    </row>
    <row r="4154" spans="42:42" x14ac:dyDescent="0.25">
      <c r="AP4154" s="10"/>
    </row>
    <row r="4155" spans="42:42" x14ac:dyDescent="0.25">
      <c r="AP4155" s="10"/>
    </row>
    <row r="4156" spans="42:42" x14ac:dyDescent="0.25">
      <c r="AP4156" s="10"/>
    </row>
    <row r="4157" spans="42:42" x14ac:dyDescent="0.25">
      <c r="AP4157" s="10"/>
    </row>
    <row r="4158" spans="42:42" x14ac:dyDescent="0.25">
      <c r="AP4158" s="10"/>
    </row>
    <row r="4159" spans="42:42" x14ac:dyDescent="0.25">
      <c r="AP4159" s="10"/>
    </row>
    <row r="4160" spans="42:42" x14ac:dyDescent="0.25">
      <c r="AP4160" s="10"/>
    </row>
    <row r="4161" spans="42:42" x14ac:dyDescent="0.25">
      <c r="AP4161" s="10"/>
    </row>
    <row r="4162" spans="42:42" x14ac:dyDescent="0.25">
      <c r="AP4162" s="10"/>
    </row>
    <row r="4163" spans="42:42" x14ac:dyDescent="0.25">
      <c r="AP4163" s="10"/>
    </row>
    <row r="4164" spans="42:42" x14ac:dyDescent="0.25">
      <c r="AP4164" s="10"/>
    </row>
    <row r="4165" spans="42:42" x14ac:dyDescent="0.25">
      <c r="AP4165" s="10"/>
    </row>
    <row r="4166" spans="42:42" x14ac:dyDescent="0.25">
      <c r="AP4166" s="10"/>
    </row>
    <row r="4167" spans="42:42" x14ac:dyDescent="0.25">
      <c r="AP4167" s="10"/>
    </row>
    <row r="4168" spans="42:42" x14ac:dyDescent="0.25">
      <c r="AP4168" s="10"/>
    </row>
    <row r="4169" spans="42:42" x14ac:dyDescent="0.25">
      <c r="AP4169" s="10"/>
    </row>
    <row r="4170" spans="42:42" x14ac:dyDescent="0.25">
      <c r="AP4170" s="10"/>
    </row>
    <row r="4171" spans="42:42" x14ac:dyDescent="0.25">
      <c r="AP4171" s="10"/>
    </row>
    <row r="4172" spans="42:42" x14ac:dyDescent="0.25">
      <c r="AP4172" s="10"/>
    </row>
    <row r="4173" spans="42:42" x14ac:dyDescent="0.25">
      <c r="AP4173" s="10"/>
    </row>
    <row r="4174" spans="42:42" x14ac:dyDescent="0.25">
      <c r="AP4174" s="10"/>
    </row>
    <row r="4175" spans="42:42" x14ac:dyDescent="0.25">
      <c r="AP4175" s="10"/>
    </row>
    <row r="4176" spans="42:42" x14ac:dyDescent="0.25">
      <c r="AP4176" s="10"/>
    </row>
    <row r="4177" spans="42:42" x14ac:dyDescent="0.25">
      <c r="AP4177" s="10"/>
    </row>
    <row r="4178" spans="42:42" x14ac:dyDescent="0.25">
      <c r="AP4178" s="10"/>
    </row>
    <row r="4179" spans="42:42" x14ac:dyDescent="0.25">
      <c r="AP4179" s="10"/>
    </row>
    <row r="4180" spans="42:42" x14ac:dyDescent="0.25">
      <c r="AP4180" s="10"/>
    </row>
    <row r="4181" spans="42:42" x14ac:dyDescent="0.25">
      <c r="AP4181" s="10"/>
    </row>
    <row r="4182" spans="42:42" x14ac:dyDescent="0.25">
      <c r="AP4182" s="10"/>
    </row>
    <row r="4183" spans="42:42" x14ac:dyDescent="0.25">
      <c r="AP4183" s="10"/>
    </row>
    <row r="4184" spans="42:42" x14ac:dyDescent="0.25">
      <c r="AP4184" s="10"/>
    </row>
    <row r="4185" spans="42:42" x14ac:dyDescent="0.25">
      <c r="AP4185" s="10"/>
    </row>
    <row r="4186" spans="42:42" x14ac:dyDescent="0.25">
      <c r="AP4186" s="10"/>
    </row>
    <row r="4187" spans="42:42" x14ac:dyDescent="0.25">
      <c r="AP4187" s="10"/>
    </row>
    <row r="4188" spans="42:42" x14ac:dyDescent="0.25">
      <c r="AP4188" s="10"/>
    </row>
    <row r="4189" spans="42:42" x14ac:dyDescent="0.25">
      <c r="AP4189" s="10"/>
    </row>
    <row r="4190" spans="42:42" x14ac:dyDescent="0.25">
      <c r="AP4190" s="10"/>
    </row>
    <row r="4191" spans="42:42" x14ac:dyDescent="0.25">
      <c r="AP4191" s="10"/>
    </row>
    <row r="4192" spans="42:42" x14ac:dyDescent="0.25">
      <c r="AP4192" s="10"/>
    </row>
    <row r="4193" spans="42:42" x14ac:dyDescent="0.25">
      <c r="AP4193" s="10"/>
    </row>
    <row r="4194" spans="42:42" x14ac:dyDescent="0.25">
      <c r="AP4194" s="10"/>
    </row>
    <row r="4195" spans="42:42" x14ac:dyDescent="0.25">
      <c r="AP4195" s="10"/>
    </row>
    <row r="4196" spans="42:42" x14ac:dyDescent="0.25">
      <c r="AP4196" s="10"/>
    </row>
    <row r="4197" spans="42:42" x14ac:dyDescent="0.25">
      <c r="AP4197" s="10"/>
    </row>
    <row r="4198" spans="42:42" x14ac:dyDescent="0.25">
      <c r="AP4198" s="10"/>
    </row>
    <row r="4199" spans="42:42" x14ac:dyDescent="0.25">
      <c r="AP4199" s="10"/>
    </row>
    <row r="4200" spans="42:42" x14ac:dyDescent="0.25">
      <c r="AP4200" s="10"/>
    </row>
    <row r="4201" spans="42:42" x14ac:dyDescent="0.25">
      <c r="AP4201" s="10"/>
    </row>
    <row r="4202" spans="42:42" x14ac:dyDescent="0.25">
      <c r="AP4202" s="10"/>
    </row>
    <row r="4203" spans="42:42" x14ac:dyDescent="0.25">
      <c r="AP4203" s="10"/>
    </row>
    <row r="4204" spans="42:42" x14ac:dyDescent="0.25">
      <c r="AP4204" s="10"/>
    </row>
    <row r="4205" spans="42:42" x14ac:dyDescent="0.25">
      <c r="AP4205" s="10"/>
    </row>
    <row r="4206" spans="42:42" x14ac:dyDescent="0.25">
      <c r="AP4206" s="10"/>
    </row>
    <row r="4207" spans="42:42" x14ac:dyDescent="0.25">
      <c r="AP4207" s="10"/>
    </row>
    <row r="4208" spans="42:42" x14ac:dyDescent="0.25">
      <c r="AP4208" s="10"/>
    </row>
    <row r="4209" spans="42:42" x14ac:dyDescent="0.25">
      <c r="AP4209" s="10"/>
    </row>
    <row r="4210" spans="42:42" x14ac:dyDescent="0.25">
      <c r="AP4210" s="10"/>
    </row>
    <row r="4211" spans="42:42" x14ac:dyDescent="0.25">
      <c r="AP4211" s="10"/>
    </row>
    <row r="4212" spans="42:42" x14ac:dyDescent="0.25">
      <c r="AP4212" s="10"/>
    </row>
    <row r="4213" spans="42:42" x14ac:dyDescent="0.25">
      <c r="AP4213" s="10"/>
    </row>
    <row r="4214" spans="42:42" x14ac:dyDescent="0.25">
      <c r="AP4214" s="10"/>
    </row>
    <row r="4215" spans="42:42" x14ac:dyDescent="0.25">
      <c r="AP4215" s="10"/>
    </row>
    <row r="4216" spans="42:42" x14ac:dyDescent="0.25">
      <c r="AP4216" s="10"/>
    </row>
    <row r="4217" spans="42:42" x14ac:dyDescent="0.25">
      <c r="AP4217" s="10"/>
    </row>
    <row r="4218" spans="42:42" x14ac:dyDescent="0.25">
      <c r="AP4218" s="10"/>
    </row>
    <row r="4219" spans="42:42" x14ac:dyDescent="0.25">
      <c r="AP4219" s="10"/>
    </row>
    <row r="4220" spans="42:42" x14ac:dyDescent="0.25">
      <c r="AP4220" s="10"/>
    </row>
    <row r="4221" spans="42:42" x14ac:dyDescent="0.25">
      <c r="AP4221" s="10"/>
    </row>
    <row r="4222" spans="42:42" x14ac:dyDescent="0.25">
      <c r="AP4222" s="10"/>
    </row>
    <row r="4223" spans="42:42" x14ac:dyDescent="0.25">
      <c r="AP4223" s="10"/>
    </row>
    <row r="4224" spans="42:42" x14ac:dyDescent="0.25">
      <c r="AP4224" s="10"/>
    </row>
    <row r="4225" spans="42:42" x14ac:dyDescent="0.25">
      <c r="AP4225" s="10"/>
    </row>
    <row r="4226" spans="42:42" x14ac:dyDescent="0.25">
      <c r="AP4226" s="10"/>
    </row>
    <row r="4227" spans="42:42" x14ac:dyDescent="0.25">
      <c r="AP4227" s="10"/>
    </row>
    <row r="4228" spans="42:42" x14ac:dyDescent="0.25">
      <c r="AP4228" s="10"/>
    </row>
    <row r="4229" spans="42:42" x14ac:dyDescent="0.25">
      <c r="AP4229" s="10"/>
    </row>
    <row r="4230" spans="42:42" x14ac:dyDescent="0.25">
      <c r="AP4230" s="10"/>
    </row>
    <row r="4231" spans="42:42" x14ac:dyDescent="0.25">
      <c r="AP4231" s="10"/>
    </row>
    <row r="4232" spans="42:42" x14ac:dyDescent="0.25">
      <c r="AP4232" s="10"/>
    </row>
    <row r="4233" spans="42:42" x14ac:dyDescent="0.25">
      <c r="AP4233" s="10"/>
    </row>
    <row r="4234" spans="42:42" x14ac:dyDescent="0.25">
      <c r="AP4234" s="10"/>
    </row>
    <row r="4235" spans="42:42" x14ac:dyDescent="0.25">
      <c r="AP4235" s="10"/>
    </row>
    <row r="4236" spans="42:42" x14ac:dyDescent="0.25">
      <c r="AP4236" s="10"/>
    </row>
    <row r="4237" spans="42:42" x14ac:dyDescent="0.25">
      <c r="AP4237" s="10"/>
    </row>
    <row r="4238" spans="42:42" x14ac:dyDescent="0.25">
      <c r="AP4238" s="10"/>
    </row>
    <row r="4239" spans="42:42" x14ac:dyDescent="0.25">
      <c r="AP4239" s="10"/>
    </row>
    <row r="4240" spans="42:42" x14ac:dyDescent="0.25">
      <c r="AP4240" s="10"/>
    </row>
    <row r="4241" spans="42:42" x14ac:dyDescent="0.25">
      <c r="AP4241" s="10"/>
    </row>
    <row r="4242" spans="42:42" x14ac:dyDescent="0.25">
      <c r="AP4242" s="10"/>
    </row>
    <row r="4243" spans="42:42" x14ac:dyDescent="0.25">
      <c r="AP4243" s="10"/>
    </row>
    <row r="4244" spans="42:42" x14ac:dyDescent="0.25">
      <c r="AP4244" s="10"/>
    </row>
    <row r="4245" spans="42:42" x14ac:dyDescent="0.25">
      <c r="AP4245" s="10"/>
    </row>
    <row r="4246" spans="42:42" x14ac:dyDescent="0.25">
      <c r="AP4246" s="10"/>
    </row>
    <row r="4247" spans="42:42" x14ac:dyDescent="0.25">
      <c r="AP4247" s="10"/>
    </row>
    <row r="4248" spans="42:42" x14ac:dyDescent="0.25">
      <c r="AP4248" s="10"/>
    </row>
    <row r="4249" spans="42:42" x14ac:dyDescent="0.25">
      <c r="AP4249" s="10"/>
    </row>
    <row r="4250" spans="42:42" x14ac:dyDescent="0.25">
      <c r="AP4250" s="10"/>
    </row>
    <row r="4251" spans="42:42" x14ac:dyDescent="0.25">
      <c r="AP4251" s="10"/>
    </row>
    <row r="4252" spans="42:42" x14ac:dyDescent="0.25">
      <c r="AP4252" s="10"/>
    </row>
    <row r="4253" spans="42:42" x14ac:dyDescent="0.25">
      <c r="AP4253" s="10"/>
    </row>
    <row r="4254" spans="42:42" x14ac:dyDescent="0.25">
      <c r="AP4254" s="10"/>
    </row>
    <row r="4255" spans="42:42" x14ac:dyDescent="0.25">
      <c r="AP4255" s="10"/>
    </row>
    <row r="4256" spans="42:42" x14ac:dyDescent="0.25">
      <c r="AP4256" s="10"/>
    </row>
    <row r="4257" spans="42:42" x14ac:dyDescent="0.25">
      <c r="AP4257" s="10"/>
    </row>
    <row r="4258" spans="42:42" x14ac:dyDescent="0.25">
      <c r="AP4258" s="10"/>
    </row>
    <row r="4259" spans="42:42" x14ac:dyDescent="0.25">
      <c r="AP4259" s="10"/>
    </row>
    <row r="4260" spans="42:42" x14ac:dyDescent="0.25">
      <c r="AP4260" s="10"/>
    </row>
    <row r="4261" spans="42:42" x14ac:dyDescent="0.25">
      <c r="AP4261" s="10"/>
    </row>
    <row r="4262" spans="42:42" x14ac:dyDescent="0.25">
      <c r="AP4262" s="10"/>
    </row>
    <row r="4263" spans="42:42" x14ac:dyDescent="0.25">
      <c r="AP4263" s="10"/>
    </row>
    <row r="4264" spans="42:42" x14ac:dyDescent="0.25">
      <c r="AP4264" s="10"/>
    </row>
    <row r="4265" spans="42:42" x14ac:dyDescent="0.25">
      <c r="AP4265" s="10"/>
    </row>
    <row r="4266" spans="42:42" x14ac:dyDescent="0.25">
      <c r="AP4266" s="10"/>
    </row>
    <row r="4267" spans="42:42" x14ac:dyDescent="0.25">
      <c r="AP4267" s="10"/>
    </row>
    <row r="4268" spans="42:42" x14ac:dyDescent="0.25">
      <c r="AP4268" s="10"/>
    </row>
    <row r="4269" spans="42:42" x14ac:dyDescent="0.25">
      <c r="AP4269" s="10"/>
    </row>
    <row r="4270" spans="42:42" x14ac:dyDescent="0.25">
      <c r="AP4270" s="10"/>
    </row>
    <row r="4271" spans="42:42" x14ac:dyDescent="0.25">
      <c r="AP4271" s="10"/>
    </row>
    <row r="4272" spans="42:42" x14ac:dyDescent="0.25">
      <c r="AP4272" s="10"/>
    </row>
    <row r="4273" spans="42:42" x14ac:dyDescent="0.25">
      <c r="AP4273" s="10"/>
    </row>
    <row r="4274" spans="42:42" x14ac:dyDescent="0.25">
      <c r="AP4274" s="10"/>
    </row>
    <row r="4275" spans="42:42" x14ac:dyDescent="0.25">
      <c r="AP4275" s="10"/>
    </row>
    <row r="4276" spans="42:42" x14ac:dyDescent="0.25">
      <c r="AP4276" s="10"/>
    </row>
    <row r="4277" spans="42:42" x14ac:dyDescent="0.25">
      <c r="AP4277" s="10"/>
    </row>
    <row r="4278" spans="42:42" x14ac:dyDescent="0.25">
      <c r="AP4278" s="10"/>
    </row>
    <row r="4279" spans="42:42" x14ac:dyDescent="0.25">
      <c r="AP4279" s="10"/>
    </row>
    <row r="4280" spans="42:42" x14ac:dyDescent="0.25">
      <c r="AP4280" s="10"/>
    </row>
    <row r="4281" spans="42:42" x14ac:dyDescent="0.25">
      <c r="AP4281" s="10"/>
    </row>
    <row r="4282" spans="42:42" x14ac:dyDescent="0.25">
      <c r="AP4282" s="10"/>
    </row>
    <row r="4283" spans="42:42" x14ac:dyDescent="0.25">
      <c r="AP4283" s="10"/>
    </row>
    <row r="4284" spans="42:42" x14ac:dyDescent="0.25">
      <c r="AP4284" s="10"/>
    </row>
    <row r="4285" spans="42:42" x14ac:dyDescent="0.25">
      <c r="AP4285" s="10"/>
    </row>
    <row r="4286" spans="42:42" x14ac:dyDescent="0.25">
      <c r="AP4286" s="10"/>
    </row>
    <row r="4287" spans="42:42" x14ac:dyDescent="0.25">
      <c r="AP4287" s="10"/>
    </row>
    <row r="4288" spans="42:42" x14ac:dyDescent="0.25">
      <c r="AP4288" s="10"/>
    </row>
    <row r="4289" spans="42:42" x14ac:dyDescent="0.25">
      <c r="AP4289" s="10"/>
    </row>
    <row r="4290" spans="42:42" x14ac:dyDescent="0.25">
      <c r="AP4290" s="10"/>
    </row>
    <row r="4291" spans="42:42" x14ac:dyDescent="0.25">
      <c r="AP4291" s="10"/>
    </row>
    <row r="4292" spans="42:42" x14ac:dyDescent="0.25">
      <c r="AP4292" s="10"/>
    </row>
    <row r="4293" spans="42:42" x14ac:dyDescent="0.25">
      <c r="AP4293" s="10"/>
    </row>
    <row r="4294" spans="42:42" x14ac:dyDescent="0.25">
      <c r="AP4294" s="10"/>
    </row>
    <row r="4295" spans="42:42" x14ac:dyDescent="0.25">
      <c r="AP4295" s="10"/>
    </row>
    <row r="4296" spans="42:42" x14ac:dyDescent="0.25">
      <c r="AP4296" s="10"/>
    </row>
    <row r="4297" spans="42:42" x14ac:dyDescent="0.25">
      <c r="AP4297" s="10"/>
    </row>
    <row r="4298" spans="42:42" x14ac:dyDescent="0.25">
      <c r="AP4298" s="10"/>
    </row>
    <row r="4299" spans="42:42" x14ac:dyDescent="0.25">
      <c r="AP4299" s="10"/>
    </row>
    <row r="4300" spans="42:42" x14ac:dyDescent="0.25">
      <c r="AP4300" s="10"/>
    </row>
    <row r="4301" spans="42:42" x14ac:dyDescent="0.25">
      <c r="AP4301" s="10"/>
    </row>
    <row r="4302" spans="42:42" x14ac:dyDescent="0.25">
      <c r="AP4302" s="10"/>
    </row>
    <row r="4303" spans="42:42" x14ac:dyDescent="0.25">
      <c r="AP4303" s="10"/>
    </row>
    <row r="4304" spans="42:42" x14ac:dyDescent="0.25">
      <c r="AP4304" s="10"/>
    </row>
    <row r="4305" spans="42:42" x14ac:dyDescent="0.25">
      <c r="AP4305" s="10"/>
    </row>
    <row r="4306" spans="42:42" x14ac:dyDescent="0.25">
      <c r="AP4306" s="10"/>
    </row>
    <row r="4307" spans="42:42" x14ac:dyDescent="0.25">
      <c r="AP4307" s="10"/>
    </row>
    <row r="4308" spans="42:42" x14ac:dyDescent="0.25">
      <c r="AP4308" s="10"/>
    </row>
    <row r="4309" spans="42:42" x14ac:dyDescent="0.25">
      <c r="AP4309" s="10"/>
    </row>
    <row r="4310" spans="42:42" x14ac:dyDescent="0.25">
      <c r="AP4310" s="10"/>
    </row>
    <row r="4311" spans="42:42" x14ac:dyDescent="0.25">
      <c r="AP4311" s="10"/>
    </row>
    <row r="4312" spans="42:42" x14ac:dyDescent="0.25">
      <c r="AP4312" s="10"/>
    </row>
    <row r="4313" spans="42:42" x14ac:dyDescent="0.25">
      <c r="AP4313" s="10"/>
    </row>
    <row r="4314" spans="42:42" x14ac:dyDescent="0.25">
      <c r="AP4314" s="10"/>
    </row>
    <row r="4315" spans="42:42" x14ac:dyDescent="0.25">
      <c r="AP4315" s="10"/>
    </row>
    <row r="4316" spans="42:42" x14ac:dyDescent="0.25">
      <c r="AP4316" s="10"/>
    </row>
    <row r="4317" spans="42:42" x14ac:dyDescent="0.25">
      <c r="AP4317" s="10"/>
    </row>
    <row r="4318" spans="42:42" x14ac:dyDescent="0.25">
      <c r="AP4318" s="10"/>
    </row>
    <row r="4319" spans="42:42" x14ac:dyDescent="0.25">
      <c r="AP4319" s="10"/>
    </row>
    <row r="4320" spans="42:42" x14ac:dyDescent="0.25">
      <c r="AP4320" s="10"/>
    </row>
    <row r="4321" spans="42:42" x14ac:dyDescent="0.25">
      <c r="AP4321" s="10"/>
    </row>
    <row r="4322" spans="42:42" x14ac:dyDescent="0.25">
      <c r="AP4322" s="10"/>
    </row>
    <row r="4323" spans="42:42" x14ac:dyDescent="0.25">
      <c r="AP4323" s="10"/>
    </row>
    <row r="4324" spans="42:42" x14ac:dyDescent="0.25">
      <c r="AP4324" s="10"/>
    </row>
    <row r="4325" spans="42:42" x14ac:dyDescent="0.25">
      <c r="AP4325" s="10"/>
    </row>
    <row r="4326" spans="42:42" x14ac:dyDescent="0.25">
      <c r="AP4326" s="10"/>
    </row>
    <row r="4327" spans="42:42" x14ac:dyDescent="0.25">
      <c r="AP4327" s="10"/>
    </row>
    <row r="4328" spans="42:42" x14ac:dyDescent="0.25">
      <c r="AP4328" s="10"/>
    </row>
    <row r="4329" spans="42:42" x14ac:dyDescent="0.25">
      <c r="AP4329" s="10"/>
    </row>
    <row r="4330" spans="42:42" x14ac:dyDescent="0.25">
      <c r="AP4330" s="10"/>
    </row>
    <row r="4331" spans="42:42" x14ac:dyDescent="0.25">
      <c r="AP4331" s="10"/>
    </row>
    <row r="4332" spans="42:42" x14ac:dyDescent="0.25">
      <c r="AP4332" s="10"/>
    </row>
    <row r="4333" spans="42:42" x14ac:dyDescent="0.25">
      <c r="AP4333" s="10"/>
    </row>
    <row r="4334" spans="42:42" x14ac:dyDescent="0.25">
      <c r="AP4334" s="10"/>
    </row>
    <row r="4335" spans="42:42" x14ac:dyDescent="0.25">
      <c r="AP4335" s="10"/>
    </row>
    <row r="4336" spans="42:42" x14ac:dyDescent="0.25">
      <c r="AP4336" s="10"/>
    </row>
    <row r="4337" spans="42:42" x14ac:dyDescent="0.25">
      <c r="AP4337" s="10"/>
    </row>
    <row r="4338" spans="42:42" x14ac:dyDescent="0.25">
      <c r="AP4338" s="10"/>
    </row>
    <row r="4339" spans="42:42" x14ac:dyDescent="0.25">
      <c r="AP4339" s="10"/>
    </row>
    <row r="4340" spans="42:42" x14ac:dyDescent="0.25">
      <c r="AP4340" s="10"/>
    </row>
    <row r="4341" spans="42:42" x14ac:dyDescent="0.25">
      <c r="AP4341" s="10"/>
    </row>
    <row r="4342" spans="42:42" x14ac:dyDescent="0.25">
      <c r="AP4342" s="10"/>
    </row>
    <row r="4343" spans="42:42" x14ac:dyDescent="0.25">
      <c r="AP4343" s="10"/>
    </row>
    <row r="4344" spans="42:42" x14ac:dyDescent="0.25">
      <c r="AP4344" s="10"/>
    </row>
    <row r="4345" spans="42:42" x14ac:dyDescent="0.25">
      <c r="AP4345" s="10"/>
    </row>
    <row r="4346" spans="42:42" x14ac:dyDescent="0.25">
      <c r="AP4346" s="10"/>
    </row>
    <row r="4347" spans="42:42" x14ac:dyDescent="0.25">
      <c r="AP4347" s="10"/>
    </row>
    <row r="4348" spans="42:42" x14ac:dyDescent="0.25">
      <c r="AP4348" s="10"/>
    </row>
    <row r="4349" spans="42:42" x14ac:dyDescent="0.25">
      <c r="AP4349" s="10"/>
    </row>
    <row r="4350" spans="42:42" x14ac:dyDescent="0.25">
      <c r="AP4350" s="10"/>
    </row>
    <row r="4351" spans="42:42" x14ac:dyDescent="0.25">
      <c r="AP4351" s="10"/>
    </row>
    <row r="4352" spans="42:42" x14ac:dyDescent="0.25">
      <c r="AP4352" s="10"/>
    </row>
    <row r="4353" spans="42:42" x14ac:dyDescent="0.25">
      <c r="AP4353" s="10"/>
    </row>
    <row r="4354" spans="42:42" x14ac:dyDescent="0.25">
      <c r="AP4354" s="10"/>
    </row>
    <row r="4355" spans="42:42" x14ac:dyDescent="0.25">
      <c r="AP4355" s="10"/>
    </row>
    <row r="4356" spans="42:42" x14ac:dyDescent="0.25">
      <c r="AP4356" s="10"/>
    </row>
    <row r="4357" spans="42:42" x14ac:dyDescent="0.25">
      <c r="AP4357" s="10"/>
    </row>
    <row r="4358" spans="42:42" x14ac:dyDescent="0.25">
      <c r="AP4358" s="10"/>
    </row>
    <row r="4359" spans="42:42" x14ac:dyDescent="0.25">
      <c r="AP4359" s="10"/>
    </row>
    <row r="4360" spans="42:42" x14ac:dyDescent="0.25">
      <c r="AP4360" s="10"/>
    </row>
    <row r="4361" spans="42:42" x14ac:dyDescent="0.25">
      <c r="AP4361" s="10"/>
    </row>
    <row r="4362" spans="42:42" x14ac:dyDescent="0.25">
      <c r="AP4362" s="10"/>
    </row>
    <row r="4363" spans="42:42" x14ac:dyDescent="0.25">
      <c r="AP4363" s="10"/>
    </row>
    <row r="4364" spans="42:42" x14ac:dyDescent="0.25">
      <c r="AP4364" s="10"/>
    </row>
    <row r="4365" spans="42:42" x14ac:dyDescent="0.25">
      <c r="AP4365" s="10"/>
    </row>
    <row r="4366" spans="42:42" x14ac:dyDescent="0.25">
      <c r="AP4366" s="10"/>
    </row>
    <row r="4367" spans="42:42" x14ac:dyDescent="0.25">
      <c r="AP4367" s="10"/>
    </row>
    <row r="4368" spans="42:42" x14ac:dyDescent="0.25">
      <c r="AP4368" s="10"/>
    </row>
    <row r="4369" spans="42:42" x14ac:dyDescent="0.25">
      <c r="AP4369" s="10"/>
    </row>
    <row r="4370" spans="42:42" x14ac:dyDescent="0.25">
      <c r="AP4370" s="10"/>
    </row>
    <row r="4371" spans="42:42" x14ac:dyDescent="0.25">
      <c r="AP4371" s="10"/>
    </row>
    <row r="4372" spans="42:42" x14ac:dyDescent="0.25">
      <c r="AP4372" s="10"/>
    </row>
    <row r="4373" spans="42:42" x14ac:dyDescent="0.25">
      <c r="AP4373" s="10"/>
    </row>
    <row r="4374" spans="42:42" x14ac:dyDescent="0.25">
      <c r="AP4374" s="10"/>
    </row>
    <row r="4375" spans="42:42" x14ac:dyDescent="0.25">
      <c r="AP4375" s="10"/>
    </row>
    <row r="4376" spans="42:42" x14ac:dyDescent="0.25">
      <c r="AP4376" s="10"/>
    </row>
    <row r="4377" spans="42:42" x14ac:dyDescent="0.25">
      <c r="AP4377" s="10"/>
    </row>
    <row r="4378" spans="42:42" x14ac:dyDescent="0.25">
      <c r="AP4378" s="10"/>
    </row>
    <row r="4379" spans="42:42" x14ac:dyDescent="0.25">
      <c r="AP4379" s="10"/>
    </row>
    <row r="4380" spans="42:42" x14ac:dyDescent="0.25">
      <c r="AP4380" s="10"/>
    </row>
    <row r="4381" spans="42:42" x14ac:dyDescent="0.25">
      <c r="AP4381" s="10"/>
    </row>
    <row r="4382" spans="42:42" x14ac:dyDescent="0.25">
      <c r="AP4382" s="10"/>
    </row>
    <row r="4383" spans="42:42" x14ac:dyDescent="0.25">
      <c r="AP4383" s="10"/>
    </row>
    <row r="4384" spans="42:42" x14ac:dyDescent="0.25">
      <c r="AP4384" s="10"/>
    </row>
    <row r="4385" spans="42:42" x14ac:dyDescent="0.25">
      <c r="AP4385" s="10"/>
    </row>
    <row r="4386" spans="42:42" x14ac:dyDescent="0.25">
      <c r="AP4386" s="10"/>
    </row>
    <row r="4387" spans="42:42" x14ac:dyDescent="0.25">
      <c r="AP4387" s="10"/>
    </row>
    <row r="4388" spans="42:42" x14ac:dyDescent="0.25">
      <c r="AP4388" s="10"/>
    </row>
    <row r="4389" spans="42:42" x14ac:dyDescent="0.25">
      <c r="AP4389" s="10"/>
    </row>
    <row r="4390" spans="42:42" x14ac:dyDescent="0.25">
      <c r="AP4390" s="10"/>
    </row>
    <row r="4391" spans="42:42" x14ac:dyDescent="0.25">
      <c r="AP4391" s="10"/>
    </row>
    <row r="4392" spans="42:42" x14ac:dyDescent="0.25">
      <c r="AP4392" s="10"/>
    </row>
    <row r="4393" spans="42:42" x14ac:dyDescent="0.25">
      <c r="AP4393" s="10"/>
    </row>
    <row r="4394" spans="42:42" x14ac:dyDescent="0.25">
      <c r="AP4394" s="10"/>
    </row>
    <row r="4395" spans="42:42" x14ac:dyDescent="0.25">
      <c r="AP4395" s="10"/>
    </row>
    <row r="4396" spans="42:42" x14ac:dyDescent="0.25">
      <c r="AP4396" s="10"/>
    </row>
    <row r="4397" spans="42:42" x14ac:dyDescent="0.25">
      <c r="AP4397" s="10"/>
    </row>
    <row r="4398" spans="42:42" x14ac:dyDescent="0.25">
      <c r="AP4398" s="10"/>
    </row>
    <row r="4399" spans="42:42" x14ac:dyDescent="0.25">
      <c r="AP4399" s="10"/>
    </row>
    <row r="4400" spans="42:42" x14ac:dyDescent="0.25">
      <c r="AP4400" s="10"/>
    </row>
    <row r="4401" spans="42:42" x14ac:dyDescent="0.25">
      <c r="AP4401" s="10"/>
    </row>
    <row r="4402" spans="42:42" x14ac:dyDescent="0.25">
      <c r="AP4402" s="10"/>
    </row>
    <row r="4403" spans="42:42" x14ac:dyDescent="0.25">
      <c r="AP4403" s="10"/>
    </row>
    <row r="4404" spans="42:42" x14ac:dyDescent="0.25">
      <c r="AP4404" s="10"/>
    </row>
    <row r="4405" spans="42:42" x14ac:dyDescent="0.25">
      <c r="AP4405" s="10"/>
    </row>
    <row r="4406" spans="42:42" x14ac:dyDescent="0.25">
      <c r="AP4406" s="10"/>
    </row>
    <row r="4407" spans="42:42" x14ac:dyDescent="0.25">
      <c r="AP4407" s="10"/>
    </row>
    <row r="4408" spans="42:42" x14ac:dyDescent="0.25">
      <c r="AP4408" s="10"/>
    </row>
    <row r="4409" spans="42:42" x14ac:dyDescent="0.25">
      <c r="AP4409" s="10"/>
    </row>
    <row r="4410" spans="42:42" x14ac:dyDescent="0.25">
      <c r="AP4410" s="10"/>
    </row>
    <row r="4411" spans="42:42" x14ac:dyDescent="0.25">
      <c r="AP4411" s="10"/>
    </row>
    <row r="4412" spans="42:42" x14ac:dyDescent="0.25">
      <c r="AP4412" s="10"/>
    </row>
    <row r="4413" spans="42:42" x14ac:dyDescent="0.25">
      <c r="AP4413" s="10"/>
    </row>
    <row r="4414" spans="42:42" x14ac:dyDescent="0.25">
      <c r="AP4414" s="10"/>
    </row>
    <row r="4415" spans="42:42" x14ac:dyDescent="0.25">
      <c r="AP4415" s="10"/>
    </row>
    <row r="4416" spans="42:42" x14ac:dyDescent="0.25">
      <c r="AP4416" s="10"/>
    </row>
    <row r="4417" spans="42:42" x14ac:dyDescent="0.25">
      <c r="AP4417" s="10"/>
    </row>
    <row r="4418" spans="42:42" x14ac:dyDescent="0.25">
      <c r="AP4418" s="10"/>
    </row>
    <row r="4419" spans="42:42" x14ac:dyDescent="0.25">
      <c r="AP4419" s="10"/>
    </row>
    <row r="4420" spans="42:42" x14ac:dyDescent="0.25">
      <c r="AP4420" s="10"/>
    </row>
    <row r="4421" spans="42:42" x14ac:dyDescent="0.25">
      <c r="AP4421" s="10"/>
    </row>
    <row r="4422" spans="42:42" x14ac:dyDescent="0.25">
      <c r="AP4422" s="10"/>
    </row>
    <row r="4423" spans="42:42" x14ac:dyDescent="0.25">
      <c r="AP4423" s="10"/>
    </row>
    <row r="4424" spans="42:42" x14ac:dyDescent="0.25">
      <c r="AP4424" s="10"/>
    </row>
    <row r="4425" spans="42:42" x14ac:dyDescent="0.25">
      <c r="AP4425" s="10"/>
    </row>
    <row r="4426" spans="42:42" x14ac:dyDescent="0.25">
      <c r="AP4426" s="10"/>
    </row>
    <row r="4427" spans="42:42" x14ac:dyDescent="0.25">
      <c r="AP4427" s="10"/>
    </row>
    <row r="4428" spans="42:42" x14ac:dyDescent="0.25">
      <c r="AP4428" s="10"/>
    </row>
    <row r="4429" spans="42:42" x14ac:dyDescent="0.25">
      <c r="AP4429" s="10"/>
    </row>
    <row r="4430" spans="42:42" x14ac:dyDescent="0.25">
      <c r="AP4430" s="10"/>
    </row>
    <row r="4431" spans="42:42" x14ac:dyDescent="0.25">
      <c r="AP4431" s="10"/>
    </row>
    <row r="4432" spans="42:42" x14ac:dyDescent="0.25">
      <c r="AP4432" s="10"/>
    </row>
    <row r="4433" spans="42:42" x14ac:dyDescent="0.25">
      <c r="AP4433" s="10"/>
    </row>
    <row r="4434" spans="42:42" x14ac:dyDescent="0.25">
      <c r="AP4434" s="10"/>
    </row>
    <row r="4435" spans="42:42" x14ac:dyDescent="0.25">
      <c r="AP4435" s="10"/>
    </row>
    <row r="4436" spans="42:42" x14ac:dyDescent="0.25">
      <c r="AP4436" s="10"/>
    </row>
    <row r="4437" spans="42:42" x14ac:dyDescent="0.25">
      <c r="AP4437" s="10"/>
    </row>
    <row r="4438" spans="42:42" x14ac:dyDescent="0.25">
      <c r="AP4438" s="10"/>
    </row>
    <row r="4439" spans="42:42" x14ac:dyDescent="0.25">
      <c r="AP4439" s="10"/>
    </row>
    <row r="4440" spans="42:42" x14ac:dyDescent="0.25">
      <c r="AP4440" s="10"/>
    </row>
    <row r="4441" spans="42:42" x14ac:dyDescent="0.25">
      <c r="AP4441" s="10"/>
    </row>
    <row r="4442" spans="42:42" x14ac:dyDescent="0.25">
      <c r="AP4442" s="10"/>
    </row>
    <row r="4443" spans="42:42" x14ac:dyDescent="0.25">
      <c r="AP4443" s="10"/>
    </row>
    <row r="4444" spans="42:42" x14ac:dyDescent="0.25">
      <c r="AP4444" s="10"/>
    </row>
    <row r="4445" spans="42:42" x14ac:dyDescent="0.25">
      <c r="AP4445" s="10"/>
    </row>
    <row r="4446" spans="42:42" x14ac:dyDescent="0.25">
      <c r="AP4446" s="10"/>
    </row>
    <row r="4447" spans="42:42" x14ac:dyDescent="0.25">
      <c r="AP4447" s="10"/>
    </row>
    <row r="4448" spans="42:42" x14ac:dyDescent="0.25">
      <c r="AP4448" s="10"/>
    </row>
    <row r="4449" spans="42:42" x14ac:dyDescent="0.25">
      <c r="AP4449" s="10"/>
    </row>
    <row r="4450" spans="42:42" x14ac:dyDescent="0.25">
      <c r="AP4450" s="10"/>
    </row>
    <row r="4451" spans="42:42" x14ac:dyDescent="0.25">
      <c r="AP4451" s="10"/>
    </row>
    <row r="4452" spans="42:42" x14ac:dyDescent="0.25">
      <c r="AP4452" s="10"/>
    </row>
    <row r="4453" spans="42:42" x14ac:dyDescent="0.25">
      <c r="AP4453" s="10"/>
    </row>
    <row r="4454" spans="42:42" x14ac:dyDescent="0.25">
      <c r="AP4454" s="10"/>
    </row>
    <row r="4455" spans="42:42" x14ac:dyDescent="0.25">
      <c r="AP4455" s="10"/>
    </row>
    <row r="4456" spans="42:42" x14ac:dyDescent="0.25">
      <c r="AP4456" s="10"/>
    </row>
    <row r="4457" spans="42:42" x14ac:dyDescent="0.25">
      <c r="AP4457" s="10"/>
    </row>
    <row r="4458" spans="42:42" x14ac:dyDescent="0.25">
      <c r="AP4458" s="10"/>
    </row>
    <row r="4459" spans="42:42" x14ac:dyDescent="0.25">
      <c r="AP4459" s="10"/>
    </row>
    <row r="4460" spans="42:42" x14ac:dyDescent="0.25">
      <c r="AP4460" s="10"/>
    </row>
    <row r="4461" spans="42:42" x14ac:dyDescent="0.25">
      <c r="AP4461" s="10"/>
    </row>
    <row r="4462" spans="42:42" x14ac:dyDescent="0.25">
      <c r="AP4462" s="10"/>
    </row>
    <row r="4463" spans="42:42" x14ac:dyDescent="0.25">
      <c r="AP4463" s="10"/>
    </row>
    <row r="4464" spans="42:42" x14ac:dyDescent="0.25">
      <c r="AP4464" s="10"/>
    </row>
    <row r="4465" spans="42:42" x14ac:dyDescent="0.25">
      <c r="AP4465" s="10"/>
    </row>
    <row r="4466" spans="42:42" x14ac:dyDescent="0.25">
      <c r="AP4466" s="10"/>
    </row>
    <row r="4467" spans="42:42" x14ac:dyDescent="0.25">
      <c r="AP4467" s="10"/>
    </row>
    <row r="4468" spans="42:42" x14ac:dyDescent="0.25">
      <c r="AP4468" s="10"/>
    </row>
    <row r="4469" spans="42:42" x14ac:dyDescent="0.25">
      <c r="AP4469" s="10"/>
    </row>
    <row r="4470" spans="42:42" x14ac:dyDescent="0.25">
      <c r="AP4470" s="10"/>
    </row>
    <row r="4471" spans="42:42" x14ac:dyDescent="0.25">
      <c r="AP4471" s="10"/>
    </row>
    <row r="4472" spans="42:42" x14ac:dyDescent="0.25">
      <c r="AP4472" s="10"/>
    </row>
    <row r="4473" spans="42:42" x14ac:dyDescent="0.25">
      <c r="AP4473" s="10"/>
    </row>
    <row r="4474" spans="42:42" x14ac:dyDescent="0.25">
      <c r="AP4474" s="10"/>
    </row>
    <row r="4475" spans="42:42" x14ac:dyDescent="0.25">
      <c r="AP4475" s="10"/>
    </row>
    <row r="4476" spans="42:42" x14ac:dyDescent="0.25">
      <c r="AP4476" s="10"/>
    </row>
    <row r="4477" spans="42:42" x14ac:dyDescent="0.25">
      <c r="AP4477" s="10"/>
    </row>
    <row r="4478" spans="42:42" x14ac:dyDescent="0.25">
      <c r="AP4478" s="10"/>
    </row>
    <row r="4479" spans="42:42" x14ac:dyDescent="0.25">
      <c r="AP4479" s="10"/>
    </row>
    <row r="4480" spans="42:42" x14ac:dyDescent="0.25">
      <c r="AP4480" s="10"/>
    </row>
    <row r="4481" spans="42:42" x14ac:dyDescent="0.25">
      <c r="AP4481" s="10"/>
    </row>
    <row r="4482" spans="42:42" x14ac:dyDescent="0.25">
      <c r="AP4482" s="10"/>
    </row>
    <row r="4483" spans="42:42" x14ac:dyDescent="0.25">
      <c r="AP4483" s="10"/>
    </row>
    <row r="4484" spans="42:42" x14ac:dyDescent="0.25">
      <c r="AP4484" s="10"/>
    </row>
    <row r="4485" spans="42:42" x14ac:dyDescent="0.25">
      <c r="AP4485" s="10"/>
    </row>
    <row r="4486" spans="42:42" x14ac:dyDescent="0.25">
      <c r="AP4486" s="10"/>
    </row>
    <row r="4487" spans="42:42" x14ac:dyDescent="0.25">
      <c r="AP4487" s="10"/>
    </row>
    <row r="4488" spans="42:42" x14ac:dyDescent="0.25">
      <c r="AP4488" s="10"/>
    </row>
    <row r="4489" spans="42:42" x14ac:dyDescent="0.25">
      <c r="AP4489" s="10"/>
    </row>
    <row r="4490" spans="42:42" x14ac:dyDescent="0.25">
      <c r="AP4490" s="10"/>
    </row>
    <row r="4491" spans="42:42" x14ac:dyDescent="0.25">
      <c r="AP4491" s="10"/>
    </row>
    <row r="4492" spans="42:42" x14ac:dyDescent="0.25">
      <c r="AP4492" s="10"/>
    </row>
    <row r="4493" spans="42:42" x14ac:dyDescent="0.25">
      <c r="AP4493" s="10"/>
    </row>
    <row r="4494" spans="42:42" x14ac:dyDescent="0.25">
      <c r="AP4494" s="10"/>
    </row>
    <row r="4495" spans="42:42" x14ac:dyDescent="0.25">
      <c r="AP4495" s="10"/>
    </row>
    <row r="4496" spans="42:42" x14ac:dyDescent="0.25">
      <c r="AP4496" s="10"/>
    </row>
    <row r="4497" spans="42:42" x14ac:dyDescent="0.25">
      <c r="AP4497" s="10"/>
    </row>
    <row r="4498" spans="42:42" x14ac:dyDescent="0.25">
      <c r="AP4498" s="10"/>
    </row>
    <row r="4499" spans="42:42" x14ac:dyDescent="0.25">
      <c r="AP4499" s="10"/>
    </row>
    <row r="4500" spans="42:42" x14ac:dyDescent="0.25">
      <c r="AP4500" s="10"/>
    </row>
    <row r="4501" spans="42:42" x14ac:dyDescent="0.25">
      <c r="AP4501" s="10"/>
    </row>
    <row r="4502" spans="42:42" x14ac:dyDescent="0.25">
      <c r="AP4502" s="10"/>
    </row>
    <row r="4503" spans="42:42" x14ac:dyDescent="0.25">
      <c r="AP4503" s="10"/>
    </row>
    <row r="4504" spans="42:42" x14ac:dyDescent="0.25">
      <c r="AP4504" s="10"/>
    </row>
    <row r="4505" spans="42:42" x14ac:dyDescent="0.25">
      <c r="AP4505" s="10"/>
    </row>
    <row r="4506" spans="42:42" x14ac:dyDescent="0.25">
      <c r="AP4506" s="10"/>
    </row>
    <row r="4507" spans="42:42" x14ac:dyDescent="0.25">
      <c r="AP4507" s="10"/>
    </row>
    <row r="4508" spans="42:42" x14ac:dyDescent="0.25">
      <c r="AP4508" s="10"/>
    </row>
    <row r="4509" spans="42:42" x14ac:dyDescent="0.25">
      <c r="AP4509" s="10"/>
    </row>
    <row r="4510" spans="42:42" x14ac:dyDescent="0.25">
      <c r="AP4510" s="10"/>
    </row>
    <row r="4511" spans="42:42" x14ac:dyDescent="0.25">
      <c r="AP4511" s="10"/>
    </row>
    <row r="4512" spans="42:42" x14ac:dyDescent="0.25">
      <c r="AP4512" s="10"/>
    </row>
    <row r="4513" spans="42:42" x14ac:dyDescent="0.25">
      <c r="AP4513" s="10"/>
    </row>
    <row r="4514" spans="42:42" x14ac:dyDescent="0.25">
      <c r="AP4514" s="10"/>
    </row>
    <row r="4515" spans="42:42" x14ac:dyDescent="0.25">
      <c r="AP4515" s="10"/>
    </row>
    <row r="4516" spans="42:42" x14ac:dyDescent="0.25">
      <c r="AP4516" s="10"/>
    </row>
    <row r="4517" spans="42:42" x14ac:dyDescent="0.25">
      <c r="AP4517" s="10"/>
    </row>
    <row r="4518" spans="42:42" x14ac:dyDescent="0.25">
      <c r="AP4518" s="10"/>
    </row>
    <row r="4519" spans="42:42" x14ac:dyDescent="0.25">
      <c r="AP4519" s="10"/>
    </row>
    <row r="4520" spans="42:42" x14ac:dyDescent="0.25">
      <c r="AP4520" s="10"/>
    </row>
    <row r="4521" spans="42:42" x14ac:dyDescent="0.25">
      <c r="AP4521" s="10"/>
    </row>
    <row r="4522" spans="42:42" x14ac:dyDescent="0.25">
      <c r="AP4522" s="10"/>
    </row>
    <row r="4523" spans="42:42" x14ac:dyDescent="0.25">
      <c r="AP4523" s="10"/>
    </row>
    <row r="4524" spans="42:42" x14ac:dyDescent="0.25">
      <c r="AP4524" s="10"/>
    </row>
    <row r="4525" spans="42:42" x14ac:dyDescent="0.25">
      <c r="AP4525" s="10"/>
    </row>
    <row r="4526" spans="42:42" x14ac:dyDescent="0.25">
      <c r="AP4526" s="10"/>
    </row>
    <row r="4527" spans="42:42" x14ac:dyDescent="0.25">
      <c r="AP4527" s="10"/>
    </row>
    <row r="4528" spans="42:42" x14ac:dyDescent="0.25">
      <c r="AP4528" s="10"/>
    </row>
    <row r="4529" spans="42:42" x14ac:dyDescent="0.25">
      <c r="AP4529" s="10"/>
    </row>
    <row r="4530" spans="42:42" x14ac:dyDescent="0.25">
      <c r="AP4530" s="10"/>
    </row>
    <row r="4531" spans="42:42" x14ac:dyDescent="0.25">
      <c r="AP4531" s="10"/>
    </row>
    <row r="4532" spans="42:42" x14ac:dyDescent="0.25">
      <c r="AP4532" s="10"/>
    </row>
    <row r="4533" spans="42:42" x14ac:dyDescent="0.25">
      <c r="AP4533" s="10"/>
    </row>
    <row r="4534" spans="42:42" x14ac:dyDescent="0.25">
      <c r="AP4534" s="10"/>
    </row>
    <row r="4535" spans="42:42" x14ac:dyDescent="0.25">
      <c r="AP4535" s="10"/>
    </row>
    <row r="4536" spans="42:42" x14ac:dyDescent="0.25">
      <c r="AP4536" s="10"/>
    </row>
    <row r="4537" spans="42:42" x14ac:dyDescent="0.25">
      <c r="AP4537" s="10"/>
    </row>
    <row r="4538" spans="42:42" x14ac:dyDescent="0.25">
      <c r="AP4538" s="10"/>
    </row>
    <row r="4539" spans="42:42" x14ac:dyDescent="0.25">
      <c r="AP4539" s="10"/>
    </row>
    <row r="4540" spans="42:42" x14ac:dyDescent="0.25">
      <c r="AP4540" s="10"/>
    </row>
    <row r="4541" spans="42:42" x14ac:dyDescent="0.25">
      <c r="AP4541" s="10"/>
    </row>
    <row r="4542" spans="42:42" x14ac:dyDescent="0.25">
      <c r="AP4542" s="10"/>
    </row>
    <row r="4543" spans="42:42" x14ac:dyDescent="0.25">
      <c r="AP4543" s="10"/>
    </row>
    <row r="4544" spans="42:42" x14ac:dyDescent="0.25">
      <c r="AP4544" s="10"/>
    </row>
    <row r="4545" spans="42:42" x14ac:dyDescent="0.25">
      <c r="AP4545" s="10"/>
    </row>
    <row r="4546" spans="42:42" x14ac:dyDescent="0.25">
      <c r="AP4546" s="10"/>
    </row>
    <row r="4547" spans="42:42" x14ac:dyDescent="0.25">
      <c r="AP4547" s="10"/>
    </row>
    <row r="4548" spans="42:42" x14ac:dyDescent="0.25">
      <c r="AP4548" s="10"/>
    </row>
    <row r="4549" spans="42:42" x14ac:dyDescent="0.25">
      <c r="AP4549" s="10"/>
    </row>
    <row r="4550" spans="42:42" x14ac:dyDescent="0.25">
      <c r="AP4550" s="10"/>
    </row>
    <row r="4551" spans="42:42" x14ac:dyDescent="0.25">
      <c r="AP4551" s="10"/>
    </row>
    <row r="4552" spans="42:42" x14ac:dyDescent="0.25">
      <c r="AP4552" s="10"/>
    </row>
    <row r="4553" spans="42:42" x14ac:dyDescent="0.25">
      <c r="AP4553" s="10"/>
    </row>
    <row r="4554" spans="42:42" x14ac:dyDescent="0.25">
      <c r="AP4554" s="10"/>
    </row>
    <row r="4555" spans="42:42" x14ac:dyDescent="0.25">
      <c r="AP4555" s="10"/>
    </row>
    <row r="4556" spans="42:42" x14ac:dyDescent="0.25">
      <c r="AP4556" s="10"/>
    </row>
    <row r="4557" spans="42:42" x14ac:dyDescent="0.25">
      <c r="AP4557" s="10"/>
    </row>
    <row r="4558" spans="42:42" x14ac:dyDescent="0.25">
      <c r="AP4558" s="10"/>
    </row>
    <row r="4559" spans="42:42" x14ac:dyDescent="0.25">
      <c r="AP4559" s="10"/>
    </row>
    <row r="4560" spans="42:42" x14ac:dyDescent="0.25">
      <c r="AP4560" s="10"/>
    </row>
    <row r="4561" spans="42:42" x14ac:dyDescent="0.25">
      <c r="AP4561" s="10"/>
    </row>
    <row r="4562" spans="42:42" x14ac:dyDescent="0.25">
      <c r="AP4562" s="10"/>
    </row>
    <row r="4563" spans="42:42" x14ac:dyDescent="0.25">
      <c r="AP4563" s="10"/>
    </row>
    <row r="4564" spans="42:42" x14ac:dyDescent="0.25">
      <c r="AP4564" s="10"/>
    </row>
    <row r="4565" spans="42:42" x14ac:dyDescent="0.25">
      <c r="AP4565" s="10"/>
    </row>
    <row r="4566" spans="42:42" x14ac:dyDescent="0.25">
      <c r="AP4566" s="10"/>
    </row>
    <row r="4567" spans="42:42" x14ac:dyDescent="0.25">
      <c r="AP4567" s="10"/>
    </row>
    <row r="4568" spans="42:42" x14ac:dyDescent="0.25">
      <c r="AP4568" s="10"/>
    </row>
    <row r="4569" spans="42:42" x14ac:dyDescent="0.25">
      <c r="AP4569" s="10"/>
    </row>
    <row r="4570" spans="42:42" x14ac:dyDescent="0.25">
      <c r="AP4570" s="10"/>
    </row>
    <row r="4571" spans="42:42" x14ac:dyDescent="0.25">
      <c r="AP4571" s="10"/>
    </row>
    <row r="4572" spans="42:42" x14ac:dyDescent="0.25">
      <c r="AP4572" s="10"/>
    </row>
    <row r="4573" spans="42:42" x14ac:dyDescent="0.25">
      <c r="AP4573" s="10"/>
    </row>
    <row r="4574" spans="42:42" x14ac:dyDescent="0.25">
      <c r="AP4574" s="10"/>
    </row>
    <row r="4575" spans="42:42" x14ac:dyDescent="0.25">
      <c r="AP4575" s="10"/>
    </row>
    <row r="4576" spans="42:42" x14ac:dyDescent="0.25">
      <c r="AP4576" s="10"/>
    </row>
    <row r="4577" spans="42:42" x14ac:dyDescent="0.25">
      <c r="AP4577" s="10"/>
    </row>
    <row r="4578" spans="42:42" x14ac:dyDescent="0.25">
      <c r="AP4578" s="10"/>
    </row>
    <row r="4579" spans="42:42" x14ac:dyDescent="0.25">
      <c r="AP4579" s="10"/>
    </row>
    <row r="4580" spans="42:42" x14ac:dyDescent="0.25">
      <c r="AP4580" s="10"/>
    </row>
    <row r="4581" spans="42:42" x14ac:dyDescent="0.25">
      <c r="AP4581" s="10"/>
    </row>
    <row r="4582" spans="42:42" x14ac:dyDescent="0.25">
      <c r="AP4582" s="10"/>
    </row>
    <row r="4583" spans="42:42" x14ac:dyDescent="0.25">
      <c r="AP4583" s="10"/>
    </row>
    <row r="4584" spans="42:42" x14ac:dyDescent="0.25">
      <c r="AP4584" s="10"/>
    </row>
    <row r="4585" spans="42:42" x14ac:dyDescent="0.25">
      <c r="AP4585" s="10"/>
    </row>
    <row r="4586" spans="42:42" x14ac:dyDescent="0.25">
      <c r="AP4586" s="10"/>
    </row>
    <row r="4587" spans="42:42" x14ac:dyDescent="0.25">
      <c r="AP4587" s="10"/>
    </row>
    <row r="4588" spans="42:42" x14ac:dyDescent="0.25">
      <c r="AP4588" s="10"/>
    </row>
    <row r="4589" spans="42:42" x14ac:dyDescent="0.25">
      <c r="AP4589" s="10"/>
    </row>
    <row r="4590" spans="42:42" x14ac:dyDescent="0.25">
      <c r="AP4590" s="10"/>
    </row>
    <row r="4591" spans="42:42" x14ac:dyDescent="0.25">
      <c r="AP4591" s="10"/>
    </row>
    <row r="4592" spans="42:42" x14ac:dyDescent="0.25">
      <c r="AP4592" s="10"/>
    </row>
    <row r="4593" spans="42:42" x14ac:dyDescent="0.25">
      <c r="AP4593" s="10"/>
    </row>
    <row r="4594" spans="42:42" x14ac:dyDescent="0.25">
      <c r="AP4594" s="10"/>
    </row>
    <row r="4595" spans="42:42" x14ac:dyDescent="0.25">
      <c r="AP4595" s="10"/>
    </row>
    <row r="4596" spans="42:42" x14ac:dyDescent="0.25">
      <c r="AP4596" s="10"/>
    </row>
    <row r="4597" spans="42:42" x14ac:dyDescent="0.25">
      <c r="AP4597" s="10"/>
    </row>
    <row r="4598" spans="42:42" x14ac:dyDescent="0.25">
      <c r="AP4598" s="10"/>
    </row>
    <row r="4599" spans="42:42" x14ac:dyDescent="0.25">
      <c r="AP4599" s="10"/>
    </row>
    <row r="4600" spans="42:42" x14ac:dyDescent="0.25">
      <c r="AP4600" s="10"/>
    </row>
    <row r="4601" spans="42:42" x14ac:dyDescent="0.25">
      <c r="AP4601" s="10"/>
    </row>
    <row r="4602" spans="42:42" x14ac:dyDescent="0.25">
      <c r="AP4602" s="10"/>
    </row>
    <row r="4603" spans="42:42" x14ac:dyDescent="0.25">
      <c r="AP4603" s="10"/>
    </row>
    <row r="4604" spans="42:42" x14ac:dyDescent="0.25">
      <c r="AP4604" s="10"/>
    </row>
    <row r="4605" spans="42:42" x14ac:dyDescent="0.25">
      <c r="AP4605" s="10"/>
    </row>
    <row r="4606" spans="42:42" x14ac:dyDescent="0.25">
      <c r="AP4606" s="10"/>
    </row>
    <row r="4607" spans="42:42" x14ac:dyDescent="0.25">
      <c r="AP4607" s="10"/>
    </row>
    <row r="4608" spans="42:42" x14ac:dyDescent="0.25">
      <c r="AP4608" s="10"/>
    </row>
    <row r="4609" spans="42:42" x14ac:dyDescent="0.25">
      <c r="AP4609" s="10"/>
    </row>
    <row r="4610" spans="42:42" x14ac:dyDescent="0.25">
      <c r="AP4610" s="10"/>
    </row>
    <row r="4611" spans="42:42" x14ac:dyDescent="0.25">
      <c r="AP4611" s="10"/>
    </row>
    <row r="4612" spans="42:42" x14ac:dyDescent="0.25">
      <c r="AP4612" s="10"/>
    </row>
    <row r="4613" spans="42:42" x14ac:dyDescent="0.25">
      <c r="AP4613" s="10"/>
    </row>
    <row r="4614" spans="42:42" x14ac:dyDescent="0.25">
      <c r="AP4614" s="10"/>
    </row>
    <row r="4615" spans="42:42" x14ac:dyDescent="0.25">
      <c r="AP4615" s="10"/>
    </row>
    <row r="4616" spans="42:42" x14ac:dyDescent="0.25">
      <c r="AP4616" s="10"/>
    </row>
    <row r="4617" spans="42:42" x14ac:dyDescent="0.25">
      <c r="AP4617" s="10"/>
    </row>
    <row r="4618" spans="42:42" x14ac:dyDescent="0.25">
      <c r="AP4618" s="10"/>
    </row>
    <row r="4619" spans="42:42" x14ac:dyDescent="0.25">
      <c r="AP4619" s="10"/>
    </row>
    <row r="4620" spans="42:42" x14ac:dyDescent="0.25">
      <c r="AP4620" s="10"/>
    </row>
    <row r="4621" spans="42:42" x14ac:dyDescent="0.25">
      <c r="AP4621" s="10"/>
    </row>
    <row r="4622" spans="42:42" x14ac:dyDescent="0.25">
      <c r="AP4622" s="10"/>
    </row>
    <row r="4623" spans="42:42" x14ac:dyDescent="0.25">
      <c r="AP4623" s="10"/>
    </row>
    <row r="4624" spans="42:42" x14ac:dyDescent="0.25">
      <c r="AP4624" s="10"/>
    </row>
    <row r="4625" spans="42:42" x14ac:dyDescent="0.25">
      <c r="AP4625" s="10"/>
    </row>
    <row r="4626" spans="42:42" x14ac:dyDescent="0.25">
      <c r="AP4626" s="10"/>
    </row>
    <row r="4627" spans="42:42" x14ac:dyDescent="0.25">
      <c r="AP4627" s="10"/>
    </row>
    <row r="4628" spans="42:42" x14ac:dyDescent="0.25">
      <c r="AP4628" s="10"/>
    </row>
    <row r="4629" spans="42:42" x14ac:dyDescent="0.25">
      <c r="AP4629" s="10"/>
    </row>
    <row r="4630" spans="42:42" x14ac:dyDescent="0.25">
      <c r="AP4630" s="10"/>
    </row>
    <row r="4631" spans="42:42" x14ac:dyDescent="0.25">
      <c r="AP4631" s="10"/>
    </row>
    <row r="4632" spans="42:42" x14ac:dyDescent="0.25">
      <c r="AP4632" s="10"/>
    </row>
    <row r="4633" spans="42:42" x14ac:dyDescent="0.25">
      <c r="AP4633" s="10"/>
    </row>
    <row r="4634" spans="42:42" x14ac:dyDescent="0.25">
      <c r="AP4634" s="10"/>
    </row>
    <row r="4635" spans="42:42" x14ac:dyDescent="0.25">
      <c r="AP4635" s="10"/>
    </row>
    <row r="4636" spans="42:42" x14ac:dyDescent="0.25">
      <c r="AP4636" s="10"/>
    </row>
    <row r="4637" spans="42:42" x14ac:dyDescent="0.25">
      <c r="AP4637" s="10"/>
    </row>
    <row r="4638" spans="42:42" x14ac:dyDescent="0.25">
      <c r="AP4638" s="10"/>
    </row>
    <row r="4639" spans="42:42" x14ac:dyDescent="0.25">
      <c r="AP4639" s="10"/>
    </row>
    <row r="4640" spans="42:42" x14ac:dyDescent="0.25">
      <c r="AP4640" s="10"/>
    </row>
    <row r="4641" spans="42:42" x14ac:dyDescent="0.25">
      <c r="AP4641" s="10"/>
    </row>
    <row r="4642" spans="42:42" x14ac:dyDescent="0.25">
      <c r="AP4642" s="10"/>
    </row>
    <row r="4643" spans="42:42" x14ac:dyDescent="0.25">
      <c r="AP4643" s="10"/>
    </row>
    <row r="4644" spans="42:42" x14ac:dyDescent="0.25">
      <c r="AP4644" s="10"/>
    </row>
    <row r="4645" spans="42:42" x14ac:dyDescent="0.25">
      <c r="AP4645" s="10"/>
    </row>
    <row r="4646" spans="42:42" x14ac:dyDescent="0.25">
      <c r="AP4646" s="10"/>
    </row>
    <row r="4647" spans="42:42" x14ac:dyDescent="0.25">
      <c r="AP4647" s="10"/>
    </row>
    <row r="4648" spans="42:42" x14ac:dyDescent="0.25">
      <c r="AP4648" s="10"/>
    </row>
    <row r="4649" spans="42:42" x14ac:dyDescent="0.25">
      <c r="AP4649" s="10"/>
    </row>
    <row r="4650" spans="42:42" x14ac:dyDescent="0.25">
      <c r="AP4650" s="10"/>
    </row>
    <row r="4651" spans="42:42" x14ac:dyDescent="0.25">
      <c r="AP4651" s="10"/>
    </row>
    <row r="4652" spans="42:42" x14ac:dyDescent="0.25">
      <c r="AP4652" s="10"/>
    </row>
    <row r="4653" spans="42:42" x14ac:dyDescent="0.25">
      <c r="AP4653" s="10"/>
    </row>
    <row r="4654" spans="42:42" x14ac:dyDescent="0.25">
      <c r="AP4654" s="10"/>
    </row>
    <row r="4655" spans="42:42" x14ac:dyDescent="0.25">
      <c r="AP4655" s="10"/>
    </row>
    <row r="4656" spans="42:42" x14ac:dyDescent="0.25">
      <c r="AP4656" s="10"/>
    </row>
    <row r="4657" spans="42:42" x14ac:dyDescent="0.25">
      <c r="AP4657" s="10"/>
    </row>
    <row r="4658" spans="42:42" x14ac:dyDescent="0.25">
      <c r="AP4658" s="10"/>
    </row>
    <row r="4659" spans="42:42" x14ac:dyDescent="0.25">
      <c r="AP4659" s="10"/>
    </row>
    <row r="4660" spans="42:42" x14ac:dyDescent="0.25">
      <c r="AP4660" s="10"/>
    </row>
    <row r="4661" spans="42:42" x14ac:dyDescent="0.25">
      <c r="AP4661" s="10"/>
    </row>
    <row r="4662" spans="42:42" x14ac:dyDescent="0.25">
      <c r="AP4662" s="10"/>
    </row>
    <row r="4663" spans="42:42" x14ac:dyDescent="0.25">
      <c r="AP4663" s="10"/>
    </row>
    <row r="4664" spans="42:42" x14ac:dyDescent="0.25">
      <c r="AP4664" s="10"/>
    </row>
    <row r="4665" spans="42:42" x14ac:dyDescent="0.25">
      <c r="AP4665" s="10"/>
    </row>
    <row r="4666" spans="42:42" x14ac:dyDescent="0.25">
      <c r="AP4666" s="10"/>
    </row>
    <row r="4667" spans="42:42" x14ac:dyDescent="0.25">
      <c r="AP4667" s="10"/>
    </row>
    <row r="4668" spans="42:42" x14ac:dyDescent="0.25">
      <c r="AP4668" s="10"/>
    </row>
    <row r="4669" spans="42:42" x14ac:dyDescent="0.25">
      <c r="AP4669" s="10"/>
    </row>
    <row r="4670" spans="42:42" x14ac:dyDescent="0.25">
      <c r="AP4670" s="10"/>
    </row>
    <row r="4671" spans="42:42" x14ac:dyDescent="0.25">
      <c r="AP4671" s="10"/>
    </row>
    <row r="4672" spans="42:42" x14ac:dyDescent="0.25">
      <c r="AP4672" s="10"/>
    </row>
    <row r="4673" spans="42:42" x14ac:dyDescent="0.25">
      <c r="AP4673" s="10"/>
    </row>
    <row r="4674" spans="42:42" x14ac:dyDescent="0.25">
      <c r="AP4674" s="10"/>
    </row>
    <row r="4675" spans="42:42" x14ac:dyDescent="0.25">
      <c r="AP4675" s="10"/>
    </row>
    <row r="4676" spans="42:42" x14ac:dyDescent="0.25">
      <c r="AP4676" s="10"/>
    </row>
    <row r="4677" spans="42:42" x14ac:dyDescent="0.25">
      <c r="AP4677" s="10"/>
    </row>
    <row r="4678" spans="42:42" x14ac:dyDescent="0.25">
      <c r="AP4678" s="10"/>
    </row>
    <row r="4679" spans="42:42" x14ac:dyDescent="0.25">
      <c r="AP4679" s="10"/>
    </row>
    <row r="4680" spans="42:42" x14ac:dyDescent="0.25">
      <c r="AP4680" s="10"/>
    </row>
    <row r="4681" spans="42:42" x14ac:dyDescent="0.25">
      <c r="AP4681" s="10"/>
    </row>
    <row r="4682" spans="42:42" x14ac:dyDescent="0.25">
      <c r="AP4682" s="10"/>
    </row>
    <row r="4683" spans="42:42" x14ac:dyDescent="0.25">
      <c r="AP4683" s="10"/>
    </row>
    <row r="4684" spans="42:42" x14ac:dyDescent="0.25">
      <c r="AP4684" s="10"/>
    </row>
    <row r="4685" spans="42:42" x14ac:dyDescent="0.25">
      <c r="AP4685" s="10"/>
    </row>
    <row r="4686" spans="42:42" x14ac:dyDescent="0.25">
      <c r="AP4686" s="10"/>
    </row>
    <row r="4687" spans="42:42" x14ac:dyDescent="0.25">
      <c r="AP4687" s="10"/>
    </row>
    <row r="4688" spans="42:42" x14ac:dyDescent="0.25">
      <c r="AP4688" s="10"/>
    </row>
    <row r="4689" spans="42:42" x14ac:dyDescent="0.25">
      <c r="AP4689" s="10"/>
    </row>
    <row r="4690" spans="42:42" x14ac:dyDescent="0.25">
      <c r="AP4690" s="10"/>
    </row>
    <row r="4691" spans="42:42" x14ac:dyDescent="0.25">
      <c r="AP4691" s="10"/>
    </row>
    <row r="4692" spans="42:42" x14ac:dyDescent="0.25">
      <c r="AP4692" s="10"/>
    </row>
    <row r="4693" spans="42:42" x14ac:dyDescent="0.25">
      <c r="AP4693" s="10"/>
    </row>
    <row r="4694" spans="42:42" x14ac:dyDescent="0.25">
      <c r="AP4694" s="10"/>
    </row>
    <row r="4695" spans="42:42" x14ac:dyDescent="0.25">
      <c r="AP4695" s="10"/>
    </row>
    <row r="4696" spans="42:42" x14ac:dyDescent="0.25">
      <c r="AP4696" s="10"/>
    </row>
    <row r="4697" spans="42:42" x14ac:dyDescent="0.25">
      <c r="AP4697" s="10"/>
    </row>
    <row r="4698" spans="42:42" x14ac:dyDescent="0.25">
      <c r="AP4698" s="10"/>
    </row>
    <row r="4699" spans="42:42" x14ac:dyDescent="0.25">
      <c r="AP4699" s="10"/>
    </row>
    <row r="4700" spans="42:42" x14ac:dyDescent="0.25">
      <c r="AP4700" s="10"/>
    </row>
    <row r="4701" spans="42:42" x14ac:dyDescent="0.25">
      <c r="AP4701" s="10"/>
    </row>
    <row r="4702" spans="42:42" x14ac:dyDescent="0.25">
      <c r="AP4702" s="10"/>
    </row>
    <row r="4703" spans="42:42" x14ac:dyDescent="0.25">
      <c r="AP4703" s="10"/>
    </row>
    <row r="4704" spans="42:42" x14ac:dyDescent="0.25">
      <c r="AP4704" s="10"/>
    </row>
    <row r="4705" spans="42:42" x14ac:dyDescent="0.25">
      <c r="AP4705" s="10"/>
    </row>
    <row r="4706" spans="42:42" x14ac:dyDescent="0.25">
      <c r="AP4706" s="10"/>
    </row>
    <row r="4707" spans="42:42" x14ac:dyDescent="0.25">
      <c r="AP4707" s="10"/>
    </row>
    <row r="4708" spans="42:42" x14ac:dyDescent="0.25">
      <c r="AP4708" s="10"/>
    </row>
    <row r="4709" spans="42:42" x14ac:dyDescent="0.25">
      <c r="AP4709" s="10"/>
    </row>
    <row r="4710" spans="42:42" x14ac:dyDescent="0.25">
      <c r="AP4710" s="10"/>
    </row>
    <row r="4711" spans="42:42" x14ac:dyDescent="0.25">
      <c r="AP4711" s="10"/>
    </row>
    <row r="4712" spans="42:42" x14ac:dyDescent="0.25">
      <c r="AP4712" s="10"/>
    </row>
    <row r="4713" spans="42:42" x14ac:dyDescent="0.25">
      <c r="AP4713" s="10"/>
    </row>
    <row r="4714" spans="42:42" x14ac:dyDescent="0.25">
      <c r="AP4714" s="10"/>
    </row>
    <row r="4715" spans="42:42" x14ac:dyDescent="0.25">
      <c r="AP4715" s="10"/>
    </row>
    <row r="4716" spans="42:42" x14ac:dyDescent="0.25">
      <c r="AP4716" s="10"/>
    </row>
    <row r="4717" spans="42:42" x14ac:dyDescent="0.25">
      <c r="AP4717" s="10"/>
    </row>
    <row r="4718" spans="42:42" x14ac:dyDescent="0.25">
      <c r="AP4718" s="10"/>
    </row>
    <row r="4719" spans="42:42" x14ac:dyDescent="0.25">
      <c r="AP4719" s="10"/>
    </row>
    <row r="4720" spans="42:42" x14ac:dyDescent="0.25">
      <c r="AP4720" s="10"/>
    </row>
    <row r="4721" spans="42:42" x14ac:dyDescent="0.25">
      <c r="AP4721" s="10"/>
    </row>
    <row r="4722" spans="42:42" x14ac:dyDescent="0.25">
      <c r="AP4722" s="10"/>
    </row>
    <row r="4723" spans="42:42" x14ac:dyDescent="0.25">
      <c r="AP4723" s="10"/>
    </row>
    <row r="4724" spans="42:42" x14ac:dyDescent="0.25">
      <c r="AP4724" s="10"/>
    </row>
    <row r="4725" spans="42:42" x14ac:dyDescent="0.25">
      <c r="AP4725" s="10"/>
    </row>
    <row r="4726" spans="42:42" x14ac:dyDescent="0.25">
      <c r="AP4726" s="10"/>
    </row>
    <row r="4727" spans="42:42" x14ac:dyDescent="0.25">
      <c r="AP4727" s="10"/>
    </row>
    <row r="4728" spans="42:42" x14ac:dyDescent="0.25">
      <c r="AP4728" s="10"/>
    </row>
    <row r="4729" spans="42:42" x14ac:dyDescent="0.25">
      <c r="AP4729" s="10"/>
    </row>
    <row r="4730" spans="42:42" x14ac:dyDescent="0.25">
      <c r="AP4730" s="10"/>
    </row>
    <row r="4731" spans="42:42" x14ac:dyDescent="0.25">
      <c r="AP4731" s="10"/>
    </row>
    <row r="4732" spans="42:42" x14ac:dyDescent="0.25">
      <c r="AP4732" s="10"/>
    </row>
    <row r="4733" spans="42:42" x14ac:dyDescent="0.25">
      <c r="AP4733" s="10"/>
    </row>
    <row r="4734" spans="42:42" x14ac:dyDescent="0.25">
      <c r="AP4734" s="10"/>
    </row>
    <row r="4735" spans="42:42" x14ac:dyDescent="0.25">
      <c r="AP4735" s="10"/>
    </row>
    <row r="4736" spans="42:42" x14ac:dyDescent="0.25">
      <c r="AP4736" s="10"/>
    </row>
    <row r="4737" spans="42:42" x14ac:dyDescent="0.25">
      <c r="AP4737" s="10"/>
    </row>
    <row r="4738" spans="42:42" x14ac:dyDescent="0.25">
      <c r="AP4738" s="10"/>
    </row>
    <row r="4739" spans="42:42" x14ac:dyDescent="0.25">
      <c r="AP4739" s="10"/>
    </row>
    <row r="4740" spans="42:42" x14ac:dyDescent="0.25">
      <c r="AP4740" s="10"/>
    </row>
    <row r="4741" spans="42:42" x14ac:dyDescent="0.25">
      <c r="AP4741" s="10"/>
    </row>
    <row r="4742" spans="42:42" x14ac:dyDescent="0.25">
      <c r="AP4742" s="10"/>
    </row>
    <row r="4743" spans="42:42" x14ac:dyDescent="0.25">
      <c r="AP4743" s="10"/>
    </row>
    <row r="4744" spans="42:42" x14ac:dyDescent="0.25">
      <c r="AP4744" s="10"/>
    </row>
    <row r="4745" spans="42:42" x14ac:dyDescent="0.25">
      <c r="AP4745" s="10"/>
    </row>
    <row r="4746" spans="42:42" x14ac:dyDescent="0.25">
      <c r="AP4746" s="10"/>
    </row>
    <row r="4747" spans="42:42" x14ac:dyDescent="0.25">
      <c r="AP4747" s="10"/>
    </row>
    <row r="4748" spans="42:42" x14ac:dyDescent="0.25">
      <c r="AP4748" s="10"/>
    </row>
    <row r="4749" spans="42:42" x14ac:dyDescent="0.25">
      <c r="AP4749" s="10"/>
    </row>
    <row r="4750" spans="42:42" x14ac:dyDescent="0.25">
      <c r="AP4750" s="10"/>
    </row>
    <row r="4751" spans="42:42" x14ac:dyDescent="0.25">
      <c r="AP4751" s="10"/>
    </row>
    <row r="4752" spans="42:42" x14ac:dyDescent="0.25">
      <c r="AP4752" s="10"/>
    </row>
    <row r="4753" spans="42:42" x14ac:dyDescent="0.25">
      <c r="AP4753" s="10"/>
    </row>
    <row r="4754" spans="42:42" x14ac:dyDescent="0.25">
      <c r="AP4754" s="10"/>
    </row>
    <row r="4755" spans="42:42" x14ac:dyDescent="0.25">
      <c r="AP4755" s="10"/>
    </row>
    <row r="4756" spans="42:42" x14ac:dyDescent="0.25">
      <c r="AP4756" s="10"/>
    </row>
    <row r="4757" spans="42:42" x14ac:dyDescent="0.25">
      <c r="AP4757" s="10"/>
    </row>
    <row r="4758" spans="42:42" x14ac:dyDescent="0.25">
      <c r="AP4758" s="10"/>
    </row>
    <row r="4759" spans="42:42" x14ac:dyDescent="0.25">
      <c r="AP4759" s="10"/>
    </row>
    <row r="4760" spans="42:42" x14ac:dyDescent="0.25">
      <c r="AP4760" s="10"/>
    </row>
    <row r="4761" spans="42:42" x14ac:dyDescent="0.25">
      <c r="AP4761" s="10"/>
    </row>
    <row r="4762" spans="42:42" x14ac:dyDescent="0.25">
      <c r="AP4762" s="10"/>
    </row>
    <row r="4763" spans="42:42" x14ac:dyDescent="0.25">
      <c r="AP4763" s="10"/>
    </row>
    <row r="4764" spans="42:42" x14ac:dyDescent="0.25">
      <c r="AP4764" s="10"/>
    </row>
    <row r="4765" spans="42:42" x14ac:dyDescent="0.25">
      <c r="AP4765" s="10"/>
    </row>
    <row r="4766" spans="42:42" x14ac:dyDescent="0.25">
      <c r="AP4766" s="10"/>
    </row>
    <row r="4767" spans="42:42" x14ac:dyDescent="0.25">
      <c r="AP4767" s="10"/>
    </row>
    <row r="4768" spans="42:42" x14ac:dyDescent="0.25">
      <c r="AP4768" s="10"/>
    </row>
    <row r="4769" spans="42:42" x14ac:dyDescent="0.25">
      <c r="AP4769" s="10"/>
    </row>
    <row r="4770" spans="42:42" x14ac:dyDescent="0.25">
      <c r="AP4770" s="10"/>
    </row>
    <row r="4771" spans="42:42" x14ac:dyDescent="0.25">
      <c r="AP4771" s="10"/>
    </row>
    <row r="4772" spans="42:42" x14ac:dyDescent="0.25">
      <c r="AP4772" s="10"/>
    </row>
    <row r="4773" spans="42:42" x14ac:dyDescent="0.25">
      <c r="AP4773" s="10"/>
    </row>
    <row r="4774" spans="42:42" x14ac:dyDescent="0.25">
      <c r="AP4774" s="10"/>
    </row>
    <row r="4775" spans="42:42" x14ac:dyDescent="0.25">
      <c r="AP4775" s="10"/>
    </row>
    <row r="4776" spans="42:42" x14ac:dyDescent="0.25">
      <c r="AP4776" s="10"/>
    </row>
    <row r="4777" spans="42:42" x14ac:dyDescent="0.25">
      <c r="AP4777" s="10"/>
    </row>
    <row r="4778" spans="42:42" x14ac:dyDescent="0.25">
      <c r="AP4778" s="10"/>
    </row>
    <row r="4779" spans="42:42" x14ac:dyDescent="0.25">
      <c r="AP4779" s="10"/>
    </row>
    <row r="4780" spans="42:42" x14ac:dyDescent="0.25">
      <c r="AP4780" s="10"/>
    </row>
    <row r="4781" spans="42:42" x14ac:dyDescent="0.25">
      <c r="AP4781" s="10"/>
    </row>
    <row r="4782" spans="42:42" x14ac:dyDescent="0.25">
      <c r="AP4782" s="10"/>
    </row>
    <row r="4783" spans="42:42" x14ac:dyDescent="0.25">
      <c r="AP4783" s="10"/>
    </row>
    <row r="4784" spans="42:42" x14ac:dyDescent="0.25">
      <c r="AP4784" s="10"/>
    </row>
    <row r="4785" spans="42:42" x14ac:dyDescent="0.25">
      <c r="AP4785" s="10"/>
    </row>
    <row r="4786" spans="42:42" x14ac:dyDescent="0.25">
      <c r="AP4786" s="10"/>
    </row>
    <row r="4787" spans="42:42" x14ac:dyDescent="0.25">
      <c r="AP4787" s="10"/>
    </row>
    <row r="4788" spans="42:42" x14ac:dyDescent="0.25">
      <c r="AP4788" s="10"/>
    </row>
    <row r="4789" spans="42:42" x14ac:dyDescent="0.25">
      <c r="AP4789" s="10"/>
    </row>
    <row r="4790" spans="42:42" x14ac:dyDescent="0.25">
      <c r="AP4790" s="10"/>
    </row>
    <row r="4791" spans="42:42" x14ac:dyDescent="0.25">
      <c r="AP4791" s="10"/>
    </row>
    <row r="4792" spans="42:42" x14ac:dyDescent="0.25">
      <c r="AP4792" s="10"/>
    </row>
    <row r="4793" spans="42:42" x14ac:dyDescent="0.25">
      <c r="AP4793" s="10"/>
    </row>
    <row r="4794" spans="42:42" x14ac:dyDescent="0.25">
      <c r="AP4794" s="10"/>
    </row>
    <row r="4795" spans="42:42" x14ac:dyDescent="0.25">
      <c r="AP4795" s="10"/>
    </row>
    <row r="4796" spans="42:42" x14ac:dyDescent="0.25">
      <c r="AP4796" s="10"/>
    </row>
    <row r="4797" spans="42:42" x14ac:dyDescent="0.25">
      <c r="AP4797" s="10"/>
    </row>
    <row r="4798" spans="42:42" x14ac:dyDescent="0.25">
      <c r="AP4798" s="10"/>
    </row>
    <row r="4799" spans="42:42" x14ac:dyDescent="0.25">
      <c r="AP4799" s="10"/>
    </row>
    <row r="4800" spans="42:42" x14ac:dyDescent="0.25">
      <c r="AP4800" s="10"/>
    </row>
    <row r="4801" spans="42:42" x14ac:dyDescent="0.25">
      <c r="AP4801" s="10"/>
    </row>
    <row r="4802" spans="42:42" x14ac:dyDescent="0.25">
      <c r="AP4802" s="10"/>
    </row>
    <row r="4803" spans="42:42" x14ac:dyDescent="0.25">
      <c r="AP4803" s="10"/>
    </row>
    <row r="4804" spans="42:42" x14ac:dyDescent="0.25">
      <c r="AP4804" s="10"/>
    </row>
    <row r="4805" spans="42:42" x14ac:dyDescent="0.25">
      <c r="AP4805" s="10"/>
    </row>
    <row r="4806" spans="42:42" x14ac:dyDescent="0.25">
      <c r="AP4806" s="10"/>
    </row>
    <row r="4807" spans="42:42" x14ac:dyDescent="0.25">
      <c r="AP4807" s="10"/>
    </row>
    <row r="4808" spans="42:42" x14ac:dyDescent="0.25">
      <c r="AP4808" s="10"/>
    </row>
    <row r="4809" spans="42:42" x14ac:dyDescent="0.25">
      <c r="AP4809" s="10"/>
    </row>
    <row r="4810" spans="42:42" x14ac:dyDescent="0.25">
      <c r="AP4810" s="10"/>
    </row>
    <row r="4811" spans="42:42" x14ac:dyDescent="0.25">
      <c r="AP4811" s="10"/>
    </row>
    <row r="4812" spans="42:42" x14ac:dyDescent="0.25">
      <c r="AP4812" s="10"/>
    </row>
    <row r="4813" spans="42:42" x14ac:dyDescent="0.25">
      <c r="AP4813" s="10"/>
    </row>
    <row r="4814" spans="42:42" x14ac:dyDescent="0.25">
      <c r="AP4814" s="10"/>
    </row>
    <row r="4815" spans="42:42" x14ac:dyDescent="0.25">
      <c r="AP4815" s="10"/>
    </row>
    <row r="4816" spans="42:42" x14ac:dyDescent="0.25">
      <c r="AP4816" s="10"/>
    </row>
    <row r="4817" spans="42:42" x14ac:dyDescent="0.25">
      <c r="AP4817" s="10"/>
    </row>
    <row r="4818" spans="42:42" x14ac:dyDescent="0.25">
      <c r="AP4818" s="10"/>
    </row>
    <row r="4819" spans="42:42" x14ac:dyDescent="0.25">
      <c r="AP4819" s="10"/>
    </row>
    <row r="4820" spans="42:42" x14ac:dyDescent="0.25">
      <c r="AP4820" s="10"/>
    </row>
    <row r="4821" spans="42:42" x14ac:dyDescent="0.25">
      <c r="AP4821" s="10"/>
    </row>
    <row r="4822" spans="42:42" x14ac:dyDescent="0.25">
      <c r="AP4822" s="10"/>
    </row>
    <row r="4823" spans="42:42" x14ac:dyDescent="0.25">
      <c r="AP4823" s="10"/>
    </row>
    <row r="4824" spans="42:42" x14ac:dyDescent="0.25">
      <c r="AP4824" s="10"/>
    </row>
    <row r="4825" spans="42:42" x14ac:dyDescent="0.25">
      <c r="AP4825" s="10"/>
    </row>
    <row r="4826" spans="42:42" x14ac:dyDescent="0.25">
      <c r="AP4826" s="10"/>
    </row>
    <row r="4827" spans="42:42" x14ac:dyDescent="0.25">
      <c r="AP4827" s="10"/>
    </row>
    <row r="4828" spans="42:42" x14ac:dyDescent="0.25">
      <c r="AP4828" s="10"/>
    </row>
    <row r="4829" spans="42:42" x14ac:dyDescent="0.25">
      <c r="AP4829" s="10"/>
    </row>
    <row r="4830" spans="42:42" x14ac:dyDescent="0.25">
      <c r="AP4830" s="10"/>
    </row>
    <row r="4831" spans="42:42" x14ac:dyDescent="0.25">
      <c r="AP4831" s="10"/>
    </row>
    <row r="4832" spans="42:42" x14ac:dyDescent="0.25">
      <c r="AP4832" s="10"/>
    </row>
    <row r="4833" spans="42:42" x14ac:dyDescent="0.25">
      <c r="AP4833" s="10"/>
    </row>
    <row r="4834" spans="42:42" x14ac:dyDescent="0.25">
      <c r="AP4834" s="10"/>
    </row>
    <row r="4835" spans="42:42" x14ac:dyDescent="0.25">
      <c r="AP4835" s="10"/>
    </row>
    <row r="4836" spans="42:42" x14ac:dyDescent="0.25">
      <c r="AP4836" s="10"/>
    </row>
    <row r="4837" spans="42:42" x14ac:dyDescent="0.25">
      <c r="AP4837" s="10"/>
    </row>
    <row r="4838" spans="42:42" x14ac:dyDescent="0.25">
      <c r="AP4838" s="10"/>
    </row>
    <row r="4839" spans="42:42" x14ac:dyDescent="0.25">
      <c r="AP4839" s="10"/>
    </row>
    <row r="4840" spans="42:42" x14ac:dyDescent="0.25">
      <c r="AP4840" s="10"/>
    </row>
    <row r="4841" spans="42:42" x14ac:dyDescent="0.25">
      <c r="AP4841" s="10"/>
    </row>
    <row r="4842" spans="42:42" x14ac:dyDescent="0.25">
      <c r="AP4842" s="10"/>
    </row>
    <row r="4843" spans="42:42" x14ac:dyDescent="0.25">
      <c r="AP4843" s="10"/>
    </row>
    <row r="4844" spans="42:42" x14ac:dyDescent="0.25">
      <c r="AP4844" s="10"/>
    </row>
    <row r="4845" spans="42:42" x14ac:dyDescent="0.25">
      <c r="AP4845" s="10"/>
    </row>
    <row r="4846" spans="42:42" x14ac:dyDescent="0.25">
      <c r="AP4846" s="10"/>
    </row>
    <row r="4847" spans="42:42" x14ac:dyDescent="0.25">
      <c r="AP4847" s="10"/>
    </row>
    <row r="4848" spans="42:42" x14ac:dyDescent="0.25">
      <c r="AP4848" s="10"/>
    </row>
    <row r="4849" spans="42:42" x14ac:dyDescent="0.25">
      <c r="AP4849" s="10"/>
    </row>
    <row r="4850" spans="42:42" x14ac:dyDescent="0.25">
      <c r="AP4850" s="10"/>
    </row>
    <row r="4851" spans="42:42" x14ac:dyDescent="0.25">
      <c r="AP4851" s="10"/>
    </row>
    <row r="4852" spans="42:42" x14ac:dyDescent="0.25">
      <c r="AP4852" s="10"/>
    </row>
    <row r="4853" spans="42:42" x14ac:dyDescent="0.25">
      <c r="AP4853" s="10"/>
    </row>
    <row r="4854" spans="42:42" x14ac:dyDescent="0.25">
      <c r="AP4854" s="10"/>
    </row>
    <row r="4855" spans="42:42" x14ac:dyDescent="0.25">
      <c r="AP4855" s="10"/>
    </row>
    <row r="4856" spans="42:42" x14ac:dyDescent="0.25">
      <c r="AP4856" s="10"/>
    </row>
    <row r="4857" spans="42:42" x14ac:dyDescent="0.25">
      <c r="AP4857" s="10"/>
    </row>
    <row r="4858" spans="42:42" x14ac:dyDescent="0.25">
      <c r="AP4858" s="10"/>
    </row>
    <row r="4859" spans="42:42" x14ac:dyDescent="0.25">
      <c r="AP4859" s="10"/>
    </row>
    <row r="4860" spans="42:42" x14ac:dyDescent="0.25">
      <c r="AP4860" s="10"/>
    </row>
    <row r="4861" spans="42:42" x14ac:dyDescent="0.25">
      <c r="AP4861" s="10"/>
    </row>
    <row r="4862" spans="42:42" x14ac:dyDescent="0.25">
      <c r="AP4862" s="10"/>
    </row>
    <row r="4863" spans="42:42" x14ac:dyDescent="0.25">
      <c r="AP4863" s="10"/>
    </row>
    <row r="4864" spans="42:42" x14ac:dyDescent="0.25">
      <c r="AP4864" s="10"/>
    </row>
    <row r="4865" spans="42:42" x14ac:dyDescent="0.25">
      <c r="AP4865" s="10"/>
    </row>
    <row r="4866" spans="42:42" x14ac:dyDescent="0.25">
      <c r="AP4866" s="10"/>
    </row>
    <row r="4867" spans="42:42" x14ac:dyDescent="0.25">
      <c r="AP4867" s="10"/>
    </row>
    <row r="4868" spans="42:42" x14ac:dyDescent="0.25">
      <c r="AP4868" s="10"/>
    </row>
    <row r="4869" spans="42:42" x14ac:dyDescent="0.25">
      <c r="AP4869" s="10"/>
    </row>
    <row r="4870" spans="42:42" x14ac:dyDescent="0.25">
      <c r="AP4870" s="10"/>
    </row>
    <row r="4871" spans="42:42" x14ac:dyDescent="0.25">
      <c r="AP4871" s="10"/>
    </row>
    <row r="4872" spans="42:42" x14ac:dyDescent="0.25">
      <c r="AP4872" s="10"/>
    </row>
    <row r="4873" spans="42:42" x14ac:dyDescent="0.25">
      <c r="AP4873" s="10"/>
    </row>
    <row r="4874" spans="42:42" x14ac:dyDescent="0.25">
      <c r="AP4874" s="10"/>
    </row>
    <row r="4875" spans="42:42" x14ac:dyDescent="0.25">
      <c r="AP4875" s="10"/>
    </row>
    <row r="4876" spans="42:42" x14ac:dyDescent="0.25">
      <c r="AP4876" s="10"/>
    </row>
    <row r="4877" spans="42:42" x14ac:dyDescent="0.25">
      <c r="AP4877" s="10"/>
    </row>
    <row r="4878" spans="42:42" x14ac:dyDescent="0.25">
      <c r="AP4878" s="10"/>
    </row>
    <row r="4879" spans="42:42" x14ac:dyDescent="0.25">
      <c r="AP4879" s="10"/>
    </row>
    <row r="4880" spans="42:42" x14ac:dyDescent="0.25">
      <c r="AP4880" s="10"/>
    </row>
    <row r="4881" spans="42:42" x14ac:dyDescent="0.25">
      <c r="AP4881" s="10"/>
    </row>
    <row r="4882" spans="42:42" x14ac:dyDescent="0.25">
      <c r="AP4882" s="10"/>
    </row>
    <row r="4883" spans="42:42" x14ac:dyDescent="0.25">
      <c r="AP4883" s="10"/>
    </row>
    <row r="4884" spans="42:42" x14ac:dyDescent="0.25">
      <c r="AP4884" s="10"/>
    </row>
    <row r="4885" spans="42:42" x14ac:dyDescent="0.25">
      <c r="AP4885" s="10"/>
    </row>
    <row r="4886" spans="42:42" x14ac:dyDescent="0.25">
      <c r="AP4886" s="10"/>
    </row>
    <row r="4887" spans="42:42" x14ac:dyDescent="0.25">
      <c r="AP4887" s="10"/>
    </row>
    <row r="4888" spans="42:42" x14ac:dyDescent="0.25">
      <c r="AP4888" s="10"/>
    </row>
    <row r="4889" spans="42:42" x14ac:dyDescent="0.25">
      <c r="AP4889" s="10"/>
    </row>
    <row r="4890" spans="42:42" x14ac:dyDescent="0.25">
      <c r="AP4890" s="10"/>
    </row>
    <row r="4891" spans="42:42" x14ac:dyDescent="0.25">
      <c r="AP4891" s="10"/>
    </row>
    <row r="4892" spans="42:42" x14ac:dyDescent="0.25">
      <c r="AP4892" s="10"/>
    </row>
    <row r="4893" spans="42:42" x14ac:dyDescent="0.25">
      <c r="AP4893" s="10"/>
    </row>
    <row r="4894" spans="42:42" x14ac:dyDescent="0.25">
      <c r="AP4894" s="10"/>
    </row>
    <row r="4895" spans="42:42" x14ac:dyDescent="0.25">
      <c r="AP4895" s="10"/>
    </row>
    <row r="4896" spans="42:42" x14ac:dyDescent="0.25">
      <c r="AP4896" s="10"/>
    </row>
    <row r="4897" spans="42:42" x14ac:dyDescent="0.25">
      <c r="AP4897" s="10"/>
    </row>
    <row r="4898" spans="42:42" x14ac:dyDescent="0.25">
      <c r="AP4898" s="10"/>
    </row>
    <row r="4899" spans="42:42" x14ac:dyDescent="0.25">
      <c r="AP4899" s="10"/>
    </row>
    <row r="4900" spans="42:42" x14ac:dyDescent="0.25">
      <c r="AP4900" s="10"/>
    </row>
    <row r="4901" spans="42:42" x14ac:dyDescent="0.25">
      <c r="AP4901" s="10"/>
    </row>
    <row r="4902" spans="42:42" x14ac:dyDescent="0.25">
      <c r="AP4902" s="10"/>
    </row>
    <row r="4903" spans="42:42" x14ac:dyDescent="0.25">
      <c r="AP4903" s="10"/>
    </row>
    <row r="4904" spans="42:42" x14ac:dyDescent="0.25">
      <c r="AP4904" s="10"/>
    </row>
    <row r="4905" spans="42:42" x14ac:dyDescent="0.25">
      <c r="AP4905" s="10"/>
    </row>
    <row r="4906" spans="42:42" x14ac:dyDescent="0.25">
      <c r="AP4906" s="10"/>
    </row>
    <row r="4907" spans="42:42" x14ac:dyDescent="0.25">
      <c r="AP4907" s="10"/>
    </row>
    <row r="4908" spans="42:42" x14ac:dyDescent="0.25">
      <c r="AP4908" s="10"/>
    </row>
    <row r="4909" spans="42:42" x14ac:dyDescent="0.25">
      <c r="AP4909" s="10"/>
    </row>
    <row r="4910" spans="42:42" x14ac:dyDescent="0.25">
      <c r="AP4910" s="10"/>
    </row>
    <row r="4911" spans="42:42" x14ac:dyDescent="0.25">
      <c r="AP4911" s="10"/>
    </row>
    <row r="4912" spans="42:42" x14ac:dyDescent="0.25">
      <c r="AP4912" s="10"/>
    </row>
    <row r="4913" spans="42:42" x14ac:dyDescent="0.25">
      <c r="AP4913" s="10"/>
    </row>
    <row r="4914" spans="42:42" x14ac:dyDescent="0.25">
      <c r="AP4914" s="10"/>
    </row>
    <row r="4915" spans="42:42" x14ac:dyDescent="0.25">
      <c r="AP4915" s="10"/>
    </row>
    <row r="4916" spans="42:42" x14ac:dyDescent="0.25">
      <c r="AP4916" s="10"/>
    </row>
    <row r="4917" spans="42:42" x14ac:dyDescent="0.25">
      <c r="AP4917" s="10"/>
    </row>
    <row r="4918" spans="42:42" x14ac:dyDescent="0.25">
      <c r="AP4918" s="10"/>
    </row>
    <row r="4919" spans="42:42" x14ac:dyDescent="0.25">
      <c r="AP4919" s="10"/>
    </row>
    <row r="4920" spans="42:42" x14ac:dyDescent="0.25">
      <c r="AP4920" s="10"/>
    </row>
    <row r="4921" spans="42:42" x14ac:dyDescent="0.25">
      <c r="AP4921" s="10"/>
    </row>
    <row r="4922" spans="42:42" x14ac:dyDescent="0.25">
      <c r="AP4922" s="10"/>
    </row>
    <row r="4923" spans="42:42" x14ac:dyDescent="0.25">
      <c r="AP4923" s="10"/>
    </row>
    <row r="4924" spans="42:42" x14ac:dyDescent="0.25">
      <c r="AP4924" s="10"/>
    </row>
    <row r="4925" spans="42:42" x14ac:dyDescent="0.25">
      <c r="AP4925" s="10"/>
    </row>
    <row r="4926" spans="42:42" x14ac:dyDescent="0.25">
      <c r="AP4926" s="10"/>
    </row>
    <row r="4927" spans="42:42" x14ac:dyDescent="0.25">
      <c r="AP4927" s="10"/>
    </row>
    <row r="4928" spans="42:42" x14ac:dyDescent="0.25">
      <c r="AP4928" s="10"/>
    </row>
    <row r="4929" spans="42:42" x14ac:dyDescent="0.25">
      <c r="AP4929" s="10"/>
    </row>
    <row r="4930" spans="42:42" x14ac:dyDescent="0.25">
      <c r="AP4930" s="10"/>
    </row>
    <row r="4931" spans="42:42" x14ac:dyDescent="0.25">
      <c r="AP4931" s="10"/>
    </row>
    <row r="4932" spans="42:42" x14ac:dyDescent="0.25">
      <c r="AP4932" s="10"/>
    </row>
    <row r="4933" spans="42:42" x14ac:dyDescent="0.25">
      <c r="AP4933" s="10"/>
    </row>
    <row r="4934" spans="42:42" x14ac:dyDescent="0.25">
      <c r="AP4934" s="10"/>
    </row>
    <row r="4935" spans="42:42" x14ac:dyDescent="0.25">
      <c r="AP4935" s="10"/>
    </row>
    <row r="4936" spans="42:42" x14ac:dyDescent="0.25">
      <c r="AP4936" s="10"/>
    </row>
    <row r="4937" spans="42:42" x14ac:dyDescent="0.25">
      <c r="AP4937" s="10"/>
    </row>
    <row r="4938" spans="42:42" x14ac:dyDescent="0.25">
      <c r="AP4938" s="10"/>
    </row>
    <row r="4939" spans="42:42" x14ac:dyDescent="0.25">
      <c r="AP4939" s="10"/>
    </row>
    <row r="4940" spans="42:42" x14ac:dyDescent="0.25">
      <c r="AP4940" s="10"/>
    </row>
    <row r="4941" spans="42:42" x14ac:dyDescent="0.25">
      <c r="AP4941" s="10"/>
    </row>
    <row r="4942" spans="42:42" x14ac:dyDescent="0.25">
      <c r="AP4942" s="10"/>
    </row>
    <row r="4943" spans="42:42" x14ac:dyDescent="0.25">
      <c r="AP4943" s="10"/>
    </row>
    <row r="4944" spans="42:42" x14ac:dyDescent="0.25">
      <c r="AP4944" s="10"/>
    </row>
    <row r="4945" spans="42:42" x14ac:dyDescent="0.25">
      <c r="AP4945" s="10"/>
    </row>
    <row r="4946" spans="42:42" x14ac:dyDescent="0.25">
      <c r="AP4946" s="10"/>
    </row>
    <row r="4947" spans="42:42" x14ac:dyDescent="0.25">
      <c r="AP4947" s="10"/>
    </row>
    <row r="4948" spans="42:42" x14ac:dyDescent="0.25">
      <c r="AP4948" s="10"/>
    </row>
    <row r="4949" spans="42:42" x14ac:dyDescent="0.25">
      <c r="AP4949" s="10"/>
    </row>
    <row r="4950" spans="42:42" x14ac:dyDescent="0.25">
      <c r="AP4950" s="10"/>
    </row>
    <row r="4951" spans="42:42" x14ac:dyDescent="0.25">
      <c r="AP4951" s="10"/>
    </row>
    <row r="4952" spans="42:42" x14ac:dyDescent="0.25">
      <c r="AP4952" s="10"/>
    </row>
    <row r="4953" spans="42:42" x14ac:dyDescent="0.25">
      <c r="AP4953" s="10"/>
    </row>
    <row r="4954" spans="42:42" x14ac:dyDescent="0.25">
      <c r="AP4954" s="10"/>
    </row>
    <row r="4955" spans="42:42" x14ac:dyDescent="0.25">
      <c r="AP4955" s="10"/>
    </row>
    <row r="4956" spans="42:42" x14ac:dyDescent="0.25">
      <c r="AP4956" s="10"/>
    </row>
    <row r="4957" spans="42:42" x14ac:dyDescent="0.25">
      <c r="AP4957" s="10"/>
    </row>
    <row r="4958" spans="42:42" x14ac:dyDescent="0.25">
      <c r="AP4958" s="10"/>
    </row>
    <row r="4959" spans="42:42" x14ac:dyDescent="0.25">
      <c r="AP4959" s="10"/>
    </row>
    <row r="4960" spans="42:42" x14ac:dyDescent="0.25">
      <c r="AP4960" s="10"/>
    </row>
    <row r="4961" spans="42:42" x14ac:dyDescent="0.25">
      <c r="AP4961" s="10"/>
    </row>
    <row r="4962" spans="42:42" x14ac:dyDescent="0.25">
      <c r="AP4962" s="10"/>
    </row>
    <row r="4963" spans="42:42" x14ac:dyDescent="0.25">
      <c r="AP4963" s="10"/>
    </row>
    <row r="4964" spans="42:42" x14ac:dyDescent="0.25">
      <c r="AP4964" s="10"/>
    </row>
    <row r="4965" spans="42:42" x14ac:dyDescent="0.25">
      <c r="AP4965" s="10"/>
    </row>
    <row r="4966" spans="42:42" x14ac:dyDescent="0.25">
      <c r="AP4966" s="10"/>
    </row>
    <row r="4967" spans="42:42" x14ac:dyDescent="0.25">
      <c r="AP4967" s="10"/>
    </row>
    <row r="4968" spans="42:42" x14ac:dyDescent="0.25">
      <c r="AP4968" s="10"/>
    </row>
    <row r="4969" spans="42:42" x14ac:dyDescent="0.25">
      <c r="AP4969" s="10"/>
    </row>
    <row r="4970" spans="42:42" x14ac:dyDescent="0.25">
      <c r="AP4970" s="10"/>
    </row>
    <row r="4971" spans="42:42" x14ac:dyDescent="0.25">
      <c r="AP4971" s="10"/>
    </row>
    <row r="4972" spans="42:42" x14ac:dyDescent="0.25">
      <c r="AP4972" s="10"/>
    </row>
    <row r="4973" spans="42:42" x14ac:dyDescent="0.25">
      <c r="AP4973" s="10"/>
    </row>
    <row r="4974" spans="42:42" x14ac:dyDescent="0.25">
      <c r="AP4974" s="10"/>
    </row>
    <row r="4975" spans="42:42" x14ac:dyDescent="0.25">
      <c r="AP4975" s="10"/>
    </row>
    <row r="4976" spans="42:42" x14ac:dyDescent="0.25">
      <c r="AP4976" s="10"/>
    </row>
    <row r="4977" spans="42:42" x14ac:dyDescent="0.25">
      <c r="AP4977" s="10"/>
    </row>
    <row r="4978" spans="42:42" x14ac:dyDescent="0.25">
      <c r="AP4978" s="10"/>
    </row>
    <row r="4979" spans="42:42" x14ac:dyDescent="0.25">
      <c r="AP4979" s="10"/>
    </row>
    <row r="4980" spans="42:42" x14ac:dyDescent="0.25">
      <c r="AP4980" s="10"/>
    </row>
    <row r="4981" spans="42:42" x14ac:dyDescent="0.25">
      <c r="AP4981" s="10"/>
    </row>
    <row r="4982" spans="42:42" x14ac:dyDescent="0.25">
      <c r="AP4982" s="10"/>
    </row>
    <row r="4983" spans="42:42" x14ac:dyDescent="0.25">
      <c r="AP4983" s="10"/>
    </row>
    <row r="4984" spans="42:42" x14ac:dyDescent="0.25">
      <c r="AP4984" s="10"/>
    </row>
    <row r="4985" spans="42:42" x14ac:dyDescent="0.25">
      <c r="AP4985" s="10"/>
    </row>
    <row r="4986" spans="42:42" x14ac:dyDescent="0.25">
      <c r="AP4986" s="10"/>
    </row>
    <row r="4987" spans="42:42" x14ac:dyDescent="0.25">
      <c r="AP4987" s="10"/>
    </row>
    <row r="4988" spans="42:42" x14ac:dyDescent="0.25">
      <c r="AP4988" s="10"/>
    </row>
    <row r="4989" spans="42:42" x14ac:dyDescent="0.25">
      <c r="AP4989" s="10"/>
    </row>
    <row r="4990" spans="42:42" x14ac:dyDescent="0.25">
      <c r="AP4990" s="10"/>
    </row>
    <row r="4991" spans="42:42" x14ac:dyDescent="0.25">
      <c r="AP4991" s="10"/>
    </row>
    <row r="4992" spans="42:42" x14ac:dyDescent="0.25">
      <c r="AP4992" s="10"/>
    </row>
    <row r="4993" spans="42:42" x14ac:dyDescent="0.25">
      <c r="AP4993" s="10"/>
    </row>
    <row r="4994" spans="42:42" x14ac:dyDescent="0.25">
      <c r="AP4994" s="10"/>
    </row>
    <row r="4995" spans="42:42" x14ac:dyDescent="0.25">
      <c r="AP4995" s="10"/>
    </row>
    <row r="4996" spans="42:42" x14ac:dyDescent="0.25">
      <c r="AP4996" s="10"/>
    </row>
    <row r="4997" spans="42:42" x14ac:dyDescent="0.25">
      <c r="AP4997" s="10"/>
    </row>
    <row r="4998" spans="42:42" x14ac:dyDescent="0.25">
      <c r="AP4998" s="10"/>
    </row>
    <row r="4999" spans="42:42" x14ac:dyDescent="0.25">
      <c r="AP4999" s="10"/>
    </row>
    <row r="5000" spans="42:42" x14ac:dyDescent="0.25">
      <c r="AP5000" s="10"/>
    </row>
    <row r="5001" spans="42:42" x14ac:dyDescent="0.25">
      <c r="AP5001" s="10"/>
    </row>
    <row r="5002" spans="42:42" x14ac:dyDescent="0.25">
      <c r="AP5002" s="10"/>
    </row>
    <row r="5003" spans="42:42" x14ac:dyDescent="0.25">
      <c r="AP5003" s="10"/>
    </row>
    <row r="5004" spans="42:42" x14ac:dyDescent="0.25">
      <c r="AP5004" s="10"/>
    </row>
    <row r="5005" spans="42:42" x14ac:dyDescent="0.25">
      <c r="AP5005" s="10"/>
    </row>
    <row r="5006" spans="42:42" x14ac:dyDescent="0.25">
      <c r="AP5006" s="10"/>
    </row>
    <row r="5007" spans="42:42" x14ac:dyDescent="0.25">
      <c r="AP5007" s="10"/>
    </row>
    <row r="5008" spans="42:42" x14ac:dyDescent="0.25">
      <c r="AP5008" s="10"/>
    </row>
    <row r="5009" spans="42:42" x14ac:dyDescent="0.25">
      <c r="AP5009" s="10"/>
    </row>
    <row r="5010" spans="42:42" x14ac:dyDescent="0.25">
      <c r="AP5010" s="10"/>
    </row>
    <row r="5011" spans="42:42" x14ac:dyDescent="0.25">
      <c r="AP5011" s="10"/>
    </row>
    <row r="5012" spans="42:42" x14ac:dyDescent="0.25">
      <c r="AP5012" s="10"/>
    </row>
    <row r="5013" spans="42:42" x14ac:dyDescent="0.25">
      <c r="AP5013" s="10"/>
    </row>
    <row r="5014" spans="42:42" x14ac:dyDescent="0.25">
      <c r="AP5014" s="10"/>
    </row>
    <row r="5015" spans="42:42" x14ac:dyDescent="0.25">
      <c r="AP5015" s="10"/>
    </row>
    <row r="5016" spans="42:42" x14ac:dyDescent="0.25">
      <c r="AP5016" s="10"/>
    </row>
    <row r="5017" spans="42:42" x14ac:dyDescent="0.25">
      <c r="AP5017" s="10"/>
    </row>
    <row r="5018" spans="42:42" x14ac:dyDescent="0.25">
      <c r="AP5018" s="10"/>
    </row>
    <row r="5019" spans="42:42" x14ac:dyDescent="0.25">
      <c r="AP5019" s="10"/>
    </row>
    <row r="5020" spans="42:42" x14ac:dyDescent="0.25">
      <c r="AP5020" s="10"/>
    </row>
    <row r="5021" spans="42:42" x14ac:dyDescent="0.25">
      <c r="AP5021" s="10"/>
    </row>
    <row r="5022" spans="42:42" x14ac:dyDescent="0.25">
      <c r="AP5022" s="10"/>
    </row>
    <row r="5023" spans="42:42" x14ac:dyDescent="0.25">
      <c r="AP5023" s="10"/>
    </row>
    <row r="5024" spans="42:42" x14ac:dyDescent="0.25">
      <c r="AP5024" s="10"/>
    </row>
    <row r="5025" spans="42:42" x14ac:dyDescent="0.25">
      <c r="AP5025" s="10"/>
    </row>
    <row r="5026" spans="42:42" x14ac:dyDescent="0.25">
      <c r="AP5026" s="10"/>
    </row>
    <row r="5027" spans="42:42" x14ac:dyDescent="0.25">
      <c r="AP5027" s="10"/>
    </row>
    <row r="5028" spans="42:42" x14ac:dyDescent="0.25">
      <c r="AP5028" s="10"/>
    </row>
    <row r="5029" spans="42:42" x14ac:dyDescent="0.25">
      <c r="AP5029" s="10"/>
    </row>
    <row r="5030" spans="42:42" x14ac:dyDescent="0.25">
      <c r="AP5030" s="10"/>
    </row>
    <row r="5031" spans="42:42" x14ac:dyDescent="0.25">
      <c r="AP5031" s="10"/>
    </row>
    <row r="5032" spans="42:42" x14ac:dyDescent="0.25">
      <c r="AP5032" s="10"/>
    </row>
    <row r="5033" spans="42:42" x14ac:dyDescent="0.25">
      <c r="AP5033" s="10"/>
    </row>
    <row r="5034" spans="42:42" x14ac:dyDescent="0.25">
      <c r="AP5034" s="10"/>
    </row>
    <row r="5035" spans="42:42" x14ac:dyDescent="0.25">
      <c r="AP5035" s="10"/>
    </row>
    <row r="5036" spans="42:42" x14ac:dyDescent="0.25">
      <c r="AP5036" s="10"/>
    </row>
    <row r="5037" spans="42:42" x14ac:dyDescent="0.25">
      <c r="AP5037" s="10"/>
    </row>
    <row r="5038" spans="42:42" x14ac:dyDescent="0.25">
      <c r="AP5038" s="10"/>
    </row>
    <row r="5039" spans="42:42" x14ac:dyDescent="0.25">
      <c r="AP5039" s="10"/>
    </row>
    <row r="5040" spans="42:42" x14ac:dyDescent="0.25">
      <c r="AP5040" s="10"/>
    </row>
    <row r="5041" spans="42:42" x14ac:dyDescent="0.25">
      <c r="AP5041" s="10"/>
    </row>
    <row r="5042" spans="42:42" x14ac:dyDescent="0.25">
      <c r="AP5042" s="10"/>
    </row>
    <row r="5043" spans="42:42" x14ac:dyDescent="0.25">
      <c r="AP5043" s="10"/>
    </row>
    <row r="5044" spans="42:42" x14ac:dyDescent="0.25">
      <c r="AP5044" s="10"/>
    </row>
    <row r="5045" spans="42:42" x14ac:dyDescent="0.25">
      <c r="AP5045" s="10"/>
    </row>
    <row r="5046" spans="42:42" x14ac:dyDescent="0.25">
      <c r="AP5046" s="10"/>
    </row>
    <row r="5047" spans="42:42" x14ac:dyDescent="0.25">
      <c r="AP5047" s="10"/>
    </row>
    <row r="5048" spans="42:42" x14ac:dyDescent="0.25">
      <c r="AP5048" s="10"/>
    </row>
    <row r="5049" spans="42:42" x14ac:dyDescent="0.25">
      <c r="AP5049" s="10"/>
    </row>
    <row r="5050" spans="42:42" x14ac:dyDescent="0.25">
      <c r="AP5050" s="10"/>
    </row>
    <row r="5051" spans="42:42" x14ac:dyDescent="0.25">
      <c r="AP5051" s="10"/>
    </row>
    <row r="5052" spans="42:42" x14ac:dyDescent="0.25">
      <c r="AP5052" s="10"/>
    </row>
    <row r="5053" spans="42:42" x14ac:dyDescent="0.25">
      <c r="AP5053" s="10"/>
    </row>
    <row r="5054" spans="42:42" x14ac:dyDescent="0.25">
      <c r="AP5054" s="10"/>
    </row>
    <row r="5055" spans="42:42" x14ac:dyDescent="0.25">
      <c r="AP5055" s="10"/>
    </row>
    <row r="5056" spans="42:42" x14ac:dyDescent="0.25">
      <c r="AP5056" s="10"/>
    </row>
    <row r="5057" spans="42:42" x14ac:dyDescent="0.25">
      <c r="AP5057" s="10"/>
    </row>
    <row r="5058" spans="42:42" x14ac:dyDescent="0.25">
      <c r="AP5058" s="10"/>
    </row>
    <row r="5059" spans="42:42" x14ac:dyDescent="0.25">
      <c r="AP5059" s="10"/>
    </row>
    <row r="5060" spans="42:42" x14ac:dyDescent="0.25">
      <c r="AP5060" s="10"/>
    </row>
    <row r="5061" spans="42:42" x14ac:dyDescent="0.25">
      <c r="AP5061" s="10"/>
    </row>
    <row r="5062" spans="42:42" x14ac:dyDescent="0.25">
      <c r="AP5062" s="10"/>
    </row>
    <row r="5063" spans="42:42" x14ac:dyDescent="0.25">
      <c r="AP5063" s="10"/>
    </row>
    <row r="5064" spans="42:42" x14ac:dyDescent="0.25">
      <c r="AP5064" s="10"/>
    </row>
    <row r="5065" spans="42:42" x14ac:dyDescent="0.25">
      <c r="AP5065" s="10"/>
    </row>
    <row r="5066" spans="42:42" x14ac:dyDescent="0.25">
      <c r="AP5066" s="10"/>
    </row>
    <row r="5067" spans="42:42" x14ac:dyDescent="0.25">
      <c r="AP5067" s="10"/>
    </row>
    <row r="5068" spans="42:42" x14ac:dyDescent="0.25">
      <c r="AP5068" s="10"/>
    </row>
    <row r="5069" spans="42:42" x14ac:dyDescent="0.25">
      <c r="AP5069" s="10"/>
    </row>
    <row r="5070" spans="42:42" x14ac:dyDescent="0.25">
      <c r="AP5070" s="10"/>
    </row>
    <row r="5071" spans="42:42" x14ac:dyDescent="0.25">
      <c r="AP5071" s="10"/>
    </row>
    <row r="5072" spans="42:42" x14ac:dyDescent="0.25">
      <c r="AP5072" s="10"/>
    </row>
    <row r="5073" spans="42:42" x14ac:dyDescent="0.25">
      <c r="AP5073" s="10"/>
    </row>
    <row r="5074" spans="42:42" x14ac:dyDescent="0.25">
      <c r="AP5074" s="10"/>
    </row>
    <row r="5075" spans="42:42" x14ac:dyDescent="0.25">
      <c r="AP5075" s="10"/>
    </row>
    <row r="5076" spans="42:42" x14ac:dyDescent="0.25">
      <c r="AP5076" s="10"/>
    </row>
    <row r="5077" spans="42:42" x14ac:dyDescent="0.25">
      <c r="AP5077" s="10"/>
    </row>
    <row r="5078" spans="42:42" x14ac:dyDescent="0.25">
      <c r="AP5078" s="10"/>
    </row>
    <row r="5079" spans="42:42" x14ac:dyDescent="0.25">
      <c r="AP5079" s="10"/>
    </row>
    <row r="5080" spans="42:42" x14ac:dyDescent="0.25">
      <c r="AP5080" s="10"/>
    </row>
    <row r="5081" spans="42:42" x14ac:dyDescent="0.25">
      <c r="AP5081" s="10"/>
    </row>
    <row r="5082" spans="42:42" x14ac:dyDescent="0.25">
      <c r="AP5082" s="10"/>
    </row>
    <row r="5083" spans="42:42" x14ac:dyDescent="0.25">
      <c r="AP5083" s="10"/>
    </row>
    <row r="5084" spans="42:42" x14ac:dyDescent="0.25">
      <c r="AP5084" s="10"/>
    </row>
    <row r="5085" spans="42:42" x14ac:dyDescent="0.25">
      <c r="AP5085" s="10"/>
    </row>
    <row r="5086" spans="42:42" x14ac:dyDescent="0.25">
      <c r="AP5086" s="10"/>
    </row>
    <row r="5087" spans="42:42" x14ac:dyDescent="0.25">
      <c r="AP5087" s="10"/>
    </row>
    <row r="5088" spans="42:42" x14ac:dyDescent="0.25">
      <c r="AP5088" s="10"/>
    </row>
    <row r="5089" spans="42:42" x14ac:dyDescent="0.25">
      <c r="AP5089" s="10"/>
    </row>
    <row r="5090" spans="42:42" x14ac:dyDescent="0.25">
      <c r="AP5090" s="10"/>
    </row>
    <row r="5091" spans="42:42" x14ac:dyDescent="0.25">
      <c r="AP5091" s="10"/>
    </row>
    <row r="5092" spans="42:42" x14ac:dyDescent="0.25">
      <c r="AP5092" s="10"/>
    </row>
    <row r="5093" spans="42:42" x14ac:dyDescent="0.25">
      <c r="AP5093" s="10"/>
    </row>
    <row r="5094" spans="42:42" x14ac:dyDescent="0.25">
      <c r="AP5094" s="10"/>
    </row>
    <row r="5095" spans="42:42" x14ac:dyDescent="0.25">
      <c r="AP5095" s="10"/>
    </row>
    <row r="5096" spans="42:42" x14ac:dyDescent="0.25">
      <c r="AP5096" s="10"/>
    </row>
    <row r="5097" spans="42:42" x14ac:dyDescent="0.25">
      <c r="AP5097" s="10"/>
    </row>
    <row r="5098" spans="42:42" x14ac:dyDescent="0.25">
      <c r="AP5098" s="10"/>
    </row>
    <row r="5099" spans="42:42" x14ac:dyDescent="0.25">
      <c r="AP5099" s="10"/>
    </row>
    <row r="5100" spans="42:42" x14ac:dyDescent="0.25">
      <c r="AP5100" s="10"/>
    </row>
    <row r="5101" spans="42:42" x14ac:dyDescent="0.25">
      <c r="AP5101" s="10"/>
    </row>
    <row r="5102" spans="42:42" x14ac:dyDescent="0.25">
      <c r="AP5102" s="10"/>
    </row>
    <row r="5103" spans="42:42" x14ac:dyDescent="0.25">
      <c r="AP5103" s="10"/>
    </row>
    <row r="5104" spans="42:42" x14ac:dyDescent="0.25">
      <c r="AP5104" s="10"/>
    </row>
    <row r="5105" spans="42:42" x14ac:dyDescent="0.25">
      <c r="AP5105" s="10"/>
    </row>
    <row r="5106" spans="42:42" x14ac:dyDescent="0.25">
      <c r="AP5106" s="10"/>
    </row>
    <row r="5107" spans="42:42" x14ac:dyDescent="0.25">
      <c r="AP5107" s="10"/>
    </row>
    <row r="5108" spans="42:42" x14ac:dyDescent="0.25">
      <c r="AP5108" s="10"/>
    </row>
    <row r="5109" spans="42:42" x14ac:dyDescent="0.25">
      <c r="AP5109" s="10"/>
    </row>
    <row r="5110" spans="42:42" x14ac:dyDescent="0.25">
      <c r="AP5110" s="10"/>
    </row>
    <row r="5111" spans="42:42" x14ac:dyDescent="0.25">
      <c r="AP5111" s="10"/>
    </row>
    <row r="5112" spans="42:42" x14ac:dyDescent="0.25">
      <c r="AP5112" s="10"/>
    </row>
    <row r="5113" spans="42:42" x14ac:dyDescent="0.25">
      <c r="AP5113" s="10"/>
    </row>
    <row r="5114" spans="42:42" x14ac:dyDescent="0.25">
      <c r="AP5114" s="10"/>
    </row>
    <row r="5115" spans="42:42" x14ac:dyDescent="0.25">
      <c r="AP5115" s="10"/>
    </row>
    <row r="5116" spans="42:42" x14ac:dyDescent="0.25">
      <c r="AP5116" s="10"/>
    </row>
    <row r="5117" spans="42:42" x14ac:dyDescent="0.25">
      <c r="AP5117" s="10"/>
    </row>
    <row r="5118" spans="42:42" x14ac:dyDescent="0.25">
      <c r="AP5118" s="10"/>
    </row>
    <row r="5119" spans="42:42" x14ac:dyDescent="0.25">
      <c r="AP5119" s="10"/>
    </row>
    <row r="5120" spans="42:42" x14ac:dyDescent="0.25">
      <c r="AP5120" s="10"/>
    </row>
    <row r="5121" spans="42:42" x14ac:dyDescent="0.25">
      <c r="AP5121" s="10"/>
    </row>
    <row r="5122" spans="42:42" x14ac:dyDescent="0.25">
      <c r="AP5122" s="10"/>
    </row>
    <row r="5123" spans="42:42" x14ac:dyDescent="0.25">
      <c r="AP5123" s="10"/>
    </row>
    <row r="5124" spans="42:42" x14ac:dyDescent="0.25">
      <c r="AP5124" s="10"/>
    </row>
    <row r="5125" spans="42:42" x14ac:dyDescent="0.25">
      <c r="AP5125" s="10"/>
    </row>
    <row r="5126" spans="42:42" x14ac:dyDescent="0.25">
      <c r="AP5126" s="10"/>
    </row>
    <row r="5127" spans="42:42" x14ac:dyDescent="0.25">
      <c r="AP5127" s="10"/>
    </row>
    <row r="5128" spans="42:42" x14ac:dyDescent="0.25">
      <c r="AP5128" s="10"/>
    </row>
    <row r="5129" spans="42:42" x14ac:dyDescent="0.25">
      <c r="AP5129" s="10"/>
    </row>
    <row r="5130" spans="42:42" x14ac:dyDescent="0.25">
      <c r="AP5130" s="10"/>
    </row>
    <row r="5131" spans="42:42" x14ac:dyDescent="0.25">
      <c r="AP5131" s="10"/>
    </row>
    <row r="5132" spans="42:42" x14ac:dyDescent="0.25">
      <c r="AP5132" s="10"/>
    </row>
    <row r="5133" spans="42:42" x14ac:dyDescent="0.25">
      <c r="AP5133" s="10"/>
    </row>
    <row r="5134" spans="42:42" x14ac:dyDescent="0.25">
      <c r="AP5134" s="10"/>
    </row>
    <row r="5135" spans="42:42" x14ac:dyDescent="0.25">
      <c r="AP5135" s="10"/>
    </row>
    <row r="5136" spans="42:42" x14ac:dyDescent="0.25">
      <c r="AP5136" s="10"/>
    </row>
    <row r="5137" spans="42:42" x14ac:dyDescent="0.25">
      <c r="AP5137" s="10"/>
    </row>
    <row r="5138" spans="42:42" x14ac:dyDescent="0.25">
      <c r="AP5138" s="10"/>
    </row>
    <row r="5139" spans="42:42" x14ac:dyDescent="0.25">
      <c r="AP5139" s="10"/>
    </row>
    <row r="5140" spans="42:42" x14ac:dyDescent="0.25">
      <c r="AP5140" s="10"/>
    </row>
    <row r="5141" spans="42:42" x14ac:dyDescent="0.25">
      <c r="AP5141" s="10"/>
    </row>
    <row r="5142" spans="42:42" x14ac:dyDescent="0.25">
      <c r="AP5142" s="10"/>
    </row>
    <row r="5143" spans="42:42" x14ac:dyDescent="0.25">
      <c r="AP5143" s="10"/>
    </row>
    <row r="5144" spans="42:42" x14ac:dyDescent="0.25">
      <c r="AP5144" s="10"/>
    </row>
    <row r="5145" spans="42:42" x14ac:dyDescent="0.25">
      <c r="AP5145" s="10"/>
    </row>
    <row r="5146" spans="42:42" x14ac:dyDescent="0.25">
      <c r="AP5146" s="10"/>
    </row>
    <row r="5147" spans="42:42" x14ac:dyDescent="0.25">
      <c r="AP5147" s="10"/>
    </row>
    <row r="5148" spans="42:42" x14ac:dyDescent="0.25">
      <c r="AP5148" s="10"/>
    </row>
    <row r="5149" spans="42:42" x14ac:dyDescent="0.25">
      <c r="AP5149" s="10"/>
    </row>
    <row r="5150" spans="42:42" x14ac:dyDescent="0.25">
      <c r="AP5150" s="10"/>
    </row>
    <row r="5151" spans="42:42" x14ac:dyDescent="0.25">
      <c r="AP5151" s="10"/>
    </row>
    <row r="5152" spans="42:42" x14ac:dyDescent="0.25">
      <c r="AP5152" s="10"/>
    </row>
    <row r="5153" spans="42:42" x14ac:dyDescent="0.25">
      <c r="AP5153" s="10"/>
    </row>
    <row r="5154" spans="42:42" x14ac:dyDescent="0.25">
      <c r="AP5154" s="10"/>
    </row>
    <row r="5155" spans="42:42" x14ac:dyDescent="0.25">
      <c r="AP5155" s="10"/>
    </row>
    <row r="5156" spans="42:42" x14ac:dyDescent="0.25">
      <c r="AP5156" s="10"/>
    </row>
    <row r="5157" spans="42:42" x14ac:dyDescent="0.25">
      <c r="AP5157" s="10"/>
    </row>
    <row r="5158" spans="42:42" x14ac:dyDescent="0.25">
      <c r="AP5158" s="10"/>
    </row>
    <row r="5159" spans="42:42" x14ac:dyDescent="0.25">
      <c r="AP5159" s="10"/>
    </row>
    <row r="5160" spans="42:42" x14ac:dyDescent="0.25">
      <c r="AP5160" s="10"/>
    </row>
    <row r="5161" spans="42:42" x14ac:dyDescent="0.25">
      <c r="AP5161" s="10"/>
    </row>
    <row r="5162" spans="42:42" x14ac:dyDescent="0.25">
      <c r="AP5162" s="10"/>
    </row>
    <row r="5163" spans="42:42" x14ac:dyDescent="0.25">
      <c r="AP5163" s="10"/>
    </row>
    <row r="5164" spans="42:42" x14ac:dyDescent="0.25">
      <c r="AP5164" s="10"/>
    </row>
    <row r="5165" spans="42:42" x14ac:dyDescent="0.25">
      <c r="AP5165" s="10"/>
    </row>
    <row r="5166" spans="42:42" x14ac:dyDescent="0.25">
      <c r="AP5166" s="10"/>
    </row>
    <row r="5167" spans="42:42" x14ac:dyDescent="0.25">
      <c r="AP5167" s="10"/>
    </row>
    <row r="5168" spans="42:42" x14ac:dyDescent="0.25">
      <c r="AP5168" s="10"/>
    </row>
    <row r="5169" spans="42:42" x14ac:dyDescent="0.25">
      <c r="AP5169" s="10"/>
    </row>
    <row r="5170" spans="42:42" x14ac:dyDescent="0.25">
      <c r="AP5170" s="10"/>
    </row>
    <row r="5171" spans="42:42" x14ac:dyDescent="0.25">
      <c r="AP5171" s="10"/>
    </row>
    <row r="5172" spans="42:42" x14ac:dyDescent="0.25">
      <c r="AP5172" s="10"/>
    </row>
    <row r="5173" spans="42:42" x14ac:dyDescent="0.25">
      <c r="AP5173" s="10"/>
    </row>
    <row r="5174" spans="42:42" x14ac:dyDescent="0.25">
      <c r="AP5174" s="10"/>
    </row>
    <row r="5175" spans="42:42" x14ac:dyDescent="0.25">
      <c r="AP5175" s="10"/>
    </row>
    <row r="5176" spans="42:42" x14ac:dyDescent="0.25">
      <c r="AP5176" s="10"/>
    </row>
    <row r="5177" spans="42:42" x14ac:dyDescent="0.25">
      <c r="AP5177" s="10"/>
    </row>
    <row r="5178" spans="42:42" x14ac:dyDescent="0.25">
      <c r="AP5178" s="10"/>
    </row>
    <row r="5179" spans="42:42" x14ac:dyDescent="0.25">
      <c r="AP5179" s="10"/>
    </row>
    <row r="5180" spans="42:42" x14ac:dyDescent="0.25">
      <c r="AP5180" s="10"/>
    </row>
    <row r="5181" spans="42:42" x14ac:dyDescent="0.25">
      <c r="AP5181" s="10"/>
    </row>
    <row r="5182" spans="42:42" x14ac:dyDescent="0.25">
      <c r="AP5182" s="10"/>
    </row>
    <row r="5183" spans="42:42" x14ac:dyDescent="0.25">
      <c r="AP5183" s="10"/>
    </row>
    <row r="5184" spans="42:42" x14ac:dyDescent="0.25">
      <c r="AP5184" s="10"/>
    </row>
    <row r="5185" spans="42:42" x14ac:dyDescent="0.25">
      <c r="AP5185" s="10"/>
    </row>
    <row r="5186" spans="42:42" x14ac:dyDescent="0.25">
      <c r="AP5186" s="10"/>
    </row>
    <row r="5187" spans="42:42" x14ac:dyDescent="0.25">
      <c r="AP5187" s="10"/>
    </row>
    <row r="5188" spans="42:42" x14ac:dyDescent="0.25">
      <c r="AP5188" s="10"/>
    </row>
    <row r="5189" spans="42:42" x14ac:dyDescent="0.25">
      <c r="AP5189" s="10"/>
    </row>
    <row r="5190" spans="42:42" x14ac:dyDescent="0.25">
      <c r="AP5190" s="10"/>
    </row>
    <row r="5191" spans="42:42" x14ac:dyDescent="0.25">
      <c r="AP5191" s="10"/>
    </row>
    <row r="5192" spans="42:42" x14ac:dyDescent="0.25">
      <c r="AP5192" s="10"/>
    </row>
    <row r="5193" spans="42:42" x14ac:dyDescent="0.25">
      <c r="AP5193" s="10"/>
    </row>
    <row r="5194" spans="42:42" x14ac:dyDescent="0.25">
      <c r="AP5194" s="10"/>
    </row>
    <row r="5195" spans="42:42" x14ac:dyDescent="0.25">
      <c r="AP5195" s="10"/>
    </row>
    <row r="5196" spans="42:42" x14ac:dyDescent="0.25">
      <c r="AP5196" s="10"/>
    </row>
    <row r="5197" spans="42:42" x14ac:dyDescent="0.25">
      <c r="AP5197" s="10"/>
    </row>
    <row r="5198" spans="42:42" x14ac:dyDescent="0.25">
      <c r="AP5198" s="10"/>
    </row>
    <row r="5199" spans="42:42" x14ac:dyDescent="0.25">
      <c r="AP5199" s="10"/>
    </row>
    <row r="5200" spans="42:42" x14ac:dyDescent="0.25">
      <c r="AP5200" s="10"/>
    </row>
    <row r="5201" spans="42:42" x14ac:dyDescent="0.25">
      <c r="AP5201" s="10"/>
    </row>
    <row r="5202" spans="42:42" x14ac:dyDescent="0.25">
      <c r="AP5202" s="10"/>
    </row>
    <row r="5203" spans="42:42" x14ac:dyDescent="0.25">
      <c r="AP5203" s="10"/>
    </row>
    <row r="5204" spans="42:42" x14ac:dyDescent="0.25">
      <c r="AP5204" s="10"/>
    </row>
    <row r="5205" spans="42:42" x14ac:dyDescent="0.25">
      <c r="AP5205" s="10"/>
    </row>
    <row r="5206" spans="42:42" x14ac:dyDescent="0.25">
      <c r="AP5206" s="10"/>
    </row>
    <row r="5207" spans="42:42" x14ac:dyDescent="0.25">
      <c r="AP5207" s="10"/>
    </row>
    <row r="5208" spans="42:42" x14ac:dyDescent="0.25">
      <c r="AP5208" s="10"/>
    </row>
    <row r="5209" spans="42:42" x14ac:dyDescent="0.25">
      <c r="AP5209" s="10"/>
    </row>
    <row r="5210" spans="42:42" x14ac:dyDescent="0.25">
      <c r="AP5210" s="10"/>
    </row>
    <row r="5211" spans="42:42" x14ac:dyDescent="0.25">
      <c r="AP5211" s="10"/>
    </row>
    <row r="5212" spans="42:42" x14ac:dyDescent="0.25">
      <c r="AP5212" s="10"/>
    </row>
    <row r="5213" spans="42:42" x14ac:dyDescent="0.25">
      <c r="AP5213" s="10"/>
    </row>
    <row r="5214" spans="42:42" x14ac:dyDescent="0.25">
      <c r="AP5214" s="10"/>
    </row>
    <row r="5215" spans="42:42" x14ac:dyDescent="0.25">
      <c r="AP5215" s="10"/>
    </row>
    <row r="5216" spans="42:42" x14ac:dyDescent="0.25">
      <c r="AP5216" s="10"/>
    </row>
    <row r="5217" spans="42:42" x14ac:dyDescent="0.25">
      <c r="AP5217" s="10"/>
    </row>
    <row r="5218" spans="42:42" x14ac:dyDescent="0.25">
      <c r="AP5218" s="10"/>
    </row>
    <row r="5219" spans="42:42" x14ac:dyDescent="0.25">
      <c r="AP5219" s="10"/>
    </row>
    <row r="5220" spans="42:42" x14ac:dyDescent="0.25">
      <c r="AP5220" s="10"/>
    </row>
    <row r="5221" spans="42:42" x14ac:dyDescent="0.25">
      <c r="AP5221" s="10"/>
    </row>
    <row r="5222" spans="42:42" x14ac:dyDescent="0.25">
      <c r="AP5222" s="10"/>
    </row>
    <row r="5223" spans="42:42" x14ac:dyDescent="0.25">
      <c r="AP5223" s="10"/>
    </row>
    <row r="5224" spans="42:42" x14ac:dyDescent="0.25">
      <c r="AP5224" s="10"/>
    </row>
    <row r="5225" spans="42:42" x14ac:dyDescent="0.25">
      <c r="AP5225" s="10"/>
    </row>
    <row r="5226" spans="42:42" x14ac:dyDescent="0.25">
      <c r="AP5226" s="10"/>
    </row>
    <row r="5227" spans="42:42" x14ac:dyDescent="0.25">
      <c r="AP5227" s="10"/>
    </row>
    <row r="5228" spans="42:42" x14ac:dyDescent="0.25">
      <c r="AP5228" s="10"/>
    </row>
    <row r="5229" spans="42:42" x14ac:dyDescent="0.25">
      <c r="AP5229" s="10"/>
    </row>
    <row r="5230" spans="42:42" x14ac:dyDescent="0.25">
      <c r="AP5230" s="10"/>
    </row>
    <row r="5231" spans="42:42" x14ac:dyDescent="0.25">
      <c r="AP5231" s="10"/>
    </row>
    <row r="5232" spans="42:42" x14ac:dyDescent="0.25">
      <c r="AP5232" s="10"/>
    </row>
    <row r="5233" spans="42:42" x14ac:dyDescent="0.25">
      <c r="AP5233" s="10"/>
    </row>
    <row r="5234" spans="42:42" x14ac:dyDescent="0.25">
      <c r="AP5234" s="10"/>
    </row>
    <row r="5235" spans="42:42" x14ac:dyDescent="0.25">
      <c r="AP5235" s="10"/>
    </row>
    <row r="5236" spans="42:42" x14ac:dyDescent="0.25">
      <c r="AP5236" s="10"/>
    </row>
    <row r="5237" spans="42:42" x14ac:dyDescent="0.25">
      <c r="AP5237" s="10"/>
    </row>
    <row r="5238" spans="42:42" x14ac:dyDescent="0.25">
      <c r="AP5238" s="10"/>
    </row>
    <row r="5239" spans="42:42" x14ac:dyDescent="0.25">
      <c r="AP5239" s="10"/>
    </row>
    <row r="5240" spans="42:42" x14ac:dyDescent="0.25">
      <c r="AP5240" s="10"/>
    </row>
    <row r="5241" spans="42:42" x14ac:dyDescent="0.25">
      <c r="AP5241" s="10"/>
    </row>
    <row r="5242" spans="42:42" x14ac:dyDescent="0.25">
      <c r="AP5242" s="10"/>
    </row>
    <row r="5243" spans="42:42" x14ac:dyDescent="0.25">
      <c r="AP5243" s="10"/>
    </row>
    <row r="5244" spans="42:42" x14ac:dyDescent="0.25">
      <c r="AP5244" s="10"/>
    </row>
    <row r="5245" spans="42:42" x14ac:dyDescent="0.25">
      <c r="AP5245" s="10"/>
    </row>
    <row r="5246" spans="42:42" x14ac:dyDescent="0.25">
      <c r="AP5246" s="10"/>
    </row>
    <row r="5247" spans="42:42" x14ac:dyDescent="0.25">
      <c r="AP5247" s="10"/>
    </row>
    <row r="5248" spans="42:42" x14ac:dyDescent="0.25">
      <c r="AP5248" s="10"/>
    </row>
    <row r="5249" spans="42:42" x14ac:dyDescent="0.25">
      <c r="AP5249" s="10"/>
    </row>
    <row r="5250" spans="42:42" x14ac:dyDescent="0.25">
      <c r="AP5250" s="10"/>
    </row>
    <row r="5251" spans="42:42" x14ac:dyDescent="0.25">
      <c r="AP5251" s="10"/>
    </row>
    <row r="5252" spans="42:42" x14ac:dyDescent="0.25">
      <c r="AP5252" s="10"/>
    </row>
    <row r="5253" spans="42:42" x14ac:dyDescent="0.25">
      <c r="AP5253" s="10"/>
    </row>
    <row r="5254" spans="42:42" x14ac:dyDescent="0.25">
      <c r="AP5254" s="10"/>
    </row>
    <row r="5255" spans="42:42" x14ac:dyDescent="0.25">
      <c r="AP5255" s="10"/>
    </row>
    <row r="5256" spans="42:42" x14ac:dyDescent="0.25">
      <c r="AP5256" s="10"/>
    </row>
    <row r="5257" spans="42:42" x14ac:dyDescent="0.25">
      <c r="AP5257" s="10"/>
    </row>
    <row r="5258" spans="42:42" x14ac:dyDescent="0.25">
      <c r="AP5258" s="10"/>
    </row>
    <row r="5259" spans="42:42" x14ac:dyDescent="0.25">
      <c r="AP5259" s="10"/>
    </row>
    <row r="5260" spans="42:42" x14ac:dyDescent="0.25">
      <c r="AP5260" s="10"/>
    </row>
    <row r="5261" spans="42:42" x14ac:dyDescent="0.25">
      <c r="AP5261" s="10"/>
    </row>
    <row r="5262" spans="42:42" x14ac:dyDescent="0.25">
      <c r="AP5262" s="10"/>
    </row>
    <row r="5263" spans="42:42" x14ac:dyDescent="0.25">
      <c r="AP5263" s="10"/>
    </row>
    <row r="5264" spans="42:42" x14ac:dyDescent="0.25">
      <c r="AP5264" s="10"/>
    </row>
    <row r="5265" spans="42:42" x14ac:dyDescent="0.25">
      <c r="AP5265" s="10"/>
    </row>
    <row r="5266" spans="42:42" x14ac:dyDescent="0.25">
      <c r="AP5266" s="10"/>
    </row>
    <row r="5267" spans="42:42" x14ac:dyDescent="0.25">
      <c r="AP5267" s="10"/>
    </row>
    <row r="5268" spans="42:42" x14ac:dyDescent="0.25">
      <c r="AP5268" s="10"/>
    </row>
    <row r="5269" spans="42:42" x14ac:dyDescent="0.25">
      <c r="AP5269" s="10"/>
    </row>
    <row r="5270" spans="42:42" x14ac:dyDescent="0.25">
      <c r="AP5270" s="10"/>
    </row>
    <row r="5271" spans="42:42" x14ac:dyDescent="0.25">
      <c r="AP5271" s="10"/>
    </row>
    <row r="5272" spans="42:42" x14ac:dyDescent="0.25">
      <c r="AP5272" s="10"/>
    </row>
    <row r="5273" spans="42:42" x14ac:dyDescent="0.25">
      <c r="AP5273" s="10"/>
    </row>
    <row r="5274" spans="42:42" x14ac:dyDescent="0.25">
      <c r="AP5274" s="10"/>
    </row>
    <row r="5275" spans="42:42" x14ac:dyDescent="0.25">
      <c r="AP5275" s="10"/>
    </row>
    <row r="5276" spans="42:42" x14ac:dyDescent="0.25">
      <c r="AP5276" s="10"/>
    </row>
    <row r="5277" spans="42:42" x14ac:dyDescent="0.25">
      <c r="AP5277" s="10"/>
    </row>
    <row r="5278" spans="42:42" x14ac:dyDescent="0.25">
      <c r="AP5278" s="10"/>
    </row>
    <row r="5279" spans="42:42" x14ac:dyDescent="0.25">
      <c r="AP5279" s="10"/>
    </row>
    <row r="5280" spans="42:42" x14ac:dyDescent="0.25">
      <c r="AP5280" s="10"/>
    </row>
    <row r="5281" spans="42:42" x14ac:dyDescent="0.25">
      <c r="AP5281" s="10"/>
    </row>
    <row r="5282" spans="42:42" x14ac:dyDescent="0.25">
      <c r="AP5282" s="10"/>
    </row>
    <row r="5283" spans="42:42" x14ac:dyDescent="0.25">
      <c r="AP5283" s="10"/>
    </row>
    <row r="5284" spans="42:42" x14ac:dyDescent="0.25">
      <c r="AP5284" s="10"/>
    </row>
    <row r="5285" spans="42:42" x14ac:dyDescent="0.25">
      <c r="AP5285" s="10"/>
    </row>
    <row r="5286" spans="42:42" x14ac:dyDescent="0.25">
      <c r="AP5286" s="10"/>
    </row>
    <row r="5287" spans="42:42" x14ac:dyDescent="0.25">
      <c r="AP5287" s="10"/>
    </row>
    <row r="5288" spans="42:42" x14ac:dyDescent="0.25">
      <c r="AP5288" s="10"/>
    </row>
    <row r="5289" spans="42:42" x14ac:dyDescent="0.25">
      <c r="AP5289" s="10"/>
    </row>
    <row r="5290" spans="42:42" x14ac:dyDescent="0.25">
      <c r="AP5290" s="10"/>
    </row>
    <row r="5291" spans="42:42" x14ac:dyDescent="0.25">
      <c r="AP5291" s="10"/>
    </row>
    <row r="5292" spans="42:42" x14ac:dyDescent="0.25">
      <c r="AP5292" s="10"/>
    </row>
    <row r="5293" spans="42:42" x14ac:dyDescent="0.25">
      <c r="AP5293" s="10"/>
    </row>
    <row r="5294" spans="42:42" x14ac:dyDescent="0.25">
      <c r="AP5294" s="10"/>
    </row>
    <row r="5295" spans="42:42" x14ac:dyDescent="0.25">
      <c r="AP5295" s="10"/>
    </row>
    <row r="5296" spans="42:42" x14ac:dyDescent="0.25">
      <c r="AP5296" s="10"/>
    </row>
    <row r="5297" spans="42:42" x14ac:dyDescent="0.25">
      <c r="AP5297" s="10"/>
    </row>
    <row r="5298" spans="42:42" x14ac:dyDescent="0.25">
      <c r="AP5298" s="10"/>
    </row>
    <row r="5299" spans="42:42" x14ac:dyDescent="0.25">
      <c r="AP5299" s="10"/>
    </row>
    <row r="5300" spans="42:42" x14ac:dyDescent="0.25">
      <c r="AP5300" s="10"/>
    </row>
    <row r="5301" spans="42:42" x14ac:dyDescent="0.25">
      <c r="AP5301" s="10"/>
    </row>
    <row r="5302" spans="42:42" x14ac:dyDescent="0.25">
      <c r="AP5302" s="10"/>
    </row>
    <row r="5303" spans="42:42" x14ac:dyDescent="0.25">
      <c r="AP5303" s="10"/>
    </row>
    <row r="5304" spans="42:42" x14ac:dyDescent="0.25">
      <c r="AP5304" s="10"/>
    </row>
    <row r="5305" spans="42:42" x14ac:dyDescent="0.25">
      <c r="AP5305" s="10"/>
    </row>
    <row r="5306" spans="42:42" x14ac:dyDescent="0.25">
      <c r="AP5306" s="10"/>
    </row>
    <row r="5307" spans="42:42" x14ac:dyDescent="0.25">
      <c r="AP5307" s="10"/>
    </row>
    <row r="5308" spans="42:42" x14ac:dyDescent="0.25">
      <c r="AP5308" s="10"/>
    </row>
    <row r="5309" spans="42:42" x14ac:dyDescent="0.25">
      <c r="AP5309" s="10"/>
    </row>
    <row r="5310" spans="42:42" x14ac:dyDescent="0.25">
      <c r="AP5310" s="10"/>
    </row>
    <row r="5311" spans="42:42" x14ac:dyDescent="0.25">
      <c r="AP5311" s="10"/>
    </row>
    <row r="5312" spans="42:42" x14ac:dyDescent="0.25">
      <c r="AP5312" s="10"/>
    </row>
    <row r="5313" spans="42:42" x14ac:dyDescent="0.25">
      <c r="AP5313" s="10"/>
    </row>
    <row r="5314" spans="42:42" x14ac:dyDescent="0.25">
      <c r="AP5314" s="10"/>
    </row>
    <row r="5315" spans="42:42" x14ac:dyDescent="0.25">
      <c r="AP5315" s="10"/>
    </row>
    <row r="5316" spans="42:42" x14ac:dyDescent="0.25">
      <c r="AP5316" s="10"/>
    </row>
    <row r="5317" spans="42:42" x14ac:dyDescent="0.25">
      <c r="AP5317" s="10"/>
    </row>
    <row r="5318" spans="42:42" x14ac:dyDescent="0.25">
      <c r="AP5318" s="10"/>
    </row>
    <row r="5319" spans="42:42" x14ac:dyDescent="0.25">
      <c r="AP5319" s="10"/>
    </row>
    <row r="5320" spans="42:42" x14ac:dyDescent="0.25">
      <c r="AP5320" s="10"/>
    </row>
    <row r="5321" spans="42:42" x14ac:dyDescent="0.25">
      <c r="AP5321" s="10"/>
    </row>
    <row r="5322" spans="42:42" x14ac:dyDescent="0.25">
      <c r="AP5322" s="10"/>
    </row>
    <row r="5323" spans="42:42" x14ac:dyDescent="0.25">
      <c r="AP5323" s="10"/>
    </row>
    <row r="5324" spans="42:42" x14ac:dyDescent="0.25">
      <c r="AP5324" s="10"/>
    </row>
    <row r="5325" spans="42:42" x14ac:dyDescent="0.25">
      <c r="AP5325" s="10"/>
    </row>
    <row r="5326" spans="42:42" x14ac:dyDescent="0.25">
      <c r="AP5326" s="10"/>
    </row>
    <row r="5327" spans="42:42" x14ac:dyDescent="0.25">
      <c r="AP5327" s="10"/>
    </row>
    <row r="5328" spans="42:42" x14ac:dyDescent="0.25">
      <c r="AP5328" s="10"/>
    </row>
    <row r="5329" spans="42:42" x14ac:dyDescent="0.25">
      <c r="AP5329" s="10"/>
    </row>
    <row r="5330" spans="42:42" x14ac:dyDescent="0.25">
      <c r="AP5330" s="10"/>
    </row>
    <row r="5331" spans="42:42" x14ac:dyDescent="0.25">
      <c r="AP5331" s="10"/>
    </row>
    <row r="5332" spans="42:42" x14ac:dyDescent="0.25">
      <c r="AP5332" s="10"/>
    </row>
    <row r="5333" spans="42:42" x14ac:dyDescent="0.25">
      <c r="AP5333" s="10"/>
    </row>
    <row r="5334" spans="42:42" x14ac:dyDescent="0.25">
      <c r="AP5334" s="10"/>
    </row>
    <row r="5335" spans="42:42" x14ac:dyDescent="0.25">
      <c r="AP5335" s="10"/>
    </row>
    <row r="5336" spans="42:42" x14ac:dyDescent="0.25">
      <c r="AP5336" s="10"/>
    </row>
    <row r="5337" spans="42:42" x14ac:dyDescent="0.25">
      <c r="AP5337" s="10"/>
    </row>
    <row r="5338" spans="42:42" x14ac:dyDescent="0.25">
      <c r="AP5338" s="10"/>
    </row>
    <row r="5339" spans="42:42" x14ac:dyDescent="0.25">
      <c r="AP5339" s="10"/>
    </row>
    <row r="5340" spans="42:42" x14ac:dyDescent="0.25">
      <c r="AP5340" s="10"/>
    </row>
    <row r="5341" spans="42:42" x14ac:dyDescent="0.25">
      <c r="AP5341" s="10"/>
    </row>
    <row r="5342" spans="42:42" x14ac:dyDescent="0.25">
      <c r="AP5342" s="10"/>
    </row>
    <row r="5343" spans="42:42" x14ac:dyDescent="0.25">
      <c r="AP5343" s="10"/>
    </row>
    <row r="5344" spans="42:42" x14ac:dyDescent="0.25">
      <c r="AP5344" s="10"/>
    </row>
    <row r="5345" spans="42:42" x14ac:dyDescent="0.25">
      <c r="AP5345" s="10"/>
    </row>
    <row r="5346" spans="42:42" x14ac:dyDescent="0.25">
      <c r="AP5346" s="10"/>
    </row>
    <row r="5347" spans="42:42" x14ac:dyDescent="0.25">
      <c r="AP5347" s="10"/>
    </row>
    <row r="5348" spans="42:42" x14ac:dyDescent="0.25">
      <c r="AP5348" s="10"/>
    </row>
    <row r="5349" spans="42:42" x14ac:dyDescent="0.25">
      <c r="AP5349" s="10"/>
    </row>
    <row r="5350" spans="42:42" x14ac:dyDescent="0.25">
      <c r="AP5350" s="10"/>
    </row>
    <row r="5351" spans="42:42" x14ac:dyDescent="0.25">
      <c r="AP5351" s="10"/>
    </row>
    <row r="5352" spans="42:42" x14ac:dyDescent="0.25">
      <c r="AP5352" s="10"/>
    </row>
    <row r="5353" spans="42:42" x14ac:dyDescent="0.25">
      <c r="AP5353" s="10"/>
    </row>
    <row r="5354" spans="42:42" x14ac:dyDescent="0.25">
      <c r="AP5354" s="10"/>
    </row>
    <row r="5355" spans="42:42" x14ac:dyDescent="0.25">
      <c r="AP5355" s="10"/>
    </row>
    <row r="5356" spans="42:42" x14ac:dyDescent="0.25">
      <c r="AP5356" s="10"/>
    </row>
    <row r="5357" spans="42:42" x14ac:dyDescent="0.25">
      <c r="AP5357" s="10"/>
    </row>
    <row r="5358" spans="42:42" x14ac:dyDescent="0.25">
      <c r="AP5358" s="10"/>
    </row>
    <row r="5359" spans="42:42" x14ac:dyDescent="0.25">
      <c r="AP5359" s="10"/>
    </row>
    <row r="5360" spans="42:42" x14ac:dyDescent="0.25">
      <c r="AP5360" s="10"/>
    </row>
    <row r="5361" spans="42:42" x14ac:dyDescent="0.25">
      <c r="AP5361" s="10"/>
    </row>
    <row r="5362" spans="42:42" x14ac:dyDescent="0.25">
      <c r="AP5362" s="10"/>
    </row>
    <row r="5363" spans="42:42" x14ac:dyDescent="0.25">
      <c r="AP5363" s="10"/>
    </row>
    <row r="5364" spans="42:42" x14ac:dyDescent="0.25">
      <c r="AP5364" s="10"/>
    </row>
    <row r="5365" spans="42:42" x14ac:dyDescent="0.25">
      <c r="AP5365" s="10"/>
    </row>
    <row r="5366" spans="42:42" x14ac:dyDescent="0.25">
      <c r="AP5366" s="10"/>
    </row>
    <row r="5367" spans="42:42" x14ac:dyDescent="0.25">
      <c r="AP5367" s="10"/>
    </row>
    <row r="5368" spans="42:42" x14ac:dyDescent="0.25">
      <c r="AP5368" s="10"/>
    </row>
    <row r="5369" spans="42:42" x14ac:dyDescent="0.25">
      <c r="AP5369" s="10"/>
    </row>
    <row r="5370" spans="42:42" x14ac:dyDescent="0.25">
      <c r="AP5370" s="10"/>
    </row>
    <row r="5371" spans="42:42" x14ac:dyDescent="0.25">
      <c r="AP5371" s="10"/>
    </row>
    <row r="5372" spans="42:42" x14ac:dyDescent="0.25">
      <c r="AP5372" s="10"/>
    </row>
    <row r="5373" spans="42:42" x14ac:dyDescent="0.25">
      <c r="AP5373" s="10"/>
    </row>
    <row r="5374" spans="42:42" x14ac:dyDescent="0.25">
      <c r="AP5374" s="10"/>
    </row>
    <row r="5375" spans="42:42" x14ac:dyDescent="0.25">
      <c r="AP5375" s="10"/>
    </row>
    <row r="5376" spans="42:42" x14ac:dyDescent="0.25">
      <c r="AP5376" s="10"/>
    </row>
    <row r="5377" spans="42:42" x14ac:dyDescent="0.25">
      <c r="AP5377" s="10"/>
    </row>
    <row r="5378" spans="42:42" x14ac:dyDescent="0.25">
      <c r="AP5378" s="10"/>
    </row>
    <row r="5379" spans="42:42" x14ac:dyDescent="0.25">
      <c r="AP5379" s="10"/>
    </row>
    <row r="5380" spans="42:42" x14ac:dyDescent="0.25">
      <c r="AP5380" s="10"/>
    </row>
    <row r="5381" spans="42:42" x14ac:dyDescent="0.25">
      <c r="AP5381" s="10"/>
    </row>
    <row r="5382" spans="42:42" x14ac:dyDescent="0.25">
      <c r="AP5382" s="10"/>
    </row>
    <row r="5383" spans="42:42" x14ac:dyDescent="0.25">
      <c r="AP5383" s="10"/>
    </row>
    <row r="5384" spans="42:42" x14ac:dyDescent="0.25">
      <c r="AP5384" s="10"/>
    </row>
    <row r="5385" spans="42:42" x14ac:dyDescent="0.25">
      <c r="AP5385" s="10"/>
    </row>
    <row r="5386" spans="42:42" x14ac:dyDescent="0.25">
      <c r="AP5386" s="10"/>
    </row>
    <row r="5387" spans="42:42" x14ac:dyDescent="0.25">
      <c r="AP5387" s="10"/>
    </row>
    <row r="5388" spans="42:42" x14ac:dyDescent="0.25">
      <c r="AP5388" s="10"/>
    </row>
    <row r="5389" spans="42:42" x14ac:dyDescent="0.25">
      <c r="AP5389" s="10"/>
    </row>
    <row r="5390" spans="42:42" x14ac:dyDescent="0.25">
      <c r="AP5390" s="10"/>
    </row>
    <row r="5391" spans="42:42" x14ac:dyDescent="0.25">
      <c r="AP5391" s="10"/>
    </row>
    <row r="5392" spans="42:42" x14ac:dyDescent="0.25">
      <c r="AP5392" s="10"/>
    </row>
    <row r="5393" spans="42:42" x14ac:dyDescent="0.25">
      <c r="AP5393" s="10"/>
    </row>
    <row r="5394" spans="42:42" x14ac:dyDescent="0.25">
      <c r="AP5394" s="10"/>
    </row>
    <row r="5395" spans="42:42" x14ac:dyDescent="0.25">
      <c r="AP5395" s="10"/>
    </row>
    <row r="5396" spans="42:42" x14ac:dyDescent="0.25">
      <c r="AP5396" s="10"/>
    </row>
    <row r="5397" spans="42:42" x14ac:dyDescent="0.25">
      <c r="AP5397" s="10"/>
    </row>
    <row r="5398" spans="42:42" x14ac:dyDescent="0.25">
      <c r="AP5398" s="10"/>
    </row>
    <row r="5399" spans="42:42" x14ac:dyDescent="0.25">
      <c r="AP5399" s="10"/>
    </row>
    <row r="5400" spans="42:42" x14ac:dyDescent="0.25">
      <c r="AP5400" s="10"/>
    </row>
    <row r="5401" spans="42:42" x14ac:dyDescent="0.25">
      <c r="AP5401" s="10"/>
    </row>
    <row r="5402" spans="42:42" x14ac:dyDescent="0.25">
      <c r="AP5402" s="10"/>
    </row>
    <row r="5403" spans="42:42" x14ac:dyDescent="0.25">
      <c r="AP5403" s="10"/>
    </row>
    <row r="5404" spans="42:42" x14ac:dyDescent="0.25">
      <c r="AP5404" s="10"/>
    </row>
    <row r="5405" spans="42:42" x14ac:dyDescent="0.25">
      <c r="AP5405" s="10"/>
    </row>
    <row r="5406" spans="42:42" x14ac:dyDescent="0.25">
      <c r="AP5406" s="10"/>
    </row>
    <row r="5407" spans="42:42" x14ac:dyDescent="0.25">
      <c r="AP5407" s="10"/>
    </row>
    <row r="5408" spans="42:42" x14ac:dyDescent="0.25">
      <c r="AP5408" s="10"/>
    </row>
    <row r="5409" spans="42:42" x14ac:dyDescent="0.25">
      <c r="AP5409" s="10"/>
    </row>
    <row r="5410" spans="42:42" x14ac:dyDescent="0.25">
      <c r="AP5410" s="10"/>
    </row>
    <row r="5411" spans="42:42" x14ac:dyDescent="0.25">
      <c r="AP5411" s="10"/>
    </row>
    <row r="5412" spans="42:42" x14ac:dyDescent="0.25">
      <c r="AP5412" s="10"/>
    </row>
    <row r="5413" spans="42:42" x14ac:dyDescent="0.25">
      <c r="AP5413" s="10"/>
    </row>
    <row r="5414" spans="42:42" x14ac:dyDescent="0.25">
      <c r="AP5414" s="10"/>
    </row>
    <row r="5415" spans="42:42" x14ac:dyDescent="0.25">
      <c r="AP5415" s="10"/>
    </row>
    <row r="5416" spans="42:42" x14ac:dyDescent="0.25">
      <c r="AP5416" s="10"/>
    </row>
    <row r="5417" spans="42:42" x14ac:dyDescent="0.25">
      <c r="AP5417" s="10"/>
    </row>
    <row r="5418" spans="42:42" x14ac:dyDescent="0.25">
      <c r="AP5418" s="10"/>
    </row>
    <row r="5419" spans="42:42" x14ac:dyDescent="0.25">
      <c r="AP5419" s="10"/>
    </row>
    <row r="5420" spans="42:42" x14ac:dyDescent="0.25">
      <c r="AP5420" s="10"/>
    </row>
    <row r="5421" spans="42:42" x14ac:dyDescent="0.25">
      <c r="AP5421" s="10"/>
    </row>
    <row r="5422" spans="42:42" x14ac:dyDescent="0.25">
      <c r="AP5422" s="10"/>
    </row>
    <row r="5423" spans="42:42" x14ac:dyDescent="0.25">
      <c r="AP5423" s="10"/>
    </row>
    <row r="5424" spans="42:42" x14ac:dyDescent="0.25">
      <c r="AP5424" s="10"/>
    </row>
    <row r="5425" spans="42:42" x14ac:dyDescent="0.25">
      <c r="AP5425" s="10"/>
    </row>
    <row r="5426" spans="42:42" x14ac:dyDescent="0.25">
      <c r="AP5426" s="10"/>
    </row>
    <row r="5427" spans="42:42" x14ac:dyDescent="0.25">
      <c r="AP5427" s="10"/>
    </row>
    <row r="5428" spans="42:42" x14ac:dyDescent="0.25">
      <c r="AP5428" s="10"/>
    </row>
    <row r="5429" spans="42:42" x14ac:dyDescent="0.25">
      <c r="AP5429" s="10"/>
    </row>
    <row r="5430" spans="42:42" x14ac:dyDescent="0.25">
      <c r="AP5430" s="10"/>
    </row>
    <row r="5431" spans="42:42" x14ac:dyDescent="0.25">
      <c r="AP5431" s="10"/>
    </row>
    <row r="5432" spans="42:42" x14ac:dyDescent="0.25">
      <c r="AP5432" s="10"/>
    </row>
    <row r="5433" spans="42:42" x14ac:dyDescent="0.25">
      <c r="AP5433" s="10"/>
    </row>
    <row r="5434" spans="42:42" x14ac:dyDescent="0.25">
      <c r="AP5434" s="10"/>
    </row>
    <row r="5435" spans="42:42" x14ac:dyDescent="0.25">
      <c r="AP5435" s="10"/>
    </row>
    <row r="5436" spans="42:42" x14ac:dyDescent="0.25">
      <c r="AP5436" s="10"/>
    </row>
    <row r="5437" spans="42:42" x14ac:dyDescent="0.25">
      <c r="AP5437" s="10"/>
    </row>
    <row r="5438" spans="42:42" x14ac:dyDescent="0.25">
      <c r="AP5438" s="10"/>
    </row>
    <row r="5439" spans="42:42" x14ac:dyDescent="0.25">
      <c r="AP5439" s="10"/>
    </row>
    <row r="5440" spans="42:42" x14ac:dyDescent="0.25">
      <c r="AP5440" s="10"/>
    </row>
    <row r="5441" spans="42:42" x14ac:dyDescent="0.25">
      <c r="AP5441" s="10"/>
    </row>
    <row r="5442" spans="42:42" x14ac:dyDescent="0.25">
      <c r="AP5442" s="10"/>
    </row>
    <row r="5443" spans="42:42" x14ac:dyDescent="0.25">
      <c r="AP5443" s="10"/>
    </row>
    <row r="5444" spans="42:42" x14ac:dyDescent="0.25">
      <c r="AP5444" s="10"/>
    </row>
    <row r="5445" spans="42:42" x14ac:dyDescent="0.25">
      <c r="AP5445" s="10"/>
    </row>
    <row r="5446" spans="42:42" x14ac:dyDescent="0.25">
      <c r="AP5446" s="10"/>
    </row>
    <row r="5447" spans="42:42" x14ac:dyDescent="0.25">
      <c r="AP5447" s="10"/>
    </row>
    <row r="5448" spans="42:42" x14ac:dyDescent="0.25">
      <c r="AP5448" s="10"/>
    </row>
    <row r="5449" spans="42:42" x14ac:dyDescent="0.25">
      <c r="AP5449" s="10"/>
    </row>
    <row r="5450" spans="42:42" x14ac:dyDescent="0.25">
      <c r="AP5450" s="10"/>
    </row>
    <row r="5451" spans="42:42" x14ac:dyDescent="0.25">
      <c r="AP5451" s="10"/>
    </row>
    <row r="5452" spans="42:42" x14ac:dyDescent="0.25">
      <c r="AP5452" s="10"/>
    </row>
    <row r="5453" spans="42:42" x14ac:dyDescent="0.25">
      <c r="AP5453" s="10"/>
    </row>
    <row r="5454" spans="42:42" x14ac:dyDescent="0.25">
      <c r="AP5454" s="10"/>
    </row>
    <row r="5455" spans="42:42" x14ac:dyDescent="0.25">
      <c r="AP5455" s="10"/>
    </row>
    <row r="5456" spans="42:42" x14ac:dyDescent="0.25">
      <c r="AP5456" s="10"/>
    </row>
    <row r="5457" spans="42:42" x14ac:dyDescent="0.25">
      <c r="AP5457" s="10"/>
    </row>
    <row r="5458" spans="42:42" x14ac:dyDescent="0.25">
      <c r="AP5458" s="10"/>
    </row>
    <row r="5459" spans="42:42" x14ac:dyDescent="0.25">
      <c r="AP5459" s="10"/>
    </row>
    <row r="5460" spans="42:42" x14ac:dyDescent="0.25">
      <c r="AP5460" s="10"/>
    </row>
    <row r="5461" spans="42:42" x14ac:dyDescent="0.25">
      <c r="AP5461" s="10"/>
    </row>
    <row r="5462" spans="42:42" x14ac:dyDescent="0.25">
      <c r="AP5462" s="10"/>
    </row>
    <row r="5463" spans="42:42" x14ac:dyDescent="0.25">
      <c r="AP5463" s="10"/>
    </row>
    <row r="5464" spans="42:42" x14ac:dyDescent="0.25">
      <c r="AP5464" s="10"/>
    </row>
    <row r="5465" spans="42:42" x14ac:dyDescent="0.25">
      <c r="AP5465" s="10"/>
    </row>
    <row r="5466" spans="42:42" x14ac:dyDescent="0.25">
      <c r="AP5466" s="10"/>
    </row>
    <row r="5467" spans="42:42" x14ac:dyDescent="0.25">
      <c r="AP5467" s="10"/>
    </row>
    <row r="5468" spans="42:42" x14ac:dyDescent="0.25">
      <c r="AP5468" s="10"/>
    </row>
    <row r="5469" spans="42:42" x14ac:dyDescent="0.25">
      <c r="AP5469" s="10"/>
    </row>
    <row r="5470" spans="42:42" x14ac:dyDescent="0.25">
      <c r="AP5470" s="10"/>
    </row>
    <row r="5471" spans="42:42" x14ac:dyDescent="0.25">
      <c r="AP5471" s="10"/>
    </row>
    <row r="5472" spans="42:42" x14ac:dyDescent="0.25">
      <c r="AP5472" s="10"/>
    </row>
    <row r="5473" spans="42:42" x14ac:dyDescent="0.25">
      <c r="AP5473" s="10"/>
    </row>
    <row r="5474" spans="42:42" x14ac:dyDescent="0.25">
      <c r="AP5474" s="10"/>
    </row>
    <row r="5475" spans="42:42" x14ac:dyDescent="0.25">
      <c r="AP5475" s="10"/>
    </row>
    <row r="5476" spans="42:42" x14ac:dyDescent="0.25">
      <c r="AP5476" s="10"/>
    </row>
    <row r="5477" spans="42:42" x14ac:dyDescent="0.25">
      <c r="AP5477" s="10"/>
    </row>
    <row r="5478" spans="42:42" x14ac:dyDescent="0.25">
      <c r="AP5478" s="10"/>
    </row>
    <row r="5479" spans="42:42" x14ac:dyDescent="0.25">
      <c r="AP5479" s="10"/>
    </row>
    <row r="5480" spans="42:42" x14ac:dyDescent="0.25">
      <c r="AP5480" s="10"/>
    </row>
    <row r="5481" spans="42:42" x14ac:dyDescent="0.25">
      <c r="AP5481" s="10"/>
    </row>
    <row r="5482" spans="42:42" x14ac:dyDescent="0.25">
      <c r="AP5482" s="10"/>
    </row>
    <row r="5483" spans="42:42" x14ac:dyDescent="0.25">
      <c r="AP5483" s="10"/>
    </row>
    <row r="5484" spans="42:42" x14ac:dyDescent="0.25">
      <c r="AP5484" s="10"/>
    </row>
    <row r="5485" spans="42:42" x14ac:dyDescent="0.25">
      <c r="AP5485" s="10"/>
    </row>
    <row r="5486" spans="42:42" x14ac:dyDescent="0.25">
      <c r="AP5486" s="10"/>
    </row>
    <row r="5487" spans="42:42" x14ac:dyDescent="0.25">
      <c r="AP5487" s="10"/>
    </row>
    <row r="5488" spans="42:42" x14ac:dyDescent="0.25">
      <c r="AP5488" s="10"/>
    </row>
    <row r="5489" spans="42:42" x14ac:dyDescent="0.25">
      <c r="AP5489" s="10"/>
    </row>
    <row r="5490" spans="42:42" x14ac:dyDescent="0.25">
      <c r="AP5490" s="10"/>
    </row>
    <row r="5491" spans="42:42" x14ac:dyDescent="0.25">
      <c r="AP5491" s="10"/>
    </row>
    <row r="5492" spans="42:42" x14ac:dyDescent="0.25">
      <c r="AP5492" s="10"/>
    </row>
    <row r="5493" spans="42:42" x14ac:dyDescent="0.25">
      <c r="AP5493" s="10"/>
    </row>
    <row r="5494" spans="42:42" x14ac:dyDescent="0.25">
      <c r="AP5494" s="10"/>
    </row>
    <row r="5495" spans="42:42" x14ac:dyDescent="0.25">
      <c r="AP5495" s="10"/>
    </row>
    <row r="5496" spans="42:42" x14ac:dyDescent="0.25">
      <c r="AP5496" s="10"/>
    </row>
    <row r="5497" spans="42:42" x14ac:dyDescent="0.25">
      <c r="AP5497" s="10"/>
    </row>
    <row r="5498" spans="42:42" x14ac:dyDescent="0.25">
      <c r="AP5498" s="10"/>
    </row>
    <row r="5499" spans="42:42" x14ac:dyDescent="0.25">
      <c r="AP5499" s="10"/>
    </row>
    <row r="5500" spans="42:42" x14ac:dyDescent="0.25">
      <c r="AP5500" s="10"/>
    </row>
    <row r="5501" spans="42:42" x14ac:dyDescent="0.25">
      <c r="AP5501" s="10"/>
    </row>
    <row r="5502" spans="42:42" x14ac:dyDescent="0.25">
      <c r="AP5502" s="10"/>
    </row>
    <row r="5503" spans="42:42" x14ac:dyDescent="0.25">
      <c r="AP5503" s="10"/>
    </row>
    <row r="5504" spans="42:42" x14ac:dyDescent="0.25">
      <c r="AP5504" s="10"/>
    </row>
    <row r="5505" spans="42:42" x14ac:dyDescent="0.25">
      <c r="AP5505" s="10"/>
    </row>
    <row r="5506" spans="42:42" x14ac:dyDescent="0.25">
      <c r="AP5506" s="10"/>
    </row>
    <row r="5507" spans="42:42" x14ac:dyDescent="0.25">
      <c r="AP5507" s="10"/>
    </row>
    <row r="5508" spans="42:42" x14ac:dyDescent="0.25">
      <c r="AP5508" s="10"/>
    </row>
    <row r="5509" spans="42:42" x14ac:dyDescent="0.25">
      <c r="AP5509" s="10"/>
    </row>
    <row r="5510" spans="42:42" x14ac:dyDescent="0.25">
      <c r="AP5510" s="10"/>
    </row>
    <row r="5511" spans="42:42" x14ac:dyDescent="0.25">
      <c r="AP5511" s="10"/>
    </row>
    <row r="5512" spans="42:42" x14ac:dyDescent="0.25">
      <c r="AP5512" s="10"/>
    </row>
    <row r="5513" spans="42:42" x14ac:dyDescent="0.25">
      <c r="AP5513" s="10"/>
    </row>
    <row r="5514" spans="42:42" x14ac:dyDescent="0.25">
      <c r="AP5514" s="10"/>
    </row>
    <row r="5515" spans="42:42" x14ac:dyDescent="0.25">
      <c r="AP5515" s="10"/>
    </row>
    <row r="5516" spans="42:42" x14ac:dyDescent="0.25">
      <c r="AP5516" s="10"/>
    </row>
    <row r="5517" spans="42:42" x14ac:dyDescent="0.25">
      <c r="AP5517" s="10"/>
    </row>
    <row r="5518" spans="42:42" x14ac:dyDescent="0.25">
      <c r="AP5518" s="10"/>
    </row>
    <row r="5519" spans="42:42" x14ac:dyDescent="0.25">
      <c r="AP5519" s="10"/>
    </row>
    <row r="5520" spans="42:42" x14ac:dyDescent="0.25">
      <c r="AP5520" s="10"/>
    </row>
    <row r="5521" spans="42:42" x14ac:dyDescent="0.25">
      <c r="AP5521" s="10"/>
    </row>
    <row r="5522" spans="42:42" x14ac:dyDescent="0.25">
      <c r="AP5522" s="10"/>
    </row>
    <row r="5523" spans="42:42" x14ac:dyDescent="0.25">
      <c r="AP5523" s="10"/>
    </row>
    <row r="5524" spans="42:42" x14ac:dyDescent="0.25">
      <c r="AP5524" s="10"/>
    </row>
    <row r="5525" spans="42:42" x14ac:dyDescent="0.25">
      <c r="AP5525" s="10"/>
    </row>
    <row r="5526" spans="42:42" x14ac:dyDescent="0.25">
      <c r="AP5526" s="10"/>
    </row>
    <row r="5527" spans="42:42" x14ac:dyDescent="0.25">
      <c r="AP5527" s="10"/>
    </row>
    <row r="5528" spans="42:42" x14ac:dyDescent="0.25">
      <c r="AP5528" s="10"/>
    </row>
    <row r="5529" spans="42:42" x14ac:dyDescent="0.25">
      <c r="AP5529" s="10"/>
    </row>
    <row r="5530" spans="42:42" x14ac:dyDescent="0.25">
      <c r="AP5530" s="10"/>
    </row>
    <row r="5531" spans="42:42" x14ac:dyDescent="0.25">
      <c r="AP5531" s="10"/>
    </row>
    <row r="5532" spans="42:42" x14ac:dyDescent="0.25">
      <c r="AP5532" s="10"/>
    </row>
    <row r="5533" spans="42:42" x14ac:dyDescent="0.25">
      <c r="AP5533" s="10"/>
    </row>
    <row r="5534" spans="42:42" x14ac:dyDescent="0.25">
      <c r="AP5534" s="10"/>
    </row>
    <row r="5535" spans="42:42" x14ac:dyDescent="0.25">
      <c r="AP5535" s="10"/>
    </row>
    <row r="5536" spans="42:42" x14ac:dyDescent="0.25">
      <c r="AP5536" s="10"/>
    </row>
    <row r="5537" spans="42:42" x14ac:dyDescent="0.25">
      <c r="AP5537" s="10"/>
    </row>
    <row r="5538" spans="42:42" x14ac:dyDescent="0.25">
      <c r="AP5538" s="10"/>
    </row>
    <row r="5539" spans="42:42" x14ac:dyDescent="0.25">
      <c r="AP5539" s="10"/>
    </row>
    <row r="5540" spans="42:42" x14ac:dyDescent="0.25">
      <c r="AP5540" s="10"/>
    </row>
    <row r="5541" spans="42:42" x14ac:dyDescent="0.25">
      <c r="AP5541" s="10"/>
    </row>
    <row r="5542" spans="42:42" x14ac:dyDescent="0.25">
      <c r="AP5542" s="10"/>
    </row>
    <row r="5543" spans="42:42" x14ac:dyDescent="0.25">
      <c r="AP5543" s="10"/>
    </row>
    <row r="5544" spans="42:42" x14ac:dyDescent="0.25">
      <c r="AP5544" s="10"/>
    </row>
    <row r="5545" spans="42:42" x14ac:dyDescent="0.25">
      <c r="AP5545" s="10"/>
    </row>
    <row r="5546" spans="42:42" x14ac:dyDescent="0.25">
      <c r="AP5546" s="10"/>
    </row>
    <row r="5547" spans="42:42" x14ac:dyDescent="0.25">
      <c r="AP5547" s="10"/>
    </row>
    <row r="5548" spans="42:42" x14ac:dyDescent="0.25">
      <c r="AP5548" s="10"/>
    </row>
    <row r="5549" spans="42:42" x14ac:dyDescent="0.25">
      <c r="AP5549" s="10"/>
    </row>
    <row r="5550" spans="42:42" x14ac:dyDescent="0.25">
      <c r="AP5550" s="10"/>
    </row>
    <row r="5551" spans="42:42" x14ac:dyDescent="0.25">
      <c r="AP5551" s="10"/>
    </row>
    <row r="5552" spans="42:42" x14ac:dyDescent="0.25">
      <c r="AP5552" s="10"/>
    </row>
    <row r="5553" spans="42:42" x14ac:dyDescent="0.25">
      <c r="AP5553" s="10"/>
    </row>
    <row r="5554" spans="42:42" x14ac:dyDescent="0.25">
      <c r="AP5554" s="10"/>
    </row>
    <row r="5555" spans="42:42" x14ac:dyDescent="0.25">
      <c r="AP5555" s="10"/>
    </row>
    <row r="5556" spans="42:42" x14ac:dyDescent="0.25">
      <c r="AP5556" s="10"/>
    </row>
    <row r="5557" spans="42:42" x14ac:dyDescent="0.25">
      <c r="AP5557" s="10"/>
    </row>
    <row r="5558" spans="42:42" x14ac:dyDescent="0.25">
      <c r="AP5558" s="10"/>
    </row>
    <row r="5559" spans="42:42" x14ac:dyDescent="0.25">
      <c r="AP5559" s="10"/>
    </row>
    <row r="5560" spans="42:42" x14ac:dyDescent="0.25">
      <c r="AP5560" s="10"/>
    </row>
    <row r="5561" spans="42:42" x14ac:dyDescent="0.25">
      <c r="AP5561" s="10"/>
    </row>
    <row r="5562" spans="42:42" x14ac:dyDescent="0.25">
      <c r="AP5562" s="10"/>
    </row>
    <row r="5563" spans="42:42" x14ac:dyDescent="0.25">
      <c r="AP5563" s="10"/>
    </row>
    <row r="5564" spans="42:42" x14ac:dyDescent="0.25">
      <c r="AP5564" s="10"/>
    </row>
    <row r="5565" spans="42:42" x14ac:dyDescent="0.25">
      <c r="AP5565" s="10"/>
    </row>
    <row r="5566" spans="42:42" x14ac:dyDescent="0.25">
      <c r="AP5566" s="10"/>
    </row>
    <row r="5567" spans="42:42" x14ac:dyDescent="0.25">
      <c r="AP5567" s="10"/>
    </row>
    <row r="5568" spans="42:42" x14ac:dyDescent="0.25">
      <c r="AP5568" s="10"/>
    </row>
    <row r="5569" spans="42:42" x14ac:dyDescent="0.25">
      <c r="AP5569" s="10"/>
    </row>
    <row r="5570" spans="42:42" x14ac:dyDescent="0.25">
      <c r="AP5570" s="10"/>
    </row>
    <row r="5571" spans="42:42" x14ac:dyDescent="0.25">
      <c r="AP5571" s="10"/>
    </row>
    <row r="5572" spans="42:42" x14ac:dyDescent="0.25">
      <c r="AP5572" s="10"/>
    </row>
    <row r="5573" spans="42:42" x14ac:dyDescent="0.25">
      <c r="AP5573" s="10"/>
    </row>
    <row r="5574" spans="42:42" x14ac:dyDescent="0.25">
      <c r="AP5574" s="10"/>
    </row>
    <row r="5575" spans="42:42" x14ac:dyDescent="0.25">
      <c r="AP5575" s="10"/>
    </row>
    <row r="5576" spans="42:42" x14ac:dyDescent="0.25">
      <c r="AP5576" s="10"/>
    </row>
    <row r="5577" spans="42:42" x14ac:dyDescent="0.25">
      <c r="AP5577" s="10"/>
    </row>
    <row r="5578" spans="42:42" x14ac:dyDescent="0.25">
      <c r="AP5578" s="10"/>
    </row>
    <row r="5579" spans="42:42" x14ac:dyDescent="0.25">
      <c r="AP5579" s="10"/>
    </row>
    <row r="5580" spans="42:42" x14ac:dyDescent="0.25">
      <c r="AP5580" s="10"/>
    </row>
    <row r="5581" spans="42:42" x14ac:dyDescent="0.25">
      <c r="AP5581" s="10"/>
    </row>
    <row r="5582" spans="42:42" x14ac:dyDescent="0.25">
      <c r="AP5582" s="10"/>
    </row>
    <row r="5583" spans="42:42" x14ac:dyDescent="0.25">
      <c r="AP5583" s="10"/>
    </row>
    <row r="5584" spans="42:42" x14ac:dyDescent="0.25">
      <c r="AP5584" s="10"/>
    </row>
    <row r="5585" spans="42:42" x14ac:dyDescent="0.25">
      <c r="AP5585" s="10"/>
    </row>
    <row r="5586" spans="42:42" x14ac:dyDescent="0.25">
      <c r="AP5586" s="10"/>
    </row>
    <row r="5587" spans="42:42" x14ac:dyDescent="0.25">
      <c r="AP5587" s="10"/>
    </row>
    <row r="5588" spans="42:42" x14ac:dyDescent="0.25">
      <c r="AP5588" s="10"/>
    </row>
    <row r="5589" spans="42:42" x14ac:dyDescent="0.25">
      <c r="AP5589" s="10"/>
    </row>
    <row r="5590" spans="42:42" x14ac:dyDescent="0.25">
      <c r="AP5590" s="10"/>
    </row>
    <row r="5591" spans="42:42" x14ac:dyDescent="0.25">
      <c r="AP5591" s="10"/>
    </row>
    <row r="5592" spans="42:42" x14ac:dyDescent="0.25">
      <c r="AP5592" s="10"/>
    </row>
    <row r="5593" spans="42:42" x14ac:dyDescent="0.25">
      <c r="AP5593" s="10"/>
    </row>
    <row r="5594" spans="42:42" x14ac:dyDescent="0.25">
      <c r="AP5594" s="10"/>
    </row>
    <row r="5595" spans="42:42" x14ac:dyDescent="0.25">
      <c r="AP5595" s="10"/>
    </row>
    <row r="5596" spans="42:42" x14ac:dyDescent="0.25">
      <c r="AP5596" s="10"/>
    </row>
    <row r="5597" spans="42:42" x14ac:dyDescent="0.25">
      <c r="AP5597" s="10"/>
    </row>
    <row r="5598" spans="42:42" x14ac:dyDescent="0.25">
      <c r="AP5598" s="10"/>
    </row>
    <row r="5599" spans="42:42" x14ac:dyDescent="0.25">
      <c r="AP5599" s="10"/>
    </row>
    <row r="5600" spans="42:42" x14ac:dyDescent="0.25">
      <c r="AP5600" s="10"/>
    </row>
    <row r="5601" spans="42:42" x14ac:dyDescent="0.25">
      <c r="AP5601" s="10"/>
    </row>
    <row r="5602" spans="42:42" x14ac:dyDescent="0.25">
      <c r="AP5602" s="10"/>
    </row>
    <row r="5603" spans="42:42" x14ac:dyDescent="0.25">
      <c r="AP5603" s="10"/>
    </row>
    <row r="5604" spans="42:42" x14ac:dyDescent="0.25">
      <c r="AP5604" s="10"/>
    </row>
    <row r="5605" spans="42:42" x14ac:dyDescent="0.25">
      <c r="AP5605" s="10"/>
    </row>
    <row r="5606" spans="42:42" x14ac:dyDescent="0.25">
      <c r="AP5606" s="10"/>
    </row>
    <row r="5607" spans="42:42" x14ac:dyDescent="0.25">
      <c r="AP5607" s="10"/>
    </row>
    <row r="5608" spans="42:42" x14ac:dyDescent="0.25">
      <c r="AP5608" s="10"/>
    </row>
    <row r="5609" spans="42:42" x14ac:dyDescent="0.25">
      <c r="AP5609" s="10"/>
    </row>
    <row r="5610" spans="42:42" x14ac:dyDescent="0.25">
      <c r="AP5610" s="10"/>
    </row>
    <row r="5611" spans="42:42" x14ac:dyDescent="0.25">
      <c r="AP5611" s="10"/>
    </row>
    <row r="5612" spans="42:42" x14ac:dyDescent="0.25">
      <c r="AP5612" s="10"/>
    </row>
    <row r="5613" spans="42:42" x14ac:dyDescent="0.25">
      <c r="AP5613" s="10"/>
    </row>
    <row r="5614" spans="42:42" x14ac:dyDescent="0.25">
      <c r="AP5614" s="10"/>
    </row>
    <row r="5615" spans="42:42" x14ac:dyDescent="0.25">
      <c r="AP5615" s="10"/>
    </row>
    <row r="5616" spans="42:42" x14ac:dyDescent="0.25">
      <c r="AP5616" s="10"/>
    </row>
    <row r="5617" spans="42:42" x14ac:dyDescent="0.25">
      <c r="AP5617" s="10"/>
    </row>
    <row r="5618" spans="42:42" x14ac:dyDescent="0.25">
      <c r="AP5618" s="10"/>
    </row>
    <row r="5619" spans="42:42" x14ac:dyDescent="0.25">
      <c r="AP5619" s="10"/>
    </row>
    <row r="5620" spans="42:42" x14ac:dyDescent="0.25">
      <c r="AP5620" s="10"/>
    </row>
    <row r="5621" spans="42:42" x14ac:dyDescent="0.25">
      <c r="AP5621" s="10"/>
    </row>
    <row r="5622" spans="42:42" x14ac:dyDescent="0.25">
      <c r="AP5622" s="10"/>
    </row>
    <row r="5623" spans="42:42" x14ac:dyDescent="0.25">
      <c r="AP5623" s="10"/>
    </row>
    <row r="5624" spans="42:42" x14ac:dyDescent="0.25">
      <c r="AP5624" s="10"/>
    </row>
    <row r="5625" spans="42:42" x14ac:dyDescent="0.25">
      <c r="AP5625" s="10"/>
    </row>
    <row r="5626" spans="42:42" x14ac:dyDescent="0.25">
      <c r="AP5626" s="10"/>
    </row>
    <row r="5627" spans="42:42" x14ac:dyDescent="0.25">
      <c r="AP5627" s="10"/>
    </row>
    <row r="5628" spans="42:42" x14ac:dyDescent="0.25">
      <c r="AP5628" s="10"/>
    </row>
    <row r="5629" spans="42:42" x14ac:dyDescent="0.25">
      <c r="AP5629" s="10"/>
    </row>
    <row r="5630" spans="42:42" x14ac:dyDescent="0.25">
      <c r="AP5630" s="10"/>
    </row>
    <row r="5631" spans="42:42" x14ac:dyDescent="0.25">
      <c r="AP5631" s="10"/>
    </row>
    <row r="5632" spans="42:42" x14ac:dyDescent="0.25">
      <c r="AP5632" s="10"/>
    </row>
    <row r="5633" spans="42:42" x14ac:dyDescent="0.25">
      <c r="AP5633" s="10"/>
    </row>
    <row r="5634" spans="42:42" x14ac:dyDescent="0.25">
      <c r="AP5634" s="10"/>
    </row>
    <row r="5635" spans="42:42" x14ac:dyDescent="0.25">
      <c r="AP5635" s="10"/>
    </row>
    <row r="5636" spans="42:42" x14ac:dyDescent="0.25">
      <c r="AP5636" s="10"/>
    </row>
    <row r="5637" spans="42:42" x14ac:dyDescent="0.25">
      <c r="AP5637" s="10"/>
    </row>
    <row r="5638" spans="42:42" x14ac:dyDescent="0.25">
      <c r="AP5638" s="10"/>
    </row>
    <row r="5639" spans="42:42" x14ac:dyDescent="0.25">
      <c r="AP5639" s="10"/>
    </row>
    <row r="5640" spans="42:42" x14ac:dyDescent="0.25">
      <c r="AP5640" s="10"/>
    </row>
    <row r="5641" spans="42:42" x14ac:dyDescent="0.25">
      <c r="AP5641" s="10"/>
    </row>
    <row r="5642" spans="42:42" x14ac:dyDescent="0.25">
      <c r="AP5642" s="10"/>
    </row>
    <row r="5643" spans="42:42" x14ac:dyDescent="0.25">
      <c r="AP5643" s="10"/>
    </row>
    <row r="5644" spans="42:42" x14ac:dyDescent="0.25">
      <c r="AP5644" s="10"/>
    </row>
    <row r="5645" spans="42:42" x14ac:dyDescent="0.25">
      <c r="AP5645" s="10"/>
    </row>
    <row r="5646" spans="42:42" x14ac:dyDescent="0.25">
      <c r="AP5646" s="10"/>
    </row>
    <row r="5647" spans="42:42" x14ac:dyDescent="0.25">
      <c r="AP5647" s="10"/>
    </row>
    <row r="5648" spans="42:42" x14ac:dyDescent="0.25">
      <c r="AP5648" s="10"/>
    </row>
    <row r="5649" spans="42:42" x14ac:dyDescent="0.25">
      <c r="AP5649" s="10"/>
    </row>
    <row r="5650" spans="42:42" x14ac:dyDescent="0.25">
      <c r="AP5650" s="10"/>
    </row>
    <row r="5651" spans="42:42" x14ac:dyDescent="0.25">
      <c r="AP5651" s="10"/>
    </row>
    <row r="5652" spans="42:42" x14ac:dyDescent="0.25">
      <c r="AP5652" s="10"/>
    </row>
    <row r="5653" spans="42:42" x14ac:dyDescent="0.25">
      <c r="AP5653" s="10"/>
    </row>
    <row r="5654" spans="42:42" x14ac:dyDescent="0.25">
      <c r="AP5654" s="10"/>
    </row>
    <row r="5655" spans="42:42" x14ac:dyDescent="0.25">
      <c r="AP5655" s="10"/>
    </row>
    <row r="5656" spans="42:42" x14ac:dyDescent="0.25">
      <c r="AP5656" s="10"/>
    </row>
    <row r="5657" spans="42:42" x14ac:dyDescent="0.25">
      <c r="AP5657" s="10"/>
    </row>
    <row r="5658" spans="42:42" x14ac:dyDescent="0.25">
      <c r="AP5658" s="10"/>
    </row>
    <row r="5659" spans="42:42" x14ac:dyDescent="0.25">
      <c r="AP5659" s="10"/>
    </row>
    <row r="5660" spans="42:42" x14ac:dyDescent="0.25">
      <c r="AP5660" s="10"/>
    </row>
    <row r="5661" spans="42:42" x14ac:dyDescent="0.25">
      <c r="AP5661" s="10"/>
    </row>
    <row r="5662" spans="42:42" x14ac:dyDescent="0.25">
      <c r="AP5662" s="10"/>
    </row>
    <row r="5663" spans="42:42" x14ac:dyDescent="0.25">
      <c r="AP5663" s="10"/>
    </row>
    <row r="5664" spans="42:42" x14ac:dyDescent="0.25">
      <c r="AP5664" s="10"/>
    </row>
    <row r="5665" spans="42:42" x14ac:dyDescent="0.25">
      <c r="AP5665" s="10"/>
    </row>
    <row r="5666" spans="42:42" x14ac:dyDescent="0.25">
      <c r="AP5666" s="10"/>
    </row>
    <row r="5667" spans="42:42" x14ac:dyDescent="0.25">
      <c r="AP5667" s="10"/>
    </row>
    <row r="5668" spans="42:42" x14ac:dyDescent="0.25">
      <c r="AP5668" s="10"/>
    </row>
    <row r="5669" spans="42:42" x14ac:dyDescent="0.25">
      <c r="AP5669" s="10"/>
    </row>
    <row r="5670" spans="42:42" x14ac:dyDescent="0.25">
      <c r="AP5670" s="10"/>
    </row>
    <row r="5671" spans="42:42" x14ac:dyDescent="0.25">
      <c r="AP5671" s="10"/>
    </row>
    <row r="5672" spans="42:42" x14ac:dyDescent="0.25">
      <c r="AP5672" s="10"/>
    </row>
    <row r="5673" spans="42:42" x14ac:dyDescent="0.25">
      <c r="AP5673" s="10"/>
    </row>
    <row r="5674" spans="42:42" x14ac:dyDescent="0.25">
      <c r="AP5674" s="10"/>
    </row>
    <row r="5675" spans="42:42" x14ac:dyDescent="0.25">
      <c r="AP5675" s="10"/>
    </row>
    <row r="5676" spans="42:42" x14ac:dyDescent="0.25">
      <c r="AP5676" s="10"/>
    </row>
    <row r="5677" spans="42:42" x14ac:dyDescent="0.25">
      <c r="AP5677" s="10"/>
    </row>
    <row r="5678" spans="42:42" x14ac:dyDescent="0.25">
      <c r="AP5678" s="10"/>
    </row>
    <row r="5679" spans="42:42" x14ac:dyDescent="0.25">
      <c r="AP5679" s="10"/>
    </row>
    <row r="5680" spans="42:42" x14ac:dyDescent="0.25">
      <c r="AP5680" s="10"/>
    </row>
    <row r="5681" spans="42:42" x14ac:dyDescent="0.25">
      <c r="AP5681" s="10"/>
    </row>
    <row r="5682" spans="42:42" x14ac:dyDescent="0.25">
      <c r="AP5682" s="10"/>
    </row>
    <row r="5683" spans="42:42" x14ac:dyDescent="0.25">
      <c r="AP5683" s="10"/>
    </row>
    <row r="5684" spans="42:42" x14ac:dyDescent="0.25">
      <c r="AP5684" s="10"/>
    </row>
    <row r="5685" spans="42:42" x14ac:dyDescent="0.25">
      <c r="AP5685" s="10"/>
    </row>
    <row r="5686" spans="42:42" x14ac:dyDescent="0.25">
      <c r="AP5686" s="10"/>
    </row>
    <row r="5687" spans="42:42" x14ac:dyDescent="0.25">
      <c r="AP5687" s="10"/>
    </row>
    <row r="5688" spans="42:42" x14ac:dyDescent="0.25">
      <c r="AP5688" s="10"/>
    </row>
    <row r="5689" spans="42:42" x14ac:dyDescent="0.25">
      <c r="AP5689" s="10"/>
    </row>
    <row r="5690" spans="42:42" x14ac:dyDescent="0.25">
      <c r="AP5690" s="10"/>
    </row>
    <row r="5691" spans="42:42" x14ac:dyDescent="0.25">
      <c r="AP5691" s="10"/>
    </row>
    <row r="5692" spans="42:42" x14ac:dyDescent="0.25">
      <c r="AP5692" s="10"/>
    </row>
    <row r="5693" spans="42:42" x14ac:dyDescent="0.25">
      <c r="AP5693" s="10"/>
    </row>
    <row r="5694" spans="42:42" x14ac:dyDescent="0.25">
      <c r="AP5694" s="10"/>
    </row>
    <row r="5695" spans="42:42" x14ac:dyDescent="0.25">
      <c r="AP5695" s="10"/>
    </row>
    <row r="5696" spans="42:42" x14ac:dyDescent="0.25">
      <c r="AP5696" s="10"/>
    </row>
    <row r="5697" spans="42:42" x14ac:dyDescent="0.25">
      <c r="AP5697" s="10"/>
    </row>
    <row r="5698" spans="42:42" x14ac:dyDescent="0.25">
      <c r="AP5698" s="10"/>
    </row>
    <row r="5699" spans="42:42" x14ac:dyDescent="0.25">
      <c r="AP5699" s="10"/>
    </row>
    <row r="5700" spans="42:42" x14ac:dyDescent="0.25">
      <c r="AP5700" s="10"/>
    </row>
    <row r="5701" spans="42:42" x14ac:dyDescent="0.25">
      <c r="AP5701" s="10"/>
    </row>
    <row r="5702" spans="42:42" x14ac:dyDescent="0.25">
      <c r="AP5702" s="10"/>
    </row>
    <row r="5703" spans="42:42" x14ac:dyDescent="0.25">
      <c r="AP5703" s="10"/>
    </row>
    <row r="5704" spans="42:42" x14ac:dyDescent="0.25">
      <c r="AP5704" s="10"/>
    </row>
    <row r="5705" spans="42:42" x14ac:dyDescent="0.25">
      <c r="AP5705" s="10"/>
    </row>
    <row r="5706" spans="42:42" x14ac:dyDescent="0.25">
      <c r="AP5706" s="10"/>
    </row>
    <row r="5707" spans="42:42" x14ac:dyDescent="0.25">
      <c r="AP5707" s="10"/>
    </row>
    <row r="5708" spans="42:42" x14ac:dyDescent="0.25">
      <c r="AP5708" s="10"/>
    </row>
    <row r="5709" spans="42:42" x14ac:dyDescent="0.25">
      <c r="AP5709" s="10"/>
    </row>
    <row r="5710" spans="42:42" x14ac:dyDescent="0.25">
      <c r="AP5710" s="10"/>
    </row>
    <row r="5711" spans="42:42" x14ac:dyDescent="0.25">
      <c r="AP5711" s="10"/>
    </row>
    <row r="5712" spans="42:42" x14ac:dyDescent="0.25">
      <c r="AP5712" s="10"/>
    </row>
    <row r="5713" spans="42:42" x14ac:dyDescent="0.25">
      <c r="AP5713" s="10"/>
    </row>
    <row r="5714" spans="42:42" x14ac:dyDescent="0.25">
      <c r="AP5714" s="10"/>
    </row>
    <row r="5715" spans="42:42" x14ac:dyDescent="0.25">
      <c r="AP5715" s="10"/>
    </row>
    <row r="5716" spans="42:42" x14ac:dyDescent="0.25">
      <c r="AP5716" s="10"/>
    </row>
    <row r="5717" spans="42:42" x14ac:dyDescent="0.25">
      <c r="AP5717" s="10"/>
    </row>
    <row r="5718" spans="42:42" x14ac:dyDescent="0.25">
      <c r="AP5718" s="10"/>
    </row>
    <row r="5719" spans="42:42" x14ac:dyDescent="0.25">
      <c r="AP5719" s="10"/>
    </row>
    <row r="5720" spans="42:42" x14ac:dyDescent="0.25">
      <c r="AP5720" s="10"/>
    </row>
    <row r="5721" spans="42:42" x14ac:dyDescent="0.25">
      <c r="AP5721" s="10"/>
    </row>
    <row r="5722" spans="42:42" x14ac:dyDescent="0.25">
      <c r="AP5722" s="10"/>
    </row>
    <row r="5723" spans="42:42" x14ac:dyDescent="0.25">
      <c r="AP5723" s="10"/>
    </row>
    <row r="5724" spans="42:42" x14ac:dyDescent="0.25">
      <c r="AP5724" s="10"/>
    </row>
    <row r="5725" spans="42:42" x14ac:dyDescent="0.25">
      <c r="AP5725" s="10"/>
    </row>
    <row r="5726" spans="42:42" x14ac:dyDescent="0.25">
      <c r="AP5726" s="10"/>
    </row>
    <row r="5727" spans="42:42" x14ac:dyDescent="0.25">
      <c r="AP5727" s="10"/>
    </row>
    <row r="5728" spans="42:42" x14ac:dyDescent="0.25">
      <c r="AP5728" s="10"/>
    </row>
    <row r="5729" spans="42:42" x14ac:dyDescent="0.25">
      <c r="AP5729" s="10"/>
    </row>
    <row r="5730" spans="42:42" x14ac:dyDescent="0.25">
      <c r="AP5730" s="10"/>
    </row>
    <row r="5731" spans="42:42" x14ac:dyDescent="0.25">
      <c r="AP5731" s="10"/>
    </row>
    <row r="5732" spans="42:42" x14ac:dyDescent="0.25">
      <c r="AP5732" s="10"/>
    </row>
    <row r="5733" spans="42:42" x14ac:dyDescent="0.25">
      <c r="AP5733" s="10"/>
    </row>
    <row r="5734" spans="42:42" x14ac:dyDescent="0.25">
      <c r="AP5734" s="10"/>
    </row>
    <row r="5735" spans="42:42" x14ac:dyDescent="0.25">
      <c r="AP5735" s="10"/>
    </row>
    <row r="5736" spans="42:42" x14ac:dyDescent="0.25">
      <c r="AP5736" s="10"/>
    </row>
    <row r="5737" spans="42:42" x14ac:dyDescent="0.25">
      <c r="AP5737" s="10"/>
    </row>
    <row r="5738" spans="42:42" x14ac:dyDescent="0.25">
      <c r="AP5738" s="10"/>
    </row>
    <row r="5739" spans="42:42" x14ac:dyDescent="0.25">
      <c r="AP5739" s="10"/>
    </row>
    <row r="5740" spans="42:42" x14ac:dyDescent="0.25">
      <c r="AP5740" s="10"/>
    </row>
    <row r="5741" spans="42:42" x14ac:dyDescent="0.25">
      <c r="AP5741" s="10"/>
    </row>
    <row r="5742" spans="42:42" x14ac:dyDescent="0.25">
      <c r="AP5742" s="10"/>
    </row>
    <row r="5743" spans="42:42" x14ac:dyDescent="0.25">
      <c r="AP5743" s="10"/>
    </row>
    <row r="5744" spans="42:42" x14ac:dyDescent="0.25">
      <c r="AP5744" s="10"/>
    </row>
    <row r="5745" spans="42:42" x14ac:dyDescent="0.25">
      <c r="AP5745" s="10"/>
    </row>
    <row r="5746" spans="42:42" x14ac:dyDescent="0.25">
      <c r="AP5746" s="10"/>
    </row>
    <row r="5747" spans="42:42" x14ac:dyDescent="0.25">
      <c r="AP5747" s="10"/>
    </row>
    <row r="5748" spans="42:42" x14ac:dyDescent="0.25">
      <c r="AP5748" s="10"/>
    </row>
    <row r="5749" spans="42:42" x14ac:dyDescent="0.25">
      <c r="AP5749" s="10"/>
    </row>
    <row r="5750" spans="42:42" x14ac:dyDescent="0.25">
      <c r="AP5750" s="10"/>
    </row>
    <row r="5751" spans="42:42" x14ac:dyDescent="0.25">
      <c r="AP5751" s="10"/>
    </row>
    <row r="5752" spans="42:42" x14ac:dyDescent="0.25">
      <c r="AP5752" s="10"/>
    </row>
    <row r="5753" spans="42:42" x14ac:dyDescent="0.25">
      <c r="AP5753" s="10"/>
    </row>
    <row r="5754" spans="42:42" x14ac:dyDescent="0.25">
      <c r="AP5754" s="10"/>
    </row>
    <row r="5755" spans="42:42" x14ac:dyDescent="0.25">
      <c r="AP5755" s="10"/>
    </row>
    <row r="5756" spans="42:42" x14ac:dyDescent="0.25">
      <c r="AP5756" s="10"/>
    </row>
    <row r="5757" spans="42:42" x14ac:dyDescent="0.25">
      <c r="AP5757" s="10"/>
    </row>
    <row r="5758" spans="42:42" x14ac:dyDescent="0.25">
      <c r="AP5758" s="10"/>
    </row>
    <row r="5759" spans="42:42" x14ac:dyDescent="0.25">
      <c r="AP5759" s="10"/>
    </row>
    <row r="5760" spans="42:42" x14ac:dyDescent="0.25">
      <c r="AP5760" s="10"/>
    </row>
    <row r="5761" spans="42:42" x14ac:dyDescent="0.25">
      <c r="AP5761" s="10"/>
    </row>
    <row r="5762" spans="42:42" x14ac:dyDescent="0.25">
      <c r="AP5762" s="10"/>
    </row>
    <row r="5763" spans="42:42" x14ac:dyDescent="0.25">
      <c r="AP5763" s="10"/>
    </row>
    <row r="5764" spans="42:42" x14ac:dyDescent="0.25">
      <c r="AP5764" s="10"/>
    </row>
    <row r="5765" spans="42:42" x14ac:dyDescent="0.25">
      <c r="AP5765" s="10"/>
    </row>
    <row r="5766" spans="42:42" x14ac:dyDescent="0.25">
      <c r="AP5766" s="10"/>
    </row>
    <row r="5767" spans="42:42" x14ac:dyDescent="0.25">
      <c r="AP5767" s="10"/>
    </row>
    <row r="5768" spans="42:42" x14ac:dyDescent="0.25">
      <c r="AP5768" s="10"/>
    </row>
    <row r="5769" spans="42:42" x14ac:dyDescent="0.25">
      <c r="AP5769" s="10"/>
    </row>
    <row r="5770" spans="42:42" x14ac:dyDescent="0.25">
      <c r="AP5770" s="10"/>
    </row>
    <row r="5771" spans="42:42" x14ac:dyDescent="0.25">
      <c r="AP5771" s="10"/>
    </row>
    <row r="5772" spans="42:42" x14ac:dyDescent="0.25">
      <c r="AP5772" s="10"/>
    </row>
    <row r="5773" spans="42:42" x14ac:dyDescent="0.25">
      <c r="AP5773" s="10"/>
    </row>
    <row r="5774" spans="42:42" x14ac:dyDescent="0.25">
      <c r="AP5774" s="10"/>
    </row>
    <row r="5775" spans="42:42" x14ac:dyDescent="0.25">
      <c r="AP5775" s="10"/>
    </row>
    <row r="5776" spans="42:42" x14ac:dyDescent="0.25">
      <c r="AP5776" s="10"/>
    </row>
    <row r="5777" spans="42:42" x14ac:dyDescent="0.25">
      <c r="AP5777" s="10"/>
    </row>
    <row r="5778" spans="42:42" x14ac:dyDescent="0.25">
      <c r="AP5778" s="10"/>
    </row>
    <row r="5779" spans="42:42" x14ac:dyDescent="0.25">
      <c r="AP5779" s="10"/>
    </row>
    <row r="5780" spans="42:42" x14ac:dyDescent="0.25">
      <c r="AP5780" s="10"/>
    </row>
    <row r="5781" spans="42:42" x14ac:dyDescent="0.25">
      <c r="AP5781" s="10"/>
    </row>
    <row r="5782" spans="42:42" x14ac:dyDescent="0.25">
      <c r="AP5782" s="10"/>
    </row>
    <row r="5783" spans="42:42" x14ac:dyDescent="0.25">
      <c r="AP5783" s="10"/>
    </row>
    <row r="5784" spans="42:42" x14ac:dyDescent="0.25">
      <c r="AP5784" s="10"/>
    </row>
    <row r="5785" spans="42:42" x14ac:dyDescent="0.25">
      <c r="AP5785" s="10"/>
    </row>
    <row r="5786" spans="42:42" x14ac:dyDescent="0.25">
      <c r="AP5786" s="10"/>
    </row>
    <row r="5787" spans="42:42" x14ac:dyDescent="0.25">
      <c r="AP5787" s="10"/>
    </row>
    <row r="5788" spans="42:42" x14ac:dyDescent="0.25">
      <c r="AP5788" s="10"/>
    </row>
    <row r="5789" spans="42:42" x14ac:dyDescent="0.25">
      <c r="AP5789" s="10"/>
    </row>
    <row r="5790" spans="42:42" x14ac:dyDescent="0.25">
      <c r="AP5790" s="10"/>
    </row>
    <row r="5791" spans="42:42" x14ac:dyDescent="0.25">
      <c r="AP5791" s="10"/>
    </row>
    <row r="5792" spans="42:42" x14ac:dyDescent="0.25">
      <c r="AP5792" s="10"/>
    </row>
    <row r="5793" spans="42:42" x14ac:dyDescent="0.25">
      <c r="AP5793" s="10"/>
    </row>
    <row r="5794" spans="42:42" x14ac:dyDescent="0.25">
      <c r="AP5794" s="10"/>
    </row>
    <row r="5795" spans="42:42" x14ac:dyDescent="0.25">
      <c r="AP5795" s="10"/>
    </row>
    <row r="5796" spans="42:42" x14ac:dyDescent="0.25">
      <c r="AP5796" s="10"/>
    </row>
    <row r="5797" spans="42:42" x14ac:dyDescent="0.25">
      <c r="AP5797" s="10"/>
    </row>
    <row r="5798" spans="42:42" x14ac:dyDescent="0.25">
      <c r="AP5798" s="10"/>
    </row>
    <row r="5799" spans="42:42" x14ac:dyDescent="0.25">
      <c r="AP5799" s="10"/>
    </row>
    <row r="5800" spans="42:42" x14ac:dyDescent="0.25">
      <c r="AP5800" s="10"/>
    </row>
    <row r="5801" spans="42:42" x14ac:dyDescent="0.25">
      <c r="AP5801" s="10"/>
    </row>
    <row r="5802" spans="42:42" x14ac:dyDescent="0.25">
      <c r="AP5802" s="10"/>
    </row>
    <row r="5803" spans="42:42" x14ac:dyDescent="0.25">
      <c r="AP5803" s="10"/>
    </row>
    <row r="5804" spans="42:42" x14ac:dyDescent="0.25">
      <c r="AP5804" s="10"/>
    </row>
    <row r="5805" spans="42:42" x14ac:dyDescent="0.25">
      <c r="AP5805" s="10"/>
    </row>
    <row r="5806" spans="42:42" x14ac:dyDescent="0.25">
      <c r="AP5806" s="10"/>
    </row>
    <row r="5807" spans="42:42" x14ac:dyDescent="0.25">
      <c r="AP5807" s="10"/>
    </row>
    <row r="5808" spans="42:42" x14ac:dyDescent="0.25">
      <c r="AP5808" s="10"/>
    </row>
    <row r="5809" spans="42:42" x14ac:dyDescent="0.25">
      <c r="AP5809" s="10"/>
    </row>
    <row r="5810" spans="42:42" x14ac:dyDescent="0.25">
      <c r="AP5810" s="10"/>
    </row>
    <row r="5811" spans="42:42" x14ac:dyDescent="0.25">
      <c r="AP5811" s="10"/>
    </row>
    <row r="5812" spans="42:42" x14ac:dyDescent="0.25">
      <c r="AP5812" s="10"/>
    </row>
    <row r="5813" spans="42:42" x14ac:dyDescent="0.25">
      <c r="AP5813" s="10"/>
    </row>
    <row r="5814" spans="42:42" x14ac:dyDescent="0.25">
      <c r="AP5814" s="10"/>
    </row>
    <row r="5815" spans="42:42" x14ac:dyDescent="0.25">
      <c r="AP5815" s="10"/>
    </row>
    <row r="5816" spans="42:42" x14ac:dyDescent="0.25">
      <c r="AP5816" s="10"/>
    </row>
    <row r="5817" spans="42:42" x14ac:dyDescent="0.25">
      <c r="AP5817" s="10"/>
    </row>
    <row r="5818" spans="42:42" x14ac:dyDescent="0.25">
      <c r="AP5818" s="10"/>
    </row>
    <row r="5819" spans="42:42" x14ac:dyDescent="0.25">
      <c r="AP5819" s="10"/>
    </row>
    <row r="5820" spans="42:42" x14ac:dyDescent="0.25">
      <c r="AP5820" s="10"/>
    </row>
    <row r="5821" spans="42:42" x14ac:dyDescent="0.25">
      <c r="AP5821" s="10"/>
    </row>
    <row r="5822" spans="42:42" x14ac:dyDescent="0.25">
      <c r="AP5822" s="10"/>
    </row>
    <row r="5823" spans="42:42" x14ac:dyDescent="0.25">
      <c r="AP5823" s="10"/>
    </row>
    <row r="5824" spans="42:42" x14ac:dyDescent="0.25">
      <c r="AP5824" s="10"/>
    </row>
    <row r="5825" spans="42:42" x14ac:dyDescent="0.25">
      <c r="AP5825" s="10"/>
    </row>
    <row r="5826" spans="42:42" x14ac:dyDescent="0.25">
      <c r="AP5826" s="10"/>
    </row>
    <row r="5827" spans="42:42" x14ac:dyDescent="0.25">
      <c r="AP5827" s="10"/>
    </row>
    <row r="5828" spans="42:42" x14ac:dyDescent="0.25">
      <c r="AP5828" s="10"/>
    </row>
    <row r="5829" spans="42:42" x14ac:dyDescent="0.25">
      <c r="AP5829" s="10"/>
    </row>
    <row r="5830" spans="42:42" x14ac:dyDescent="0.25">
      <c r="AP5830" s="10"/>
    </row>
    <row r="5831" spans="42:42" x14ac:dyDescent="0.25">
      <c r="AP5831" s="10"/>
    </row>
    <row r="5832" spans="42:42" x14ac:dyDescent="0.25">
      <c r="AP5832" s="10"/>
    </row>
    <row r="5833" spans="42:42" x14ac:dyDescent="0.25">
      <c r="AP5833" s="10"/>
    </row>
    <row r="5834" spans="42:42" x14ac:dyDescent="0.25">
      <c r="AP5834" s="10"/>
    </row>
    <row r="5835" spans="42:42" x14ac:dyDescent="0.25">
      <c r="AP5835" s="10"/>
    </row>
    <row r="5836" spans="42:42" x14ac:dyDescent="0.25">
      <c r="AP5836" s="10"/>
    </row>
    <row r="5837" spans="42:42" x14ac:dyDescent="0.25">
      <c r="AP5837" s="10"/>
    </row>
    <row r="5838" spans="42:42" x14ac:dyDescent="0.25">
      <c r="AP5838" s="10"/>
    </row>
    <row r="5839" spans="42:42" x14ac:dyDescent="0.25">
      <c r="AP5839" s="10"/>
    </row>
    <row r="5840" spans="42:42" x14ac:dyDescent="0.25">
      <c r="AP5840" s="10"/>
    </row>
    <row r="5841" spans="42:42" x14ac:dyDescent="0.25">
      <c r="AP5841" s="10"/>
    </row>
    <row r="5842" spans="42:42" x14ac:dyDescent="0.25">
      <c r="AP5842" s="10"/>
    </row>
    <row r="5843" spans="42:42" x14ac:dyDescent="0.25">
      <c r="AP5843" s="10"/>
    </row>
    <row r="5844" spans="42:42" x14ac:dyDescent="0.25">
      <c r="AP5844" s="10"/>
    </row>
    <row r="5845" spans="42:42" x14ac:dyDescent="0.25">
      <c r="AP5845" s="10"/>
    </row>
    <row r="5846" spans="42:42" x14ac:dyDescent="0.25">
      <c r="AP5846" s="10"/>
    </row>
    <row r="5847" spans="42:42" x14ac:dyDescent="0.25">
      <c r="AP5847" s="10"/>
    </row>
    <row r="5848" spans="42:42" x14ac:dyDescent="0.25">
      <c r="AP5848" s="10"/>
    </row>
    <row r="5849" spans="42:42" x14ac:dyDescent="0.25">
      <c r="AP5849" s="10"/>
    </row>
    <row r="5850" spans="42:42" x14ac:dyDescent="0.25">
      <c r="AP5850" s="10"/>
    </row>
    <row r="5851" spans="42:42" x14ac:dyDescent="0.25">
      <c r="AP5851" s="10"/>
    </row>
    <row r="5852" spans="42:42" x14ac:dyDescent="0.25">
      <c r="AP5852" s="10"/>
    </row>
    <row r="5853" spans="42:42" x14ac:dyDescent="0.25">
      <c r="AP5853" s="10"/>
    </row>
    <row r="5854" spans="42:42" x14ac:dyDescent="0.25">
      <c r="AP5854" s="10"/>
    </row>
    <row r="5855" spans="42:42" x14ac:dyDescent="0.25">
      <c r="AP5855" s="10"/>
    </row>
    <row r="5856" spans="42:42" x14ac:dyDescent="0.25">
      <c r="AP5856" s="10"/>
    </row>
    <row r="5857" spans="42:42" x14ac:dyDescent="0.25">
      <c r="AP5857" s="10"/>
    </row>
    <row r="5858" spans="42:42" x14ac:dyDescent="0.25">
      <c r="AP5858" s="10"/>
    </row>
    <row r="5859" spans="42:42" x14ac:dyDescent="0.25">
      <c r="AP5859" s="10"/>
    </row>
    <row r="5860" spans="42:42" x14ac:dyDescent="0.25">
      <c r="AP5860" s="10"/>
    </row>
    <row r="5861" spans="42:42" x14ac:dyDescent="0.25">
      <c r="AP5861" s="10"/>
    </row>
    <row r="5862" spans="42:42" x14ac:dyDescent="0.25">
      <c r="AP5862" s="10"/>
    </row>
    <row r="5863" spans="42:42" x14ac:dyDescent="0.25">
      <c r="AP5863" s="10"/>
    </row>
    <row r="5864" spans="42:42" x14ac:dyDescent="0.25">
      <c r="AP5864" s="10"/>
    </row>
    <row r="5865" spans="42:42" x14ac:dyDescent="0.25">
      <c r="AP5865" s="10"/>
    </row>
    <row r="5866" spans="42:42" x14ac:dyDescent="0.25">
      <c r="AP5866" s="10"/>
    </row>
    <row r="5867" spans="42:42" x14ac:dyDescent="0.25">
      <c r="AP5867" s="10"/>
    </row>
    <row r="5868" spans="42:42" x14ac:dyDescent="0.25">
      <c r="AP5868" s="10"/>
    </row>
    <row r="5869" spans="42:42" x14ac:dyDescent="0.25">
      <c r="AP5869" s="10"/>
    </row>
    <row r="5870" spans="42:42" x14ac:dyDescent="0.25">
      <c r="AP5870" s="10"/>
    </row>
    <row r="5871" spans="42:42" x14ac:dyDescent="0.25">
      <c r="AP5871" s="10"/>
    </row>
    <row r="5872" spans="42:42" x14ac:dyDescent="0.25">
      <c r="AP5872" s="10"/>
    </row>
    <row r="5873" spans="42:42" x14ac:dyDescent="0.25">
      <c r="AP5873" s="10"/>
    </row>
    <row r="5874" spans="42:42" x14ac:dyDescent="0.25">
      <c r="AP5874" s="10"/>
    </row>
    <row r="5875" spans="42:42" x14ac:dyDescent="0.25">
      <c r="AP5875" s="10"/>
    </row>
    <row r="5876" spans="42:42" x14ac:dyDescent="0.25">
      <c r="AP5876" s="10"/>
    </row>
    <row r="5877" spans="42:42" x14ac:dyDescent="0.25">
      <c r="AP5877" s="10"/>
    </row>
    <row r="5878" spans="42:42" x14ac:dyDescent="0.25">
      <c r="AP5878" s="10"/>
    </row>
    <row r="5879" spans="42:42" x14ac:dyDescent="0.25">
      <c r="AP5879" s="10"/>
    </row>
    <row r="5880" spans="42:42" x14ac:dyDescent="0.25">
      <c r="AP5880" s="10"/>
    </row>
    <row r="5881" spans="42:42" x14ac:dyDescent="0.25">
      <c r="AP5881" s="10"/>
    </row>
    <row r="5882" spans="42:42" x14ac:dyDescent="0.25">
      <c r="AP5882" s="10"/>
    </row>
    <row r="5883" spans="42:42" x14ac:dyDescent="0.25">
      <c r="AP5883" s="10"/>
    </row>
    <row r="5884" spans="42:42" x14ac:dyDescent="0.25">
      <c r="AP5884" s="10"/>
    </row>
    <row r="5885" spans="42:42" x14ac:dyDescent="0.25">
      <c r="AP5885" s="10"/>
    </row>
    <row r="5886" spans="42:42" x14ac:dyDescent="0.25">
      <c r="AP5886" s="10"/>
    </row>
    <row r="5887" spans="42:42" x14ac:dyDescent="0.25">
      <c r="AP5887" s="10"/>
    </row>
    <row r="5888" spans="42:42" x14ac:dyDescent="0.25">
      <c r="AP5888" s="10"/>
    </row>
    <row r="5889" spans="42:42" x14ac:dyDescent="0.25">
      <c r="AP5889" s="10"/>
    </row>
    <row r="5890" spans="42:42" x14ac:dyDescent="0.25">
      <c r="AP5890" s="10"/>
    </row>
    <row r="5891" spans="42:42" x14ac:dyDescent="0.25">
      <c r="AP5891" s="10"/>
    </row>
    <row r="5892" spans="42:42" x14ac:dyDescent="0.25">
      <c r="AP5892" s="10"/>
    </row>
    <row r="5893" spans="42:42" x14ac:dyDescent="0.25">
      <c r="AP5893" s="10"/>
    </row>
    <row r="5894" spans="42:42" x14ac:dyDescent="0.25">
      <c r="AP5894" s="10"/>
    </row>
    <row r="5895" spans="42:42" x14ac:dyDescent="0.25">
      <c r="AP5895" s="10"/>
    </row>
    <row r="5896" spans="42:42" x14ac:dyDescent="0.25">
      <c r="AP5896" s="10"/>
    </row>
    <row r="5897" spans="42:42" x14ac:dyDescent="0.25">
      <c r="AP5897" s="10"/>
    </row>
    <row r="5898" spans="42:42" x14ac:dyDescent="0.25">
      <c r="AP5898" s="10"/>
    </row>
    <row r="5899" spans="42:42" x14ac:dyDescent="0.25">
      <c r="AP5899" s="10"/>
    </row>
    <row r="5900" spans="42:42" x14ac:dyDescent="0.25">
      <c r="AP5900" s="10"/>
    </row>
    <row r="5901" spans="42:42" x14ac:dyDescent="0.25">
      <c r="AP5901" s="10"/>
    </row>
    <row r="5902" spans="42:42" x14ac:dyDescent="0.25">
      <c r="AP5902" s="10"/>
    </row>
    <row r="5903" spans="42:42" x14ac:dyDescent="0.25">
      <c r="AP5903" s="10"/>
    </row>
    <row r="5904" spans="42:42" x14ac:dyDescent="0.25">
      <c r="AP5904" s="10"/>
    </row>
    <row r="5905" spans="42:42" x14ac:dyDescent="0.25">
      <c r="AP5905" s="10"/>
    </row>
    <row r="5906" spans="42:42" x14ac:dyDescent="0.25">
      <c r="AP5906" s="10"/>
    </row>
    <row r="5907" spans="42:42" x14ac:dyDescent="0.25">
      <c r="AP5907" s="10"/>
    </row>
    <row r="5908" spans="42:42" x14ac:dyDescent="0.25">
      <c r="AP5908" s="10"/>
    </row>
    <row r="5909" spans="42:42" x14ac:dyDescent="0.25">
      <c r="AP5909" s="10"/>
    </row>
    <row r="5910" spans="42:42" x14ac:dyDescent="0.25">
      <c r="AP5910" s="10"/>
    </row>
    <row r="5911" spans="42:42" x14ac:dyDescent="0.25">
      <c r="AP5911" s="10"/>
    </row>
    <row r="5912" spans="42:42" x14ac:dyDescent="0.25">
      <c r="AP5912" s="10"/>
    </row>
    <row r="5913" spans="42:42" x14ac:dyDescent="0.25">
      <c r="AP5913" s="10"/>
    </row>
    <row r="5914" spans="42:42" x14ac:dyDescent="0.25">
      <c r="AP5914" s="10"/>
    </row>
    <row r="5915" spans="42:42" x14ac:dyDescent="0.25">
      <c r="AP5915" s="10"/>
    </row>
    <row r="5916" spans="42:42" x14ac:dyDescent="0.25">
      <c r="AP5916" s="10"/>
    </row>
    <row r="5917" spans="42:42" x14ac:dyDescent="0.25">
      <c r="AP5917" s="10"/>
    </row>
    <row r="5918" spans="42:42" x14ac:dyDescent="0.25">
      <c r="AP5918" s="10"/>
    </row>
    <row r="5919" spans="42:42" x14ac:dyDescent="0.25">
      <c r="AP5919" s="10"/>
    </row>
    <row r="5920" spans="42:42" x14ac:dyDescent="0.25">
      <c r="AP5920" s="10"/>
    </row>
    <row r="5921" spans="42:42" x14ac:dyDescent="0.25">
      <c r="AP5921" s="10"/>
    </row>
    <row r="5922" spans="42:42" x14ac:dyDescent="0.25">
      <c r="AP5922" s="10"/>
    </row>
    <row r="5923" spans="42:42" x14ac:dyDescent="0.25">
      <c r="AP5923" s="10"/>
    </row>
    <row r="5924" spans="42:42" x14ac:dyDescent="0.25">
      <c r="AP5924" s="10"/>
    </row>
    <row r="5925" spans="42:42" x14ac:dyDescent="0.25">
      <c r="AP5925" s="10"/>
    </row>
    <row r="5926" spans="42:42" x14ac:dyDescent="0.25">
      <c r="AP5926" s="10"/>
    </row>
    <row r="5927" spans="42:42" x14ac:dyDescent="0.25">
      <c r="AP5927" s="10"/>
    </row>
    <row r="5928" spans="42:42" x14ac:dyDescent="0.25">
      <c r="AP5928" s="10"/>
    </row>
    <row r="5929" spans="42:42" x14ac:dyDescent="0.25">
      <c r="AP5929" s="10"/>
    </row>
    <row r="5930" spans="42:42" x14ac:dyDescent="0.25">
      <c r="AP5930" s="10"/>
    </row>
    <row r="5931" spans="42:42" x14ac:dyDescent="0.25">
      <c r="AP5931" s="10"/>
    </row>
    <row r="5932" spans="42:42" x14ac:dyDescent="0.25">
      <c r="AP5932" s="10"/>
    </row>
    <row r="5933" spans="42:42" x14ac:dyDescent="0.25">
      <c r="AP5933" s="10"/>
    </row>
    <row r="5934" spans="42:42" x14ac:dyDescent="0.25">
      <c r="AP5934" s="10"/>
    </row>
    <row r="5935" spans="42:42" x14ac:dyDescent="0.25">
      <c r="AP5935" s="10"/>
    </row>
    <row r="5936" spans="42:42" x14ac:dyDescent="0.25">
      <c r="AP5936" s="10"/>
    </row>
    <row r="5937" spans="42:42" x14ac:dyDescent="0.25">
      <c r="AP5937" s="10"/>
    </row>
    <row r="5938" spans="42:42" x14ac:dyDescent="0.25">
      <c r="AP5938" s="10"/>
    </row>
    <row r="5939" spans="42:42" x14ac:dyDescent="0.25">
      <c r="AP5939" s="10"/>
    </row>
    <row r="5940" spans="42:42" x14ac:dyDescent="0.25">
      <c r="AP5940" s="10"/>
    </row>
    <row r="5941" spans="42:42" x14ac:dyDescent="0.25">
      <c r="AP5941" s="10"/>
    </row>
    <row r="5942" spans="42:42" x14ac:dyDescent="0.25">
      <c r="AP5942" s="10"/>
    </row>
    <row r="5943" spans="42:42" x14ac:dyDescent="0.25">
      <c r="AP5943" s="10"/>
    </row>
    <row r="5944" spans="42:42" x14ac:dyDescent="0.25">
      <c r="AP5944" s="10"/>
    </row>
    <row r="5945" spans="42:42" x14ac:dyDescent="0.25">
      <c r="AP5945" s="10"/>
    </row>
    <row r="5946" spans="42:42" x14ac:dyDescent="0.25">
      <c r="AP5946" s="10"/>
    </row>
    <row r="5947" spans="42:42" x14ac:dyDescent="0.25">
      <c r="AP5947" s="10"/>
    </row>
    <row r="5948" spans="42:42" x14ac:dyDescent="0.25">
      <c r="AP5948" s="10"/>
    </row>
    <row r="5949" spans="42:42" x14ac:dyDescent="0.25">
      <c r="AP5949" s="10"/>
    </row>
    <row r="5950" spans="42:42" x14ac:dyDescent="0.25">
      <c r="AP5950" s="10"/>
    </row>
    <row r="5951" spans="42:42" x14ac:dyDescent="0.25">
      <c r="AP5951" s="10"/>
    </row>
    <row r="5952" spans="42:42" x14ac:dyDescent="0.25">
      <c r="AP5952" s="10"/>
    </row>
    <row r="5953" spans="42:42" x14ac:dyDescent="0.25">
      <c r="AP5953" s="10"/>
    </row>
    <row r="5954" spans="42:42" x14ac:dyDescent="0.25">
      <c r="AP5954" s="10"/>
    </row>
    <row r="5955" spans="42:42" x14ac:dyDescent="0.25">
      <c r="AP5955" s="10"/>
    </row>
    <row r="5956" spans="42:42" x14ac:dyDescent="0.25">
      <c r="AP5956" s="10"/>
    </row>
    <row r="5957" spans="42:42" x14ac:dyDescent="0.25">
      <c r="AP5957" s="10"/>
    </row>
    <row r="5958" spans="42:42" x14ac:dyDescent="0.25">
      <c r="AP5958" s="10"/>
    </row>
    <row r="5959" spans="42:42" x14ac:dyDescent="0.25">
      <c r="AP5959" s="10"/>
    </row>
    <row r="5960" spans="42:42" x14ac:dyDescent="0.25">
      <c r="AP5960" s="10"/>
    </row>
    <row r="5961" spans="42:42" x14ac:dyDescent="0.25">
      <c r="AP5961" s="10"/>
    </row>
    <row r="5962" spans="42:42" x14ac:dyDescent="0.25">
      <c r="AP5962" s="10"/>
    </row>
    <row r="5963" spans="42:42" x14ac:dyDescent="0.25">
      <c r="AP5963" s="10"/>
    </row>
    <row r="5964" spans="42:42" x14ac:dyDescent="0.25">
      <c r="AP5964" s="10"/>
    </row>
    <row r="5965" spans="42:42" x14ac:dyDescent="0.25">
      <c r="AP5965" s="10"/>
    </row>
    <row r="5966" spans="42:42" x14ac:dyDescent="0.25">
      <c r="AP5966" s="10"/>
    </row>
    <row r="5967" spans="42:42" x14ac:dyDescent="0.25">
      <c r="AP5967" s="10"/>
    </row>
    <row r="5968" spans="42:42" x14ac:dyDescent="0.25">
      <c r="AP5968" s="10"/>
    </row>
    <row r="5969" spans="42:42" x14ac:dyDescent="0.25">
      <c r="AP5969" s="10"/>
    </row>
    <row r="5970" spans="42:42" x14ac:dyDescent="0.25">
      <c r="AP5970" s="10"/>
    </row>
    <row r="5971" spans="42:42" x14ac:dyDescent="0.25">
      <c r="AP5971" s="10"/>
    </row>
    <row r="5972" spans="42:42" x14ac:dyDescent="0.25">
      <c r="AP5972" s="10"/>
    </row>
    <row r="5973" spans="42:42" x14ac:dyDescent="0.25">
      <c r="AP5973" s="10"/>
    </row>
    <row r="5974" spans="42:42" x14ac:dyDescent="0.25">
      <c r="AP5974" s="10"/>
    </row>
    <row r="5975" spans="42:42" x14ac:dyDescent="0.25">
      <c r="AP5975" s="10"/>
    </row>
    <row r="5976" spans="42:42" x14ac:dyDescent="0.25">
      <c r="AP5976" s="10"/>
    </row>
    <row r="5977" spans="42:42" x14ac:dyDescent="0.25">
      <c r="AP5977" s="10"/>
    </row>
    <row r="5978" spans="42:42" x14ac:dyDescent="0.25">
      <c r="AP5978" s="10"/>
    </row>
    <row r="5979" spans="42:42" x14ac:dyDescent="0.25">
      <c r="AP5979" s="10"/>
    </row>
    <row r="5980" spans="42:42" x14ac:dyDescent="0.25">
      <c r="AP5980" s="10"/>
    </row>
    <row r="5981" spans="42:42" x14ac:dyDescent="0.25">
      <c r="AP5981" s="10"/>
    </row>
    <row r="5982" spans="42:42" x14ac:dyDescent="0.25">
      <c r="AP5982" s="10"/>
    </row>
    <row r="5983" spans="42:42" x14ac:dyDescent="0.25">
      <c r="AP5983" s="10"/>
    </row>
    <row r="5984" spans="42:42" x14ac:dyDescent="0.25">
      <c r="AP5984" s="10"/>
    </row>
    <row r="5985" spans="42:42" x14ac:dyDescent="0.25">
      <c r="AP5985" s="10"/>
    </row>
    <row r="5986" spans="42:42" x14ac:dyDescent="0.25">
      <c r="AP5986" s="10"/>
    </row>
    <row r="5987" spans="42:42" x14ac:dyDescent="0.25">
      <c r="AP5987" s="10"/>
    </row>
    <row r="5988" spans="42:42" x14ac:dyDescent="0.25">
      <c r="AP5988" s="10"/>
    </row>
    <row r="5989" spans="42:42" x14ac:dyDescent="0.25">
      <c r="AP5989" s="10"/>
    </row>
    <row r="5990" spans="42:42" x14ac:dyDescent="0.25">
      <c r="AP5990" s="10"/>
    </row>
    <row r="5991" spans="42:42" x14ac:dyDescent="0.25">
      <c r="AP5991" s="10"/>
    </row>
    <row r="5992" spans="42:42" x14ac:dyDescent="0.25">
      <c r="AP5992" s="10"/>
    </row>
    <row r="5993" spans="42:42" x14ac:dyDescent="0.25">
      <c r="AP5993" s="10"/>
    </row>
    <row r="5994" spans="42:42" x14ac:dyDescent="0.25">
      <c r="AP5994" s="10"/>
    </row>
    <row r="5995" spans="42:42" x14ac:dyDescent="0.25">
      <c r="AP5995" s="10"/>
    </row>
    <row r="5996" spans="42:42" x14ac:dyDescent="0.25">
      <c r="AP5996" s="10"/>
    </row>
    <row r="5997" spans="42:42" x14ac:dyDescent="0.25">
      <c r="AP5997" s="10"/>
    </row>
    <row r="5998" spans="42:42" x14ac:dyDescent="0.25">
      <c r="AP5998" s="10"/>
    </row>
    <row r="5999" spans="42:42" x14ac:dyDescent="0.25">
      <c r="AP5999" s="10"/>
    </row>
    <row r="6000" spans="42:42" x14ac:dyDescent="0.25">
      <c r="AP6000" s="10"/>
    </row>
    <row r="6001" spans="42:42" x14ac:dyDescent="0.25">
      <c r="AP6001" s="10"/>
    </row>
    <row r="6002" spans="42:42" x14ac:dyDescent="0.25">
      <c r="AP6002" s="10"/>
    </row>
    <row r="6003" spans="42:42" x14ac:dyDescent="0.25">
      <c r="AP6003" s="10"/>
    </row>
    <row r="6004" spans="42:42" x14ac:dyDescent="0.25">
      <c r="AP6004" s="10"/>
    </row>
    <row r="6005" spans="42:42" x14ac:dyDescent="0.25">
      <c r="AP6005" s="10"/>
    </row>
    <row r="6006" spans="42:42" x14ac:dyDescent="0.25">
      <c r="AP6006" s="10"/>
    </row>
    <row r="6007" spans="42:42" x14ac:dyDescent="0.25">
      <c r="AP6007" s="10"/>
    </row>
    <row r="6008" spans="42:42" x14ac:dyDescent="0.25">
      <c r="AP6008" s="10"/>
    </row>
    <row r="6009" spans="42:42" x14ac:dyDescent="0.25">
      <c r="AP6009" s="10"/>
    </row>
    <row r="6010" spans="42:42" x14ac:dyDescent="0.25">
      <c r="AP6010" s="10"/>
    </row>
    <row r="6011" spans="42:42" x14ac:dyDescent="0.25">
      <c r="AP6011" s="10"/>
    </row>
    <row r="6012" spans="42:42" x14ac:dyDescent="0.25">
      <c r="AP6012" s="10"/>
    </row>
    <row r="6013" spans="42:42" x14ac:dyDescent="0.25">
      <c r="AP6013" s="10"/>
    </row>
    <row r="6014" spans="42:42" x14ac:dyDescent="0.25">
      <c r="AP6014" s="10"/>
    </row>
    <row r="6015" spans="42:42" x14ac:dyDescent="0.25">
      <c r="AP6015" s="10"/>
    </row>
    <row r="6016" spans="42:42" x14ac:dyDescent="0.25">
      <c r="AP6016" s="10"/>
    </row>
    <row r="6017" spans="42:42" x14ac:dyDescent="0.25">
      <c r="AP6017" s="10"/>
    </row>
    <row r="6018" spans="42:42" x14ac:dyDescent="0.25">
      <c r="AP6018" s="10"/>
    </row>
    <row r="6019" spans="42:42" x14ac:dyDescent="0.25">
      <c r="AP6019" s="10"/>
    </row>
    <row r="6020" spans="42:42" x14ac:dyDescent="0.25">
      <c r="AP6020" s="10"/>
    </row>
    <row r="6021" spans="42:42" x14ac:dyDescent="0.25">
      <c r="AP6021" s="10"/>
    </row>
    <row r="6022" spans="42:42" x14ac:dyDescent="0.25">
      <c r="AP6022" s="10"/>
    </row>
    <row r="6023" spans="42:42" x14ac:dyDescent="0.25">
      <c r="AP6023" s="10"/>
    </row>
    <row r="6024" spans="42:42" x14ac:dyDescent="0.25">
      <c r="AP6024" s="10"/>
    </row>
    <row r="6025" spans="42:42" x14ac:dyDescent="0.25">
      <c r="AP6025" s="10"/>
    </row>
    <row r="6026" spans="42:42" x14ac:dyDescent="0.25">
      <c r="AP6026" s="10"/>
    </row>
    <row r="6027" spans="42:42" x14ac:dyDescent="0.25">
      <c r="AP6027" s="10"/>
    </row>
    <row r="6028" spans="42:42" x14ac:dyDescent="0.25">
      <c r="AP6028" s="10"/>
    </row>
    <row r="6029" spans="42:42" x14ac:dyDescent="0.25">
      <c r="AP6029" s="10"/>
    </row>
    <row r="6030" spans="42:42" x14ac:dyDescent="0.25">
      <c r="AP6030" s="10"/>
    </row>
    <row r="6031" spans="42:42" x14ac:dyDescent="0.25">
      <c r="AP6031" s="10"/>
    </row>
    <row r="6032" spans="42:42" x14ac:dyDescent="0.25">
      <c r="AP6032" s="10"/>
    </row>
    <row r="6033" spans="42:42" x14ac:dyDescent="0.25">
      <c r="AP6033" s="10"/>
    </row>
    <row r="6034" spans="42:42" x14ac:dyDescent="0.25">
      <c r="AP6034" s="10"/>
    </row>
    <row r="6035" spans="42:42" x14ac:dyDescent="0.25">
      <c r="AP6035" s="10"/>
    </row>
    <row r="6036" spans="42:42" x14ac:dyDescent="0.25">
      <c r="AP6036" s="10"/>
    </row>
    <row r="6037" spans="42:42" x14ac:dyDescent="0.25">
      <c r="AP6037" s="10"/>
    </row>
    <row r="6038" spans="42:42" x14ac:dyDescent="0.25">
      <c r="AP6038" s="10"/>
    </row>
    <row r="6039" spans="42:42" x14ac:dyDescent="0.25">
      <c r="AP6039" s="10"/>
    </row>
    <row r="6040" spans="42:42" x14ac:dyDescent="0.25">
      <c r="AP6040" s="10"/>
    </row>
    <row r="6041" spans="42:42" x14ac:dyDescent="0.25">
      <c r="AP6041" s="10"/>
    </row>
    <row r="6042" spans="42:42" x14ac:dyDescent="0.25">
      <c r="AP6042" s="10"/>
    </row>
    <row r="6043" spans="42:42" x14ac:dyDescent="0.25">
      <c r="AP6043" s="10"/>
    </row>
    <row r="6044" spans="42:42" x14ac:dyDescent="0.25">
      <c r="AP6044" s="10"/>
    </row>
    <row r="6045" spans="42:42" x14ac:dyDescent="0.25">
      <c r="AP6045" s="10"/>
    </row>
    <row r="6046" spans="42:42" x14ac:dyDescent="0.25">
      <c r="AP6046" s="10"/>
    </row>
    <row r="6047" spans="42:42" x14ac:dyDescent="0.25">
      <c r="AP6047" s="10"/>
    </row>
    <row r="6048" spans="42:42" x14ac:dyDescent="0.25">
      <c r="AP6048" s="10"/>
    </row>
    <row r="6049" spans="42:42" x14ac:dyDescent="0.25">
      <c r="AP6049" s="10"/>
    </row>
    <row r="6050" spans="42:42" x14ac:dyDescent="0.25">
      <c r="AP6050" s="10"/>
    </row>
    <row r="6051" spans="42:42" x14ac:dyDescent="0.25">
      <c r="AP6051" s="10"/>
    </row>
    <row r="6052" spans="42:42" x14ac:dyDescent="0.25">
      <c r="AP6052" s="10"/>
    </row>
    <row r="6053" spans="42:42" x14ac:dyDescent="0.25">
      <c r="AP6053" s="10"/>
    </row>
    <row r="6054" spans="42:42" x14ac:dyDescent="0.25">
      <c r="AP6054" s="10"/>
    </row>
    <row r="6055" spans="42:42" x14ac:dyDescent="0.25">
      <c r="AP6055" s="10"/>
    </row>
    <row r="6056" spans="42:42" x14ac:dyDescent="0.25">
      <c r="AP6056" s="10"/>
    </row>
    <row r="6057" spans="42:42" x14ac:dyDescent="0.25">
      <c r="AP6057" s="10"/>
    </row>
    <row r="6058" spans="42:42" x14ac:dyDescent="0.25">
      <c r="AP6058" s="10"/>
    </row>
    <row r="6059" spans="42:42" x14ac:dyDescent="0.25">
      <c r="AP6059" s="10"/>
    </row>
    <row r="6060" spans="42:42" x14ac:dyDescent="0.25">
      <c r="AP6060" s="10"/>
    </row>
    <row r="6061" spans="42:42" x14ac:dyDescent="0.25">
      <c r="AP6061" s="10"/>
    </row>
    <row r="6062" spans="42:42" x14ac:dyDescent="0.25">
      <c r="AP6062" s="10"/>
    </row>
    <row r="6063" spans="42:42" x14ac:dyDescent="0.25">
      <c r="AP6063" s="10"/>
    </row>
    <row r="6064" spans="42:42" x14ac:dyDescent="0.25">
      <c r="AP6064" s="10"/>
    </row>
    <row r="6065" spans="42:42" x14ac:dyDescent="0.25">
      <c r="AP6065" s="10"/>
    </row>
    <row r="6066" spans="42:42" x14ac:dyDescent="0.25">
      <c r="AP6066" s="10"/>
    </row>
    <row r="6067" spans="42:42" x14ac:dyDescent="0.25">
      <c r="AP6067" s="10"/>
    </row>
    <row r="6068" spans="42:42" x14ac:dyDescent="0.25">
      <c r="AP6068" s="10"/>
    </row>
    <row r="6069" spans="42:42" x14ac:dyDescent="0.25">
      <c r="AP6069" s="10"/>
    </row>
    <row r="6070" spans="42:42" x14ac:dyDescent="0.25">
      <c r="AP6070" s="10"/>
    </row>
    <row r="6071" spans="42:42" x14ac:dyDescent="0.25">
      <c r="AP6071" s="10"/>
    </row>
    <row r="6072" spans="42:42" x14ac:dyDescent="0.25">
      <c r="AP6072" s="10"/>
    </row>
    <row r="6073" spans="42:42" x14ac:dyDescent="0.25">
      <c r="AP6073" s="10"/>
    </row>
    <row r="6074" spans="42:42" x14ac:dyDescent="0.25">
      <c r="AP6074" s="10"/>
    </row>
    <row r="6075" spans="42:42" x14ac:dyDescent="0.25">
      <c r="AP6075" s="10"/>
    </row>
    <row r="6076" spans="42:42" x14ac:dyDescent="0.25">
      <c r="AP6076" s="10"/>
    </row>
    <row r="6077" spans="42:42" x14ac:dyDescent="0.25">
      <c r="AP6077" s="10"/>
    </row>
    <row r="6078" spans="42:42" x14ac:dyDescent="0.25">
      <c r="AP6078" s="10"/>
    </row>
    <row r="6079" spans="42:42" x14ac:dyDescent="0.25">
      <c r="AP6079" s="10"/>
    </row>
    <row r="6080" spans="42:42" x14ac:dyDescent="0.25">
      <c r="AP6080" s="10"/>
    </row>
    <row r="6081" spans="42:42" x14ac:dyDescent="0.25">
      <c r="AP6081" s="10"/>
    </row>
    <row r="6082" spans="42:42" x14ac:dyDescent="0.25">
      <c r="AP6082" s="10"/>
    </row>
    <row r="6083" spans="42:42" x14ac:dyDescent="0.25">
      <c r="AP6083" s="10"/>
    </row>
    <row r="6084" spans="42:42" x14ac:dyDescent="0.25">
      <c r="AP6084" s="10"/>
    </row>
    <row r="6085" spans="42:42" x14ac:dyDescent="0.25">
      <c r="AP6085" s="10"/>
    </row>
    <row r="6086" spans="42:42" x14ac:dyDescent="0.25">
      <c r="AP6086" s="10"/>
    </row>
    <row r="6087" spans="42:42" x14ac:dyDescent="0.25">
      <c r="AP6087" s="10"/>
    </row>
    <row r="6088" spans="42:42" x14ac:dyDescent="0.25">
      <c r="AP6088" s="10"/>
    </row>
    <row r="6089" spans="42:42" x14ac:dyDescent="0.25">
      <c r="AP6089" s="10"/>
    </row>
    <row r="6090" spans="42:42" x14ac:dyDescent="0.25">
      <c r="AP6090" s="10"/>
    </row>
    <row r="6091" spans="42:42" x14ac:dyDescent="0.25">
      <c r="AP6091" s="10"/>
    </row>
    <row r="6092" spans="42:42" x14ac:dyDescent="0.25">
      <c r="AP6092" s="10"/>
    </row>
    <row r="6093" spans="42:42" x14ac:dyDescent="0.25">
      <c r="AP6093" s="10"/>
    </row>
    <row r="6094" spans="42:42" x14ac:dyDescent="0.25">
      <c r="AP6094" s="10"/>
    </row>
    <row r="6095" spans="42:42" x14ac:dyDescent="0.25">
      <c r="AP6095" s="10"/>
    </row>
    <row r="6096" spans="42:42" x14ac:dyDescent="0.25">
      <c r="AP6096" s="10"/>
    </row>
    <row r="6097" spans="42:42" x14ac:dyDescent="0.25">
      <c r="AP6097" s="10"/>
    </row>
    <row r="6098" spans="42:42" x14ac:dyDescent="0.25">
      <c r="AP6098" s="10"/>
    </row>
    <row r="6099" spans="42:42" x14ac:dyDescent="0.25">
      <c r="AP6099" s="10"/>
    </row>
    <row r="6100" spans="42:42" x14ac:dyDescent="0.25">
      <c r="AP6100" s="10"/>
    </row>
    <row r="6101" spans="42:42" x14ac:dyDescent="0.25">
      <c r="AP6101" s="10"/>
    </row>
    <row r="6102" spans="42:42" x14ac:dyDescent="0.25">
      <c r="AP6102" s="10"/>
    </row>
    <row r="6103" spans="42:42" x14ac:dyDescent="0.25">
      <c r="AP6103" s="10"/>
    </row>
    <row r="6104" spans="42:42" x14ac:dyDescent="0.25">
      <c r="AP6104" s="10"/>
    </row>
    <row r="6105" spans="42:42" x14ac:dyDescent="0.25">
      <c r="AP6105" s="10"/>
    </row>
    <row r="6106" spans="42:42" x14ac:dyDescent="0.25">
      <c r="AP6106" s="10"/>
    </row>
    <row r="6107" spans="42:42" x14ac:dyDescent="0.25">
      <c r="AP6107" s="10"/>
    </row>
    <row r="6108" spans="42:42" x14ac:dyDescent="0.25">
      <c r="AP6108" s="10"/>
    </row>
    <row r="6109" spans="42:42" x14ac:dyDescent="0.25">
      <c r="AP6109" s="10"/>
    </row>
    <row r="6110" spans="42:42" x14ac:dyDescent="0.25">
      <c r="AP6110" s="10"/>
    </row>
    <row r="6111" spans="42:42" x14ac:dyDescent="0.25">
      <c r="AP6111" s="10"/>
    </row>
    <row r="6112" spans="42:42" x14ac:dyDescent="0.25">
      <c r="AP6112" s="10"/>
    </row>
    <row r="6113" spans="42:42" x14ac:dyDescent="0.25">
      <c r="AP6113" s="10"/>
    </row>
    <row r="6114" spans="42:42" x14ac:dyDescent="0.25">
      <c r="AP6114" s="10"/>
    </row>
    <row r="6115" spans="42:42" x14ac:dyDescent="0.25">
      <c r="AP6115" s="10"/>
    </row>
    <row r="6116" spans="42:42" x14ac:dyDescent="0.25">
      <c r="AP6116" s="10"/>
    </row>
    <row r="6117" spans="42:42" x14ac:dyDescent="0.25">
      <c r="AP6117" s="10"/>
    </row>
    <row r="6118" spans="42:42" x14ac:dyDescent="0.25">
      <c r="AP6118" s="10"/>
    </row>
    <row r="6119" spans="42:42" x14ac:dyDescent="0.25">
      <c r="AP6119" s="10"/>
    </row>
    <row r="6120" spans="42:42" x14ac:dyDescent="0.25">
      <c r="AP6120" s="10"/>
    </row>
    <row r="6121" spans="42:42" x14ac:dyDescent="0.25">
      <c r="AP6121" s="10"/>
    </row>
    <row r="6122" spans="42:42" x14ac:dyDescent="0.25">
      <c r="AP6122" s="10"/>
    </row>
    <row r="6123" spans="42:42" x14ac:dyDescent="0.25">
      <c r="AP6123" s="10"/>
    </row>
    <row r="6124" spans="42:42" x14ac:dyDescent="0.25">
      <c r="AP6124" s="10"/>
    </row>
    <row r="6125" spans="42:42" x14ac:dyDescent="0.25">
      <c r="AP6125" s="10"/>
    </row>
    <row r="6126" spans="42:42" x14ac:dyDescent="0.25">
      <c r="AP6126" s="10"/>
    </row>
    <row r="6127" spans="42:42" x14ac:dyDescent="0.25">
      <c r="AP6127" s="10"/>
    </row>
    <row r="6128" spans="42:42" x14ac:dyDescent="0.25">
      <c r="AP6128" s="10"/>
    </row>
    <row r="6129" spans="42:42" x14ac:dyDescent="0.25">
      <c r="AP6129" s="10"/>
    </row>
    <row r="6130" spans="42:42" x14ac:dyDescent="0.25">
      <c r="AP6130" s="10"/>
    </row>
    <row r="6131" spans="42:42" x14ac:dyDescent="0.25">
      <c r="AP6131" s="10"/>
    </row>
    <row r="6132" spans="42:42" x14ac:dyDescent="0.25">
      <c r="AP6132" s="10"/>
    </row>
    <row r="6133" spans="42:42" x14ac:dyDescent="0.25">
      <c r="AP6133" s="10"/>
    </row>
    <row r="6134" spans="42:42" x14ac:dyDescent="0.25">
      <c r="AP6134" s="10"/>
    </row>
    <row r="6135" spans="42:42" x14ac:dyDescent="0.25">
      <c r="AP6135" s="10"/>
    </row>
    <row r="6136" spans="42:42" x14ac:dyDescent="0.25">
      <c r="AP6136" s="10"/>
    </row>
    <row r="6137" spans="42:42" x14ac:dyDescent="0.25">
      <c r="AP6137" s="10"/>
    </row>
    <row r="6138" spans="42:42" x14ac:dyDescent="0.25">
      <c r="AP6138" s="10"/>
    </row>
    <row r="6139" spans="42:42" x14ac:dyDescent="0.25">
      <c r="AP6139" s="10"/>
    </row>
    <row r="6140" spans="42:42" x14ac:dyDescent="0.25">
      <c r="AP6140" s="10"/>
    </row>
    <row r="6141" spans="42:42" x14ac:dyDescent="0.25">
      <c r="AP6141" s="10"/>
    </row>
    <row r="6142" spans="42:42" x14ac:dyDescent="0.25">
      <c r="AP6142" s="10"/>
    </row>
    <row r="6143" spans="42:42" x14ac:dyDescent="0.25">
      <c r="AP6143" s="10"/>
    </row>
    <row r="6144" spans="42:42" x14ac:dyDescent="0.25">
      <c r="AP6144" s="10"/>
    </row>
    <row r="6145" spans="42:42" x14ac:dyDescent="0.25">
      <c r="AP6145" s="10"/>
    </row>
    <row r="6146" spans="42:42" x14ac:dyDescent="0.25">
      <c r="AP6146" s="10"/>
    </row>
    <row r="6147" spans="42:42" x14ac:dyDescent="0.25">
      <c r="AP6147" s="10"/>
    </row>
    <row r="6148" spans="42:42" x14ac:dyDescent="0.25">
      <c r="AP6148" s="10"/>
    </row>
    <row r="6149" spans="42:42" x14ac:dyDescent="0.25">
      <c r="AP6149" s="10"/>
    </row>
    <row r="6150" spans="42:42" x14ac:dyDescent="0.25">
      <c r="AP6150" s="10"/>
    </row>
    <row r="6151" spans="42:42" x14ac:dyDescent="0.25">
      <c r="AP6151" s="10"/>
    </row>
    <row r="6152" spans="42:42" x14ac:dyDescent="0.25">
      <c r="AP6152" s="10"/>
    </row>
    <row r="6153" spans="42:42" x14ac:dyDescent="0.25">
      <c r="AP6153" s="10"/>
    </row>
    <row r="6154" spans="42:42" x14ac:dyDescent="0.25">
      <c r="AP6154" s="10"/>
    </row>
    <row r="6155" spans="42:42" x14ac:dyDescent="0.25">
      <c r="AP6155" s="10"/>
    </row>
    <row r="6156" spans="42:42" x14ac:dyDescent="0.25">
      <c r="AP6156" s="10"/>
    </row>
    <row r="6157" spans="42:42" x14ac:dyDescent="0.25">
      <c r="AP6157" s="10"/>
    </row>
    <row r="6158" spans="42:42" x14ac:dyDescent="0.25">
      <c r="AP6158" s="10"/>
    </row>
    <row r="6159" spans="42:42" x14ac:dyDescent="0.25">
      <c r="AP6159" s="10"/>
    </row>
    <row r="6160" spans="42:42" x14ac:dyDescent="0.25">
      <c r="AP6160" s="10"/>
    </row>
    <row r="6161" spans="42:42" x14ac:dyDescent="0.25">
      <c r="AP6161" s="10"/>
    </row>
    <row r="6162" spans="42:42" x14ac:dyDescent="0.25">
      <c r="AP6162" s="10"/>
    </row>
    <row r="6163" spans="42:42" x14ac:dyDescent="0.25">
      <c r="AP6163" s="10"/>
    </row>
    <row r="6164" spans="42:42" x14ac:dyDescent="0.25">
      <c r="AP6164" s="10"/>
    </row>
    <row r="6165" spans="42:42" x14ac:dyDescent="0.25">
      <c r="AP6165" s="10"/>
    </row>
    <row r="6166" spans="42:42" x14ac:dyDescent="0.25">
      <c r="AP6166" s="10"/>
    </row>
    <row r="6167" spans="42:42" x14ac:dyDescent="0.25">
      <c r="AP6167" s="10"/>
    </row>
    <row r="6168" spans="42:42" x14ac:dyDescent="0.25">
      <c r="AP6168" s="10"/>
    </row>
    <row r="6169" spans="42:42" x14ac:dyDescent="0.25">
      <c r="AP6169" s="10"/>
    </row>
    <row r="6170" spans="42:42" x14ac:dyDescent="0.25">
      <c r="AP6170" s="10"/>
    </row>
    <row r="6171" spans="42:42" x14ac:dyDescent="0.25">
      <c r="AP6171" s="10"/>
    </row>
    <row r="6172" spans="42:42" x14ac:dyDescent="0.25">
      <c r="AP6172" s="10"/>
    </row>
    <row r="6173" spans="42:42" x14ac:dyDescent="0.25">
      <c r="AP6173" s="10"/>
    </row>
    <row r="6174" spans="42:42" x14ac:dyDescent="0.25">
      <c r="AP6174" s="10"/>
    </row>
    <row r="6175" spans="42:42" x14ac:dyDescent="0.25">
      <c r="AP6175" s="10"/>
    </row>
    <row r="6176" spans="42:42" x14ac:dyDescent="0.25">
      <c r="AP6176" s="10"/>
    </row>
    <row r="6177" spans="42:42" x14ac:dyDescent="0.25">
      <c r="AP6177" s="10"/>
    </row>
    <row r="6178" spans="42:42" x14ac:dyDescent="0.25">
      <c r="AP6178" s="10"/>
    </row>
    <row r="6179" spans="42:42" x14ac:dyDescent="0.25">
      <c r="AP6179" s="10"/>
    </row>
    <row r="6180" spans="42:42" x14ac:dyDescent="0.25">
      <c r="AP6180" s="10"/>
    </row>
    <row r="6181" spans="42:42" x14ac:dyDescent="0.25">
      <c r="AP6181" s="10"/>
    </row>
    <row r="6182" spans="42:42" x14ac:dyDescent="0.25">
      <c r="AP6182" s="10"/>
    </row>
    <row r="6183" spans="42:42" x14ac:dyDescent="0.25">
      <c r="AP6183" s="10"/>
    </row>
    <row r="6184" spans="42:42" x14ac:dyDescent="0.25">
      <c r="AP6184" s="10"/>
    </row>
    <row r="6185" spans="42:42" x14ac:dyDescent="0.25">
      <c r="AP6185" s="10"/>
    </row>
    <row r="6186" spans="42:42" x14ac:dyDescent="0.25">
      <c r="AP6186" s="10"/>
    </row>
    <row r="6187" spans="42:42" x14ac:dyDescent="0.25">
      <c r="AP6187" s="10"/>
    </row>
    <row r="6188" spans="42:42" x14ac:dyDescent="0.25">
      <c r="AP6188" s="10"/>
    </row>
    <row r="6189" spans="42:42" x14ac:dyDescent="0.25">
      <c r="AP6189" s="10"/>
    </row>
    <row r="6190" spans="42:42" x14ac:dyDescent="0.25">
      <c r="AP6190" s="10"/>
    </row>
    <row r="6191" spans="42:42" x14ac:dyDescent="0.25">
      <c r="AP6191" s="10"/>
    </row>
    <row r="6192" spans="42:42" x14ac:dyDescent="0.25">
      <c r="AP6192" s="10"/>
    </row>
    <row r="6193" spans="42:42" x14ac:dyDescent="0.25">
      <c r="AP6193" s="10"/>
    </row>
    <row r="6194" spans="42:42" x14ac:dyDescent="0.25">
      <c r="AP6194" s="10"/>
    </row>
    <row r="6195" spans="42:42" x14ac:dyDescent="0.25">
      <c r="AP6195" s="10"/>
    </row>
    <row r="6196" spans="42:42" x14ac:dyDescent="0.25">
      <c r="AP6196" s="10"/>
    </row>
    <row r="6197" spans="42:42" x14ac:dyDescent="0.25">
      <c r="AP6197" s="10"/>
    </row>
    <row r="6198" spans="42:42" x14ac:dyDescent="0.25">
      <c r="AP6198" s="10"/>
    </row>
    <row r="6199" spans="42:42" x14ac:dyDescent="0.25">
      <c r="AP6199" s="10"/>
    </row>
    <row r="6200" spans="42:42" x14ac:dyDescent="0.25">
      <c r="AP6200" s="10"/>
    </row>
    <row r="6201" spans="42:42" x14ac:dyDescent="0.25">
      <c r="AP6201" s="10"/>
    </row>
    <row r="6202" spans="42:42" x14ac:dyDescent="0.25">
      <c r="AP6202" s="10"/>
    </row>
    <row r="6203" spans="42:42" x14ac:dyDescent="0.25">
      <c r="AP6203" s="10"/>
    </row>
    <row r="6204" spans="42:42" x14ac:dyDescent="0.25">
      <c r="AP6204" s="10"/>
    </row>
    <row r="6205" spans="42:42" x14ac:dyDescent="0.25">
      <c r="AP6205" s="10"/>
    </row>
    <row r="6206" spans="42:42" x14ac:dyDescent="0.25">
      <c r="AP6206" s="10"/>
    </row>
    <row r="6207" spans="42:42" x14ac:dyDescent="0.25">
      <c r="AP6207" s="10"/>
    </row>
    <row r="6208" spans="42:42" x14ac:dyDescent="0.25">
      <c r="AP6208" s="10"/>
    </row>
    <row r="6209" spans="42:42" x14ac:dyDescent="0.25">
      <c r="AP6209" s="10"/>
    </row>
    <row r="6210" spans="42:42" x14ac:dyDescent="0.25">
      <c r="AP6210" s="10"/>
    </row>
    <row r="6211" spans="42:42" x14ac:dyDescent="0.25">
      <c r="AP6211" s="10"/>
    </row>
    <row r="6212" spans="42:42" x14ac:dyDescent="0.25">
      <c r="AP6212" s="10"/>
    </row>
    <row r="6213" spans="42:42" x14ac:dyDescent="0.25">
      <c r="AP6213" s="10"/>
    </row>
    <row r="6214" spans="42:42" x14ac:dyDescent="0.25">
      <c r="AP6214" s="10"/>
    </row>
    <row r="6215" spans="42:42" x14ac:dyDescent="0.25">
      <c r="AP6215" s="10"/>
    </row>
    <row r="6216" spans="42:42" x14ac:dyDescent="0.25">
      <c r="AP6216" s="10"/>
    </row>
    <row r="6217" spans="42:42" x14ac:dyDescent="0.25">
      <c r="AP6217" s="10"/>
    </row>
    <row r="6218" spans="42:42" x14ac:dyDescent="0.25">
      <c r="AP6218" s="10"/>
    </row>
    <row r="6219" spans="42:42" x14ac:dyDescent="0.25">
      <c r="AP6219" s="10"/>
    </row>
    <row r="6220" spans="42:42" x14ac:dyDescent="0.25">
      <c r="AP6220" s="10"/>
    </row>
    <row r="6221" spans="42:42" x14ac:dyDescent="0.25">
      <c r="AP6221" s="10"/>
    </row>
    <row r="6222" spans="42:42" x14ac:dyDescent="0.25">
      <c r="AP6222" s="10"/>
    </row>
    <row r="6223" spans="42:42" x14ac:dyDescent="0.25">
      <c r="AP6223" s="10"/>
    </row>
    <row r="6224" spans="42:42" x14ac:dyDescent="0.25">
      <c r="AP6224" s="10"/>
    </row>
    <row r="6225" spans="42:42" x14ac:dyDescent="0.25">
      <c r="AP6225" s="10"/>
    </row>
    <row r="6226" spans="42:42" x14ac:dyDescent="0.25">
      <c r="AP6226" s="10"/>
    </row>
    <row r="6227" spans="42:42" x14ac:dyDescent="0.25">
      <c r="AP6227" s="10"/>
    </row>
    <row r="6228" spans="42:42" x14ac:dyDescent="0.25">
      <c r="AP6228" s="10"/>
    </row>
    <row r="6229" spans="42:42" x14ac:dyDescent="0.25">
      <c r="AP6229" s="10"/>
    </row>
    <row r="6230" spans="42:42" x14ac:dyDescent="0.25">
      <c r="AP6230" s="10"/>
    </row>
    <row r="6231" spans="42:42" x14ac:dyDescent="0.25">
      <c r="AP6231" s="10"/>
    </row>
    <row r="6232" spans="42:42" x14ac:dyDescent="0.25">
      <c r="AP6232" s="10"/>
    </row>
    <row r="6233" spans="42:42" x14ac:dyDescent="0.25">
      <c r="AP6233" s="10"/>
    </row>
    <row r="6234" spans="42:42" x14ac:dyDescent="0.25">
      <c r="AP6234" s="10"/>
    </row>
    <row r="6235" spans="42:42" x14ac:dyDescent="0.25">
      <c r="AP6235" s="10"/>
    </row>
    <row r="6236" spans="42:42" x14ac:dyDescent="0.25">
      <c r="AP6236" s="10"/>
    </row>
    <row r="6237" spans="42:42" x14ac:dyDescent="0.25">
      <c r="AP6237" s="10"/>
    </row>
    <row r="6238" spans="42:42" x14ac:dyDescent="0.25">
      <c r="AP6238" s="10"/>
    </row>
    <row r="6239" spans="42:42" x14ac:dyDescent="0.25">
      <c r="AP6239" s="10"/>
    </row>
    <row r="6240" spans="42:42" x14ac:dyDescent="0.25">
      <c r="AP6240" s="10"/>
    </row>
    <row r="6241" spans="42:42" x14ac:dyDescent="0.25">
      <c r="AP6241" s="10"/>
    </row>
    <row r="6242" spans="42:42" x14ac:dyDescent="0.25">
      <c r="AP6242" s="10"/>
    </row>
    <row r="6243" spans="42:42" x14ac:dyDescent="0.25">
      <c r="AP6243" s="10"/>
    </row>
    <row r="6244" spans="42:42" x14ac:dyDescent="0.25">
      <c r="AP6244" s="10"/>
    </row>
    <row r="6245" spans="42:42" x14ac:dyDescent="0.25">
      <c r="AP6245" s="10"/>
    </row>
    <row r="6246" spans="42:42" x14ac:dyDescent="0.25">
      <c r="AP6246" s="10"/>
    </row>
    <row r="6247" spans="42:42" x14ac:dyDescent="0.25">
      <c r="AP6247" s="10"/>
    </row>
    <row r="6248" spans="42:42" x14ac:dyDescent="0.25">
      <c r="AP6248" s="10"/>
    </row>
    <row r="6249" spans="42:42" x14ac:dyDescent="0.25">
      <c r="AP6249" s="10"/>
    </row>
    <row r="6250" spans="42:42" x14ac:dyDescent="0.25">
      <c r="AP6250" s="10"/>
    </row>
    <row r="6251" spans="42:42" x14ac:dyDescent="0.25">
      <c r="AP6251" s="10"/>
    </row>
    <row r="6252" spans="42:42" x14ac:dyDescent="0.25">
      <c r="AP6252" s="10"/>
    </row>
    <row r="6253" spans="42:42" x14ac:dyDescent="0.25">
      <c r="AP6253" s="10"/>
    </row>
    <row r="6254" spans="42:42" x14ac:dyDescent="0.25">
      <c r="AP6254" s="10"/>
    </row>
    <row r="6255" spans="42:42" x14ac:dyDescent="0.25">
      <c r="AP6255" s="10"/>
    </row>
    <row r="6256" spans="42:42" x14ac:dyDescent="0.25">
      <c r="AP6256" s="10"/>
    </row>
    <row r="6257" spans="42:42" x14ac:dyDescent="0.25">
      <c r="AP6257" s="10"/>
    </row>
    <row r="6258" spans="42:42" x14ac:dyDescent="0.25">
      <c r="AP6258" s="10"/>
    </row>
    <row r="6259" spans="42:42" x14ac:dyDescent="0.25">
      <c r="AP6259" s="10"/>
    </row>
    <row r="6260" spans="42:42" x14ac:dyDescent="0.25">
      <c r="AP6260" s="10"/>
    </row>
    <row r="6261" spans="42:42" x14ac:dyDescent="0.25">
      <c r="AP6261" s="10"/>
    </row>
    <row r="6262" spans="42:42" x14ac:dyDescent="0.25">
      <c r="AP6262" s="10"/>
    </row>
    <row r="6263" spans="42:42" x14ac:dyDescent="0.25">
      <c r="AP6263" s="10"/>
    </row>
    <row r="6264" spans="42:42" x14ac:dyDescent="0.25">
      <c r="AP6264" s="10"/>
    </row>
    <row r="6265" spans="42:42" x14ac:dyDescent="0.25">
      <c r="AP6265" s="10"/>
    </row>
    <row r="6266" spans="42:42" x14ac:dyDescent="0.25">
      <c r="AP6266" s="10"/>
    </row>
    <row r="6267" spans="42:42" x14ac:dyDescent="0.25">
      <c r="AP6267" s="10"/>
    </row>
    <row r="6268" spans="42:42" x14ac:dyDescent="0.25">
      <c r="AP6268" s="10"/>
    </row>
    <row r="6269" spans="42:42" x14ac:dyDescent="0.25">
      <c r="AP6269" s="10"/>
    </row>
    <row r="6270" spans="42:42" x14ac:dyDescent="0.25">
      <c r="AP6270" s="10"/>
    </row>
    <row r="6271" spans="42:42" x14ac:dyDescent="0.25">
      <c r="AP6271" s="10"/>
    </row>
    <row r="6272" spans="42:42" x14ac:dyDescent="0.25">
      <c r="AP6272" s="10"/>
    </row>
    <row r="6273" spans="42:42" x14ac:dyDescent="0.25">
      <c r="AP6273" s="10"/>
    </row>
    <row r="6274" spans="42:42" x14ac:dyDescent="0.25">
      <c r="AP6274" s="10"/>
    </row>
    <row r="6275" spans="42:42" x14ac:dyDescent="0.25">
      <c r="AP6275" s="10"/>
    </row>
    <row r="6276" spans="42:42" x14ac:dyDescent="0.25">
      <c r="AP6276" s="10"/>
    </row>
    <row r="6277" spans="42:42" x14ac:dyDescent="0.25">
      <c r="AP6277" s="10"/>
    </row>
    <row r="6278" spans="42:42" x14ac:dyDescent="0.25">
      <c r="AP6278" s="10"/>
    </row>
    <row r="6279" spans="42:42" x14ac:dyDescent="0.25">
      <c r="AP6279" s="10"/>
    </row>
    <row r="6280" spans="42:42" x14ac:dyDescent="0.25">
      <c r="AP6280" s="10"/>
    </row>
    <row r="6281" spans="42:42" x14ac:dyDescent="0.25">
      <c r="AP6281" s="10"/>
    </row>
    <row r="6282" spans="42:42" x14ac:dyDescent="0.25">
      <c r="AP6282" s="10"/>
    </row>
    <row r="6283" spans="42:42" x14ac:dyDescent="0.25">
      <c r="AP6283" s="10"/>
    </row>
    <row r="6284" spans="42:42" x14ac:dyDescent="0.25">
      <c r="AP6284" s="10"/>
    </row>
    <row r="6285" spans="42:42" x14ac:dyDescent="0.25">
      <c r="AP6285" s="10"/>
    </row>
    <row r="6286" spans="42:42" x14ac:dyDescent="0.25">
      <c r="AP6286" s="10"/>
    </row>
    <row r="6287" spans="42:42" x14ac:dyDescent="0.25">
      <c r="AP6287" s="10"/>
    </row>
    <row r="6288" spans="42:42" x14ac:dyDescent="0.25">
      <c r="AP6288" s="10"/>
    </row>
    <row r="6289" spans="42:42" x14ac:dyDescent="0.25">
      <c r="AP6289" s="10"/>
    </row>
    <row r="6290" spans="42:42" x14ac:dyDescent="0.25">
      <c r="AP6290" s="10"/>
    </row>
    <row r="6291" spans="42:42" x14ac:dyDescent="0.25">
      <c r="AP6291" s="10"/>
    </row>
    <row r="6292" spans="42:42" x14ac:dyDescent="0.25">
      <c r="AP6292" s="10"/>
    </row>
    <row r="6293" spans="42:42" x14ac:dyDescent="0.25">
      <c r="AP6293" s="10"/>
    </row>
    <row r="6294" spans="42:42" x14ac:dyDescent="0.25">
      <c r="AP6294" s="10"/>
    </row>
    <row r="6295" spans="42:42" x14ac:dyDescent="0.25">
      <c r="AP6295" s="10"/>
    </row>
    <row r="6296" spans="42:42" x14ac:dyDescent="0.25">
      <c r="AP6296" s="10"/>
    </row>
    <row r="6297" spans="42:42" x14ac:dyDescent="0.25">
      <c r="AP6297" s="10"/>
    </row>
    <row r="6298" spans="42:42" x14ac:dyDescent="0.25">
      <c r="AP6298" s="10"/>
    </row>
    <row r="6299" spans="42:42" x14ac:dyDescent="0.25">
      <c r="AP6299" s="10"/>
    </row>
    <row r="6300" spans="42:42" x14ac:dyDescent="0.25">
      <c r="AP6300" s="10"/>
    </row>
    <row r="6301" spans="42:42" x14ac:dyDescent="0.25">
      <c r="AP6301" s="10"/>
    </row>
    <row r="6302" spans="42:42" x14ac:dyDescent="0.25">
      <c r="AP6302" s="10"/>
    </row>
    <row r="6303" spans="42:42" x14ac:dyDescent="0.25">
      <c r="AP6303" s="10"/>
    </row>
    <row r="6304" spans="42:42" x14ac:dyDescent="0.25">
      <c r="AP6304" s="10"/>
    </row>
    <row r="6305" spans="42:42" x14ac:dyDescent="0.25">
      <c r="AP6305" s="10"/>
    </row>
    <row r="6306" spans="42:42" x14ac:dyDescent="0.25">
      <c r="AP6306" s="10"/>
    </row>
    <row r="6307" spans="42:42" x14ac:dyDescent="0.25">
      <c r="AP6307" s="10"/>
    </row>
    <row r="6308" spans="42:42" x14ac:dyDescent="0.25">
      <c r="AP6308" s="10"/>
    </row>
    <row r="6309" spans="42:42" x14ac:dyDescent="0.25">
      <c r="AP6309" s="10"/>
    </row>
    <row r="6310" spans="42:42" x14ac:dyDescent="0.25">
      <c r="AP6310" s="10"/>
    </row>
    <row r="6311" spans="42:42" x14ac:dyDescent="0.25">
      <c r="AP6311" s="10"/>
    </row>
    <row r="6312" spans="42:42" x14ac:dyDescent="0.25">
      <c r="AP6312" s="10"/>
    </row>
    <row r="6313" spans="42:42" x14ac:dyDescent="0.25">
      <c r="AP6313" s="10"/>
    </row>
    <row r="6314" spans="42:42" x14ac:dyDescent="0.25">
      <c r="AP6314" s="10"/>
    </row>
    <row r="6315" spans="42:42" x14ac:dyDescent="0.25">
      <c r="AP6315" s="10"/>
    </row>
    <row r="6316" spans="42:42" x14ac:dyDescent="0.25">
      <c r="AP6316" s="10"/>
    </row>
    <row r="6317" spans="42:42" x14ac:dyDescent="0.25">
      <c r="AP6317" s="10"/>
    </row>
    <row r="6318" spans="42:42" x14ac:dyDescent="0.25">
      <c r="AP6318" s="10"/>
    </row>
    <row r="6319" spans="42:42" x14ac:dyDescent="0.25">
      <c r="AP6319" s="10"/>
    </row>
    <row r="6320" spans="42:42" x14ac:dyDescent="0.25">
      <c r="AP6320" s="10"/>
    </row>
    <row r="6321" spans="42:42" x14ac:dyDescent="0.25">
      <c r="AP6321" s="10"/>
    </row>
    <row r="6322" spans="42:42" x14ac:dyDescent="0.25">
      <c r="AP6322" s="10"/>
    </row>
    <row r="6323" spans="42:42" x14ac:dyDescent="0.25">
      <c r="AP6323" s="10"/>
    </row>
    <row r="6324" spans="42:42" x14ac:dyDescent="0.25">
      <c r="AP6324" s="10"/>
    </row>
    <row r="6325" spans="42:42" x14ac:dyDescent="0.25">
      <c r="AP6325" s="10"/>
    </row>
    <row r="6326" spans="42:42" x14ac:dyDescent="0.25">
      <c r="AP6326" s="10"/>
    </row>
    <row r="6327" spans="42:42" x14ac:dyDescent="0.25">
      <c r="AP6327" s="10"/>
    </row>
    <row r="6328" spans="42:42" x14ac:dyDescent="0.25">
      <c r="AP6328" s="10"/>
    </row>
    <row r="6329" spans="42:42" x14ac:dyDescent="0.25">
      <c r="AP6329" s="10"/>
    </row>
    <row r="6330" spans="42:42" x14ac:dyDescent="0.25">
      <c r="AP6330" s="10"/>
    </row>
    <row r="6331" spans="42:42" x14ac:dyDescent="0.25">
      <c r="AP6331" s="10"/>
    </row>
    <row r="6332" spans="42:42" x14ac:dyDescent="0.25">
      <c r="AP6332" s="10"/>
    </row>
    <row r="6333" spans="42:42" x14ac:dyDescent="0.25">
      <c r="AP6333" s="10"/>
    </row>
    <row r="6334" spans="42:42" x14ac:dyDescent="0.25">
      <c r="AP6334" s="10"/>
    </row>
    <row r="6335" spans="42:42" x14ac:dyDescent="0.25">
      <c r="AP6335" s="10"/>
    </row>
    <row r="6336" spans="42:42" x14ac:dyDescent="0.25">
      <c r="AP6336" s="10"/>
    </row>
    <row r="6337" spans="42:42" x14ac:dyDescent="0.25">
      <c r="AP6337" s="10"/>
    </row>
    <row r="6338" spans="42:42" x14ac:dyDescent="0.25">
      <c r="AP6338" s="10"/>
    </row>
    <row r="6339" spans="42:42" x14ac:dyDescent="0.25">
      <c r="AP6339" s="10"/>
    </row>
    <row r="6340" spans="42:42" x14ac:dyDescent="0.25">
      <c r="AP6340" s="10"/>
    </row>
    <row r="6341" spans="42:42" x14ac:dyDescent="0.25">
      <c r="AP6341" s="10"/>
    </row>
    <row r="6342" spans="42:42" x14ac:dyDescent="0.25">
      <c r="AP6342" s="10"/>
    </row>
    <row r="6343" spans="42:42" x14ac:dyDescent="0.25">
      <c r="AP6343" s="10"/>
    </row>
    <row r="6344" spans="42:42" x14ac:dyDescent="0.25">
      <c r="AP6344" s="10"/>
    </row>
    <row r="6345" spans="42:42" x14ac:dyDescent="0.25">
      <c r="AP6345" s="10"/>
    </row>
    <row r="6346" spans="42:42" x14ac:dyDescent="0.25">
      <c r="AP6346" s="10"/>
    </row>
    <row r="6347" spans="42:42" x14ac:dyDescent="0.25">
      <c r="AP6347" s="10"/>
    </row>
    <row r="6348" spans="42:42" x14ac:dyDescent="0.25">
      <c r="AP6348" s="10"/>
    </row>
    <row r="6349" spans="42:42" x14ac:dyDescent="0.25">
      <c r="AP6349" s="10"/>
    </row>
    <row r="6350" spans="42:42" x14ac:dyDescent="0.25">
      <c r="AP6350" s="10"/>
    </row>
    <row r="6351" spans="42:42" x14ac:dyDescent="0.25">
      <c r="AP6351" s="10"/>
    </row>
    <row r="6352" spans="42:42" x14ac:dyDescent="0.25">
      <c r="AP6352" s="10"/>
    </row>
    <row r="6353" spans="42:42" x14ac:dyDescent="0.25">
      <c r="AP6353" s="10"/>
    </row>
    <row r="6354" spans="42:42" x14ac:dyDescent="0.25">
      <c r="AP6354" s="10"/>
    </row>
    <row r="6355" spans="42:42" x14ac:dyDescent="0.25">
      <c r="AP6355" s="10"/>
    </row>
    <row r="6356" spans="42:42" x14ac:dyDescent="0.25">
      <c r="AP6356" s="10"/>
    </row>
    <row r="6357" spans="42:42" x14ac:dyDescent="0.25">
      <c r="AP6357" s="10"/>
    </row>
    <row r="6358" spans="42:42" x14ac:dyDescent="0.25">
      <c r="AP6358" s="10"/>
    </row>
    <row r="6359" spans="42:42" x14ac:dyDescent="0.25">
      <c r="AP6359" s="10"/>
    </row>
    <row r="6360" spans="42:42" x14ac:dyDescent="0.25">
      <c r="AP6360" s="10"/>
    </row>
    <row r="6361" spans="42:42" x14ac:dyDescent="0.25">
      <c r="AP6361" s="10"/>
    </row>
    <row r="6362" spans="42:42" x14ac:dyDescent="0.25">
      <c r="AP6362" s="10"/>
    </row>
    <row r="6363" spans="42:42" x14ac:dyDescent="0.25">
      <c r="AP6363" s="10"/>
    </row>
    <row r="6364" spans="42:42" x14ac:dyDescent="0.25">
      <c r="AP6364" s="10"/>
    </row>
    <row r="6365" spans="42:42" x14ac:dyDescent="0.25">
      <c r="AP6365" s="10"/>
    </row>
    <row r="6366" spans="42:42" x14ac:dyDescent="0.25">
      <c r="AP6366" s="10"/>
    </row>
    <row r="6367" spans="42:42" x14ac:dyDescent="0.25">
      <c r="AP6367" s="10"/>
    </row>
    <row r="6368" spans="42:42" x14ac:dyDescent="0.25">
      <c r="AP6368" s="10"/>
    </row>
    <row r="6369" spans="42:42" x14ac:dyDescent="0.25">
      <c r="AP6369" s="10"/>
    </row>
    <row r="6370" spans="42:42" x14ac:dyDescent="0.25">
      <c r="AP6370" s="10"/>
    </row>
    <row r="6371" spans="42:42" x14ac:dyDescent="0.25">
      <c r="AP6371" s="10"/>
    </row>
    <row r="6372" spans="42:42" x14ac:dyDescent="0.25">
      <c r="AP6372" s="10"/>
    </row>
    <row r="6373" spans="42:42" x14ac:dyDescent="0.25">
      <c r="AP6373" s="10"/>
    </row>
    <row r="6374" spans="42:42" x14ac:dyDescent="0.25">
      <c r="AP6374" s="10"/>
    </row>
    <row r="6375" spans="42:42" x14ac:dyDescent="0.25">
      <c r="AP6375" s="10"/>
    </row>
    <row r="6376" spans="42:42" x14ac:dyDescent="0.25">
      <c r="AP6376" s="10"/>
    </row>
    <row r="6377" spans="42:42" x14ac:dyDescent="0.25">
      <c r="AP6377" s="10"/>
    </row>
    <row r="6378" spans="42:42" x14ac:dyDescent="0.25">
      <c r="AP6378" s="10"/>
    </row>
    <row r="6379" spans="42:42" x14ac:dyDescent="0.25">
      <c r="AP6379" s="10"/>
    </row>
    <row r="6380" spans="42:42" x14ac:dyDescent="0.25">
      <c r="AP6380" s="10"/>
    </row>
    <row r="6381" spans="42:42" x14ac:dyDescent="0.25">
      <c r="AP6381" s="10"/>
    </row>
    <row r="6382" spans="42:42" x14ac:dyDescent="0.25">
      <c r="AP6382" s="10"/>
    </row>
    <row r="6383" spans="42:42" x14ac:dyDescent="0.25">
      <c r="AP6383" s="10"/>
    </row>
    <row r="6384" spans="42:42" x14ac:dyDescent="0.25">
      <c r="AP6384" s="10"/>
    </row>
    <row r="6385" spans="42:42" x14ac:dyDescent="0.25">
      <c r="AP6385" s="10"/>
    </row>
    <row r="6386" spans="42:42" x14ac:dyDescent="0.25">
      <c r="AP6386" s="10"/>
    </row>
    <row r="6387" spans="42:42" x14ac:dyDescent="0.25">
      <c r="AP6387" s="10"/>
    </row>
    <row r="6388" spans="42:42" x14ac:dyDescent="0.25">
      <c r="AP6388" s="10"/>
    </row>
    <row r="6389" spans="42:42" x14ac:dyDescent="0.25">
      <c r="AP6389" s="10"/>
    </row>
    <row r="6390" spans="42:42" x14ac:dyDescent="0.25">
      <c r="AP6390" s="10"/>
    </row>
    <row r="6391" spans="42:42" x14ac:dyDescent="0.25">
      <c r="AP6391" s="10"/>
    </row>
    <row r="6392" spans="42:42" x14ac:dyDescent="0.25">
      <c r="AP6392" s="10"/>
    </row>
    <row r="6393" spans="42:42" x14ac:dyDescent="0.25">
      <c r="AP6393" s="10"/>
    </row>
    <row r="6394" spans="42:42" x14ac:dyDescent="0.25">
      <c r="AP6394" s="10"/>
    </row>
    <row r="6395" spans="42:42" x14ac:dyDescent="0.25">
      <c r="AP6395" s="10"/>
    </row>
    <row r="6396" spans="42:42" x14ac:dyDescent="0.25">
      <c r="AP6396" s="10"/>
    </row>
    <row r="6397" spans="42:42" x14ac:dyDescent="0.25">
      <c r="AP6397" s="10"/>
    </row>
    <row r="6398" spans="42:42" x14ac:dyDescent="0.25">
      <c r="AP6398" s="10"/>
    </row>
    <row r="6399" spans="42:42" x14ac:dyDescent="0.25">
      <c r="AP6399" s="10"/>
    </row>
    <row r="6400" spans="42:42" x14ac:dyDescent="0.25">
      <c r="AP6400" s="10"/>
    </row>
    <row r="6401" spans="42:42" x14ac:dyDescent="0.25">
      <c r="AP6401" s="10"/>
    </row>
    <row r="6402" spans="42:42" x14ac:dyDescent="0.25">
      <c r="AP6402" s="10"/>
    </row>
    <row r="6403" spans="42:42" x14ac:dyDescent="0.25">
      <c r="AP6403" s="10"/>
    </row>
    <row r="6404" spans="42:42" x14ac:dyDescent="0.25">
      <c r="AP6404" s="10"/>
    </row>
    <row r="6405" spans="42:42" x14ac:dyDescent="0.25">
      <c r="AP6405" s="10"/>
    </row>
    <row r="6406" spans="42:42" x14ac:dyDescent="0.25">
      <c r="AP6406" s="10"/>
    </row>
    <row r="6407" spans="42:42" x14ac:dyDescent="0.25">
      <c r="AP6407" s="10"/>
    </row>
    <row r="6408" spans="42:42" x14ac:dyDescent="0.25">
      <c r="AP6408" s="10"/>
    </row>
    <row r="6409" spans="42:42" x14ac:dyDescent="0.25">
      <c r="AP6409" s="10"/>
    </row>
    <row r="6410" spans="42:42" x14ac:dyDescent="0.25">
      <c r="AP6410" s="10"/>
    </row>
    <row r="6411" spans="42:42" x14ac:dyDescent="0.25">
      <c r="AP6411" s="10"/>
    </row>
    <row r="6412" spans="42:42" x14ac:dyDescent="0.25">
      <c r="AP6412" s="10"/>
    </row>
    <row r="6413" spans="42:42" x14ac:dyDescent="0.25">
      <c r="AP6413" s="10"/>
    </row>
    <row r="6414" spans="42:42" x14ac:dyDescent="0.25">
      <c r="AP6414" s="10"/>
    </row>
    <row r="6415" spans="42:42" x14ac:dyDescent="0.25">
      <c r="AP6415" s="10"/>
    </row>
    <row r="6416" spans="42:42" x14ac:dyDescent="0.25">
      <c r="AP6416" s="10"/>
    </row>
    <row r="6417" spans="42:42" x14ac:dyDescent="0.25">
      <c r="AP6417" s="10"/>
    </row>
    <row r="6418" spans="42:42" x14ac:dyDescent="0.25">
      <c r="AP6418" s="10"/>
    </row>
    <row r="6419" spans="42:42" x14ac:dyDescent="0.25">
      <c r="AP6419" s="10"/>
    </row>
    <row r="6420" spans="42:42" x14ac:dyDescent="0.25">
      <c r="AP6420" s="10"/>
    </row>
    <row r="6421" spans="42:42" x14ac:dyDescent="0.25">
      <c r="AP6421" s="10"/>
    </row>
    <row r="6422" spans="42:42" x14ac:dyDescent="0.25">
      <c r="AP6422" s="10"/>
    </row>
    <row r="6423" spans="42:42" x14ac:dyDescent="0.25">
      <c r="AP6423" s="10"/>
    </row>
    <row r="6424" spans="42:42" x14ac:dyDescent="0.25">
      <c r="AP6424" s="10"/>
    </row>
    <row r="6425" spans="42:42" x14ac:dyDescent="0.25">
      <c r="AP6425" s="10"/>
    </row>
    <row r="6426" spans="42:42" x14ac:dyDescent="0.25">
      <c r="AP6426" s="10"/>
    </row>
    <row r="6427" spans="42:42" x14ac:dyDescent="0.25">
      <c r="AP6427" s="10"/>
    </row>
    <row r="6428" spans="42:42" x14ac:dyDescent="0.25">
      <c r="AP6428" s="10"/>
    </row>
    <row r="6429" spans="42:42" x14ac:dyDescent="0.25">
      <c r="AP6429" s="10"/>
    </row>
    <row r="6430" spans="42:42" x14ac:dyDescent="0.25">
      <c r="AP6430" s="10"/>
    </row>
    <row r="6431" spans="42:42" x14ac:dyDescent="0.25">
      <c r="AP6431" s="10"/>
    </row>
    <row r="6432" spans="42:42" x14ac:dyDescent="0.25">
      <c r="AP6432" s="10"/>
    </row>
    <row r="6433" spans="42:42" x14ac:dyDescent="0.25">
      <c r="AP6433" s="10"/>
    </row>
    <row r="6434" spans="42:42" x14ac:dyDescent="0.25">
      <c r="AP6434" s="10"/>
    </row>
    <row r="6435" spans="42:42" x14ac:dyDescent="0.25">
      <c r="AP6435" s="10"/>
    </row>
    <row r="6436" spans="42:42" x14ac:dyDescent="0.25">
      <c r="AP6436" s="10"/>
    </row>
    <row r="6437" spans="42:42" x14ac:dyDescent="0.25">
      <c r="AP6437" s="10"/>
    </row>
    <row r="6438" spans="42:42" x14ac:dyDescent="0.25">
      <c r="AP6438" s="10"/>
    </row>
    <row r="6439" spans="42:42" x14ac:dyDescent="0.25">
      <c r="AP6439" s="10"/>
    </row>
    <row r="6440" spans="42:42" x14ac:dyDescent="0.25">
      <c r="AP6440" s="10"/>
    </row>
    <row r="6441" spans="42:42" x14ac:dyDescent="0.25">
      <c r="AP6441" s="10"/>
    </row>
    <row r="6442" spans="42:42" x14ac:dyDescent="0.25">
      <c r="AP6442" s="10"/>
    </row>
    <row r="6443" spans="42:42" x14ac:dyDescent="0.25">
      <c r="AP6443" s="10"/>
    </row>
    <row r="6444" spans="42:42" x14ac:dyDescent="0.25">
      <c r="AP6444" s="10"/>
    </row>
    <row r="6445" spans="42:42" x14ac:dyDescent="0.25">
      <c r="AP6445" s="10"/>
    </row>
    <row r="6446" spans="42:42" x14ac:dyDescent="0.25">
      <c r="AP6446" s="10"/>
    </row>
    <row r="6447" spans="42:42" x14ac:dyDescent="0.25">
      <c r="AP6447" s="10"/>
    </row>
    <row r="6448" spans="42:42" x14ac:dyDescent="0.25">
      <c r="AP6448" s="10"/>
    </row>
    <row r="6449" spans="42:42" x14ac:dyDescent="0.25">
      <c r="AP6449" s="10"/>
    </row>
    <row r="6450" spans="42:42" x14ac:dyDescent="0.25">
      <c r="AP6450" s="10"/>
    </row>
    <row r="6451" spans="42:42" x14ac:dyDescent="0.25">
      <c r="AP6451" s="10"/>
    </row>
    <row r="6452" spans="42:42" x14ac:dyDescent="0.25">
      <c r="AP6452" s="10"/>
    </row>
    <row r="6453" spans="42:42" x14ac:dyDescent="0.25">
      <c r="AP6453" s="10"/>
    </row>
    <row r="6454" spans="42:42" x14ac:dyDescent="0.25">
      <c r="AP6454" s="10"/>
    </row>
    <row r="6455" spans="42:42" x14ac:dyDescent="0.25">
      <c r="AP6455" s="10"/>
    </row>
    <row r="6456" spans="42:42" x14ac:dyDescent="0.25">
      <c r="AP6456" s="10"/>
    </row>
    <row r="6457" spans="42:42" x14ac:dyDescent="0.25">
      <c r="AP6457" s="10"/>
    </row>
    <row r="6458" spans="42:42" x14ac:dyDescent="0.25">
      <c r="AP6458" s="10"/>
    </row>
    <row r="6459" spans="42:42" x14ac:dyDescent="0.25">
      <c r="AP6459" s="10"/>
    </row>
    <row r="6460" spans="42:42" x14ac:dyDescent="0.25">
      <c r="AP6460" s="10"/>
    </row>
    <row r="6461" spans="42:42" x14ac:dyDescent="0.25">
      <c r="AP6461" s="10"/>
    </row>
    <row r="6462" spans="42:42" x14ac:dyDescent="0.25">
      <c r="AP6462" s="10"/>
    </row>
    <row r="6463" spans="42:42" x14ac:dyDescent="0.25">
      <c r="AP6463" s="10"/>
    </row>
    <row r="6464" spans="42:42" x14ac:dyDescent="0.25">
      <c r="AP6464" s="10"/>
    </row>
    <row r="6465" spans="42:42" x14ac:dyDescent="0.25">
      <c r="AP6465" s="10"/>
    </row>
    <row r="6466" spans="42:42" x14ac:dyDescent="0.25">
      <c r="AP6466" s="10"/>
    </row>
    <row r="6467" spans="42:42" x14ac:dyDescent="0.25">
      <c r="AP6467" s="10"/>
    </row>
    <row r="6468" spans="42:42" x14ac:dyDescent="0.25">
      <c r="AP6468" s="10"/>
    </row>
    <row r="6469" spans="42:42" x14ac:dyDescent="0.25">
      <c r="AP6469" s="10"/>
    </row>
    <row r="6470" spans="42:42" x14ac:dyDescent="0.25">
      <c r="AP6470" s="10"/>
    </row>
    <row r="6471" spans="42:42" x14ac:dyDescent="0.25">
      <c r="AP6471" s="10"/>
    </row>
    <row r="6472" spans="42:42" x14ac:dyDescent="0.25">
      <c r="AP6472" s="10"/>
    </row>
    <row r="6473" spans="42:42" x14ac:dyDescent="0.25">
      <c r="AP6473" s="10"/>
    </row>
    <row r="6474" spans="42:42" x14ac:dyDescent="0.25">
      <c r="AP6474" s="10"/>
    </row>
    <row r="6475" spans="42:42" x14ac:dyDescent="0.25">
      <c r="AP6475" s="10"/>
    </row>
    <row r="6476" spans="42:42" x14ac:dyDescent="0.25">
      <c r="AP6476" s="10"/>
    </row>
    <row r="6477" spans="42:42" x14ac:dyDescent="0.25">
      <c r="AP6477" s="10"/>
    </row>
    <row r="6478" spans="42:42" x14ac:dyDescent="0.25">
      <c r="AP6478" s="10"/>
    </row>
    <row r="6479" spans="42:42" x14ac:dyDescent="0.25">
      <c r="AP6479" s="10"/>
    </row>
    <row r="6480" spans="42:42" x14ac:dyDescent="0.25">
      <c r="AP6480" s="10"/>
    </row>
    <row r="6481" spans="42:42" x14ac:dyDescent="0.25">
      <c r="AP6481" s="10"/>
    </row>
    <row r="6482" spans="42:42" x14ac:dyDescent="0.25">
      <c r="AP6482" s="10"/>
    </row>
    <row r="6483" spans="42:42" x14ac:dyDescent="0.25">
      <c r="AP6483" s="10"/>
    </row>
    <row r="6484" spans="42:42" x14ac:dyDescent="0.25">
      <c r="AP6484" s="10"/>
    </row>
    <row r="6485" spans="42:42" x14ac:dyDescent="0.25">
      <c r="AP6485" s="10"/>
    </row>
    <row r="6486" spans="42:42" x14ac:dyDescent="0.25">
      <c r="AP6486" s="10"/>
    </row>
    <row r="6487" spans="42:42" x14ac:dyDescent="0.25">
      <c r="AP6487" s="10"/>
    </row>
    <row r="6488" spans="42:42" x14ac:dyDescent="0.25">
      <c r="AP6488" s="10"/>
    </row>
    <row r="6489" spans="42:42" x14ac:dyDescent="0.25">
      <c r="AP6489" s="10"/>
    </row>
    <row r="6490" spans="42:42" x14ac:dyDescent="0.25">
      <c r="AP6490" s="10"/>
    </row>
    <row r="6491" spans="42:42" x14ac:dyDescent="0.25">
      <c r="AP6491" s="10"/>
    </row>
    <row r="6492" spans="42:42" x14ac:dyDescent="0.25">
      <c r="AP6492" s="10"/>
    </row>
    <row r="6493" spans="42:42" x14ac:dyDescent="0.25">
      <c r="AP6493" s="10"/>
    </row>
    <row r="6494" spans="42:42" x14ac:dyDescent="0.25">
      <c r="AP6494" s="10"/>
    </row>
    <row r="6495" spans="42:42" x14ac:dyDescent="0.25">
      <c r="AP6495" s="10"/>
    </row>
    <row r="6496" spans="42:42" x14ac:dyDescent="0.25">
      <c r="AP6496" s="10"/>
    </row>
    <row r="6497" spans="42:42" x14ac:dyDescent="0.25">
      <c r="AP6497" s="10"/>
    </row>
    <row r="6498" spans="42:42" x14ac:dyDescent="0.25">
      <c r="AP6498" s="10"/>
    </row>
    <row r="6499" spans="42:42" x14ac:dyDescent="0.25">
      <c r="AP6499" s="10"/>
    </row>
    <row r="6500" spans="42:42" x14ac:dyDescent="0.25">
      <c r="AP6500" s="10"/>
    </row>
    <row r="6501" spans="42:42" x14ac:dyDescent="0.25">
      <c r="AP6501" s="10"/>
    </row>
    <row r="6502" spans="42:42" x14ac:dyDescent="0.25">
      <c r="AP6502" s="10"/>
    </row>
    <row r="6503" spans="42:42" x14ac:dyDescent="0.25">
      <c r="AP6503" s="10"/>
    </row>
    <row r="6504" spans="42:42" x14ac:dyDescent="0.25">
      <c r="AP6504" s="10"/>
    </row>
    <row r="6505" spans="42:42" x14ac:dyDescent="0.25">
      <c r="AP6505" s="10"/>
    </row>
    <row r="6506" spans="42:42" x14ac:dyDescent="0.25">
      <c r="AP6506" s="10"/>
    </row>
    <row r="6507" spans="42:42" x14ac:dyDescent="0.25">
      <c r="AP6507" s="10"/>
    </row>
    <row r="6508" spans="42:42" x14ac:dyDescent="0.25">
      <c r="AP6508" s="10"/>
    </row>
    <row r="6509" spans="42:42" x14ac:dyDescent="0.25">
      <c r="AP6509" s="10"/>
    </row>
    <row r="6510" spans="42:42" x14ac:dyDescent="0.25">
      <c r="AP6510" s="10"/>
    </row>
    <row r="6511" spans="42:42" x14ac:dyDescent="0.25">
      <c r="AP6511" s="10"/>
    </row>
    <row r="6512" spans="42:42" x14ac:dyDescent="0.25">
      <c r="AP6512" s="10"/>
    </row>
    <row r="6513" spans="42:42" x14ac:dyDescent="0.25">
      <c r="AP6513" s="10"/>
    </row>
    <row r="6514" spans="42:42" x14ac:dyDescent="0.25">
      <c r="AP6514" s="10"/>
    </row>
    <row r="6515" spans="42:42" x14ac:dyDescent="0.25">
      <c r="AP6515" s="10"/>
    </row>
    <row r="6516" spans="42:42" x14ac:dyDescent="0.25">
      <c r="AP6516" s="10"/>
    </row>
    <row r="6517" spans="42:42" x14ac:dyDescent="0.25">
      <c r="AP6517" s="10"/>
    </row>
    <row r="6518" spans="42:42" x14ac:dyDescent="0.25">
      <c r="AP6518" s="10"/>
    </row>
    <row r="6519" spans="42:42" x14ac:dyDescent="0.25">
      <c r="AP6519" s="10"/>
    </row>
    <row r="6520" spans="42:42" x14ac:dyDescent="0.25">
      <c r="AP6520" s="10"/>
    </row>
    <row r="6521" spans="42:42" x14ac:dyDescent="0.25">
      <c r="AP6521" s="10"/>
    </row>
    <row r="6522" spans="42:42" x14ac:dyDescent="0.25">
      <c r="AP6522" s="10"/>
    </row>
    <row r="6523" spans="42:42" x14ac:dyDescent="0.25">
      <c r="AP6523" s="10"/>
    </row>
    <row r="6524" spans="42:42" x14ac:dyDescent="0.25">
      <c r="AP6524" s="10"/>
    </row>
    <row r="6525" spans="42:42" x14ac:dyDescent="0.25">
      <c r="AP6525" s="10"/>
    </row>
    <row r="6526" spans="42:42" x14ac:dyDescent="0.25">
      <c r="AP6526" s="10"/>
    </row>
    <row r="6527" spans="42:42" x14ac:dyDescent="0.25">
      <c r="AP6527" s="10"/>
    </row>
    <row r="6528" spans="42:42" x14ac:dyDescent="0.25">
      <c r="AP6528" s="10"/>
    </row>
    <row r="6529" spans="42:42" x14ac:dyDescent="0.25">
      <c r="AP6529" s="10"/>
    </row>
    <row r="6530" spans="42:42" x14ac:dyDescent="0.25">
      <c r="AP6530" s="10"/>
    </row>
    <row r="6531" spans="42:42" x14ac:dyDescent="0.25">
      <c r="AP6531" s="10"/>
    </row>
    <row r="6532" spans="42:42" x14ac:dyDescent="0.25">
      <c r="AP6532" s="10"/>
    </row>
    <row r="6533" spans="42:42" x14ac:dyDescent="0.25">
      <c r="AP6533" s="10"/>
    </row>
    <row r="6534" spans="42:42" x14ac:dyDescent="0.25">
      <c r="AP6534" s="10"/>
    </row>
    <row r="6535" spans="42:42" x14ac:dyDescent="0.25">
      <c r="AP6535" s="10"/>
    </row>
    <row r="6536" spans="42:42" x14ac:dyDescent="0.25">
      <c r="AP6536" s="10"/>
    </row>
    <row r="6537" spans="42:42" x14ac:dyDescent="0.25">
      <c r="AP6537" s="10"/>
    </row>
    <row r="6538" spans="42:42" x14ac:dyDescent="0.25">
      <c r="AP6538" s="10"/>
    </row>
    <row r="6539" spans="42:42" x14ac:dyDescent="0.25">
      <c r="AP6539" s="10"/>
    </row>
    <row r="6540" spans="42:42" x14ac:dyDescent="0.25">
      <c r="AP6540" s="10"/>
    </row>
    <row r="6541" spans="42:42" x14ac:dyDescent="0.25">
      <c r="AP6541" s="10"/>
    </row>
    <row r="6542" spans="42:42" x14ac:dyDescent="0.25">
      <c r="AP6542" s="10"/>
    </row>
    <row r="6543" spans="42:42" x14ac:dyDescent="0.25">
      <c r="AP6543" s="10"/>
    </row>
    <row r="6544" spans="42:42" x14ac:dyDescent="0.25">
      <c r="AP6544" s="10"/>
    </row>
    <row r="6545" spans="42:42" x14ac:dyDescent="0.25">
      <c r="AP6545" s="10"/>
    </row>
    <row r="6546" spans="42:42" x14ac:dyDescent="0.25">
      <c r="AP6546" s="10"/>
    </row>
    <row r="6547" spans="42:42" x14ac:dyDescent="0.25">
      <c r="AP6547" s="10"/>
    </row>
    <row r="6548" spans="42:42" x14ac:dyDescent="0.25">
      <c r="AP6548" s="10"/>
    </row>
    <row r="6549" spans="42:42" x14ac:dyDescent="0.25">
      <c r="AP6549" s="10"/>
    </row>
    <row r="6550" spans="42:42" x14ac:dyDescent="0.25">
      <c r="AP6550" s="10"/>
    </row>
    <row r="6551" spans="42:42" x14ac:dyDescent="0.25">
      <c r="AP6551" s="10"/>
    </row>
    <row r="6552" spans="42:42" x14ac:dyDescent="0.25">
      <c r="AP6552" s="10"/>
    </row>
    <row r="6553" spans="42:42" x14ac:dyDescent="0.25">
      <c r="AP6553" s="10"/>
    </row>
    <row r="6554" spans="42:42" x14ac:dyDescent="0.25">
      <c r="AP6554" s="10"/>
    </row>
    <row r="6555" spans="42:42" x14ac:dyDescent="0.25">
      <c r="AP6555" s="10"/>
    </row>
    <row r="6556" spans="42:42" x14ac:dyDescent="0.25">
      <c r="AP6556" s="10"/>
    </row>
    <row r="6557" spans="42:42" x14ac:dyDescent="0.25">
      <c r="AP6557" s="10"/>
    </row>
    <row r="6558" spans="42:42" x14ac:dyDescent="0.25">
      <c r="AP6558" s="10"/>
    </row>
    <row r="6559" spans="42:42" x14ac:dyDescent="0.25">
      <c r="AP6559" s="10"/>
    </row>
    <row r="6560" spans="42:42" x14ac:dyDescent="0.25">
      <c r="AP6560" s="10"/>
    </row>
    <row r="6561" spans="42:42" x14ac:dyDescent="0.25">
      <c r="AP6561" s="10"/>
    </row>
    <row r="6562" spans="42:42" x14ac:dyDescent="0.25">
      <c r="AP6562" s="10"/>
    </row>
    <row r="6563" spans="42:42" x14ac:dyDescent="0.25">
      <c r="AP6563" s="10"/>
    </row>
    <row r="6564" spans="42:42" x14ac:dyDescent="0.25">
      <c r="AP6564" s="10"/>
    </row>
    <row r="6565" spans="42:42" x14ac:dyDescent="0.25">
      <c r="AP6565" s="10"/>
    </row>
    <row r="6566" spans="42:42" x14ac:dyDescent="0.25">
      <c r="AP6566" s="10"/>
    </row>
    <row r="6567" spans="42:42" x14ac:dyDescent="0.25">
      <c r="AP6567" s="10"/>
    </row>
    <row r="6568" spans="42:42" x14ac:dyDescent="0.25">
      <c r="AP6568" s="10"/>
    </row>
    <row r="6569" spans="42:42" x14ac:dyDescent="0.25">
      <c r="AP6569" s="10"/>
    </row>
    <row r="6570" spans="42:42" x14ac:dyDescent="0.25">
      <c r="AP6570" s="10"/>
    </row>
    <row r="6571" spans="42:42" x14ac:dyDescent="0.25">
      <c r="AP6571" s="10"/>
    </row>
    <row r="6572" spans="42:42" x14ac:dyDescent="0.25">
      <c r="AP6572" s="10"/>
    </row>
    <row r="6573" spans="42:42" x14ac:dyDescent="0.25">
      <c r="AP6573" s="10"/>
    </row>
    <row r="6574" spans="42:42" x14ac:dyDescent="0.25">
      <c r="AP6574" s="10"/>
    </row>
    <row r="6575" spans="42:42" x14ac:dyDescent="0.25">
      <c r="AP6575" s="10"/>
    </row>
    <row r="6576" spans="42:42" x14ac:dyDescent="0.25">
      <c r="AP6576" s="10"/>
    </row>
    <row r="6577" spans="42:42" x14ac:dyDescent="0.25">
      <c r="AP6577" s="10"/>
    </row>
    <row r="6578" spans="42:42" x14ac:dyDescent="0.25">
      <c r="AP6578" s="10"/>
    </row>
    <row r="6579" spans="42:42" x14ac:dyDescent="0.25">
      <c r="AP6579" s="10"/>
    </row>
    <row r="6580" spans="42:42" x14ac:dyDescent="0.25">
      <c r="AP6580" s="10"/>
    </row>
    <row r="6581" spans="42:42" x14ac:dyDescent="0.25">
      <c r="AP6581" s="10"/>
    </row>
    <row r="6582" spans="42:42" x14ac:dyDescent="0.25">
      <c r="AP6582" s="10"/>
    </row>
    <row r="6583" spans="42:42" x14ac:dyDescent="0.25">
      <c r="AP6583" s="10"/>
    </row>
    <row r="6584" spans="42:42" x14ac:dyDescent="0.25">
      <c r="AP6584" s="10"/>
    </row>
    <row r="6585" spans="42:42" x14ac:dyDescent="0.25">
      <c r="AP6585" s="10"/>
    </row>
    <row r="6586" spans="42:42" x14ac:dyDescent="0.25">
      <c r="AP6586" s="10"/>
    </row>
    <row r="6587" spans="42:42" x14ac:dyDescent="0.25">
      <c r="AP6587" s="10"/>
    </row>
    <row r="6588" spans="42:42" x14ac:dyDescent="0.25">
      <c r="AP6588" s="10"/>
    </row>
    <row r="6589" spans="42:42" x14ac:dyDescent="0.25">
      <c r="AP6589" s="10"/>
    </row>
    <row r="6590" spans="42:42" x14ac:dyDescent="0.25">
      <c r="AP6590" s="10"/>
    </row>
    <row r="6591" spans="42:42" x14ac:dyDescent="0.25">
      <c r="AP6591" s="10"/>
    </row>
    <row r="6592" spans="42:42" x14ac:dyDescent="0.25">
      <c r="AP6592" s="10"/>
    </row>
    <row r="6593" spans="42:42" x14ac:dyDescent="0.25">
      <c r="AP6593" s="10"/>
    </row>
    <row r="6594" spans="42:42" x14ac:dyDescent="0.25">
      <c r="AP6594" s="10"/>
    </row>
    <row r="6595" spans="42:42" x14ac:dyDescent="0.25">
      <c r="AP6595" s="10"/>
    </row>
    <row r="6596" spans="42:42" x14ac:dyDescent="0.25">
      <c r="AP6596" s="10"/>
    </row>
    <row r="6597" spans="42:42" x14ac:dyDescent="0.25">
      <c r="AP6597" s="10"/>
    </row>
    <row r="6598" spans="42:42" x14ac:dyDescent="0.25">
      <c r="AP6598" s="10"/>
    </row>
    <row r="6599" spans="42:42" x14ac:dyDescent="0.25">
      <c r="AP6599" s="10"/>
    </row>
    <row r="6600" spans="42:42" x14ac:dyDescent="0.25">
      <c r="AP6600" s="10"/>
    </row>
    <row r="6601" spans="42:42" x14ac:dyDescent="0.25">
      <c r="AP6601" s="10"/>
    </row>
    <row r="6602" spans="42:42" x14ac:dyDescent="0.25">
      <c r="AP6602" s="10"/>
    </row>
    <row r="6603" spans="42:42" x14ac:dyDescent="0.25">
      <c r="AP6603" s="10"/>
    </row>
    <row r="6604" spans="42:42" x14ac:dyDescent="0.25">
      <c r="AP6604" s="10"/>
    </row>
    <row r="6605" spans="42:42" x14ac:dyDescent="0.25">
      <c r="AP6605" s="10"/>
    </row>
    <row r="6606" spans="42:42" x14ac:dyDescent="0.25">
      <c r="AP6606" s="10"/>
    </row>
    <row r="6607" spans="42:42" x14ac:dyDescent="0.25">
      <c r="AP6607" s="10"/>
    </row>
    <row r="6608" spans="42:42" x14ac:dyDescent="0.25">
      <c r="AP6608" s="10"/>
    </row>
    <row r="6609" spans="42:42" x14ac:dyDescent="0.25">
      <c r="AP6609" s="10"/>
    </row>
    <row r="6610" spans="42:42" x14ac:dyDescent="0.25">
      <c r="AP6610" s="10"/>
    </row>
    <row r="6611" spans="42:42" x14ac:dyDescent="0.25">
      <c r="AP6611" s="10"/>
    </row>
    <row r="6612" spans="42:42" x14ac:dyDescent="0.25">
      <c r="AP6612" s="10"/>
    </row>
    <row r="6613" spans="42:42" x14ac:dyDescent="0.25">
      <c r="AP6613" s="10"/>
    </row>
    <row r="6614" spans="42:42" x14ac:dyDescent="0.25">
      <c r="AP6614" s="10"/>
    </row>
    <row r="6615" spans="42:42" x14ac:dyDescent="0.25">
      <c r="AP6615" s="10"/>
    </row>
    <row r="6616" spans="42:42" x14ac:dyDescent="0.25">
      <c r="AP6616" s="10"/>
    </row>
    <row r="6617" spans="42:42" x14ac:dyDescent="0.25">
      <c r="AP6617" s="10"/>
    </row>
    <row r="6618" spans="42:42" x14ac:dyDescent="0.25">
      <c r="AP6618" s="10"/>
    </row>
    <row r="6619" spans="42:42" x14ac:dyDescent="0.25">
      <c r="AP6619" s="10"/>
    </row>
    <row r="6620" spans="42:42" x14ac:dyDescent="0.25">
      <c r="AP6620" s="10"/>
    </row>
    <row r="6621" spans="42:42" x14ac:dyDescent="0.25">
      <c r="AP6621" s="10"/>
    </row>
    <row r="6622" spans="42:42" x14ac:dyDescent="0.25">
      <c r="AP6622" s="10"/>
    </row>
    <row r="6623" spans="42:42" x14ac:dyDescent="0.25">
      <c r="AP6623" s="10"/>
    </row>
    <row r="6624" spans="42:42" x14ac:dyDescent="0.25">
      <c r="AP6624" s="10"/>
    </row>
    <row r="6625" spans="42:42" x14ac:dyDescent="0.25">
      <c r="AP6625" s="10"/>
    </row>
    <row r="6626" spans="42:42" x14ac:dyDescent="0.25">
      <c r="AP6626" s="10"/>
    </row>
    <row r="6627" spans="42:42" x14ac:dyDescent="0.25">
      <c r="AP6627" s="10"/>
    </row>
    <row r="6628" spans="42:42" x14ac:dyDescent="0.25">
      <c r="AP6628" s="10"/>
    </row>
    <row r="6629" spans="42:42" x14ac:dyDescent="0.25">
      <c r="AP6629" s="10"/>
    </row>
    <row r="6630" spans="42:42" x14ac:dyDescent="0.25">
      <c r="AP6630" s="10"/>
    </row>
    <row r="6631" spans="42:42" x14ac:dyDescent="0.25">
      <c r="AP6631" s="10"/>
    </row>
    <row r="6632" spans="42:42" x14ac:dyDescent="0.25">
      <c r="AP6632" s="10"/>
    </row>
    <row r="6633" spans="42:42" x14ac:dyDescent="0.25">
      <c r="AP6633" s="10"/>
    </row>
    <row r="6634" spans="42:42" x14ac:dyDescent="0.25">
      <c r="AP6634" s="10"/>
    </row>
    <row r="6635" spans="42:42" x14ac:dyDescent="0.25">
      <c r="AP6635" s="10"/>
    </row>
    <row r="6636" spans="42:42" x14ac:dyDescent="0.25">
      <c r="AP6636" s="10"/>
    </row>
    <row r="6637" spans="42:42" x14ac:dyDescent="0.25">
      <c r="AP6637" s="10"/>
    </row>
    <row r="6638" spans="42:42" x14ac:dyDescent="0.25">
      <c r="AP6638" s="10"/>
    </row>
    <row r="6639" spans="42:42" x14ac:dyDescent="0.25">
      <c r="AP6639" s="10"/>
    </row>
    <row r="6640" spans="42:42" x14ac:dyDescent="0.25">
      <c r="AP6640" s="10"/>
    </row>
    <row r="6641" spans="42:42" x14ac:dyDescent="0.25">
      <c r="AP6641" s="10"/>
    </row>
    <row r="6642" spans="42:42" x14ac:dyDescent="0.25">
      <c r="AP6642" s="10"/>
    </row>
    <row r="6643" spans="42:42" x14ac:dyDescent="0.25">
      <c r="AP6643" s="10"/>
    </row>
    <row r="6644" spans="42:42" x14ac:dyDescent="0.25">
      <c r="AP6644" s="10"/>
    </row>
    <row r="6645" spans="42:42" x14ac:dyDescent="0.25">
      <c r="AP6645" s="10"/>
    </row>
    <row r="6646" spans="42:42" x14ac:dyDescent="0.25">
      <c r="AP6646" s="10"/>
    </row>
    <row r="6647" spans="42:42" x14ac:dyDescent="0.25">
      <c r="AP6647" s="10"/>
    </row>
    <row r="6648" spans="42:42" x14ac:dyDescent="0.25">
      <c r="AP6648" s="10"/>
    </row>
    <row r="6649" spans="42:42" x14ac:dyDescent="0.25">
      <c r="AP6649" s="10"/>
    </row>
    <row r="6650" spans="42:42" x14ac:dyDescent="0.25">
      <c r="AP6650" s="10"/>
    </row>
    <row r="6651" spans="42:42" x14ac:dyDescent="0.25">
      <c r="AP6651" s="10"/>
    </row>
    <row r="6652" spans="42:42" x14ac:dyDescent="0.25">
      <c r="AP6652" s="10"/>
    </row>
    <row r="6653" spans="42:42" x14ac:dyDescent="0.25">
      <c r="AP6653" s="10"/>
    </row>
    <row r="6654" spans="42:42" x14ac:dyDescent="0.25">
      <c r="AP6654" s="10"/>
    </row>
    <row r="6655" spans="42:42" x14ac:dyDescent="0.25">
      <c r="AP6655" s="10"/>
    </row>
    <row r="6656" spans="42:42" x14ac:dyDescent="0.25">
      <c r="AP6656" s="10"/>
    </row>
    <row r="6657" spans="42:42" x14ac:dyDescent="0.25">
      <c r="AP6657" s="10"/>
    </row>
    <row r="6658" spans="42:42" x14ac:dyDescent="0.25">
      <c r="AP6658" s="10"/>
    </row>
    <row r="6659" spans="42:42" x14ac:dyDescent="0.25">
      <c r="AP6659" s="10"/>
    </row>
    <row r="6660" spans="42:42" x14ac:dyDescent="0.25">
      <c r="AP6660" s="10"/>
    </row>
    <row r="6661" spans="42:42" x14ac:dyDescent="0.25">
      <c r="AP6661" s="10"/>
    </row>
    <row r="6662" spans="42:42" x14ac:dyDescent="0.25">
      <c r="AP6662" s="10"/>
    </row>
    <row r="6663" spans="42:42" x14ac:dyDescent="0.25">
      <c r="AP6663" s="10"/>
    </row>
    <row r="6664" spans="42:42" x14ac:dyDescent="0.25">
      <c r="AP6664" s="10"/>
    </row>
    <row r="6665" spans="42:42" x14ac:dyDescent="0.25">
      <c r="AP6665" s="10"/>
    </row>
    <row r="6666" spans="42:42" x14ac:dyDescent="0.25">
      <c r="AP6666" s="10"/>
    </row>
    <row r="6667" spans="42:42" x14ac:dyDescent="0.25">
      <c r="AP6667" s="10"/>
    </row>
    <row r="6668" spans="42:42" x14ac:dyDescent="0.25">
      <c r="AP6668" s="10"/>
    </row>
    <row r="6669" spans="42:42" x14ac:dyDescent="0.25">
      <c r="AP6669" s="10"/>
    </row>
    <row r="6670" spans="42:42" x14ac:dyDescent="0.25">
      <c r="AP6670" s="10"/>
    </row>
    <row r="6671" spans="42:42" x14ac:dyDescent="0.25">
      <c r="AP6671" s="10"/>
    </row>
    <row r="6672" spans="42:42" x14ac:dyDescent="0.25">
      <c r="AP6672" s="10"/>
    </row>
    <row r="6673" spans="42:42" x14ac:dyDescent="0.25">
      <c r="AP6673" s="10"/>
    </row>
    <row r="6674" spans="42:42" x14ac:dyDescent="0.25">
      <c r="AP6674" s="10"/>
    </row>
    <row r="6675" spans="42:42" x14ac:dyDescent="0.25">
      <c r="AP6675" s="10"/>
    </row>
    <row r="6676" spans="42:42" x14ac:dyDescent="0.25">
      <c r="AP6676" s="10"/>
    </row>
    <row r="6677" spans="42:42" x14ac:dyDescent="0.25">
      <c r="AP6677" s="10"/>
    </row>
    <row r="6678" spans="42:42" x14ac:dyDescent="0.25">
      <c r="AP6678" s="10"/>
    </row>
    <row r="6679" spans="42:42" x14ac:dyDescent="0.25">
      <c r="AP6679" s="10"/>
    </row>
    <row r="6680" spans="42:42" x14ac:dyDescent="0.25">
      <c r="AP6680" s="10"/>
    </row>
    <row r="6681" spans="42:42" x14ac:dyDescent="0.25">
      <c r="AP6681" s="10"/>
    </row>
    <row r="6682" spans="42:42" x14ac:dyDescent="0.25">
      <c r="AP6682" s="10"/>
    </row>
    <row r="6683" spans="42:42" x14ac:dyDescent="0.25">
      <c r="AP6683" s="10"/>
    </row>
    <row r="6684" spans="42:42" x14ac:dyDescent="0.25">
      <c r="AP6684" s="10"/>
    </row>
    <row r="6685" spans="42:42" x14ac:dyDescent="0.25">
      <c r="AP6685" s="10"/>
    </row>
    <row r="6686" spans="42:42" x14ac:dyDescent="0.25">
      <c r="AP6686" s="10"/>
    </row>
    <row r="6687" spans="42:42" x14ac:dyDescent="0.25">
      <c r="AP6687" s="10"/>
    </row>
    <row r="6688" spans="42:42" x14ac:dyDescent="0.25">
      <c r="AP6688" s="10"/>
    </row>
    <row r="6689" spans="42:42" x14ac:dyDescent="0.25">
      <c r="AP6689" s="10"/>
    </row>
    <row r="6690" spans="42:42" x14ac:dyDescent="0.25">
      <c r="AP6690" s="10"/>
    </row>
    <row r="6691" spans="42:42" x14ac:dyDescent="0.25">
      <c r="AP6691" s="10"/>
    </row>
    <row r="6692" spans="42:42" x14ac:dyDescent="0.25">
      <c r="AP6692" s="10"/>
    </row>
    <row r="6693" spans="42:42" x14ac:dyDescent="0.25">
      <c r="AP6693" s="10"/>
    </row>
    <row r="6694" spans="42:42" x14ac:dyDescent="0.25">
      <c r="AP6694" s="10"/>
    </row>
    <row r="6695" spans="42:42" x14ac:dyDescent="0.25">
      <c r="AP6695" s="10"/>
    </row>
    <row r="6696" spans="42:42" x14ac:dyDescent="0.25">
      <c r="AP6696" s="10"/>
    </row>
    <row r="6697" spans="42:42" x14ac:dyDescent="0.25">
      <c r="AP6697" s="10"/>
    </row>
    <row r="6698" spans="42:42" x14ac:dyDescent="0.25">
      <c r="AP6698" s="10"/>
    </row>
    <row r="6699" spans="42:42" x14ac:dyDescent="0.25">
      <c r="AP6699" s="10"/>
    </row>
    <row r="6700" spans="42:42" x14ac:dyDescent="0.25">
      <c r="AP6700" s="10"/>
    </row>
    <row r="6701" spans="42:42" x14ac:dyDescent="0.25">
      <c r="AP6701" s="10"/>
    </row>
    <row r="6702" spans="42:42" x14ac:dyDescent="0.25">
      <c r="AP6702" s="10"/>
    </row>
    <row r="6703" spans="42:42" x14ac:dyDescent="0.25">
      <c r="AP6703" s="10"/>
    </row>
    <row r="6704" spans="42:42" x14ac:dyDescent="0.25">
      <c r="AP6704" s="10"/>
    </row>
    <row r="6705" spans="42:42" x14ac:dyDescent="0.25">
      <c r="AP6705" s="10"/>
    </row>
    <row r="6706" spans="42:42" x14ac:dyDescent="0.25">
      <c r="AP6706" s="10"/>
    </row>
    <row r="6707" spans="42:42" x14ac:dyDescent="0.25">
      <c r="AP6707" s="10"/>
    </row>
    <row r="6708" spans="42:42" x14ac:dyDescent="0.25">
      <c r="AP6708" s="10"/>
    </row>
    <row r="6709" spans="42:42" x14ac:dyDescent="0.25">
      <c r="AP6709" s="10"/>
    </row>
    <row r="6710" spans="42:42" x14ac:dyDescent="0.25">
      <c r="AP6710" s="10"/>
    </row>
    <row r="6711" spans="42:42" x14ac:dyDescent="0.25">
      <c r="AP6711" s="10"/>
    </row>
    <row r="6712" spans="42:42" x14ac:dyDescent="0.25">
      <c r="AP6712" s="10"/>
    </row>
    <row r="6713" spans="42:42" x14ac:dyDescent="0.25">
      <c r="AP6713" s="10"/>
    </row>
    <row r="6714" spans="42:42" x14ac:dyDescent="0.25">
      <c r="AP6714" s="10"/>
    </row>
    <row r="6715" spans="42:42" x14ac:dyDescent="0.25">
      <c r="AP6715" s="10"/>
    </row>
    <row r="6716" spans="42:42" x14ac:dyDescent="0.25">
      <c r="AP6716" s="10"/>
    </row>
    <row r="6717" spans="42:42" x14ac:dyDescent="0.25">
      <c r="AP6717" s="10"/>
    </row>
    <row r="6718" spans="42:42" x14ac:dyDescent="0.25">
      <c r="AP6718" s="10"/>
    </row>
    <row r="6719" spans="42:42" x14ac:dyDescent="0.25">
      <c r="AP6719" s="10"/>
    </row>
    <row r="6720" spans="42:42" x14ac:dyDescent="0.25">
      <c r="AP6720" s="10"/>
    </row>
    <row r="6721" spans="42:42" x14ac:dyDescent="0.25">
      <c r="AP6721" s="10"/>
    </row>
    <row r="6722" spans="42:42" x14ac:dyDescent="0.25">
      <c r="AP6722" s="10"/>
    </row>
    <row r="6723" spans="42:42" x14ac:dyDescent="0.25">
      <c r="AP6723" s="10"/>
    </row>
    <row r="6724" spans="42:42" x14ac:dyDescent="0.25">
      <c r="AP6724" s="10"/>
    </row>
    <row r="6725" spans="42:42" x14ac:dyDescent="0.25">
      <c r="AP6725" s="10"/>
    </row>
    <row r="6726" spans="42:42" x14ac:dyDescent="0.25">
      <c r="AP6726" s="10"/>
    </row>
    <row r="6727" spans="42:42" x14ac:dyDescent="0.25">
      <c r="AP6727" s="10"/>
    </row>
    <row r="6728" spans="42:42" x14ac:dyDescent="0.25">
      <c r="AP6728" s="10"/>
    </row>
    <row r="6729" spans="42:42" x14ac:dyDescent="0.25">
      <c r="AP6729" s="10"/>
    </row>
    <row r="6730" spans="42:42" x14ac:dyDescent="0.25">
      <c r="AP6730" s="10"/>
    </row>
    <row r="6731" spans="42:42" x14ac:dyDescent="0.25">
      <c r="AP6731" s="10"/>
    </row>
    <row r="6732" spans="42:42" x14ac:dyDescent="0.25">
      <c r="AP6732" s="10"/>
    </row>
    <row r="6733" spans="42:42" x14ac:dyDescent="0.25">
      <c r="AP6733" s="10"/>
    </row>
    <row r="6734" spans="42:42" x14ac:dyDescent="0.25">
      <c r="AP6734" s="10"/>
    </row>
    <row r="6735" spans="42:42" x14ac:dyDescent="0.25">
      <c r="AP6735" s="10"/>
    </row>
    <row r="6736" spans="42:42" x14ac:dyDescent="0.25">
      <c r="AP6736" s="10"/>
    </row>
    <row r="6737" spans="42:42" x14ac:dyDescent="0.25">
      <c r="AP6737" s="10"/>
    </row>
    <row r="6738" spans="42:42" x14ac:dyDescent="0.25">
      <c r="AP6738" s="10"/>
    </row>
    <row r="6739" spans="42:42" x14ac:dyDescent="0.25">
      <c r="AP6739" s="10"/>
    </row>
    <row r="6740" spans="42:42" x14ac:dyDescent="0.25">
      <c r="AP6740" s="10"/>
    </row>
    <row r="6741" spans="42:42" x14ac:dyDescent="0.25">
      <c r="AP6741" s="10"/>
    </row>
    <row r="6742" spans="42:42" x14ac:dyDescent="0.25">
      <c r="AP6742" s="10"/>
    </row>
    <row r="6743" spans="42:42" x14ac:dyDescent="0.25">
      <c r="AP6743" s="10"/>
    </row>
    <row r="6744" spans="42:42" x14ac:dyDescent="0.25">
      <c r="AP6744" s="10"/>
    </row>
    <row r="6745" spans="42:42" x14ac:dyDescent="0.25">
      <c r="AP6745" s="10"/>
    </row>
    <row r="6746" spans="42:42" x14ac:dyDescent="0.25">
      <c r="AP6746" s="10"/>
    </row>
    <row r="6747" spans="42:42" x14ac:dyDescent="0.25">
      <c r="AP6747" s="10"/>
    </row>
    <row r="6748" spans="42:42" x14ac:dyDescent="0.25">
      <c r="AP6748" s="10"/>
    </row>
    <row r="6749" spans="42:42" x14ac:dyDescent="0.25">
      <c r="AP6749" s="10"/>
    </row>
    <row r="6750" spans="42:42" x14ac:dyDescent="0.25">
      <c r="AP6750" s="10"/>
    </row>
    <row r="6751" spans="42:42" x14ac:dyDescent="0.25">
      <c r="AP6751" s="10"/>
    </row>
    <row r="6752" spans="42:42" x14ac:dyDescent="0.25">
      <c r="AP6752" s="10"/>
    </row>
    <row r="6753" spans="42:42" x14ac:dyDescent="0.25">
      <c r="AP6753" s="10"/>
    </row>
    <row r="6754" spans="42:42" x14ac:dyDescent="0.25">
      <c r="AP6754" s="10"/>
    </row>
    <row r="6755" spans="42:42" x14ac:dyDescent="0.25">
      <c r="AP6755" s="10"/>
    </row>
    <row r="6756" spans="42:42" x14ac:dyDescent="0.25">
      <c r="AP6756" s="10"/>
    </row>
    <row r="6757" spans="42:42" x14ac:dyDescent="0.25">
      <c r="AP6757" s="10"/>
    </row>
    <row r="6758" spans="42:42" x14ac:dyDescent="0.25">
      <c r="AP6758" s="10"/>
    </row>
    <row r="6759" spans="42:42" x14ac:dyDescent="0.25">
      <c r="AP6759" s="10"/>
    </row>
    <row r="6760" spans="42:42" x14ac:dyDescent="0.25">
      <c r="AP6760" s="10"/>
    </row>
    <row r="6761" spans="42:42" x14ac:dyDescent="0.25">
      <c r="AP6761" s="10"/>
    </row>
    <row r="6762" spans="42:42" x14ac:dyDescent="0.25">
      <c r="AP6762" s="10"/>
    </row>
    <row r="6763" spans="42:42" x14ac:dyDescent="0.25">
      <c r="AP6763" s="10"/>
    </row>
    <row r="6764" spans="42:42" x14ac:dyDescent="0.25">
      <c r="AP6764" s="10"/>
    </row>
    <row r="6765" spans="42:42" x14ac:dyDescent="0.25">
      <c r="AP6765" s="10"/>
    </row>
    <row r="6766" spans="42:42" x14ac:dyDescent="0.25">
      <c r="AP6766" s="10"/>
    </row>
    <row r="6767" spans="42:42" x14ac:dyDescent="0.25">
      <c r="AP6767" s="10"/>
    </row>
    <row r="6768" spans="42:42" x14ac:dyDescent="0.25">
      <c r="AP6768" s="10"/>
    </row>
    <row r="6769" spans="42:42" x14ac:dyDescent="0.25">
      <c r="AP6769" s="10"/>
    </row>
    <row r="6770" spans="42:42" x14ac:dyDescent="0.25">
      <c r="AP6770" s="10"/>
    </row>
    <row r="6771" spans="42:42" x14ac:dyDescent="0.25">
      <c r="AP6771" s="10"/>
    </row>
    <row r="6772" spans="42:42" x14ac:dyDescent="0.25">
      <c r="AP6772" s="10"/>
    </row>
    <row r="6773" spans="42:42" x14ac:dyDescent="0.25">
      <c r="AP6773" s="10"/>
    </row>
    <row r="6774" spans="42:42" x14ac:dyDescent="0.25">
      <c r="AP6774" s="10"/>
    </row>
    <row r="6775" spans="42:42" x14ac:dyDescent="0.25">
      <c r="AP6775" s="10"/>
    </row>
    <row r="6776" spans="42:42" x14ac:dyDescent="0.25">
      <c r="AP6776" s="10"/>
    </row>
    <row r="6777" spans="42:42" x14ac:dyDescent="0.25">
      <c r="AP6777" s="10"/>
    </row>
    <row r="6778" spans="42:42" x14ac:dyDescent="0.25">
      <c r="AP6778" s="10"/>
    </row>
    <row r="6779" spans="42:42" x14ac:dyDescent="0.25">
      <c r="AP6779" s="10"/>
    </row>
    <row r="6780" spans="42:42" x14ac:dyDescent="0.25">
      <c r="AP6780" s="10"/>
    </row>
    <row r="6781" spans="42:42" x14ac:dyDescent="0.25">
      <c r="AP6781" s="10"/>
    </row>
    <row r="6782" spans="42:42" x14ac:dyDescent="0.25">
      <c r="AP6782" s="10"/>
    </row>
    <row r="6783" spans="42:42" x14ac:dyDescent="0.25">
      <c r="AP6783" s="10"/>
    </row>
    <row r="6784" spans="42:42" x14ac:dyDescent="0.25">
      <c r="AP6784" s="10"/>
    </row>
    <row r="6785" spans="42:42" x14ac:dyDescent="0.25">
      <c r="AP6785" s="10"/>
    </row>
    <row r="6786" spans="42:42" x14ac:dyDescent="0.25">
      <c r="AP6786" s="10"/>
    </row>
    <row r="6787" spans="42:42" x14ac:dyDescent="0.25">
      <c r="AP6787" s="10"/>
    </row>
    <row r="6788" spans="42:42" x14ac:dyDescent="0.25">
      <c r="AP6788" s="10"/>
    </row>
    <row r="6789" spans="42:42" x14ac:dyDescent="0.25">
      <c r="AP6789" s="10"/>
    </row>
    <row r="6790" spans="42:42" x14ac:dyDescent="0.25">
      <c r="AP6790" s="10"/>
    </row>
    <row r="6791" spans="42:42" x14ac:dyDescent="0.25">
      <c r="AP6791" s="10"/>
    </row>
    <row r="6792" spans="42:42" x14ac:dyDescent="0.25">
      <c r="AP6792" s="10"/>
    </row>
    <row r="6793" spans="42:42" x14ac:dyDescent="0.25">
      <c r="AP6793" s="10"/>
    </row>
    <row r="6794" spans="42:42" x14ac:dyDescent="0.25">
      <c r="AP6794" s="10"/>
    </row>
    <row r="6795" spans="42:42" x14ac:dyDescent="0.25">
      <c r="AP6795" s="10"/>
    </row>
    <row r="6796" spans="42:42" x14ac:dyDescent="0.25">
      <c r="AP6796" s="10"/>
    </row>
    <row r="6797" spans="42:42" x14ac:dyDescent="0.25">
      <c r="AP6797" s="10"/>
    </row>
    <row r="6798" spans="42:42" x14ac:dyDescent="0.25">
      <c r="AP6798" s="10"/>
    </row>
    <row r="6799" spans="42:42" x14ac:dyDescent="0.25">
      <c r="AP6799" s="10"/>
    </row>
    <row r="6800" spans="42:42" x14ac:dyDescent="0.25">
      <c r="AP6800" s="10"/>
    </row>
    <row r="6801" spans="42:42" x14ac:dyDescent="0.25">
      <c r="AP6801" s="10"/>
    </row>
    <row r="6802" spans="42:42" x14ac:dyDescent="0.25">
      <c r="AP6802" s="10"/>
    </row>
    <row r="6803" spans="42:42" x14ac:dyDescent="0.25">
      <c r="AP6803" s="10"/>
    </row>
    <row r="6804" spans="42:42" x14ac:dyDescent="0.25">
      <c r="AP6804" s="10"/>
    </row>
    <row r="6805" spans="42:42" x14ac:dyDescent="0.25">
      <c r="AP6805" s="10"/>
    </row>
    <row r="6806" spans="42:42" x14ac:dyDescent="0.25">
      <c r="AP6806" s="10"/>
    </row>
    <row r="6807" spans="42:42" x14ac:dyDescent="0.25">
      <c r="AP6807" s="10"/>
    </row>
    <row r="6808" spans="42:42" x14ac:dyDescent="0.25">
      <c r="AP6808" s="10"/>
    </row>
    <row r="6809" spans="42:42" x14ac:dyDescent="0.25">
      <c r="AP6809" s="10"/>
    </row>
    <row r="6810" spans="42:42" x14ac:dyDescent="0.25">
      <c r="AP6810" s="10"/>
    </row>
    <row r="6811" spans="42:42" x14ac:dyDescent="0.25">
      <c r="AP6811" s="10"/>
    </row>
    <row r="6812" spans="42:42" x14ac:dyDescent="0.25">
      <c r="AP6812" s="10"/>
    </row>
    <row r="6813" spans="42:42" x14ac:dyDescent="0.25">
      <c r="AP6813" s="10"/>
    </row>
    <row r="6814" spans="42:42" x14ac:dyDescent="0.25">
      <c r="AP6814" s="10"/>
    </row>
    <row r="6815" spans="42:42" x14ac:dyDescent="0.25">
      <c r="AP6815" s="10"/>
    </row>
    <row r="6816" spans="42:42" x14ac:dyDescent="0.25">
      <c r="AP6816" s="10"/>
    </row>
    <row r="6817" spans="42:42" x14ac:dyDescent="0.25">
      <c r="AP6817" s="10"/>
    </row>
    <row r="6818" spans="42:42" x14ac:dyDescent="0.25">
      <c r="AP6818" s="10"/>
    </row>
    <row r="6819" spans="42:42" x14ac:dyDescent="0.25">
      <c r="AP6819" s="10"/>
    </row>
    <row r="6820" spans="42:42" x14ac:dyDescent="0.25">
      <c r="AP6820" s="10"/>
    </row>
    <row r="6821" spans="42:42" x14ac:dyDescent="0.25">
      <c r="AP6821" s="10"/>
    </row>
    <row r="6822" spans="42:42" x14ac:dyDescent="0.25">
      <c r="AP6822" s="10"/>
    </row>
    <row r="6823" spans="42:42" x14ac:dyDescent="0.25">
      <c r="AP6823" s="10"/>
    </row>
    <row r="6824" spans="42:42" x14ac:dyDescent="0.25">
      <c r="AP6824" s="10"/>
    </row>
    <row r="6825" spans="42:42" x14ac:dyDescent="0.25">
      <c r="AP6825" s="10"/>
    </row>
    <row r="6826" spans="42:42" x14ac:dyDescent="0.25">
      <c r="AP6826" s="10"/>
    </row>
    <row r="6827" spans="42:42" x14ac:dyDescent="0.25">
      <c r="AP6827" s="10"/>
    </row>
    <row r="6828" spans="42:42" x14ac:dyDescent="0.25">
      <c r="AP6828" s="10"/>
    </row>
    <row r="6829" spans="42:42" x14ac:dyDescent="0.25">
      <c r="AP6829" s="10"/>
    </row>
    <row r="6830" spans="42:42" x14ac:dyDescent="0.25">
      <c r="AP6830" s="10"/>
    </row>
    <row r="6831" spans="42:42" x14ac:dyDescent="0.25">
      <c r="AP6831" s="10"/>
    </row>
    <row r="6832" spans="42:42" x14ac:dyDescent="0.25">
      <c r="AP6832" s="10"/>
    </row>
    <row r="6833" spans="42:42" x14ac:dyDescent="0.25">
      <c r="AP6833" s="10"/>
    </row>
    <row r="6834" spans="42:42" x14ac:dyDescent="0.25">
      <c r="AP6834" s="10"/>
    </row>
    <row r="6835" spans="42:42" x14ac:dyDescent="0.25">
      <c r="AP6835" s="10"/>
    </row>
    <row r="6836" spans="42:42" x14ac:dyDescent="0.25">
      <c r="AP6836" s="10"/>
    </row>
    <row r="6837" spans="42:42" x14ac:dyDescent="0.25">
      <c r="AP6837" s="10"/>
    </row>
    <row r="6838" spans="42:42" x14ac:dyDescent="0.25">
      <c r="AP6838" s="10"/>
    </row>
    <row r="6839" spans="42:42" x14ac:dyDescent="0.25">
      <c r="AP6839" s="10"/>
    </row>
    <row r="6840" spans="42:42" x14ac:dyDescent="0.25">
      <c r="AP6840" s="10"/>
    </row>
    <row r="6841" spans="42:42" x14ac:dyDescent="0.25">
      <c r="AP6841" s="10"/>
    </row>
    <row r="6842" spans="42:42" x14ac:dyDescent="0.25">
      <c r="AP6842" s="10"/>
    </row>
    <row r="6843" spans="42:42" x14ac:dyDescent="0.25">
      <c r="AP6843" s="10"/>
    </row>
    <row r="6844" spans="42:42" x14ac:dyDescent="0.25">
      <c r="AP6844" s="10"/>
    </row>
    <row r="6845" spans="42:42" x14ac:dyDescent="0.25">
      <c r="AP6845" s="10"/>
    </row>
    <row r="6846" spans="42:42" x14ac:dyDescent="0.25">
      <c r="AP6846" s="10"/>
    </row>
    <row r="6847" spans="42:42" x14ac:dyDescent="0.25">
      <c r="AP6847" s="10"/>
    </row>
    <row r="6848" spans="42:42" x14ac:dyDescent="0.25">
      <c r="AP6848" s="10"/>
    </row>
    <row r="6849" spans="42:42" x14ac:dyDescent="0.25">
      <c r="AP6849" s="10"/>
    </row>
    <row r="6850" spans="42:42" x14ac:dyDescent="0.25">
      <c r="AP6850" s="10"/>
    </row>
    <row r="6851" spans="42:42" x14ac:dyDescent="0.25">
      <c r="AP6851" s="10"/>
    </row>
    <row r="6852" spans="42:42" x14ac:dyDescent="0.25">
      <c r="AP6852" s="10"/>
    </row>
    <row r="6853" spans="42:42" x14ac:dyDescent="0.25">
      <c r="AP6853" s="10"/>
    </row>
    <row r="6854" spans="42:42" x14ac:dyDescent="0.25">
      <c r="AP6854" s="10"/>
    </row>
    <row r="6855" spans="42:42" x14ac:dyDescent="0.25">
      <c r="AP6855" s="10"/>
    </row>
    <row r="6856" spans="42:42" x14ac:dyDescent="0.25">
      <c r="AP6856" s="10"/>
    </row>
    <row r="6857" spans="42:42" x14ac:dyDescent="0.25">
      <c r="AP6857" s="10"/>
    </row>
    <row r="6858" spans="42:42" x14ac:dyDescent="0.25">
      <c r="AP6858" s="10"/>
    </row>
    <row r="6859" spans="42:42" x14ac:dyDescent="0.25">
      <c r="AP6859" s="10"/>
    </row>
    <row r="6860" spans="42:42" x14ac:dyDescent="0.25">
      <c r="AP6860" s="10"/>
    </row>
    <row r="6861" spans="42:42" x14ac:dyDescent="0.25">
      <c r="AP6861" s="10"/>
    </row>
    <row r="6862" spans="42:42" x14ac:dyDescent="0.25">
      <c r="AP6862" s="10"/>
    </row>
    <row r="6863" spans="42:42" x14ac:dyDescent="0.25">
      <c r="AP6863" s="10"/>
    </row>
    <row r="6864" spans="42:42" x14ac:dyDescent="0.25">
      <c r="AP6864" s="10"/>
    </row>
    <row r="6865" spans="42:42" x14ac:dyDescent="0.25">
      <c r="AP6865" s="10"/>
    </row>
    <row r="6866" spans="42:42" x14ac:dyDescent="0.25">
      <c r="AP6866" s="10"/>
    </row>
    <row r="6867" spans="42:42" x14ac:dyDescent="0.25">
      <c r="AP6867" s="10"/>
    </row>
    <row r="6868" spans="42:42" x14ac:dyDescent="0.25">
      <c r="AP6868" s="10"/>
    </row>
    <row r="6869" spans="42:42" x14ac:dyDescent="0.25">
      <c r="AP6869" s="10"/>
    </row>
    <row r="6870" spans="42:42" x14ac:dyDescent="0.25">
      <c r="AP6870" s="10"/>
    </row>
    <row r="6871" spans="42:42" x14ac:dyDescent="0.25">
      <c r="AP6871" s="10"/>
    </row>
    <row r="6872" spans="42:42" x14ac:dyDescent="0.25">
      <c r="AP6872" s="10"/>
    </row>
    <row r="6873" spans="42:42" x14ac:dyDescent="0.25">
      <c r="AP6873" s="10"/>
    </row>
    <row r="6874" spans="42:42" x14ac:dyDescent="0.25">
      <c r="AP6874" s="10"/>
    </row>
    <row r="6875" spans="42:42" x14ac:dyDescent="0.25">
      <c r="AP6875" s="10"/>
    </row>
    <row r="6876" spans="42:42" x14ac:dyDescent="0.25">
      <c r="AP6876" s="10"/>
    </row>
    <row r="6877" spans="42:42" x14ac:dyDescent="0.25">
      <c r="AP6877" s="10"/>
    </row>
    <row r="6878" spans="42:42" x14ac:dyDescent="0.25">
      <c r="AP6878" s="10"/>
    </row>
    <row r="6879" spans="42:42" x14ac:dyDescent="0.25">
      <c r="AP6879" s="10"/>
    </row>
    <row r="6880" spans="42:42" x14ac:dyDescent="0.25">
      <c r="AP6880" s="10"/>
    </row>
    <row r="6881" spans="42:42" x14ac:dyDescent="0.25">
      <c r="AP6881" s="10"/>
    </row>
    <row r="6882" spans="42:42" x14ac:dyDescent="0.25">
      <c r="AP6882" s="10"/>
    </row>
    <row r="6883" spans="42:42" x14ac:dyDescent="0.25">
      <c r="AP6883" s="10"/>
    </row>
    <row r="6884" spans="42:42" x14ac:dyDescent="0.25">
      <c r="AP6884" s="10"/>
    </row>
    <row r="6885" spans="42:42" x14ac:dyDescent="0.25">
      <c r="AP6885" s="10"/>
    </row>
    <row r="6886" spans="42:42" x14ac:dyDescent="0.25">
      <c r="AP6886" s="10"/>
    </row>
    <row r="6887" spans="42:42" x14ac:dyDescent="0.25">
      <c r="AP6887" s="10"/>
    </row>
    <row r="6888" spans="42:42" x14ac:dyDescent="0.25">
      <c r="AP6888" s="10"/>
    </row>
    <row r="6889" spans="42:42" x14ac:dyDescent="0.25">
      <c r="AP6889" s="10"/>
    </row>
    <row r="6890" spans="42:42" x14ac:dyDescent="0.25">
      <c r="AP6890" s="10"/>
    </row>
    <row r="6891" spans="42:42" x14ac:dyDescent="0.25">
      <c r="AP6891" s="10"/>
    </row>
    <row r="6892" spans="42:42" x14ac:dyDescent="0.25">
      <c r="AP6892" s="10"/>
    </row>
    <row r="6893" spans="42:42" x14ac:dyDescent="0.25">
      <c r="AP6893" s="10"/>
    </row>
    <row r="6894" spans="42:42" x14ac:dyDescent="0.25">
      <c r="AP6894" s="10"/>
    </row>
    <row r="6895" spans="42:42" x14ac:dyDescent="0.25">
      <c r="AP6895" s="10"/>
    </row>
    <row r="6896" spans="42:42" x14ac:dyDescent="0.25">
      <c r="AP6896" s="10"/>
    </row>
    <row r="6897" spans="42:42" x14ac:dyDescent="0.25">
      <c r="AP6897" s="10"/>
    </row>
    <row r="6898" spans="42:42" x14ac:dyDescent="0.25">
      <c r="AP6898" s="10"/>
    </row>
    <row r="6899" spans="42:42" x14ac:dyDescent="0.25">
      <c r="AP6899" s="10"/>
    </row>
    <row r="6900" spans="42:42" x14ac:dyDescent="0.25">
      <c r="AP6900" s="10"/>
    </row>
    <row r="6901" spans="42:42" x14ac:dyDescent="0.25">
      <c r="AP6901" s="10"/>
    </row>
    <row r="6902" spans="42:42" x14ac:dyDescent="0.25">
      <c r="AP6902" s="10"/>
    </row>
    <row r="6903" spans="42:42" x14ac:dyDescent="0.25">
      <c r="AP6903" s="10"/>
    </row>
    <row r="6904" spans="42:42" x14ac:dyDescent="0.25">
      <c r="AP6904" s="10"/>
    </row>
    <row r="6905" spans="42:42" x14ac:dyDescent="0.25">
      <c r="AP6905" s="10"/>
    </row>
    <row r="6906" spans="42:42" x14ac:dyDescent="0.25">
      <c r="AP6906" s="10"/>
    </row>
    <row r="6907" spans="42:42" x14ac:dyDescent="0.25">
      <c r="AP6907" s="10"/>
    </row>
    <row r="6908" spans="42:42" x14ac:dyDescent="0.25">
      <c r="AP6908" s="10"/>
    </row>
    <row r="6909" spans="42:42" x14ac:dyDescent="0.25">
      <c r="AP6909" s="10"/>
    </row>
    <row r="6910" spans="42:42" x14ac:dyDescent="0.25">
      <c r="AP6910" s="10"/>
    </row>
    <row r="6911" spans="42:42" x14ac:dyDescent="0.25">
      <c r="AP6911" s="10"/>
    </row>
    <row r="6912" spans="42:42" x14ac:dyDescent="0.25">
      <c r="AP6912" s="10"/>
    </row>
    <row r="6913" spans="42:42" x14ac:dyDescent="0.25">
      <c r="AP6913" s="10"/>
    </row>
    <row r="6914" spans="42:42" x14ac:dyDescent="0.25">
      <c r="AP6914" s="10"/>
    </row>
    <row r="6915" spans="42:42" x14ac:dyDescent="0.25">
      <c r="AP6915" s="10"/>
    </row>
    <row r="6916" spans="42:42" x14ac:dyDescent="0.25">
      <c r="AP6916" s="10"/>
    </row>
    <row r="6917" spans="42:42" x14ac:dyDescent="0.25">
      <c r="AP6917" s="10"/>
    </row>
    <row r="6918" spans="42:42" x14ac:dyDescent="0.25">
      <c r="AP6918" s="10"/>
    </row>
    <row r="6919" spans="42:42" x14ac:dyDescent="0.25">
      <c r="AP6919" s="10"/>
    </row>
    <row r="6920" spans="42:42" x14ac:dyDescent="0.25">
      <c r="AP6920" s="10"/>
    </row>
    <row r="6921" spans="42:42" x14ac:dyDescent="0.25">
      <c r="AP6921" s="10"/>
    </row>
    <row r="6922" spans="42:42" x14ac:dyDescent="0.25">
      <c r="AP6922" s="10"/>
    </row>
    <row r="6923" spans="42:42" x14ac:dyDescent="0.25">
      <c r="AP6923" s="10"/>
    </row>
    <row r="6924" spans="42:42" x14ac:dyDescent="0.25">
      <c r="AP6924" s="10"/>
    </row>
    <row r="6925" spans="42:42" x14ac:dyDescent="0.25">
      <c r="AP6925" s="10"/>
    </row>
    <row r="6926" spans="42:42" x14ac:dyDescent="0.25">
      <c r="AP6926" s="10"/>
    </row>
    <row r="6927" spans="42:42" x14ac:dyDescent="0.25">
      <c r="AP6927" s="10"/>
    </row>
    <row r="6928" spans="42:42" x14ac:dyDescent="0.25">
      <c r="AP6928" s="10"/>
    </row>
    <row r="6929" spans="42:42" x14ac:dyDescent="0.25">
      <c r="AP6929" s="10"/>
    </row>
    <row r="6930" spans="42:42" x14ac:dyDescent="0.25">
      <c r="AP6930" s="10"/>
    </row>
    <row r="6931" spans="42:42" x14ac:dyDescent="0.25">
      <c r="AP6931" s="10"/>
    </row>
    <row r="6932" spans="42:42" x14ac:dyDescent="0.25">
      <c r="AP6932" s="10"/>
    </row>
    <row r="6933" spans="42:42" x14ac:dyDescent="0.25">
      <c r="AP6933" s="10"/>
    </row>
    <row r="6934" spans="42:42" x14ac:dyDescent="0.25">
      <c r="AP6934" s="10"/>
    </row>
    <row r="6935" spans="42:42" x14ac:dyDescent="0.25">
      <c r="AP6935" s="10"/>
    </row>
    <row r="6936" spans="42:42" x14ac:dyDescent="0.25">
      <c r="AP6936" s="10"/>
    </row>
    <row r="6937" spans="42:42" x14ac:dyDescent="0.25">
      <c r="AP6937" s="10"/>
    </row>
    <row r="6938" spans="42:42" x14ac:dyDescent="0.25">
      <c r="AP6938" s="10"/>
    </row>
    <row r="6939" spans="42:42" x14ac:dyDescent="0.25">
      <c r="AP6939" s="10"/>
    </row>
    <row r="6940" spans="42:42" x14ac:dyDescent="0.25">
      <c r="AP6940" s="10"/>
    </row>
    <row r="6941" spans="42:42" x14ac:dyDescent="0.25">
      <c r="AP6941" s="10"/>
    </row>
    <row r="6942" spans="42:42" x14ac:dyDescent="0.25">
      <c r="AP6942" s="10"/>
    </row>
    <row r="6943" spans="42:42" x14ac:dyDescent="0.25">
      <c r="AP6943" s="10"/>
    </row>
    <row r="6944" spans="42:42" x14ac:dyDescent="0.25">
      <c r="AP6944" s="10"/>
    </row>
    <row r="6945" spans="42:42" x14ac:dyDescent="0.25">
      <c r="AP6945" s="10"/>
    </row>
    <row r="6946" spans="42:42" x14ac:dyDescent="0.25">
      <c r="AP6946" s="10"/>
    </row>
    <row r="6947" spans="42:42" x14ac:dyDescent="0.25">
      <c r="AP6947" s="10"/>
    </row>
    <row r="6948" spans="42:42" x14ac:dyDescent="0.25">
      <c r="AP6948" s="10"/>
    </row>
    <row r="6949" spans="42:42" x14ac:dyDescent="0.25">
      <c r="AP6949" s="10"/>
    </row>
    <row r="6950" spans="42:42" x14ac:dyDescent="0.25">
      <c r="AP6950" s="10"/>
    </row>
    <row r="6951" spans="42:42" x14ac:dyDescent="0.25">
      <c r="AP6951" s="10"/>
    </row>
    <row r="6952" spans="42:42" x14ac:dyDescent="0.25">
      <c r="AP6952" s="10"/>
    </row>
    <row r="6953" spans="42:42" x14ac:dyDescent="0.25">
      <c r="AP6953" s="10"/>
    </row>
    <row r="6954" spans="42:42" x14ac:dyDescent="0.25">
      <c r="AP6954" s="10"/>
    </row>
    <row r="6955" spans="42:42" x14ac:dyDescent="0.25">
      <c r="AP6955" s="10"/>
    </row>
    <row r="6956" spans="42:42" x14ac:dyDescent="0.25">
      <c r="AP6956" s="10"/>
    </row>
    <row r="6957" spans="42:42" x14ac:dyDescent="0.25">
      <c r="AP6957" s="10"/>
    </row>
    <row r="6958" spans="42:42" x14ac:dyDescent="0.25">
      <c r="AP6958" s="10"/>
    </row>
    <row r="6959" spans="42:42" x14ac:dyDescent="0.25">
      <c r="AP6959" s="10"/>
    </row>
    <row r="6960" spans="42:42" x14ac:dyDescent="0.25">
      <c r="AP6960" s="10"/>
    </row>
    <row r="6961" spans="42:42" x14ac:dyDescent="0.25">
      <c r="AP6961" s="10"/>
    </row>
    <row r="6962" spans="42:42" x14ac:dyDescent="0.25">
      <c r="AP6962" s="10"/>
    </row>
    <row r="6963" spans="42:42" x14ac:dyDescent="0.25">
      <c r="AP6963" s="10"/>
    </row>
    <row r="6964" spans="42:42" x14ac:dyDescent="0.25">
      <c r="AP6964" s="10"/>
    </row>
    <row r="6965" spans="42:42" x14ac:dyDescent="0.25">
      <c r="AP6965" s="10"/>
    </row>
    <row r="6966" spans="42:42" x14ac:dyDescent="0.25">
      <c r="AP6966" s="10"/>
    </row>
    <row r="6967" spans="42:42" x14ac:dyDescent="0.25">
      <c r="AP6967" s="10"/>
    </row>
    <row r="6968" spans="42:42" x14ac:dyDescent="0.25">
      <c r="AP6968" s="10"/>
    </row>
    <row r="6969" spans="42:42" x14ac:dyDescent="0.25">
      <c r="AP6969" s="10"/>
    </row>
    <row r="6970" spans="42:42" x14ac:dyDescent="0.25">
      <c r="AP6970" s="10"/>
    </row>
    <row r="6971" spans="42:42" x14ac:dyDescent="0.25">
      <c r="AP6971" s="10"/>
    </row>
    <row r="6972" spans="42:42" x14ac:dyDescent="0.25">
      <c r="AP6972" s="10"/>
    </row>
    <row r="6973" spans="42:42" x14ac:dyDescent="0.25">
      <c r="AP6973" s="10"/>
    </row>
    <row r="6974" spans="42:42" x14ac:dyDescent="0.25">
      <c r="AP6974" s="10"/>
    </row>
    <row r="6975" spans="42:42" x14ac:dyDescent="0.25">
      <c r="AP6975" s="10"/>
    </row>
    <row r="6976" spans="42:42" x14ac:dyDescent="0.25">
      <c r="AP6976" s="10"/>
    </row>
    <row r="6977" spans="42:42" x14ac:dyDescent="0.25">
      <c r="AP6977" s="10"/>
    </row>
    <row r="6978" spans="42:42" x14ac:dyDescent="0.25">
      <c r="AP6978" s="10"/>
    </row>
    <row r="6979" spans="42:42" x14ac:dyDescent="0.25">
      <c r="AP6979" s="10"/>
    </row>
    <row r="6980" spans="42:42" x14ac:dyDescent="0.25">
      <c r="AP6980" s="10"/>
    </row>
    <row r="6981" spans="42:42" x14ac:dyDescent="0.25">
      <c r="AP6981" s="10"/>
    </row>
    <row r="6982" spans="42:42" x14ac:dyDescent="0.25">
      <c r="AP6982" s="10"/>
    </row>
    <row r="6983" spans="42:42" x14ac:dyDescent="0.25">
      <c r="AP6983" s="10"/>
    </row>
    <row r="6984" spans="42:42" x14ac:dyDescent="0.25">
      <c r="AP6984" s="10"/>
    </row>
    <row r="6985" spans="42:42" x14ac:dyDescent="0.25">
      <c r="AP6985" s="10"/>
    </row>
    <row r="6986" spans="42:42" x14ac:dyDescent="0.25">
      <c r="AP6986" s="10"/>
    </row>
    <row r="6987" spans="42:42" x14ac:dyDescent="0.25">
      <c r="AP6987" s="10"/>
    </row>
    <row r="6988" spans="42:42" x14ac:dyDescent="0.25">
      <c r="AP6988" s="10"/>
    </row>
    <row r="6989" spans="42:42" x14ac:dyDescent="0.25">
      <c r="AP6989" s="10"/>
    </row>
    <row r="6990" spans="42:42" x14ac:dyDescent="0.25">
      <c r="AP6990" s="10"/>
    </row>
    <row r="6991" spans="42:42" x14ac:dyDescent="0.25">
      <c r="AP6991" s="10"/>
    </row>
    <row r="6992" spans="42:42" x14ac:dyDescent="0.25">
      <c r="AP6992" s="10"/>
    </row>
    <row r="6993" spans="42:42" x14ac:dyDescent="0.25">
      <c r="AP6993" s="10"/>
    </row>
    <row r="6994" spans="42:42" x14ac:dyDescent="0.25">
      <c r="AP6994" s="10"/>
    </row>
    <row r="6995" spans="42:42" x14ac:dyDescent="0.25">
      <c r="AP6995" s="10"/>
    </row>
    <row r="6996" spans="42:42" x14ac:dyDescent="0.25">
      <c r="AP6996" s="10"/>
    </row>
    <row r="6997" spans="42:42" x14ac:dyDescent="0.25">
      <c r="AP6997" s="10"/>
    </row>
    <row r="6998" spans="42:42" x14ac:dyDescent="0.25">
      <c r="AP6998" s="10"/>
    </row>
    <row r="6999" spans="42:42" x14ac:dyDescent="0.25">
      <c r="AP6999" s="10"/>
    </row>
    <row r="7000" spans="42:42" x14ac:dyDescent="0.25">
      <c r="AP7000" s="10"/>
    </row>
    <row r="7001" spans="42:42" x14ac:dyDescent="0.25">
      <c r="AP7001" s="10"/>
    </row>
    <row r="7002" spans="42:42" x14ac:dyDescent="0.25">
      <c r="AP7002" s="10"/>
    </row>
    <row r="7003" spans="42:42" x14ac:dyDescent="0.25">
      <c r="AP7003" s="10"/>
    </row>
    <row r="7004" spans="42:42" x14ac:dyDescent="0.25">
      <c r="AP7004" s="10"/>
    </row>
    <row r="7005" spans="42:42" x14ac:dyDescent="0.25">
      <c r="AP7005" s="10"/>
    </row>
    <row r="7006" spans="42:42" x14ac:dyDescent="0.25">
      <c r="AP7006" s="10"/>
    </row>
    <row r="7007" spans="42:42" x14ac:dyDescent="0.25">
      <c r="AP7007" s="10"/>
    </row>
    <row r="7008" spans="42:42" x14ac:dyDescent="0.25">
      <c r="AP7008" s="10"/>
    </row>
    <row r="7009" spans="42:42" x14ac:dyDescent="0.25">
      <c r="AP7009" s="10"/>
    </row>
    <row r="7010" spans="42:42" x14ac:dyDescent="0.25">
      <c r="AP7010" s="10"/>
    </row>
    <row r="7011" spans="42:42" x14ac:dyDescent="0.25">
      <c r="AP7011" s="10"/>
    </row>
    <row r="7012" spans="42:42" x14ac:dyDescent="0.25">
      <c r="AP7012" s="10"/>
    </row>
    <row r="7013" spans="42:42" x14ac:dyDescent="0.25">
      <c r="AP7013" s="10"/>
    </row>
    <row r="7014" spans="42:42" x14ac:dyDescent="0.25">
      <c r="AP7014" s="10"/>
    </row>
    <row r="7015" spans="42:42" x14ac:dyDescent="0.25">
      <c r="AP7015" s="10"/>
    </row>
    <row r="7016" spans="42:42" x14ac:dyDescent="0.25">
      <c r="AP7016" s="10"/>
    </row>
    <row r="7017" spans="42:42" x14ac:dyDescent="0.25">
      <c r="AP7017" s="10"/>
    </row>
    <row r="7018" spans="42:42" x14ac:dyDescent="0.25">
      <c r="AP7018" s="10"/>
    </row>
    <row r="7019" spans="42:42" x14ac:dyDescent="0.25">
      <c r="AP7019" s="10"/>
    </row>
    <row r="7020" spans="42:42" x14ac:dyDescent="0.25">
      <c r="AP7020" s="10"/>
    </row>
    <row r="7021" spans="42:42" x14ac:dyDescent="0.25">
      <c r="AP7021" s="10"/>
    </row>
    <row r="7022" spans="42:42" x14ac:dyDescent="0.25">
      <c r="AP7022" s="10"/>
    </row>
    <row r="7023" spans="42:42" x14ac:dyDescent="0.25">
      <c r="AP7023" s="10"/>
    </row>
    <row r="7024" spans="42:42" x14ac:dyDescent="0.25">
      <c r="AP7024" s="10"/>
    </row>
    <row r="7025" spans="42:42" x14ac:dyDescent="0.25">
      <c r="AP7025" s="10"/>
    </row>
    <row r="7026" spans="42:42" x14ac:dyDescent="0.25">
      <c r="AP7026" s="10"/>
    </row>
    <row r="7027" spans="42:42" x14ac:dyDescent="0.25">
      <c r="AP7027" s="10"/>
    </row>
    <row r="7028" spans="42:42" x14ac:dyDescent="0.25">
      <c r="AP7028" s="10"/>
    </row>
    <row r="7029" spans="42:42" x14ac:dyDescent="0.25">
      <c r="AP7029" s="10"/>
    </row>
    <row r="7030" spans="42:42" x14ac:dyDescent="0.25">
      <c r="AP7030" s="10"/>
    </row>
    <row r="7031" spans="42:42" x14ac:dyDescent="0.25">
      <c r="AP7031" s="10"/>
    </row>
    <row r="7032" spans="42:42" x14ac:dyDescent="0.25">
      <c r="AP7032" s="10"/>
    </row>
    <row r="7033" spans="42:42" x14ac:dyDescent="0.25">
      <c r="AP7033" s="10"/>
    </row>
    <row r="7034" spans="42:42" x14ac:dyDescent="0.25">
      <c r="AP7034" s="10"/>
    </row>
    <row r="7035" spans="42:42" x14ac:dyDescent="0.25">
      <c r="AP7035" s="10"/>
    </row>
    <row r="7036" spans="42:42" x14ac:dyDescent="0.25">
      <c r="AP7036" s="10"/>
    </row>
    <row r="7037" spans="42:42" x14ac:dyDescent="0.25">
      <c r="AP7037" s="10"/>
    </row>
    <row r="7038" spans="42:42" x14ac:dyDescent="0.25">
      <c r="AP7038" s="10"/>
    </row>
    <row r="7039" spans="42:42" x14ac:dyDescent="0.25">
      <c r="AP7039" s="10"/>
    </row>
    <row r="7040" spans="42:42" x14ac:dyDescent="0.25">
      <c r="AP7040" s="10"/>
    </row>
    <row r="7041" spans="42:42" x14ac:dyDescent="0.25">
      <c r="AP7041" s="10"/>
    </row>
    <row r="7042" spans="42:42" x14ac:dyDescent="0.25">
      <c r="AP7042" s="10"/>
    </row>
    <row r="7043" spans="42:42" x14ac:dyDescent="0.25">
      <c r="AP7043" s="10"/>
    </row>
    <row r="7044" spans="42:42" x14ac:dyDescent="0.25">
      <c r="AP7044" s="10"/>
    </row>
    <row r="7045" spans="42:42" x14ac:dyDescent="0.25">
      <c r="AP7045" s="10"/>
    </row>
    <row r="7046" spans="42:42" x14ac:dyDescent="0.25">
      <c r="AP7046" s="10"/>
    </row>
    <row r="7047" spans="42:42" x14ac:dyDescent="0.25">
      <c r="AP7047" s="10"/>
    </row>
    <row r="7048" spans="42:42" x14ac:dyDescent="0.25">
      <c r="AP7048" s="10"/>
    </row>
    <row r="7049" spans="42:42" x14ac:dyDescent="0.25">
      <c r="AP7049" s="10"/>
    </row>
    <row r="7050" spans="42:42" x14ac:dyDescent="0.25">
      <c r="AP7050" s="10"/>
    </row>
    <row r="7051" spans="42:42" x14ac:dyDescent="0.25">
      <c r="AP7051" s="10"/>
    </row>
    <row r="7052" spans="42:42" x14ac:dyDescent="0.25">
      <c r="AP7052" s="10"/>
    </row>
    <row r="7053" spans="42:42" x14ac:dyDescent="0.25">
      <c r="AP7053" s="10"/>
    </row>
    <row r="7054" spans="42:42" x14ac:dyDescent="0.25">
      <c r="AP7054" s="10"/>
    </row>
    <row r="7055" spans="42:42" x14ac:dyDescent="0.25">
      <c r="AP7055" s="10"/>
    </row>
    <row r="7056" spans="42:42" x14ac:dyDescent="0.25">
      <c r="AP7056" s="10"/>
    </row>
    <row r="7057" spans="42:42" x14ac:dyDescent="0.25">
      <c r="AP7057" s="10"/>
    </row>
    <row r="7058" spans="42:42" x14ac:dyDescent="0.25">
      <c r="AP7058" s="10"/>
    </row>
    <row r="7059" spans="42:42" x14ac:dyDescent="0.25">
      <c r="AP7059" s="10"/>
    </row>
    <row r="7060" spans="42:42" x14ac:dyDescent="0.25">
      <c r="AP7060" s="10"/>
    </row>
    <row r="7061" spans="42:42" x14ac:dyDescent="0.25">
      <c r="AP7061" s="10"/>
    </row>
    <row r="7062" spans="42:42" x14ac:dyDescent="0.25">
      <c r="AP7062" s="10"/>
    </row>
    <row r="7063" spans="42:42" x14ac:dyDescent="0.25">
      <c r="AP7063" s="10"/>
    </row>
    <row r="7064" spans="42:42" x14ac:dyDescent="0.25">
      <c r="AP7064" s="10"/>
    </row>
    <row r="7065" spans="42:42" x14ac:dyDescent="0.25">
      <c r="AP7065" s="10"/>
    </row>
    <row r="7066" spans="42:42" x14ac:dyDescent="0.25">
      <c r="AP7066" s="10"/>
    </row>
    <row r="7067" spans="42:42" x14ac:dyDescent="0.25">
      <c r="AP7067" s="10"/>
    </row>
    <row r="7068" spans="42:42" x14ac:dyDescent="0.25">
      <c r="AP7068" s="10"/>
    </row>
    <row r="7069" spans="42:42" x14ac:dyDescent="0.25">
      <c r="AP7069" s="10"/>
    </row>
    <row r="7070" spans="42:42" x14ac:dyDescent="0.25">
      <c r="AP7070" s="10"/>
    </row>
    <row r="7071" spans="42:42" x14ac:dyDescent="0.25">
      <c r="AP7071" s="10"/>
    </row>
    <row r="7072" spans="42:42" x14ac:dyDescent="0.25">
      <c r="AP7072" s="10"/>
    </row>
    <row r="7073" spans="42:42" x14ac:dyDescent="0.25">
      <c r="AP7073" s="10"/>
    </row>
    <row r="7074" spans="42:42" x14ac:dyDescent="0.25">
      <c r="AP7074" s="10"/>
    </row>
    <row r="7075" spans="42:42" x14ac:dyDescent="0.25">
      <c r="AP7075" s="10"/>
    </row>
    <row r="7076" spans="42:42" x14ac:dyDescent="0.25">
      <c r="AP7076" s="10"/>
    </row>
    <row r="7077" spans="42:42" x14ac:dyDescent="0.25">
      <c r="AP7077" s="10"/>
    </row>
    <row r="7078" spans="42:42" x14ac:dyDescent="0.25">
      <c r="AP7078" s="10"/>
    </row>
    <row r="7079" spans="42:42" x14ac:dyDescent="0.25">
      <c r="AP7079" s="10"/>
    </row>
    <row r="7080" spans="42:42" x14ac:dyDescent="0.25">
      <c r="AP7080" s="10"/>
    </row>
    <row r="7081" spans="42:42" x14ac:dyDescent="0.25">
      <c r="AP7081" s="10"/>
    </row>
    <row r="7082" spans="42:42" x14ac:dyDescent="0.25">
      <c r="AP7082" s="10"/>
    </row>
    <row r="7083" spans="42:42" x14ac:dyDescent="0.25">
      <c r="AP7083" s="10"/>
    </row>
    <row r="7084" spans="42:42" x14ac:dyDescent="0.25">
      <c r="AP7084" s="10"/>
    </row>
    <row r="7085" spans="42:42" x14ac:dyDescent="0.25">
      <c r="AP7085" s="10"/>
    </row>
    <row r="7086" spans="42:42" x14ac:dyDescent="0.25">
      <c r="AP7086" s="10"/>
    </row>
    <row r="7087" spans="42:42" x14ac:dyDescent="0.25">
      <c r="AP7087" s="10"/>
    </row>
    <row r="7088" spans="42:42" x14ac:dyDescent="0.25">
      <c r="AP7088" s="10"/>
    </row>
    <row r="7089" spans="42:42" x14ac:dyDescent="0.25">
      <c r="AP7089" s="10"/>
    </row>
    <row r="7090" spans="42:42" x14ac:dyDescent="0.25">
      <c r="AP7090" s="10"/>
    </row>
    <row r="7091" spans="42:42" x14ac:dyDescent="0.25">
      <c r="AP7091" s="10"/>
    </row>
    <row r="7092" spans="42:42" x14ac:dyDescent="0.25">
      <c r="AP7092" s="10"/>
    </row>
    <row r="7093" spans="42:42" x14ac:dyDescent="0.25">
      <c r="AP7093" s="10"/>
    </row>
    <row r="7094" spans="42:42" x14ac:dyDescent="0.25">
      <c r="AP7094" s="10"/>
    </row>
    <row r="7095" spans="42:42" x14ac:dyDescent="0.25">
      <c r="AP7095" s="10"/>
    </row>
    <row r="7096" spans="42:42" x14ac:dyDescent="0.25">
      <c r="AP7096" s="10"/>
    </row>
    <row r="7097" spans="42:42" x14ac:dyDescent="0.25">
      <c r="AP7097" s="10"/>
    </row>
    <row r="7098" spans="42:42" x14ac:dyDescent="0.25">
      <c r="AP7098" s="10"/>
    </row>
    <row r="7099" spans="42:42" x14ac:dyDescent="0.25">
      <c r="AP7099" s="10"/>
    </row>
    <row r="7100" spans="42:42" x14ac:dyDescent="0.25">
      <c r="AP7100" s="10"/>
    </row>
    <row r="7101" spans="42:42" x14ac:dyDescent="0.25">
      <c r="AP7101" s="10"/>
    </row>
    <row r="7102" spans="42:42" x14ac:dyDescent="0.25">
      <c r="AP7102" s="10"/>
    </row>
    <row r="7103" spans="42:42" x14ac:dyDescent="0.25">
      <c r="AP7103" s="10"/>
    </row>
    <row r="7104" spans="42:42" x14ac:dyDescent="0.25">
      <c r="AP7104" s="10"/>
    </row>
    <row r="7105" spans="42:42" x14ac:dyDescent="0.25">
      <c r="AP7105" s="10"/>
    </row>
    <row r="7106" spans="42:42" x14ac:dyDescent="0.25">
      <c r="AP7106" s="10"/>
    </row>
    <row r="7107" spans="42:42" x14ac:dyDescent="0.25">
      <c r="AP7107" s="10"/>
    </row>
    <row r="7108" spans="42:42" x14ac:dyDescent="0.25">
      <c r="AP7108" s="10"/>
    </row>
    <row r="7109" spans="42:42" x14ac:dyDescent="0.25">
      <c r="AP7109" s="10"/>
    </row>
    <row r="7110" spans="42:42" x14ac:dyDescent="0.25">
      <c r="AP7110" s="10"/>
    </row>
    <row r="7111" spans="42:42" x14ac:dyDescent="0.25">
      <c r="AP7111" s="10"/>
    </row>
    <row r="7112" spans="42:42" x14ac:dyDescent="0.25">
      <c r="AP7112" s="10"/>
    </row>
    <row r="7113" spans="42:42" x14ac:dyDescent="0.25">
      <c r="AP7113" s="10"/>
    </row>
    <row r="7114" spans="42:42" x14ac:dyDescent="0.25">
      <c r="AP7114" s="10"/>
    </row>
    <row r="7115" spans="42:42" x14ac:dyDescent="0.25">
      <c r="AP7115" s="10"/>
    </row>
    <row r="7116" spans="42:42" x14ac:dyDescent="0.25">
      <c r="AP7116" s="10"/>
    </row>
    <row r="7117" spans="42:42" x14ac:dyDescent="0.25">
      <c r="AP7117" s="10"/>
    </row>
    <row r="7118" spans="42:42" x14ac:dyDescent="0.25">
      <c r="AP7118" s="10"/>
    </row>
    <row r="7119" spans="42:42" x14ac:dyDescent="0.25">
      <c r="AP7119" s="10"/>
    </row>
    <row r="7120" spans="42:42" x14ac:dyDescent="0.25">
      <c r="AP7120" s="10"/>
    </row>
    <row r="7121" spans="42:42" x14ac:dyDescent="0.25">
      <c r="AP7121" s="10"/>
    </row>
    <row r="7122" spans="42:42" x14ac:dyDescent="0.25">
      <c r="AP7122" s="10"/>
    </row>
    <row r="7123" spans="42:42" x14ac:dyDescent="0.25">
      <c r="AP7123" s="10"/>
    </row>
    <row r="7124" spans="42:42" x14ac:dyDescent="0.25">
      <c r="AP7124" s="10"/>
    </row>
    <row r="7125" spans="42:42" x14ac:dyDescent="0.25">
      <c r="AP7125" s="10"/>
    </row>
    <row r="7126" spans="42:42" x14ac:dyDescent="0.25">
      <c r="AP7126" s="10"/>
    </row>
    <row r="7127" spans="42:42" x14ac:dyDescent="0.25">
      <c r="AP7127" s="10"/>
    </row>
    <row r="7128" spans="42:42" x14ac:dyDescent="0.25">
      <c r="AP7128" s="10"/>
    </row>
    <row r="7129" spans="42:42" x14ac:dyDescent="0.25">
      <c r="AP7129" s="10"/>
    </row>
    <row r="7130" spans="42:42" x14ac:dyDescent="0.25">
      <c r="AP7130" s="10"/>
    </row>
    <row r="7131" spans="42:42" x14ac:dyDescent="0.25">
      <c r="AP7131" s="10"/>
    </row>
    <row r="7132" spans="42:42" x14ac:dyDescent="0.25">
      <c r="AP7132" s="10"/>
    </row>
    <row r="7133" spans="42:42" x14ac:dyDescent="0.25">
      <c r="AP7133" s="10"/>
    </row>
    <row r="7134" spans="42:42" x14ac:dyDescent="0.25">
      <c r="AP7134" s="10"/>
    </row>
    <row r="7135" spans="42:42" x14ac:dyDescent="0.25">
      <c r="AP7135" s="10"/>
    </row>
    <row r="7136" spans="42:42" x14ac:dyDescent="0.25">
      <c r="AP7136" s="10"/>
    </row>
    <row r="7137" spans="42:42" x14ac:dyDescent="0.25">
      <c r="AP7137" s="10"/>
    </row>
    <row r="7138" spans="42:42" x14ac:dyDescent="0.25">
      <c r="AP7138" s="10"/>
    </row>
    <row r="7139" spans="42:42" x14ac:dyDescent="0.25">
      <c r="AP7139" s="10"/>
    </row>
    <row r="7140" spans="42:42" x14ac:dyDescent="0.25">
      <c r="AP7140" s="10"/>
    </row>
    <row r="7141" spans="42:42" x14ac:dyDescent="0.25">
      <c r="AP7141" s="10"/>
    </row>
    <row r="7142" spans="42:42" x14ac:dyDescent="0.25">
      <c r="AP7142" s="10"/>
    </row>
    <row r="7143" spans="42:42" x14ac:dyDescent="0.25">
      <c r="AP7143" s="10"/>
    </row>
    <row r="7144" spans="42:42" x14ac:dyDescent="0.25">
      <c r="AP7144" s="10"/>
    </row>
    <row r="7145" spans="42:42" x14ac:dyDescent="0.25">
      <c r="AP7145" s="10"/>
    </row>
    <row r="7146" spans="42:42" x14ac:dyDescent="0.25">
      <c r="AP7146" s="10"/>
    </row>
    <row r="7147" spans="42:42" x14ac:dyDescent="0.25">
      <c r="AP7147" s="10"/>
    </row>
    <row r="7148" spans="42:42" x14ac:dyDescent="0.25">
      <c r="AP7148" s="10"/>
    </row>
    <row r="7149" spans="42:42" x14ac:dyDescent="0.25">
      <c r="AP7149" s="10"/>
    </row>
    <row r="7150" spans="42:42" x14ac:dyDescent="0.25">
      <c r="AP7150" s="10"/>
    </row>
    <row r="7151" spans="42:42" x14ac:dyDescent="0.25">
      <c r="AP7151" s="10"/>
    </row>
    <row r="7152" spans="42:42" x14ac:dyDescent="0.25">
      <c r="AP7152" s="10"/>
    </row>
    <row r="7153" spans="42:42" x14ac:dyDescent="0.25">
      <c r="AP7153" s="10"/>
    </row>
    <row r="7154" spans="42:42" x14ac:dyDescent="0.25">
      <c r="AP7154" s="10"/>
    </row>
    <row r="7155" spans="42:42" x14ac:dyDescent="0.25">
      <c r="AP7155" s="10"/>
    </row>
    <row r="7156" spans="42:42" x14ac:dyDescent="0.25">
      <c r="AP7156" s="10"/>
    </row>
    <row r="7157" spans="42:42" x14ac:dyDescent="0.25">
      <c r="AP7157" s="10"/>
    </row>
    <row r="7158" spans="42:42" x14ac:dyDescent="0.25">
      <c r="AP7158" s="10"/>
    </row>
    <row r="7159" spans="42:42" x14ac:dyDescent="0.25">
      <c r="AP7159" s="10"/>
    </row>
    <row r="7160" spans="42:42" x14ac:dyDescent="0.25">
      <c r="AP7160" s="10"/>
    </row>
    <row r="7161" spans="42:42" x14ac:dyDescent="0.25">
      <c r="AP7161" s="10"/>
    </row>
    <row r="7162" spans="42:42" x14ac:dyDescent="0.25">
      <c r="AP7162" s="10"/>
    </row>
    <row r="7163" spans="42:42" x14ac:dyDescent="0.25">
      <c r="AP7163" s="10"/>
    </row>
    <row r="7164" spans="42:42" x14ac:dyDescent="0.25">
      <c r="AP7164" s="10"/>
    </row>
    <row r="7165" spans="42:42" x14ac:dyDescent="0.25">
      <c r="AP7165" s="10"/>
    </row>
    <row r="7166" spans="42:42" x14ac:dyDescent="0.25">
      <c r="AP7166" s="10"/>
    </row>
    <row r="7167" spans="42:42" x14ac:dyDescent="0.25">
      <c r="AP7167" s="10"/>
    </row>
    <row r="7168" spans="42:42" x14ac:dyDescent="0.25">
      <c r="AP7168" s="10"/>
    </row>
    <row r="7169" spans="42:42" x14ac:dyDescent="0.25">
      <c r="AP7169" s="10"/>
    </row>
    <row r="7170" spans="42:42" x14ac:dyDescent="0.25">
      <c r="AP7170" s="10"/>
    </row>
    <row r="7171" spans="42:42" x14ac:dyDescent="0.25">
      <c r="AP7171" s="10"/>
    </row>
    <row r="7172" spans="42:42" x14ac:dyDescent="0.25">
      <c r="AP7172" s="10"/>
    </row>
    <row r="7173" spans="42:42" x14ac:dyDescent="0.25">
      <c r="AP7173" s="10"/>
    </row>
    <row r="7174" spans="42:42" x14ac:dyDescent="0.25">
      <c r="AP7174" s="10"/>
    </row>
    <row r="7175" spans="42:42" x14ac:dyDescent="0.25">
      <c r="AP7175" s="10"/>
    </row>
    <row r="7176" spans="42:42" x14ac:dyDescent="0.25">
      <c r="AP7176" s="10"/>
    </row>
    <row r="7177" spans="42:42" x14ac:dyDescent="0.25">
      <c r="AP7177" s="10"/>
    </row>
    <row r="7178" spans="42:42" x14ac:dyDescent="0.25">
      <c r="AP7178" s="10"/>
    </row>
    <row r="7179" spans="42:42" x14ac:dyDescent="0.25">
      <c r="AP7179" s="10"/>
    </row>
    <row r="7180" spans="42:42" x14ac:dyDescent="0.25">
      <c r="AP7180" s="10"/>
    </row>
    <row r="7181" spans="42:42" x14ac:dyDescent="0.25">
      <c r="AP7181" s="10"/>
    </row>
    <row r="7182" spans="42:42" x14ac:dyDescent="0.25">
      <c r="AP7182" s="10"/>
    </row>
    <row r="7183" spans="42:42" x14ac:dyDescent="0.25">
      <c r="AP7183" s="10"/>
    </row>
    <row r="7184" spans="42:42" x14ac:dyDescent="0.25">
      <c r="AP7184" s="10"/>
    </row>
    <row r="7185" spans="42:42" x14ac:dyDescent="0.25">
      <c r="AP7185" s="10"/>
    </row>
    <row r="7186" spans="42:42" x14ac:dyDescent="0.25">
      <c r="AP7186" s="10"/>
    </row>
    <row r="7187" spans="42:42" x14ac:dyDescent="0.25">
      <c r="AP7187" s="10"/>
    </row>
    <row r="7188" spans="42:42" x14ac:dyDescent="0.25">
      <c r="AP7188" s="10"/>
    </row>
    <row r="7189" spans="42:42" x14ac:dyDescent="0.25">
      <c r="AP7189" s="10"/>
    </row>
    <row r="7190" spans="42:42" x14ac:dyDescent="0.25">
      <c r="AP7190" s="10"/>
    </row>
    <row r="7191" spans="42:42" x14ac:dyDescent="0.25">
      <c r="AP7191" s="10"/>
    </row>
    <row r="7192" spans="42:42" x14ac:dyDescent="0.25">
      <c r="AP7192" s="10"/>
    </row>
    <row r="7193" spans="42:42" x14ac:dyDescent="0.25">
      <c r="AP7193" s="10"/>
    </row>
    <row r="7194" spans="42:42" x14ac:dyDescent="0.25">
      <c r="AP7194" s="10"/>
    </row>
    <row r="7195" spans="42:42" x14ac:dyDescent="0.25">
      <c r="AP7195" s="10"/>
    </row>
    <row r="7196" spans="42:42" x14ac:dyDescent="0.25">
      <c r="AP7196" s="10"/>
    </row>
    <row r="7197" spans="42:42" x14ac:dyDescent="0.25">
      <c r="AP7197" s="10"/>
    </row>
    <row r="7198" spans="42:42" x14ac:dyDescent="0.25">
      <c r="AP7198" s="10"/>
    </row>
    <row r="7199" spans="42:42" x14ac:dyDescent="0.25">
      <c r="AP7199" s="10"/>
    </row>
    <row r="7200" spans="42:42" x14ac:dyDescent="0.25">
      <c r="AP7200" s="10"/>
    </row>
    <row r="7201" spans="42:42" x14ac:dyDescent="0.25">
      <c r="AP7201" s="10"/>
    </row>
    <row r="7202" spans="42:42" x14ac:dyDescent="0.25">
      <c r="AP7202" s="10"/>
    </row>
    <row r="7203" spans="42:42" x14ac:dyDescent="0.25">
      <c r="AP7203" s="10"/>
    </row>
    <row r="7204" spans="42:42" x14ac:dyDescent="0.25">
      <c r="AP7204" s="10"/>
    </row>
    <row r="7205" spans="42:42" x14ac:dyDescent="0.25">
      <c r="AP7205" s="10"/>
    </row>
    <row r="7206" spans="42:42" x14ac:dyDescent="0.25">
      <c r="AP7206" s="10"/>
    </row>
    <row r="7207" spans="42:42" x14ac:dyDescent="0.25">
      <c r="AP7207" s="10"/>
    </row>
    <row r="7208" spans="42:42" x14ac:dyDescent="0.25">
      <c r="AP7208" s="10"/>
    </row>
    <row r="7209" spans="42:42" x14ac:dyDescent="0.25">
      <c r="AP7209" s="10"/>
    </row>
    <row r="7210" spans="42:42" x14ac:dyDescent="0.25">
      <c r="AP7210" s="10"/>
    </row>
    <row r="7211" spans="42:42" x14ac:dyDescent="0.25">
      <c r="AP7211" s="10"/>
    </row>
    <row r="7212" spans="42:42" x14ac:dyDescent="0.25">
      <c r="AP7212" s="10"/>
    </row>
    <row r="7213" spans="42:42" x14ac:dyDescent="0.25">
      <c r="AP7213" s="10"/>
    </row>
    <row r="7214" spans="42:42" x14ac:dyDescent="0.25">
      <c r="AP7214" s="10"/>
    </row>
    <row r="7215" spans="42:42" x14ac:dyDescent="0.25">
      <c r="AP7215" s="10"/>
    </row>
    <row r="7216" spans="42:42" x14ac:dyDescent="0.25">
      <c r="AP7216" s="10"/>
    </row>
    <row r="7217" spans="42:42" x14ac:dyDescent="0.25">
      <c r="AP7217" s="10"/>
    </row>
    <row r="7218" spans="42:42" x14ac:dyDescent="0.25">
      <c r="AP7218" s="10"/>
    </row>
    <row r="7219" spans="42:42" x14ac:dyDescent="0.25">
      <c r="AP7219" s="10"/>
    </row>
    <row r="7220" spans="42:42" x14ac:dyDescent="0.25">
      <c r="AP7220" s="10"/>
    </row>
    <row r="7221" spans="42:42" x14ac:dyDescent="0.25">
      <c r="AP7221" s="10"/>
    </row>
    <row r="7222" spans="42:42" x14ac:dyDescent="0.25">
      <c r="AP7222" s="10"/>
    </row>
    <row r="7223" spans="42:42" x14ac:dyDescent="0.25">
      <c r="AP7223" s="10"/>
    </row>
    <row r="7224" spans="42:42" x14ac:dyDescent="0.25">
      <c r="AP7224" s="10"/>
    </row>
    <row r="7225" spans="42:42" x14ac:dyDescent="0.25">
      <c r="AP7225" s="10"/>
    </row>
    <row r="7226" spans="42:42" x14ac:dyDescent="0.25">
      <c r="AP7226" s="10"/>
    </row>
    <row r="7227" spans="42:42" x14ac:dyDescent="0.25">
      <c r="AP7227" s="10"/>
    </row>
    <row r="7228" spans="42:42" x14ac:dyDescent="0.25">
      <c r="AP7228" s="10"/>
    </row>
    <row r="7229" spans="42:42" x14ac:dyDescent="0.25">
      <c r="AP7229" s="10"/>
    </row>
    <row r="7230" spans="42:42" x14ac:dyDescent="0.25">
      <c r="AP7230" s="10"/>
    </row>
    <row r="7231" spans="42:42" x14ac:dyDescent="0.25">
      <c r="AP7231" s="10"/>
    </row>
    <row r="7232" spans="42:42" x14ac:dyDescent="0.25">
      <c r="AP7232" s="10"/>
    </row>
    <row r="7233" spans="42:42" x14ac:dyDescent="0.25">
      <c r="AP7233" s="10"/>
    </row>
    <row r="7234" spans="42:42" x14ac:dyDescent="0.25">
      <c r="AP7234" s="10"/>
    </row>
    <row r="7235" spans="42:42" x14ac:dyDescent="0.25">
      <c r="AP7235" s="10"/>
    </row>
    <row r="7236" spans="42:42" x14ac:dyDescent="0.25">
      <c r="AP7236" s="10"/>
    </row>
    <row r="7237" spans="42:42" x14ac:dyDescent="0.25">
      <c r="AP7237" s="10"/>
    </row>
    <row r="7238" spans="42:42" x14ac:dyDescent="0.25">
      <c r="AP7238" s="10"/>
    </row>
    <row r="7239" spans="42:42" x14ac:dyDescent="0.25">
      <c r="AP7239" s="10"/>
    </row>
    <row r="7240" spans="42:42" x14ac:dyDescent="0.25">
      <c r="AP7240" s="10"/>
    </row>
    <row r="7241" spans="42:42" x14ac:dyDescent="0.25">
      <c r="AP7241" s="10"/>
    </row>
    <row r="7242" spans="42:42" x14ac:dyDescent="0.25">
      <c r="AP7242" s="10"/>
    </row>
    <row r="7243" spans="42:42" x14ac:dyDescent="0.25">
      <c r="AP7243" s="10"/>
    </row>
    <row r="7244" spans="42:42" x14ac:dyDescent="0.25">
      <c r="AP7244" s="10"/>
    </row>
    <row r="7245" spans="42:42" x14ac:dyDescent="0.25">
      <c r="AP7245" s="10"/>
    </row>
    <row r="7246" spans="42:42" x14ac:dyDescent="0.25">
      <c r="AP7246" s="10"/>
    </row>
    <row r="7247" spans="42:42" x14ac:dyDescent="0.25">
      <c r="AP7247" s="10"/>
    </row>
    <row r="7248" spans="42:42" x14ac:dyDescent="0.25">
      <c r="AP7248" s="10"/>
    </row>
    <row r="7249" spans="42:42" x14ac:dyDescent="0.25">
      <c r="AP7249" s="10"/>
    </row>
    <row r="7250" spans="42:42" x14ac:dyDescent="0.25">
      <c r="AP7250" s="10"/>
    </row>
    <row r="7251" spans="42:42" x14ac:dyDescent="0.25">
      <c r="AP7251" s="10"/>
    </row>
    <row r="7252" spans="42:42" x14ac:dyDescent="0.25">
      <c r="AP7252" s="10"/>
    </row>
    <row r="7253" spans="42:42" x14ac:dyDescent="0.25">
      <c r="AP7253" s="10"/>
    </row>
    <row r="7254" spans="42:42" x14ac:dyDescent="0.25">
      <c r="AP7254" s="10"/>
    </row>
    <row r="7255" spans="42:42" x14ac:dyDescent="0.25">
      <c r="AP7255" s="10"/>
    </row>
    <row r="7256" spans="42:42" x14ac:dyDescent="0.25">
      <c r="AP7256" s="10"/>
    </row>
    <row r="7257" spans="42:42" x14ac:dyDescent="0.25">
      <c r="AP7257" s="10"/>
    </row>
    <row r="7258" spans="42:42" x14ac:dyDescent="0.25">
      <c r="AP7258" s="10"/>
    </row>
    <row r="7259" spans="42:42" x14ac:dyDescent="0.25">
      <c r="AP7259" s="10"/>
    </row>
    <row r="7260" spans="42:42" x14ac:dyDescent="0.25">
      <c r="AP7260" s="10"/>
    </row>
    <row r="7261" spans="42:42" x14ac:dyDescent="0.25">
      <c r="AP7261" s="10"/>
    </row>
    <row r="7262" spans="42:42" x14ac:dyDescent="0.25">
      <c r="AP7262" s="10"/>
    </row>
    <row r="7263" spans="42:42" x14ac:dyDescent="0.25">
      <c r="AP7263" s="10"/>
    </row>
    <row r="7264" spans="42:42" x14ac:dyDescent="0.25">
      <c r="AP7264" s="10"/>
    </row>
    <row r="7265" spans="42:42" x14ac:dyDescent="0.25">
      <c r="AP7265" s="10"/>
    </row>
    <row r="7266" spans="42:42" x14ac:dyDescent="0.25">
      <c r="AP7266" s="10"/>
    </row>
    <row r="7267" spans="42:42" x14ac:dyDescent="0.25">
      <c r="AP7267" s="10"/>
    </row>
    <row r="7268" spans="42:42" x14ac:dyDescent="0.25">
      <c r="AP7268" s="10"/>
    </row>
    <row r="7269" spans="42:42" x14ac:dyDescent="0.25">
      <c r="AP7269" s="10"/>
    </row>
    <row r="7270" spans="42:42" x14ac:dyDescent="0.25">
      <c r="AP7270" s="10"/>
    </row>
    <row r="7271" spans="42:42" x14ac:dyDescent="0.25">
      <c r="AP7271" s="10"/>
    </row>
    <row r="7272" spans="42:42" x14ac:dyDescent="0.25">
      <c r="AP7272" s="10"/>
    </row>
    <row r="7273" spans="42:42" x14ac:dyDescent="0.25">
      <c r="AP7273" s="10"/>
    </row>
    <row r="7274" spans="42:42" x14ac:dyDescent="0.25">
      <c r="AP7274" s="10"/>
    </row>
    <row r="7275" spans="42:42" x14ac:dyDescent="0.25">
      <c r="AP7275" s="10"/>
    </row>
    <row r="7276" spans="42:42" x14ac:dyDescent="0.25">
      <c r="AP7276" s="10"/>
    </row>
    <row r="7277" spans="42:42" x14ac:dyDescent="0.25">
      <c r="AP7277" s="10"/>
    </row>
    <row r="7278" spans="42:42" x14ac:dyDescent="0.25">
      <c r="AP7278" s="10"/>
    </row>
    <row r="7279" spans="42:42" x14ac:dyDescent="0.25">
      <c r="AP7279" s="10"/>
    </row>
    <row r="7280" spans="42:42" x14ac:dyDescent="0.25">
      <c r="AP7280" s="10"/>
    </row>
    <row r="7281" spans="42:42" x14ac:dyDescent="0.25">
      <c r="AP7281" s="10"/>
    </row>
    <row r="7282" spans="42:42" x14ac:dyDescent="0.25">
      <c r="AP7282" s="10"/>
    </row>
    <row r="7283" spans="42:42" x14ac:dyDescent="0.25">
      <c r="AP7283" s="10"/>
    </row>
    <row r="7284" spans="42:42" x14ac:dyDescent="0.25">
      <c r="AP7284" s="10"/>
    </row>
    <row r="7285" spans="42:42" x14ac:dyDescent="0.25">
      <c r="AP7285" s="10"/>
    </row>
    <row r="7286" spans="42:42" x14ac:dyDescent="0.25">
      <c r="AP7286" s="10"/>
    </row>
    <row r="7287" spans="42:42" x14ac:dyDescent="0.25">
      <c r="AP7287" s="10"/>
    </row>
    <row r="7288" spans="42:42" x14ac:dyDescent="0.25">
      <c r="AP7288" s="10"/>
    </row>
    <row r="7289" spans="42:42" x14ac:dyDescent="0.25">
      <c r="AP7289" s="10"/>
    </row>
    <row r="7290" spans="42:42" x14ac:dyDescent="0.25">
      <c r="AP7290" s="10"/>
    </row>
    <row r="7291" spans="42:42" x14ac:dyDescent="0.25">
      <c r="AP7291" s="10"/>
    </row>
    <row r="7292" spans="42:42" x14ac:dyDescent="0.25">
      <c r="AP7292" s="10"/>
    </row>
    <row r="7293" spans="42:42" x14ac:dyDescent="0.25">
      <c r="AP7293" s="10"/>
    </row>
    <row r="7294" spans="42:42" x14ac:dyDescent="0.25">
      <c r="AP7294" s="10"/>
    </row>
    <row r="7295" spans="42:42" x14ac:dyDescent="0.25">
      <c r="AP7295" s="10"/>
    </row>
    <row r="7296" spans="42:42" x14ac:dyDescent="0.25">
      <c r="AP7296" s="10"/>
    </row>
    <row r="7297" spans="42:42" x14ac:dyDescent="0.25">
      <c r="AP7297" s="10"/>
    </row>
    <row r="7298" spans="42:42" x14ac:dyDescent="0.25">
      <c r="AP7298" s="10"/>
    </row>
    <row r="7299" spans="42:42" x14ac:dyDescent="0.25">
      <c r="AP7299" s="10"/>
    </row>
    <row r="7300" spans="42:42" x14ac:dyDescent="0.25">
      <c r="AP7300" s="10"/>
    </row>
    <row r="7301" spans="42:42" x14ac:dyDescent="0.25">
      <c r="AP7301" s="10"/>
    </row>
    <row r="7302" spans="42:42" x14ac:dyDescent="0.25">
      <c r="AP7302" s="10"/>
    </row>
    <row r="7303" spans="42:42" x14ac:dyDescent="0.25">
      <c r="AP7303" s="10"/>
    </row>
    <row r="7304" spans="42:42" x14ac:dyDescent="0.25">
      <c r="AP7304" s="10"/>
    </row>
    <row r="7305" spans="42:42" x14ac:dyDescent="0.25">
      <c r="AP7305" s="10"/>
    </row>
    <row r="7306" spans="42:42" x14ac:dyDescent="0.25">
      <c r="AP7306" s="10"/>
    </row>
    <row r="7307" spans="42:42" x14ac:dyDescent="0.25">
      <c r="AP7307" s="10"/>
    </row>
    <row r="7308" spans="42:42" x14ac:dyDescent="0.25">
      <c r="AP7308" s="10"/>
    </row>
    <row r="7309" spans="42:42" x14ac:dyDescent="0.25">
      <c r="AP7309" s="10"/>
    </row>
    <row r="7310" spans="42:42" x14ac:dyDescent="0.25">
      <c r="AP7310" s="10"/>
    </row>
    <row r="7311" spans="42:42" x14ac:dyDescent="0.25">
      <c r="AP7311" s="10"/>
    </row>
    <row r="7312" spans="42:42" x14ac:dyDescent="0.25">
      <c r="AP7312" s="10"/>
    </row>
    <row r="7313" spans="42:42" x14ac:dyDescent="0.25">
      <c r="AP7313" s="10"/>
    </row>
    <row r="7314" spans="42:42" x14ac:dyDescent="0.25">
      <c r="AP7314" s="10"/>
    </row>
    <row r="7315" spans="42:42" x14ac:dyDescent="0.25">
      <c r="AP7315" s="10"/>
    </row>
    <row r="7316" spans="42:42" x14ac:dyDescent="0.25">
      <c r="AP7316" s="10"/>
    </row>
    <row r="7317" spans="42:42" x14ac:dyDescent="0.25">
      <c r="AP7317" s="10"/>
    </row>
    <row r="7318" spans="42:42" x14ac:dyDescent="0.25">
      <c r="AP7318" s="10"/>
    </row>
    <row r="7319" spans="42:42" x14ac:dyDescent="0.25">
      <c r="AP7319" s="10"/>
    </row>
    <row r="7320" spans="42:42" x14ac:dyDescent="0.25">
      <c r="AP7320" s="10"/>
    </row>
    <row r="7321" spans="42:42" x14ac:dyDescent="0.25">
      <c r="AP7321" s="10"/>
    </row>
    <row r="7322" spans="42:42" x14ac:dyDescent="0.25">
      <c r="AP7322" s="10"/>
    </row>
    <row r="7323" spans="42:42" x14ac:dyDescent="0.25">
      <c r="AP7323" s="10"/>
    </row>
    <row r="7324" spans="42:42" x14ac:dyDescent="0.25">
      <c r="AP7324" s="10"/>
    </row>
    <row r="7325" spans="42:42" x14ac:dyDescent="0.25">
      <c r="AP7325" s="10"/>
    </row>
    <row r="7326" spans="42:42" x14ac:dyDescent="0.25">
      <c r="AP7326" s="10"/>
    </row>
    <row r="7327" spans="42:42" x14ac:dyDescent="0.25">
      <c r="AP7327" s="10"/>
    </row>
    <row r="7328" spans="42:42" x14ac:dyDescent="0.25">
      <c r="AP7328" s="10"/>
    </row>
    <row r="7329" spans="42:42" x14ac:dyDescent="0.25">
      <c r="AP7329" s="10"/>
    </row>
    <row r="7330" spans="42:42" x14ac:dyDescent="0.25">
      <c r="AP7330" s="10"/>
    </row>
    <row r="7331" spans="42:42" x14ac:dyDescent="0.25">
      <c r="AP7331" s="10"/>
    </row>
    <row r="7332" spans="42:42" x14ac:dyDescent="0.25">
      <c r="AP7332" s="10"/>
    </row>
    <row r="7333" spans="42:42" x14ac:dyDescent="0.25">
      <c r="AP7333" s="10"/>
    </row>
    <row r="7334" spans="42:42" x14ac:dyDescent="0.25">
      <c r="AP7334" s="10"/>
    </row>
    <row r="7335" spans="42:42" x14ac:dyDescent="0.25">
      <c r="AP7335" s="10"/>
    </row>
    <row r="7336" spans="42:42" x14ac:dyDescent="0.25">
      <c r="AP7336" s="10"/>
    </row>
    <row r="7337" spans="42:42" x14ac:dyDescent="0.25">
      <c r="AP7337" s="10"/>
    </row>
    <row r="7338" spans="42:42" x14ac:dyDescent="0.25">
      <c r="AP7338" s="10"/>
    </row>
    <row r="7339" spans="42:42" x14ac:dyDescent="0.25">
      <c r="AP7339" s="10"/>
    </row>
    <row r="7340" spans="42:42" x14ac:dyDescent="0.25">
      <c r="AP7340" s="10"/>
    </row>
    <row r="7341" spans="42:42" x14ac:dyDescent="0.25">
      <c r="AP7341" s="10"/>
    </row>
    <row r="7342" spans="42:42" x14ac:dyDescent="0.25">
      <c r="AP7342" s="10"/>
    </row>
    <row r="7343" spans="42:42" x14ac:dyDescent="0.25">
      <c r="AP7343" s="10"/>
    </row>
    <row r="7344" spans="42:42" x14ac:dyDescent="0.25">
      <c r="AP7344" s="10"/>
    </row>
    <row r="7345" spans="42:42" x14ac:dyDescent="0.25">
      <c r="AP7345" s="10"/>
    </row>
    <row r="7346" spans="42:42" x14ac:dyDescent="0.25">
      <c r="AP7346" s="10"/>
    </row>
    <row r="7347" spans="42:42" x14ac:dyDescent="0.25">
      <c r="AP7347" s="10"/>
    </row>
    <row r="7348" spans="42:42" x14ac:dyDescent="0.25">
      <c r="AP7348" s="10"/>
    </row>
    <row r="7349" spans="42:42" x14ac:dyDescent="0.25">
      <c r="AP7349" s="10"/>
    </row>
    <row r="7350" spans="42:42" x14ac:dyDescent="0.25">
      <c r="AP7350" s="10"/>
    </row>
    <row r="7351" spans="42:42" x14ac:dyDescent="0.25">
      <c r="AP7351" s="10"/>
    </row>
    <row r="7352" spans="42:42" x14ac:dyDescent="0.25">
      <c r="AP7352" s="10"/>
    </row>
    <row r="7353" spans="42:42" x14ac:dyDescent="0.25">
      <c r="AP7353" s="10"/>
    </row>
    <row r="7354" spans="42:42" x14ac:dyDescent="0.25">
      <c r="AP7354" s="10"/>
    </row>
    <row r="7355" spans="42:42" x14ac:dyDescent="0.25">
      <c r="AP7355" s="10"/>
    </row>
    <row r="7356" spans="42:42" x14ac:dyDescent="0.25">
      <c r="AP7356" s="10"/>
    </row>
    <row r="7357" spans="42:42" x14ac:dyDescent="0.25">
      <c r="AP7357" s="10"/>
    </row>
    <row r="7358" spans="42:42" x14ac:dyDescent="0.25">
      <c r="AP7358" s="10"/>
    </row>
    <row r="7359" spans="42:42" x14ac:dyDescent="0.25">
      <c r="AP7359" s="10"/>
    </row>
    <row r="7360" spans="42:42" x14ac:dyDescent="0.25">
      <c r="AP7360" s="10"/>
    </row>
    <row r="7361" spans="42:42" x14ac:dyDescent="0.25">
      <c r="AP7361" s="10"/>
    </row>
    <row r="7362" spans="42:42" x14ac:dyDescent="0.25">
      <c r="AP7362" s="10"/>
    </row>
    <row r="7363" spans="42:42" x14ac:dyDescent="0.25">
      <c r="AP7363" s="10"/>
    </row>
    <row r="7364" spans="42:42" x14ac:dyDescent="0.25">
      <c r="AP7364" s="10"/>
    </row>
    <row r="7365" spans="42:42" x14ac:dyDescent="0.25">
      <c r="AP7365" s="10"/>
    </row>
    <row r="7366" spans="42:42" x14ac:dyDescent="0.25">
      <c r="AP7366" s="10"/>
    </row>
    <row r="7367" spans="42:42" x14ac:dyDescent="0.25">
      <c r="AP7367" s="10"/>
    </row>
    <row r="7368" spans="42:42" x14ac:dyDescent="0.25">
      <c r="AP7368" s="10"/>
    </row>
    <row r="7369" spans="42:42" x14ac:dyDescent="0.25">
      <c r="AP7369" s="10"/>
    </row>
    <row r="7370" spans="42:42" x14ac:dyDescent="0.25">
      <c r="AP7370" s="10"/>
    </row>
    <row r="7371" spans="42:42" x14ac:dyDescent="0.25">
      <c r="AP7371" s="10"/>
    </row>
    <row r="7372" spans="42:42" x14ac:dyDescent="0.25">
      <c r="AP7372" s="10"/>
    </row>
    <row r="7373" spans="42:42" x14ac:dyDescent="0.25">
      <c r="AP7373" s="10"/>
    </row>
    <row r="7374" spans="42:42" x14ac:dyDescent="0.25">
      <c r="AP7374" s="10"/>
    </row>
    <row r="7375" spans="42:42" x14ac:dyDescent="0.25">
      <c r="AP7375" s="10"/>
    </row>
    <row r="7376" spans="42:42" x14ac:dyDescent="0.25">
      <c r="AP7376" s="10"/>
    </row>
    <row r="7377" spans="42:42" x14ac:dyDescent="0.25">
      <c r="AP7377" s="10"/>
    </row>
    <row r="7378" spans="42:42" x14ac:dyDescent="0.25">
      <c r="AP7378" s="10"/>
    </row>
    <row r="7379" spans="42:42" x14ac:dyDescent="0.25">
      <c r="AP7379" s="10"/>
    </row>
    <row r="7380" spans="42:42" x14ac:dyDescent="0.25">
      <c r="AP7380" s="10"/>
    </row>
    <row r="7381" spans="42:42" x14ac:dyDescent="0.25">
      <c r="AP7381" s="10"/>
    </row>
    <row r="7382" spans="42:42" x14ac:dyDescent="0.25">
      <c r="AP7382" s="10"/>
    </row>
    <row r="7383" spans="42:42" x14ac:dyDescent="0.25">
      <c r="AP7383" s="10"/>
    </row>
    <row r="7384" spans="42:42" x14ac:dyDescent="0.25">
      <c r="AP7384" s="10"/>
    </row>
    <row r="7385" spans="42:42" x14ac:dyDescent="0.25">
      <c r="AP7385" s="10"/>
    </row>
    <row r="7386" spans="42:42" x14ac:dyDescent="0.25">
      <c r="AP7386" s="10"/>
    </row>
    <row r="7387" spans="42:42" x14ac:dyDescent="0.25">
      <c r="AP7387" s="10"/>
    </row>
    <row r="7388" spans="42:42" x14ac:dyDescent="0.25">
      <c r="AP7388" s="10"/>
    </row>
    <row r="7389" spans="42:42" x14ac:dyDescent="0.25">
      <c r="AP7389" s="10"/>
    </row>
    <row r="7390" spans="42:42" x14ac:dyDescent="0.25">
      <c r="AP7390" s="10"/>
    </row>
    <row r="7391" spans="42:42" x14ac:dyDescent="0.25">
      <c r="AP7391" s="10"/>
    </row>
    <row r="7392" spans="42:42" x14ac:dyDescent="0.25">
      <c r="AP7392" s="10"/>
    </row>
    <row r="7393" spans="42:42" x14ac:dyDescent="0.25">
      <c r="AP7393" s="10"/>
    </row>
    <row r="7394" spans="42:42" x14ac:dyDescent="0.25">
      <c r="AP7394" s="10"/>
    </row>
    <row r="7395" spans="42:42" x14ac:dyDescent="0.25">
      <c r="AP7395" s="10"/>
    </row>
    <row r="7396" spans="42:42" x14ac:dyDescent="0.25">
      <c r="AP7396" s="10"/>
    </row>
    <row r="7397" spans="42:42" x14ac:dyDescent="0.25">
      <c r="AP7397" s="10"/>
    </row>
    <row r="7398" spans="42:42" x14ac:dyDescent="0.25">
      <c r="AP7398" s="10"/>
    </row>
    <row r="7399" spans="42:42" x14ac:dyDescent="0.25">
      <c r="AP7399" s="10"/>
    </row>
    <row r="7400" spans="42:42" x14ac:dyDescent="0.25">
      <c r="AP7400" s="10"/>
    </row>
    <row r="7401" spans="42:42" x14ac:dyDescent="0.25">
      <c r="AP7401" s="10"/>
    </row>
    <row r="7402" spans="42:42" x14ac:dyDescent="0.25">
      <c r="AP7402" s="10"/>
    </row>
    <row r="7403" spans="42:42" x14ac:dyDescent="0.25">
      <c r="AP7403" s="10"/>
    </row>
    <row r="7404" spans="42:42" x14ac:dyDescent="0.25">
      <c r="AP7404" s="10"/>
    </row>
    <row r="7405" spans="42:42" x14ac:dyDescent="0.25">
      <c r="AP7405" s="10"/>
    </row>
    <row r="7406" spans="42:42" x14ac:dyDescent="0.25">
      <c r="AP7406" s="10"/>
    </row>
    <row r="7407" spans="42:42" x14ac:dyDescent="0.25">
      <c r="AP7407" s="10"/>
    </row>
    <row r="7408" spans="42:42" x14ac:dyDescent="0.25">
      <c r="AP7408" s="10"/>
    </row>
    <row r="7409" spans="42:42" x14ac:dyDescent="0.25">
      <c r="AP7409" s="10"/>
    </row>
    <row r="7410" spans="42:42" x14ac:dyDescent="0.25">
      <c r="AP7410" s="10"/>
    </row>
    <row r="7411" spans="42:42" x14ac:dyDescent="0.25">
      <c r="AP7411" s="10"/>
    </row>
    <row r="7412" spans="42:42" x14ac:dyDescent="0.25">
      <c r="AP7412" s="10"/>
    </row>
    <row r="7413" spans="42:42" x14ac:dyDescent="0.25">
      <c r="AP7413" s="10"/>
    </row>
    <row r="7414" spans="42:42" x14ac:dyDescent="0.25">
      <c r="AP7414" s="10"/>
    </row>
    <row r="7415" spans="42:42" x14ac:dyDescent="0.25">
      <c r="AP7415" s="10"/>
    </row>
    <row r="7416" spans="42:42" x14ac:dyDescent="0.25">
      <c r="AP7416" s="10"/>
    </row>
    <row r="7417" spans="42:42" x14ac:dyDescent="0.25">
      <c r="AP7417" s="10"/>
    </row>
    <row r="7418" spans="42:42" x14ac:dyDescent="0.25">
      <c r="AP7418" s="10"/>
    </row>
    <row r="7419" spans="42:42" x14ac:dyDescent="0.25">
      <c r="AP7419" s="10"/>
    </row>
    <row r="7420" spans="42:42" x14ac:dyDescent="0.25">
      <c r="AP7420" s="10"/>
    </row>
    <row r="7421" spans="42:42" x14ac:dyDescent="0.25">
      <c r="AP7421" s="10"/>
    </row>
    <row r="7422" spans="42:42" x14ac:dyDescent="0.25">
      <c r="AP7422" s="10"/>
    </row>
    <row r="7423" spans="42:42" x14ac:dyDescent="0.25">
      <c r="AP7423" s="10"/>
    </row>
    <row r="7424" spans="42:42" x14ac:dyDescent="0.25">
      <c r="AP7424" s="10"/>
    </row>
    <row r="7425" spans="42:42" x14ac:dyDescent="0.25">
      <c r="AP7425" s="10"/>
    </row>
    <row r="7426" spans="42:42" x14ac:dyDescent="0.25">
      <c r="AP7426" s="10"/>
    </row>
    <row r="7427" spans="42:42" x14ac:dyDescent="0.25">
      <c r="AP7427" s="10"/>
    </row>
    <row r="7428" spans="42:42" x14ac:dyDescent="0.25">
      <c r="AP7428" s="10"/>
    </row>
    <row r="7429" spans="42:42" x14ac:dyDescent="0.25">
      <c r="AP7429" s="10"/>
    </row>
    <row r="7430" spans="42:42" x14ac:dyDescent="0.25">
      <c r="AP7430" s="10"/>
    </row>
    <row r="7431" spans="42:42" x14ac:dyDescent="0.25">
      <c r="AP7431" s="10"/>
    </row>
    <row r="7432" spans="42:42" x14ac:dyDescent="0.25">
      <c r="AP7432" s="10"/>
    </row>
    <row r="7433" spans="42:42" x14ac:dyDescent="0.25">
      <c r="AP7433" s="10"/>
    </row>
    <row r="7434" spans="42:42" x14ac:dyDescent="0.25">
      <c r="AP7434" s="10"/>
    </row>
    <row r="7435" spans="42:42" x14ac:dyDescent="0.25">
      <c r="AP7435" s="10"/>
    </row>
    <row r="7436" spans="42:42" x14ac:dyDescent="0.25">
      <c r="AP7436" s="10"/>
    </row>
    <row r="7437" spans="42:42" x14ac:dyDescent="0.25">
      <c r="AP7437" s="10"/>
    </row>
    <row r="7438" spans="42:42" x14ac:dyDescent="0.25">
      <c r="AP7438" s="10"/>
    </row>
    <row r="7439" spans="42:42" x14ac:dyDescent="0.25">
      <c r="AP7439" s="10"/>
    </row>
    <row r="7440" spans="42:42" x14ac:dyDescent="0.25">
      <c r="AP7440" s="10"/>
    </row>
    <row r="7441" spans="42:42" x14ac:dyDescent="0.25">
      <c r="AP7441" s="10"/>
    </row>
    <row r="7442" spans="42:42" x14ac:dyDescent="0.25">
      <c r="AP7442" s="10"/>
    </row>
    <row r="7443" spans="42:42" x14ac:dyDescent="0.25">
      <c r="AP7443" s="10"/>
    </row>
    <row r="7444" spans="42:42" x14ac:dyDescent="0.25">
      <c r="AP7444" s="10"/>
    </row>
    <row r="7445" spans="42:42" x14ac:dyDescent="0.25">
      <c r="AP7445" s="10"/>
    </row>
    <row r="7446" spans="42:42" x14ac:dyDescent="0.25">
      <c r="AP7446" s="10"/>
    </row>
    <row r="7447" spans="42:42" x14ac:dyDescent="0.25">
      <c r="AP7447" s="10"/>
    </row>
    <row r="7448" spans="42:42" x14ac:dyDescent="0.25">
      <c r="AP7448" s="10"/>
    </row>
    <row r="7449" spans="42:42" x14ac:dyDescent="0.25">
      <c r="AP7449" s="10"/>
    </row>
    <row r="7450" spans="42:42" x14ac:dyDescent="0.25">
      <c r="AP7450" s="10"/>
    </row>
    <row r="7451" spans="42:42" x14ac:dyDescent="0.25">
      <c r="AP7451" s="10"/>
    </row>
    <row r="7452" spans="42:42" x14ac:dyDescent="0.25">
      <c r="AP7452" s="10"/>
    </row>
    <row r="7453" spans="42:42" x14ac:dyDescent="0.25">
      <c r="AP7453" s="10"/>
    </row>
    <row r="7454" spans="42:42" x14ac:dyDescent="0.25">
      <c r="AP7454" s="10"/>
    </row>
    <row r="7455" spans="42:42" x14ac:dyDescent="0.25">
      <c r="AP7455" s="10"/>
    </row>
    <row r="7456" spans="42:42" x14ac:dyDescent="0.25">
      <c r="AP7456" s="10"/>
    </row>
    <row r="7457" spans="42:42" x14ac:dyDescent="0.25">
      <c r="AP7457" s="10"/>
    </row>
    <row r="7458" spans="42:42" x14ac:dyDescent="0.25">
      <c r="AP7458" s="10"/>
    </row>
    <row r="7459" spans="42:42" x14ac:dyDescent="0.25">
      <c r="AP7459" s="10"/>
    </row>
    <row r="7460" spans="42:42" x14ac:dyDescent="0.25">
      <c r="AP7460" s="10"/>
    </row>
    <row r="7461" spans="42:42" x14ac:dyDescent="0.25">
      <c r="AP7461" s="10"/>
    </row>
    <row r="7462" spans="42:42" x14ac:dyDescent="0.25">
      <c r="AP7462" s="10"/>
    </row>
    <row r="7463" spans="42:42" x14ac:dyDescent="0.25">
      <c r="AP7463" s="10"/>
    </row>
    <row r="7464" spans="42:42" x14ac:dyDescent="0.25">
      <c r="AP7464" s="10"/>
    </row>
    <row r="7465" spans="42:42" x14ac:dyDescent="0.25">
      <c r="AP7465" s="10"/>
    </row>
    <row r="7466" spans="42:42" x14ac:dyDescent="0.25">
      <c r="AP7466" s="10"/>
    </row>
    <row r="7467" spans="42:42" x14ac:dyDescent="0.25">
      <c r="AP7467" s="10"/>
    </row>
    <row r="7468" spans="42:42" x14ac:dyDescent="0.25">
      <c r="AP7468" s="10"/>
    </row>
    <row r="7469" spans="42:42" x14ac:dyDescent="0.25">
      <c r="AP7469" s="10"/>
    </row>
    <row r="7470" spans="42:42" x14ac:dyDescent="0.25">
      <c r="AP7470" s="10"/>
    </row>
    <row r="7471" spans="42:42" x14ac:dyDescent="0.25">
      <c r="AP7471" s="10"/>
    </row>
    <row r="7472" spans="42:42" x14ac:dyDescent="0.25">
      <c r="AP7472" s="10"/>
    </row>
    <row r="7473" spans="42:42" x14ac:dyDescent="0.25">
      <c r="AP7473" s="10"/>
    </row>
    <row r="7474" spans="42:42" x14ac:dyDescent="0.25">
      <c r="AP7474" s="10"/>
    </row>
    <row r="7475" spans="42:42" x14ac:dyDescent="0.25">
      <c r="AP7475" s="10"/>
    </row>
    <row r="7476" spans="42:42" x14ac:dyDescent="0.25">
      <c r="AP7476" s="10"/>
    </row>
    <row r="7477" spans="42:42" x14ac:dyDescent="0.25">
      <c r="AP7477" s="10"/>
    </row>
    <row r="7478" spans="42:42" x14ac:dyDescent="0.25">
      <c r="AP7478" s="10"/>
    </row>
    <row r="7479" spans="42:42" x14ac:dyDescent="0.25">
      <c r="AP7479" s="10"/>
    </row>
    <row r="7480" spans="42:42" x14ac:dyDescent="0.25">
      <c r="AP7480" s="10"/>
    </row>
    <row r="7481" spans="42:42" x14ac:dyDescent="0.25">
      <c r="AP7481" s="10"/>
    </row>
    <row r="7482" spans="42:42" x14ac:dyDescent="0.25">
      <c r="AP7482" s="10"/>
    </row>
    <row r="7483" spans="42:42" x14ac:dyDescent="0.25">
      <c r="AP7483" s="10"/>
    </row>
    <row r="7484" spans="42:42" x14ac:dyDescent="0.25">
      <c r="AP7484" s="10"/>
    </row>
    <row r="7485" spans="42:42" x14ac:dyDescent="0.25">
      <c r="AP7485" s="10"/>
    </row>
    <row r="7486" spans="42:42" x14ac:dyDescent="0.25">
      <c r="AP7486" s="10"/>
    </row>
    <row r="7487" spans="42:42" x14ac:dyDescent="0.25">
      <c r="AP7487" s="10"/>
    </row>
    <row r="7488" spans="42:42" x14ac:dyDescent="0.25">
      <c r="AP7488" s="10"/>
    </row>
    <row r="7489" spans="42:42" x14ac:dyDescent="0.25">
      <c r="AP7489" s="10"/>
    </row>
    <row r="7490" spans="42:42" x14ac:dyDescent="0.25">
      <c r="AP7490" s="10"/>
    </row>
    <row r="7491" spans="42:42" x14ac:dyDescent="0.25">
      <c r="AP7491" s="10"/>
    </row>
    <row r="7492" spans="42:42" x14ac:dyDescent="0.25">
      <c r="AP7492" s="10"/>
    </row>
    <row r="7493" spans="42:42" x14ac:dyDescent="0.25">
      <c r="AP7493" s="10"/>
    </row>
    <row r="7494" spans="42:42" x14ac:dyDescent="0.25">
      <c r="AP7494" s="10"/>
    </row>
    <row r="7495" spans="42:42" x14ac:dyDescent="0.25">
      <c r="AP7495" s="10"/>
    </row>
    <row r="7496" spans="42:42" x14ac:dyDescent="0.25">
      <c r="AP7496" s="10"/>
    </row>
    <row r="7497" spans="42:42" x14ac:dyDescent="0.25">
      <c r="AP7497" s="10"/>
    </row>
    <row r="7498" spans="42:42" x14ac:dyDescent="0.25">
      <c r="AP7498" s="10"/>
    </row>
    <row r="7499" spans="42:42" x14ac:dyDescent="0.25">
      <c r="AP7499" s="10"/>
    </row>
    <row r="7500" spans="42:42" x14ac:dyDescent="0.25">
      <c r="AP7500" s="10"/>
    </row>
    <row r="7501" spans="42:42" x14ac:dyDescent="0.25">
      <c r="AP7501" s="10"/>
    </row>
    <row r="7502" spans="42:42" x14ac:dyDescent="0.25">
      <c r="AP7502" s="10"/>
    </row>
    <row r="7503" spans="42:42" x14ac:dyDescent="0.25">
      <c r="AP7503" s="10"/>
    </row>
    <row r="7504" spans="42:42" x14ac:dyDescent="0.25">
      <c r="AP7504" s="10"/>
    </row>
    <row r="7505" spans="42:42" x14ac:dyDescent="0.25">
      <c r="AP7505" s="10"/>
    </row>
    <row r="7506" spans="42:42" x14ac:dyDescent="0.25">
      <c r="AP7506" s="10"/>
    </row>
    <row r="7507" spans="42:42" x14ac:dyDescent="0.25">
      <c r="AP7507" s="10"/>
    </row>
    <row r="7508" spans="42:42" x14ac:dyDescent="0.25">
      <c r="AP7508" s="10"/>
    </row>
    <row r="7509" spans="42:42" x14ac:dyDescent="0.25">
      <c r="AP7509" s="10"/>
    </row>
    <row r="7510" spans="42:42" x14ac:dyDescent="0.25">
      <c r="AP7510" s="10"/>
    </row>
    <row r="7511" spans="42:42" x14ac:dyDescent="0.25">
      <c r="AP7511" s="10"/>
    </row>
    <row r="7512" spans="42:42" x14ac:dyDescent="0.25">
      <c r="AP7512" s="10"/>
    </row>
    <row r="7513" spans="42:42" x14ac:dyDescent="0.25">
      <c r="AP7513" s="10"/>
    </row>
    <row r="7514" spans="42:42" x14ac:dyDescent="0.25">
      <c r="AP7514" s="10"/>
    </row>
    <row r="7515" spans="42:42" x14ac:dyDescent="0.25">
      <c r="AP7515" s="10"/>
    </row>
    <row r="7516" spans="42:42" x14ac:dyDescent="0.25">
      <c r="AP7516" s="10"/>
    </row>
    <row r="7517" spans="42:42" x14ac:dyDescent="0.25">
      <c r="AP7517" s="10"/>
    </row>
    <row r="7518" spans="42:42" x14ac:dyDescent="0.25">
      <c r="AP7518" s="10"/>
    </row>
    <row r="7519" spans="42:42" x14ac:dyDescent="0.25">
      <c r="AP7519" s="10"/>
    </row>
    <row r="7520" spans="42:42" x14ac:dyDescent="0.25">
      <c r="AP7520" s="10"/>
    </row>
    <row r="7521" spans="42:42" x14ac:dyDescent="0.25">
      <c r="AP7521" s="10"/>
    </row>
    <row r="7522" spans="42:42" x14ac:dyDescent="0.25">
      <c r="AP7522" s="10"/>
    </row>
    <row r="7523" spans="42:42" x14ac:dyDescent="0.25">
      <c r="AP7523" s="10"/>
    </row>
    <row r="7524" spans="42:42" x14ac:dyDescent="0.25">
      <c r="AP7524" s="10"/>
    </row>
    <row r="7525" spans="42:42" x14ac:dyDescent="0.25">
      <c r="AP7525" s="10"/>
    </row>
    <row r="7526" spans="42:42" x14ac:dyDescent="0.25">
      <c r="AP7526" s="10"/>
    </row>
    <row r="7527" spans="42:42" x14ac:dyDescent="0.25">
      <c r="AP7527" s="10"/>
    </row>
    <row r="7528" spans="42:42" x14ac:dyDescent="0.25">
      <c r="AP7528" s="10"/>
    </row>
    <row r="7529" spans="42:42" x14ac:dyDescent="0.25">
      <c r="AP7529" s="10"/>
    </row>
    <row r="7530" spans="42:42" x14ac:dyDescent="0.25">
      <c r="AP7530" s="10"/>
    </row>
    <row r="7531" spans="42:42" x14ac:dyDescent="0.25">
      <c r="AP7531" s="10"/>
    </row>
    <row r="7532" spans="42:42" x14ac:dyDescent="0.25">
      <c r="AP7532" s="10"/>
    </row>
    <row r="7533" spans="42:42" x14ac:dyDescent="0.25">
      <c r="AP7533" s="10"/>
    </row>
    <row r="7534" spans="42:42" x14ac:dyDescent="0.25">
      <c r="AP7534" s="10"/>
    </row>
    <row r="7535" spans="42:42" x14ac:dyDescent="0.25">
      <c r="AP7535" s="10"/>
    </row>
    <row r="7536" spans="42:42" x14ac:dyDescent="0.25">
      <c r="AP7536" s="10"/>
    </row>
    <row r="7537" spans="42:42" x14ac:dyDescent="0.25">
      <c r="AP7537" s="10"/>
    </row>
    <row r="7538" spans="42:42" x14ac:dyDescent="0.25">
      <c r="AP7538" s="10"/>
    </row>
    <row r="7539" spans="42:42" x14ac:dyDescent="0.25">
      <c r="AP7539" s="10"/>
    </row>
    <row r="7540" spans="42:42" x14ac:dyDescent="0.25">
      <c r="AP7540" s="10"/>
    </row>
    <row r="7541" spans="42:42" x14ac:dyDescent="0.25">
      <c r="AP7541" s="10"/>
    </row>
    <row r="7542" spans="42:42" x14ac:dyDescent="0.25">
      <c r="AP7542" s="10"/>
    </row>
    <row r="7543" spans="42:42" x14ac:dyDescent="0.25">
      <c r="AP7543" s="10"/>
    </row>
    <row r="7544" spans="42:42" x14ac:dyDescent="0.25">
      <c r="AP7544" s="10"/>
    </row>
    <row r="7545" spans="42:42" x14ac:dyDescent="0.25">
      <c r="AP7545" s="10"/>
    </row>
    <row r="7546" spans="42:42" x14ac:dyDescent="0.25">
      <c r="AP7546" s="10"/>
    </row>
    <row r="7547" spans="42:42" x14ac:dyDescent="0.25">
      <c r="AP7547" s="10"/>
    </row>
    <row r="7548" spans="42:42" x14ac:dyDescent="0.25">
      <c r="AP7548" s="10"/>
    </row>
    <row r="7549" spans="42:42" x14ac:dyDescent="0.25">
      <c r="AP7549" s="10"/>
    </row>
    <row r="7550" spans="42:42" x14ac:dyDescent="0.25">
      <c r="AP7550" s="10"/>
    </row>
    <row r="7551" spans="42:42" x14ac:dyDescent="0.25">
      <c r="AP7551" s="10"/>
    </row>
    <row r="7552" spans="42:42" x14ac:dyDescent="0.25">
      <c r="AP7552" s="10"/>
    </row>
    <row r="7553" spans="42:42" x14ac:dyDescent="0.25">
      <c r="AP7553" s="10"/>
    </row>
    <row r="7554" spans="42:42" x14ac:dyDescent="0.25">
      <c r="AP7554" s="10"/>
    </row>
    <row r="7555" spans="42:42" x14ac:dyDescent="0.25">
      <c r="AP7555" s="10"/>
    </row>
    <row r="7556" spans="42:42" x14ac:dyDescent="0.25">
      <c r="AP7556" s="10"/>
    </row>
    <row r="7557" spans="42:42" x14ac:dyDescent="0.25">
      <c r="AP7557" s="10"/>
    </row>
    <row r="7558" spans="42:42" x14ac:dyDescent="0.25">
      <c r="AP7558" s="10"/>
    </row>
    <row r="7559" spans="42:42" x14ac:dyDescent="0.25">
      <c r="AP7559" s="10"/>
    </row>
    <row r="7560" spans="42:42" x14ac:dyDescent="0.25">
      <c r="AP7560" s="10"/>
    </row>
    <row r="7561" spans="42:42" x14ac:dyDescent="0.25">
      <c r="AP7561" s="10"/>
    </row>
    <row r="7562" spans="42:42" x14ac:dyDescent="0.25">
      <c r="AP7562" s="10"/>
    </row>
    <row r="7563" spans="42:42" x14ac:dyDescent="0.25">
      <c r="AP7563" s="10"/>
    </row>
    <row r="7564" spans="42:42" x14ac:dyDescent="0.25">
      <c r="AP7564" s="10"/>
    </row>
    <row r="7565" spans="42:42" x14ac:dyDescent="0.25">
      <c r="AP7565" s="10"/>
    </row>
    <row r="7566" spans="42:42" x14ac:dyDescent="0.25">
      <c r="AP7566" s="10"/>
    </row>
    <row r="7567" spans="42:42" x14ac:dyDescent="0.25">
      <c r="AP7567" s="10"/>
    </row>
    <row r="7568" spans="42:42" x14ac:dyDescent="0.25">
      <c r="AP7568" s="10"/>
    </row>
    <row r="7569" spans="42:42" x14ac:dyDescent="0.25">
      <c r="AP7569" s="10"/>
    </row>
    <row r="7570" spans="42:42" x14ac:dyDescent="0.25">
      <c r="AP7570" s="10"/>
    </row>
    <row r="7571" spans="42:42" x14ac:dyDescent="0.25">
      <c r="AP7571" s="10"/>
    </row>
    <row r="7572" spans="42:42" x14ac:dyDescent="0.25">
      <c r="AP7572" s="10"/>
    </row>
    <row r="7573" spans="42:42" x14ac:dyDescent="0.25">
      <c r="AP7573" s="10"/>
    </row>
    <row r="7574" spans="42:42" x14ac:dyDescent="0.25">
      <c r="AP7574" s="10"/>
    </row>
    <row r="7575" spans="42:42" x14ac:dyDescent="0.25">
      <c r="AP7575" s="10"/>
    </row>
    <row r="7576" spans="42:42" x14ac:dyDescent="0.25">
      <c r="AP7576" s="10"/>
    </row>
    <row r="7577" spans="42:42" x14ac:dyDescent="0.25">
      <c r="AP7577" s="10"/>
    </row>
    <row r="7578" spans="42:42" x14ac:dyDescent="0.25">
      <c r="AP7578" s="10"/>
    </row>
    <row r="7579" spans="42:42" x14ac:dyDescent="0.25">
      <c r="AP7579" s="10"/>
    </row>
    <row r="7580" spans="42:42" x14ac:dyDescent="0.25">
      <c r="AP7580" s="10"/>
    </row>
    <row r="7581" spans="42:42" x14ac:dyDescent="0.25">
      <c r="AP7581" s="10"/>
    </row>
    <row r="7582" spans="42:42" x14ac:dyDescent="0.25">
      <c r="AP7582" s="10"/>
    </row>
    <row r="7583" spans="42:42" x14ac:dyDescent="0.25">
      <c r="AP7583" s="10"/>
    </row>
    <row r="7584" spans="42:42" x14ac:dyDescent="0.25">
      <c r="AP7584" s="10"/>
    </row>
    <row r="7585" spans="42:42" x14ac:dyDescent="0.25">
      <c r="AP7585" s="10"/>
    </row>
    <row r="7586" spans="42:42" x14ac:dyDescent="0.25">
      <c r="AP7586" s="10"/>
    </row>
    <row r="7587" spans="42:42" x14ac:dyDescent="0.25">
      <c r="AP7587" s="10"/>
    </row>
    <row r="7588" spans="42:42" x14ac:dyDescent="0.25">
      <c r="AP7588" s="10"/>
    </row>
    <row r="7589" spans="42:42" x14ac:dyDescent="0.25">
      <c r="AP7589" s="10"/>
    </row>
    <row r="7590" spans="42:42" x14ac:dyDescent="0.25">
      <c r="AP7590" s="10"/>
    </row>
    <row r="7591" spans="42:42" x14ac:dyDescent="0.25">
      <c r="AP7591" s="10"/>
    </row>
    <row r="7592" spans="42:42" x14ac:dyDescent="0.25">
      <c r="AP7592" s="10"/>
    </row>
    <row r="7593" spans="42:42" x14ac:dyDescent="0.25">
      <c r="AP7593" s="10"/>
    </row>
    <row r="7594" spans="42:42" x14ac:dyDescent="0.25">
      <c r="AP7594" s="10"/>
    </row>
    <row r="7595" spans="42:42" x14ac:dyDescent="0.25">
      <c r="AP7595" s="10"/>
    </row>
    <row r="7596" spans="42:42" x14ac:dyDescent="0.25">
      <c r="AP7596" s="10"/>
    </row>
    <row r="7597" spans="42:42" x14ac:dyDescent="0.25">
      <c r="AP7597" s="10"/>
    </row>
    <row r="7598" spans="42:42" x14ac:dyDescent="0.25">
      <c r="AP7598" s="10"/>
    </row>
    <row r="7599" spans="42:42" x14ac:dyDescent="0.25">
      <c r="AP7599" s="10"/>
    </row>
    <row r="7600" spans="42:42" x14ac:dyDescent="0.25">
      <c r="AP7600" s="10"/>
    </row>
    <row r="7601" spans="42:42" x14ac:dyDescent="0.25">
      <c r="AP7601" s="10"/>
    </row>
    <row r="7602" spans="42:42" x14ac:dyDescent="0.25">
      <c r="AP7602" s="10"/>
    </row>
    <row r="7603" spans="42:42" x14ac:dyDescent="0.25">
      <c r="AP7603" s="10"/>
    </row>
    <row r="7604" spans="42:42" x14ac:dyDescent="0.25">
      <c r="AP7604" s="10"/>
    </row>
    <row r="7605" spans="42:42" x14ac:dyDescent="0.25">
      <c r="AP7605" s="10"/>
    </row>
    <row r="7606" spans="42:42" x14ac:dyDescent="0.25">
      <c r="AP7606" s="10"/>
    </row>
    <row r="7607" spans="42:42" x14ac:dyDescent="0.25">
      <c r="AP7607" s="10"/>
    </row>
    <row r="7608" spans="42:42" x14ac:dyDescent="0.25">
      <c r="AP7608" s="10"/>
    </row>
    <row r="7609" spans="42:42" x14ac:dyDescent="0.25">
      <c r="AP7609" s="10"/>
    </row>
    <row r="7610" spans="42:42" x14ac:dyDescent="0.25">
      <c r="AP7610" s="10"/>
    </row>
    <row r="7611" spans="42:42" x14ac:dyDescent="0.25">
      <c r="AP7611" s="10"/>
    </row>
    <row r="7612" spans="42:42" x14ac:dyDescent="0.25">
      <c r="AP7612" s="10"/>
    </row>
    <row r="7613" spans="42:42" x14ac:dyDescent="0.25">
      <c r="AP7613" s="10"/>
    </row>
    <row r="7614" spans="42:42" x14ac:dyDescent="0.25">
      <c r="AP7614" s="10"/>
    </row>
    <row r="7615" spans="42:42" x14ac:dyDescent="0.25">
      <c r="AP7615" s="10"/>
    </row>
    <row r="7616" spans="42:42" x14ac:dyDescent="0.25">
      <c r="AP7616" s="10"/>
    </row>
    <row r="7617" spans="42:42" x14ac:dyDescent="0.25">
      <c r="AP7617" s="10"/>
    </row>
    <row r="7618" spans="42:42" x14ac:dyDescent="0.25">
      <c r="AP7618" s="10"/>
    </row>
    <row r="7619" spans="42:42" x14ac:dyDescent="0.25">
      <c r="AP7619" s="10"/>
    </row>
    <row r="7620" spans="42:42" x14ac:dyDescent="0.25">
      <c r="AP7620" s="10"/>
    </row>
    <row r="7621" spans="42:42" x14ac:dyDescent="0.25">
      <c r="AP7621" s="10"/>
    </row>
    <row r="7622" spans="42:42" x14ac:dyDescent="0.25">
      <c r="AP7622" s="10"/>
    </row>
    <row r="7623" spans="42:42" x14ac:dyDescent="0.25">
      <c r="AP7623" s="10"/>
    </row>
    <row r="7624" spans="42:42" x14ac:dyDescent="0.25">
      <c r="AP7624" s="10"/>
    </row>
    <row r="7625" spans="42:42" x14ac:dyDescent="0.25">
      <c r="AP7625" s="10"/>
    </row>
    <row r="7626" spans="42:42" x14ac:dyDescent="0.25">
      <c r="AP7626" s="10"/>
    </row>
    <row r="7627" spans="42:42" x14ac:dyDescent="0.25">
      <c r="AP7627" s="10"/>
    </row>
    <row r="7628" spans="42:42" x14ac:dyDescent="0.25">
      <c r="AP7628" s="10"/>
    </row>
    <row r="7629" spans="42:42" x14ac:dyDescent="0.25">
      <c r="AP7629" s="10"/>
    </row>
    <row r="7630" spans="42:42" x14ac:dyDescent="0.25">
      <c r="AP7630" s="10"/>
    </row>
    <row r="7631" spans="42:42" x14ac:dyDescent="0.25">
      <c r="AP7631" s="10"/>
    </row>
    <row r="7632" spans="42:42" x14ac:dyDescent="0.25">
      <c r="AP7632" s="10"/>
    </row>
    <row r="7633" spans="42:42" x14ac:dyDescent="0.25">
      <c r="AP7633" s="10"/>
    </row>
    <row r="7634" spans="42:42" x14ac:dyDescent="0.25">
      <c r="AP7634" s="10"/>
    </row>
    <row r="7635" spans="42:42" x14ac:dyDescent="0.25">
      <c r="AP7635" s="10"/>
    </row>
    <row r="7636" spans="42:42" x14ac:dyDescent="0.25">
      <c r="AP7636" s="10"/>
    </row>
    <row r="7637" spans="42:42" x14ac:dyDescent="0.25">
      <c r="AP7637" s="10"/>
    </row>
    <row r="7638" spans="42:42" x14ac:dyDescent="0.25">
      <c r="AP7638" s="10"/>
    </row>
    <row r="7639" spans="42:42" x14ac:dyDescent="0.25">
      <c r="AP7639" s="10"/>
    </row>
    <row r="7640" spans="42:42" x14ac:dyDescent="0.25">
      <c r="AP7640" s="10"/>
    </row>
    <row r="7641" spans="42:42" x14ac:dyDescent="0.25">
      <c r="AP7641" s="10"/>
    </row>
    <row r="7642" spans="42:42" x14ac:dyDescent="0.25">
      <c r="AP7642" s="10"/>
    </row>
    <row r="7643" spans="42:42" x14ac:dyDescent="0.25">
      <c r="AP7643" s="10"/>
    </row>
    <row r="7644" spans="42:42" x14ac:dyDescent="0.25">
      <c r="AP7644" s="10"/>
    </row>
    <row r="7645" spans="42:42" x14ac:dyDescent="0.25">
      <c r="AP7645" s="10"/>
    </row>
    <row r="7646" spans="42:42" x14ac:dyDescent="0.25">
      <c r="AP7646" s="10"/>
    </row>
    <row r="7647" spans="42:42" x14ac:dyDescent="0.25">
      <c r="AP7647" s="10"/>
    </row>
    <row r="7648" spans="42:42" x14ac:dyDescent="0.25">
      <c r="AP7648" s="10"/>
    </row>
    <row r="7649" spans="42:42" x14ac:dyDescent="0.25">
      <c r="AP7649" s="10"/>
    </row>
    <row r="7650" spans="42:42" x14ac:dyDescent="0.25">
      <c r="AP7650" s="10"/>
    </row>
    <row r="7651" spans="42:42" x14ac:dyDescent="0.25">
      <c r="AP7651" s="10"/>
    </row>
    <row r="7652" spans="42:42" x14ac:dyDescent="0.25">
      <c r="AP7652" s="10"/>
    </row>
    <row r="7653" spans="42:42" x14ac:dyDescent="0.25">
      <c r="AP7653" s="10"/>
    </row>
    <row r="7654" spans="42:42" x14ac:dyDescent="0.25">
      <c r="AP7654" s="10"/>
    </row>
    <row r="7655" spans="42:42" x14ac:dyDescent="0.25">
      <c r="AP7655" s="10"/>
    </row>
    <row r="7656" spans="42:42" x14ac:dyDescent="0.25">
      <c r="AP7656" s="10"/>
    </row>
    <row r="7657" spans="42:42" x14ac:dyDescent="0.25">
      <c r="AP7657" s="10"/>
    </row>
    <row r="7658" spans="42:42" x14ac:dyDescent="0.25">
      <c r="AP7658" s="10"/>
    </row>
    <row r="7659" spans="42:42" x14ac:dyDescent="0.25">
      <c r="AP7659" s="10"/>
    </row>
    <row r="7660" spans="42:42" x14ac:dyDescent="0.25">
      <c r="AP7660" s="10"/>
    </row>
    <row r="7661" spans="42:42" x14ac:dyDescent="0.25">
      <c r="AP7661" s="10"/>
    </row>
    <row r="7662" spans="42:42" x14ac:dyDescent="0.25">
      <c r="AP7662" s="10"/>
    </row>
    <row r="7663" spans="42:42" x14ac:dyDescent="0.25">
      <c r="AP7663" s="10"/>
    </row>
    <row r="7664" spans="42:42" x14ac:dyDescent="0.25">
      <c r="AP7664" s="10"/>
    </row>
    <row r="7665" spans="42:42" x14ac:dyDescent="0.25">
      <c r="AP7665" s="10"/>
    </row>
    <row r="7666" spans="42:42" x14ac:dyDescent="0.25">
      <c r="AP7666" s="10"/>
    </row>
    <row r="7667" spans="42:42" x14ac:dyDescent="0.25">
      <c r="AP7667" s="10"/>
    </row>
    <row r="7668" spans="42:42" x14ac:dyDescent="0.25">
      <c r="AP7668" s="10"/>
    </row>
    <row r="7669" spans="42:42" x14ac:dyDescent="0.25">
      <c r="AP7669" s="10"/>
    </row>
    <row r="7670" spans="42:42" x14ac:dyDescent="0.25">
      <c r="AP7670" s="10"/>
    </row>
    <row r="7671" spans="42:42" x14ac:dyDescent="0.25">
      <c r="AP7671" s="10"/>
    </row>
    <row r="7672" spans="42:42" x14ac:dyDescent="0.25">
      <c r="AP7672" s="10"/>
    </row>
    <row r="7673" spans="42:42" x14ac:dyDescent="0.25">
      <c r="AP7673" s="10"/>
    </row>
    <row r="7674" spans="42:42" x14ac:dyDescent="0.25">
      <c r="AP7674" s="10"/>
    </row>
    <row r="7675" spans="42:42" x14ac:dyDescent="0.25">
      <c r="AP7675" s="10"/>
    </row>
    <row r="7676" spans="42:42" x14ac:dyDescent="0.25">
      <c r="AP7676" s="10"/>
    </row>
    <row r="7677" spans="42:42" x14ac:dyDescent="0.25">
      <c r="AP7677" s="10"/>
    </row>
    <row r="7678" spans="42:42" x14ac:dyDescent="0.25">
      <c r="AP7678" s="10"/>
    </row>
    <row r="7679" spans="42:42" x14ac:dyDescent="0.25">
      <c r="AP7679" s="10"/>
    </row>
    <row r="7680" spans="42:42" x14ac:dyDescent="0.25">
      <c r="AP7680" s="10"/>
    </row>
    <row r="7681" spans="42:42" x14ac:dyDescent="0.25">
      <c r="AP7681" s="10"/>
    </row>
    <row r="7682" spans="42:42" x14ac:dyDescent="0.25">
      <c r="AP7682" s="10"/>
    </row>
    <row r="7683" spans="42:42" x14ac:dyDescent="0.25">
      <c r="AP7683" s="10"/>
    </row>
    <row r="7684" spans="42:42" x14ac:dyDescent="0.25">
      <c r="AP7684" s="10"/>
    </row>
    <row r="7685" spans="42:42" x14ac:dyDescent="0.25">
      <c r="AP7685" s="10"/>
    </row>
    <row r="7686" spans="42:42" x14ac:dyDescent="0.25">
      <c r="AP7686" s="10"/>
    </row>
    <row r="7687" spans="42:42" x14ac:dyDescent="0.25">
      <c r="AP7687" s="10"/>
    </row>
    <row r="7688" spans="42:42" x14ac:dyDescent="0.25">
      <c r="AP7688" s="10"/>
    </row>
    <row r="7689" spans="42:42" x14ac:dyDescent="0.25">
      <c r="AP7689" s="10"/>
    </row>
    <row r="7690" spans="42:42" x14ac:dyDescent="0.25">
      <c r="AP7690" s="10"/>
    </row>
    <row r="7691" spans="42:42" x14ac:dyDescent="0.25">
      <c r="AP7691" s="10"/>
    </row>
    <row r="7692" spans="42:42" x14ac:dyDescent="0.25">
      <c r="AP7692" s="10"/>
    </row>
    <row r="7693" spans="42:42" x14ac:dyDescent="0.25">
      <c r="AP7693" s="10"/>
    </row>
    <row r="7694" spans="42:42" x14ac:dyDescent="0.25">
      <c r="AP7694" s="10"/>
    </row>
    <row r="7695" spans="42:42" x14ac:dyDescent="0.25">
      <c r="AP7695" s="10"/>
    </row>
    <row r="7696" spans="42:42" x14ac:dyDescent="0.25">
      <c r="AP7696" s="10"/>
    </row>
    <row r="7697" spans="42:42" x14ac:dyDescent="0.25">
      <c r="AP7697" s="10"/>
    </row>
    <row r="7698" spans="42:42" x14ac:dyDescent="0.25">
      <c r="AP7698" s="10"/>
    </row>
    <row r="7699" spans="42:42" x14ac:dyDescent="0.25">
      <c r="AP7699" s="10"/>
    </row>
    <row r="7700" spans="42:42" x14ac:dyDescent="0.25">
      <c r="AP7700" s="10"/>
    </row>
    <row r="7701" spans="42:42" x14ac:dyDescent="0.25">
      <c r="AP7701" s="10"/>
    </row>
    <row r="7702" spans="42:42" x14ac:dyDescent="0.25">
      <c r="AP7702" s="10"/>
    </row>
    <row r="7703" spans="42:42" x14ac:dyDescent="0.25">
      <c r="AP7703" s="10"/>
    </row>
    <row r="7704" spans="42:42" x14ac:dyDescent="0.25">
      <c r="AP7704" s="10"/>
    </row>
    <row r="7705" spans="42:42" x14ac:dyDescent="0.25">
      <c r="AP7705" s="10"/>
    </row>
    <row r="7706" spans="42:42" x14ac:dyDescent="0.25">
      <c r="AP7706" s="10"/>
    </row>
    <row r="7707" spans="42:42" x14ac:dyDescent="0.25">
      <c r="AP7707" s="10"/>
    </row>
    <row r="7708" spans="42:42" x14ac:dyDescent="0.25">
      <c r="AP7708" s="10"/>
    </row>
    <row r="7709" spans="42:42" x14ac:dyDescent="0.25">
      <c r="AP7709" s="10"/>
    </row>
    <row r="7710" spans="42:42" x14ac:dyDescent="0.25">
      <c r="AP7710" s="10"/>
    </row>
    <row r="7711" spans="42:42" x14ac:dyDescent="0.25">
      <c r="AP7711" s="10"/>
    </row>
    <row r="7712" spans="42:42" x14ac:dyDescent="0.25">
      <c r="AP7712" s="10"/>
    </row>
    <row r="7713" spans="42:42" x14ac:dyDescent="0.25">
      <c r="AP7713" s="10"/>
    </row>
    <row r="7714" spans="42:42" x14ac:dyDescent="0.25">
      <c r="AP7714" s="10"/>
    </row>
    <row r="7715" spans="42:42" x14ac:dyDescent="0.25">
      <c r="AP7715" s="10"/>
    </row>
    <row r="7716" spans="42:42" x14ac:dyDescent="0.25">
      <c r="AP7716" s="10"/>
    </row>
    <row r="7717" spans="42:42" x14ac:dyDescent="0.25">
      <c r="AP7717" s="10"/>
    </row>
    <row r="7718" spans="42:42" x14ac:dyDescent="0.25">
      <c r="AP7718" s="10"/>
    </row>
    <row r="7719" spans="42:42" x14ac:dyDescent="0.25">
      <c r="AP7719" s="10"/>
    </row>
    <row r="7720" spans="42:42" x14ac:dyDescent="0.25">
      <c r="AP7720" s="10"/>
    </row>
    <row r="7721" spans="42:42" x14ac:dyDescent="0.25">
      <c r="AP7721" s="10"/>
    </row>
    <row r="7722" spans="42:42" x14ac:dyDescent="0.25">
      <c r="AP7722" s="10"/>
    </row>
    <row r="7723" spans="42:42" x14ac:dyDescent="0.25">
      <c r="AP7723" s="10"/>
    </row>
    <row r="7724" spans="42:42" x14ac:dyDescent="0.25">
      <c r="AP7724" s="10"/>
    </row>
    <row r="7725" spans="42:42" x14ac:dyDescent="0.25">
      <c r="AP7725" s="10"/>
    </row>
    <row r="7726" spans="42:42" x14ac:dyDescent="0.25">
      <c r="AP7726" s="10"/>
    </row>
    <row r="7727" spans="42:42" x14ac:dyDescent="0.25">
      <c r="AP7727" s="10"/>
    </row>
    <row r="7728" spans="42:42" x14ac:dyDescent="0.25">
      <c r="AP7728" s="10"/>
    </row>
    <row r="7729" spans="42:42" x14ac:dyDescent="0.25">
      <c r="AP7729" s="10"/>
    </row>
    <row r="7730" spans="42:42" x14ac:dyDescent="0.25">
      <c r="AP7730" s="10"/>
    </row>
    <row r="7731" spans="42:42" x14ac:dyDescent="0.25">
      <c r="AP7731" s="10"/>
    </row>
    <row r="7732" spans="42:42" x14ac:dyDescent="0.25">
      <c r="AP7732" s="10"/>
    </row>
    <row r="7733" spans="42:42" x14ac:dyDescent="0.25">
      <c r="AP7733" s="10"/>
    </row>
    <row r="7734" spans="42:42" x14ac:dyDescent="0.25">
      <c r="AP7734" s="10"/>
    </row>
    <row r="7735" spans="42:42" x14ac:dyDescent="0.25">
      <c r="AP7735" s="10"/>
    </row>
    <row r="7736" spans="42:42" x14ac:dyDescent="0.25">
      <c r="AP7736" s="10"/>
    </row>
    <row r="7737" spans="42:42" x14ac:dyDescent="0.25">
      <c r="AP7737" s="10"/>
    </row>
    <row r="7738" spans="42:42" x14ac:dyDescent="0.25">
      <c r="AP7738" s="10"/>
    </row>
    <row r="7739" spans="42:42" x14ac:dyDescent="0.25">
      <c r="AP7739" s="10"/>
    </row>
    <row r="7740" spans="42:42" x14ac:dyDescent="0.25">
      <c r="AP7740" s="10"/>
    </row>
    <row r="7741" spans="42:42" x14ac:dyDescent="0.25">
      <c r="AP7741" s="10"/>
    </row>
    <row r="7742" spans="42:42" x14ac:dyDescent="0.25">
      <c r="AP7742" s="10"/>
    </row>
    <row r="7743" spans="42:42" x14ac:dyDescent="0.25">
      <c r="AP7743" s="10"/>
    </row>
    <row r="7744" spans="42:42" x14ac:dyDescent="0.25">
      <c r="AP7744" s="10"/>
    </row>
    <row r="7745" spans="42:42" x14ac:dyDescent="0.25">
      <c r="AP7745" s="10"/>
    </row>
    <row r="7746" spans="42:42" x14ac:dyDescent="0.25">
      <c r="AP7746" s="10"/>
    </row>
    <row r="7747" spans="42:42" x14ac:dyDescent="0.25">
      <c r="AP7747" s="10"/>
    </row>
    <row r="7748" spans="42:42" x14ac:dyDescent="0.25">
      <c r="AP7748" s="10"/>
    </row>
    <row r="7749" spans="42:42" x14ac:dyDescent="0.25">
      <c r="AP7749" s="10"/>
    </row>
    <row r="7750" spans="42:42" x14ac:dyDescent="0.25">
      <c r="AP7750" s="10"/>
    </row>
    <row r="7751" spans="42:42" x14ac:dyDescent="0.25">
      <c r="AP7751" s="10"/>
    </row>
    <row r="7752" spans="42:42" x14ac:dyDescent="0.25">
      <c r="AP7752" s="10"/>
    </row>
    <row r="7753" spans="42:42" x14ac:dyDescent="0.25">
      <c r="AP7753" s="10"/>
    </row>
    <row r="7754" spans="42:42" x14ac:dyDescent="0.25">
      <c r="AP7754" s="10"/>
    </row>
    <row r="7755" spans="42:42" x14ac:dyDescent="0.25">
      <c r="AP7755" s="10"/>
    </row>
    <row r="7756" spans="42:42" x14ac:dyDescent="0.25">
      <c r="AP7756" s="10"/>
    </row>
    <row r="7757" spans="42:42" x14ac:dyDescent="0.25">
      <c r="AP7757" s="10"/>
    </row>
    <row r="7758" spans="42:42" x14ac:dyDescent="0.25">
      <c r="AP7758" s="10"/>
    </row>
    <row r="7759" spans="42:42" x14ac:dyDescent="0.25">
      <c r="AP7759" s="10"/>
    </row>
    <row r="7760" spans="42:42" x14ac:dyDescent="0.25">
      <c r="AP7760" s="10"/>
    </row>
    <row r="7761" spans="42:42" x14ac:dyDescent="0.25">
      <c r="AP7761" s="10"/>
    </row>
    <row r="7762" spans="42:42" x14ac:dyDescent="0.25">
      <c r="AP7762" s="10"/>
    </row>
    <row r="7763" spans="42:42" x14ac:dyDescent="0.25">
      <c r="AP7763" s="10"/>
    </row>
    <row r="7764" spans="42:42" x14ac:dyDescent="0.25">
      <c r="AP7764" s="10"/>
    </row>
    <row r="7765" spans="42:42" x14ac:dyDescent="0.25">
      <c r="AP7765" s="10"/>
    </row>
    <row r="7766" spans="42:42" x14ac:dyDescent="0.25">
      <c r="AP7766" s="10"/>
    </row>
    <row r="7767" spans="42:42" x14ac:dyDescent="0.25">
      <c r="AP7767" s="10"/>
    </row>
    <row r="7768" spans="42:42" x14ac:dyDescent="0.25">
      <c r="AP7768" s="10"/>
    </row>
    <row r="7769" spans="42:42" x14ac:dyDescent="0.25">
      <c r="AP7769" s="10"/>
    </row>
    <row r="7770" spans="42:42" x14ac:dyDescent="0.25">
      <c r="AP7770" s="10"/>
    </row>
    <row r="7771" spans="42:42" x14ac:dyDescent="0.25">
      <c r="AP7771" s="10"/>
    </row>
    <row r="7772" spans="42:42" x14ac:dyDescent="0.25">
      <c r="AP7772" s="10"/>
    </row>
    <row r="7773" spans="42:42" x14ac:dyDescent="0.25">
      <c r="AP7773" s="10"/>
    </row>
    <row r="7774" spans="42:42" x14ac:dyDescent="0.25">
      <c r="AP7774" s="10"/>
    </row>
    <row r="7775" spans="42:42" x14ac:dyDescent="0.25">
      <c r="AP7775" s="10"/>
    </row>
    <row r="7776" spans="42:42" x14ac:dyDescent="0.25">
      <c r="AP7776" s="10"/>
    </row>
    <row r="7777" spans="42:42" x14ac:dyDescent="0.25">
      <c r="AP7777" s="10"/>
    </row>
    <row r="7778" spans="42:42" x14ac:dyDescent="0.25">
      <c r="AP7778" s="10"/>
    </row>
    <row r="7779" spans="42:42" x14ac:dyDescent="0.25">
      <c r="AP7779" s="10"/>
    </row>
    <row r="7780" spans="42:42" x14ac:dyDescent="0.25">
      <c r="AP7780" s="10"/>
    </row>
    <row r="7781" spans="42:42" x14ac:dyDescent="0.25">
      <c r="AP7781" s="10"/>
    </row>
    <row r="7782" spans="42:42" x14ac:dyDescent="0.25">
      <c r="AP7782" s="10"/>
    </row>
    <row r="7783" spans="42:42" x14ac:dyDescent="0.25">
      <c r="AP7783" s="10"/>
    </row>
    <row r="7784" spans="42:42" x14ac:dyDescent="0.25">
      <c r="AP7784" s="10"/>
    </row>
    <row r="7785" spans="42:42" x14ac:dyDescent="0.25">
      <c r="AP7785" s="10"/>
    </row>
    <row r="7786" spans="42:42" x14ac:dyDescent="0.25">
      <c r="AP7786" s="10"/>
    </row>
    <row r="7787" spans="42:42" x14ac:dyDescent="0.25">
      <c r="AP7787" s="10"/>
    </row>
    <row r="7788" spans="42:42" x14ac:dyDescent="0.25">
      <c r="AP7788" s="10"/>
    </row>
    <row r="7789" spans="42:42" x14ac:dyDescent="0.25">
      <c r="AP7789" s="10"/>
    </row>
    <row r="7790" spans="42:42" x14ac:dyDescent="0.25">
      <c r="AP7790" s="10"/>
    </row>
    <row r="7791" spans="42:42" x14ac:dyDescent="0.25">
      <c r="AP7791" s="10"/>
    </row>
    <row r="7792" spans="42:42" x14ac:dyDescent="0.25">
      <c r="AP7792" s="10"/>
    </row>
    <row r="7793" spans="42:42" x14ac:dyDescent="0.25">
      <c r="AP7793" s="10"/>
    </row>
    <row r="7794" spans="42:42" x14ac:dyDescent="0.25">
      <c r="AP7794" s="10"/>
    </row>
    <row r="7795" spans="42:42" x14ac:dyDescent="0.25">
      <c r="AP7795" s="10"/>
    </row>
    <row r="7796" spans="42:42" x14ac:dyDescent="0.25">
      <c r="AP7796" s="10"/>
    </row>
    <row r="7797" spans="42:42" x14ac:dyDescent="0.25">
      <c r="AP7797" s="10"/>
    </row>
    <row r="7798" spans="42:42" x14ac:dyDescent="0.25">
      <c r="AP7798" s="10"/>
    </row>
    <row r="7799" spans="42:42" x14ac:dyDescent="0.25">
      <c r="AP7799" s="10"/>
    </row>
    <row r="7800" spans="42:42" x14ac:dyDescent="0.25">
      <c r="AP7800" s="10"/>
    </row>
    <row r="7801" spans="42:42" x14ac:dyDescent="0.25">
      <c r="AP7801" s="10"/>
    </row>
    <row r="7802" spans="42:42" x14ac:dyDescent="0.25">
      <c r="AP7802" s="10"/>
    </row>
    <row r="7803" spans="42:42" x14ac:dyDescent="0.25">
      <c r="AP7803" s="10"/>
    </row>
    <row r="7804" spans="42:42" x14ac:dyDescent="0.25">
      <c r="AP7804" s="10"/>
    </row>
    <row r="7805" spans="42:42" x14ac:dyDescent="0.25">
      <c r="AP7805" s="10"/>
    </row>
    <row r="7806" spans="42:42" x14ac:dyDescent="0.25">
      <c r="AP7806" s="10"/>
    </row>
    <row r="7807" spans="42:42" x14ac:dyDescent="0.25">
      <c r="AP7807" s="10"/>
    </row>
    <row r="7808" spans="42:42" x14ac:dyDescent="0.25">
      <c r="AP7808" s="10"/>
    </row>
    <row r="7809" spans="42:42" x14ac:dyDescent="0.25">
      <c r="AP7809" s="10"/>
    </row>
    <row r="7810" spans="42:42" x14ac:dyDescent="0.25">
      <c r="AP7810" s="10"/>
    </row>
    <row r="7811" spans="42:42" x14ac:dyDescent="0.25">
      <c r="AP7811" s="10"/>
    </row>
    <row r="7812" spans="42:42" x14ac:dyDescent="0.25">
      <c r="AP7812" s="10"/>
    </row>
    <row r="7813" spans="42:42" x14ac:dyDescent="0.25">
      <c r="AP7813" s="10"/>
    </row>
    <row r="7814" spans="42:42" x14ac:dyDescent="0.25">
      <c r="AP7814" s="10"/>
    </row>
    <row r="7815" spans="42:42" x14ac:dyDescent="0.25">
      <c r="AP7815" s="10"/>
    </row>
    <row r="7816" spans="42:42" x14ac:dyDescent="0.25">
      <c r="AP7816" s="10"/>
    </row>
    <row r="7817" spans="42:42" x14ac:dyDescent="0.25">
      <c r="AP7817" s="10"/>
    </row>
    <row r="7818" spans="42:42" x14ac:dyDescent="0.25">
      <c r="AP7818" s="10"/>
    </row>
    <row r="7819" spans="42:42" x14ac:dyDescent="0.25">
      <c r="AP7819" s="10"/>
    </row>
    <row r="7820" spans="42:42" x14ac:dyDescent="0.25">
      <c r="AP7820" s="10"/>
    </row>
    <row r="7821" spans="42:42" x14ac:dyDescent="0.25">
      <c r="AP7821" s="10"/>
    </row>
    <row r="7822" spans="42:42" x14ac:dyDescent="0.25">
      <c r="AP7822" s="10"/>
    </row>
    <row r="7823" spans="42:42" x14ac:dyDescent="0.25">
      <c r="AP7823" s="10"/>
    </row>
    <row r="7824" spans="42:42" x14ac:dyDescent="0.25">
      <c r="AP7824" s="10"/>
    </row>
    <row r="7825" spans="42:42" x14ac:dyDescent="0.25">
      <c r="AP7825" s="10"/>
    </row>
    <row r="7826" spans="42:42" x14ac:dyDescent="0.25">
      <c r="AP7826" s="10"/>
    </row>
    <row r="7827" spans="42:42" x14ac:dyDescent="0.25">
      <c r="AP7827" s="10"/>
    </row>
    <row r="7828" spans="42:42" x14ac:dyDescent="0.25">
      <c r="AP7828" s="10"/>
    </row>
    <row r="7829" spans="42:42" x14ac:dyDescent="0.25">
      <c r="AP7829" s="10"/>
    </row>
    <row r="7830" spans="42:42" x14ac:dyDescent="0.25">
      <c r="AP7830" s="10"/>
    </row>
    <row r="7831" spans="42:42" x14ac:dyDescent="0.25">
      <c r="AP7831" s="10"/>
    </row>
    <row r="7832" spans="42:42" x14ac:dyDescent="0.25">
      <c r="AP7832" s="10"/>
    </row>
    <row r="7833" spans="42:42" x14ac:dyDescent="0.25">
      <c r="AP7833" s="10"/>
    </row>
    <row r="7834" spans="42:42" x14ac:dyDescent="0.25">
      <c r="AP7834" s="10"/>
    </row>
    <row r="7835" spans="42:42" x14ac:dyDescent="0.25">
      <c r="AP7835" s="10"/>
    </row>
    <row r="7836" spans="42:42" x14ac:dyDescent="0.25">
      <c r="AP7836" s="10"/>
    </row>
    <row r="7837" spans="42:42" x14ac:dyDescent="0.25">
      <c r="AP7837" s="10"/>
    </row>
    <row r="7838" spans="42:42" x14ac:dyDescent="0.25">
      <c r="AP7838" s="10"/>
    </row>
    <row r="7839" spans="42:42" x14ac:dyDescent="0.25">
      <c r="AP7839" s="10"/>
    </row>
    <row r="7840" spans="42:42" x14ac:dyDescent="0.25">
      <c r="AP7840" s="10"/>
    </row>
    <row r="7841" spans="42:42" x14ac:dyDescent="0.25">
      <c r="AP7841" s="10"/>
    </row>
    <row r="7842" spans="42:42" x14ac:dyDescent="0.25">
      <c r="AP7842" s="10"/>
    </row>
    <row r="7843" spans="42:42" x14ac:dyDescent="0.25">
      <c r="AP7843" s="10"/>
    </row>
    <row r="7844" spans="42:42" x14ac:dyDescent="0.25">
      <c r="AP7844" s="10"/>
    </row>
    <row r="7845" spans="42:42" x14ac:dyDescent="0.25">
      <c r="AP7845" s="10"/>
    </row>
    <row r="7846" spans="42:42" x14ac:dyDescent="0.25">
      <c r="AP7846" s="10"/>
    </row>
    <row r="7847" spans="42:42" x14ac:dyDescent="0.25">
      <c r="AP7847" s="10"/>
    </row>
    <row r="7848" spans="42:42" x14ac:dyDescent="0.25">
      <c r="AP7848" s="10"/>
    </row>
    <row r="7849" spans="42:42" x14ac:dyDescent="0.25">
      <c r="AP7849" s="10"/>
    </row>
    <row r="7850" spans="42:42" x14ac:dyDescent="0.25">
      <c r="AP7850" s="10"/>
    </row>
    <row r="7851" spans="42:42" x14ac:dyDescent="0.25">
      <c r="AP7851" s="10"/>
    </row>
    <row r="7852" spans="42:42" x14ac:dyDescent="0.25">
      <c r="AP7852" s="10"/>
    </row>
    <row r="7853" spans="42:42" x14ac:dyDescent="0.25">
      <c r="AP7853" s="10"/>
    </row>
    <row r="7854" spans="42:42" x14ac:dyDescent="0.25">
      <c r="AP7854" s="10"/>
    </row>
    <row r="7855" spans="42:42" x14ac:dyDescent="0.25">
      <c r="AP7855" s="10"/>
    </row>
    <row r="7856" spans="42:42" x14ac:dyDescent="0.25">
      <c r="AP7856" s="10"/>
    </row>
    <row r="7857" spans="42:42" x14ac:dyDescent="0.25">
      <c r="AP7857" s="10"/>
    </row>
    <row r="7858" spans="42:42" x14ac:dyDescent="0.25">
      <c r="AP7858" s="10"/>
    </row>
    <row r="7859" spans="42:42" x14ac:dyDescent="0.25">
      <c r="AP7859" s="10"/>
    </row>
    <row r="7860" spans="42:42" x14ac:dyDescent="0.25">
      <c r="AP7860" s="10"/>
    </row>
    <row r="7861" spans="42:42" x14ac:dyDescent="0.25">
      <c r="AP7861" s="10"/>
    </row>
    <row r="7862" spans="42:42" x14ac:dyDescent="0.25">
      <c r="AP7862" s="10"/>
    </row>
    <row r="7863" spans="42:42" x14ac:dyDescent="0.25">
      <c r="AP7863" s="10"/>
    </row>
    <row r="7864" spans="42:42" x14ac:dyDescent="0.25">
      <c r="AP7864" s="10"/>
    </row>
    <row r="7865" spans="42:42" x14ac:dyDescent="0.25">
      <c r="AP7865" s="10"/>
    </row>
    <row r="7866" spans="42:42" x14ac:dyDescent="0.25">
      <c r="AP7866" s="10"/>
    </row>
    <row r="7867" spans="42:42" x14ac:dyDescent="0.25">
      <c r="AP7867" s="10"/>
    </row>
    <row r="7868" spans="42:42" x14ac:dyDescent="0.25">
      <c r="AP7868" s="10"/>
    </row>
    <row r="7869" spans="42:42" x14ac:dyDescent="0.25">
      <c r="AP7869" s="10"/>
    </row>
    <row r="7870" spans="42:42" x14ac:dyDescent="0.25">
      <c r="AP7870" s="10"/>
    </row>
    <row r="7871" spans="42:42" x14ac:dyDescent="0.25">
      <c r="AP7871" s="10"/>
    </row>
    <row r="7872" spans="42:42" x14ac:dyDescent="0.25">
      <c r="AP7872" s="10"/>
    </row>
    <row r="7873" spans="42:42" x14ac:dyDescent="0.25">
      <c r="AP7873" s="10"/>
    </row>
    <row r="7874" spans="42:42" x14ac:dyDescent="0.25">
      <c r="AP7874" s="10"/>
    </row>
    <row r="7875" spans="42:42" x14ac:dyDescent="0.25">
      <c r="AP7875" s="10"/>
    </row>
    <row r="7876" spans="42:42" x14ac:dyDescent="0.25">
      <c r="AP7876" s="10"/>
    </row>
    <row r="7877" spans="42:42" x14ac:dyDescent="0.25">
      <c r="AP7877" s="10"/>
    </row>
    <row r="7878" spans="42:42" x14ac:dyDescent="0.25">
      <c r="AP7878" s="10"/>
    </row>
    <row r="7879" spans="42:42" x14ac:dyDescent="0.25">
      <c r="AP7879" s="10"/>
    </row>
    <row r="7880" spans="42:42" x14ac:dyDescent="0.25">
      <c r="AP7880" s="10"/>
    </row>
    <row r="7881" spans="42:42" x14ac:dyDescent="0.25">
      <c r="AP7881" s="10"/>
    </row>
    <row r="7882" spans="42:42" x14ac:dyDescent="0.25">
      <c r="AP7882" s="10"/>
    </row>
    <row r="7883" spans="42:42" x14ac:dyDescent="0.25">
      <c r="AP7883" s="10"/>
    </row>
    <row r="7884" spans="42:42" x14ac:dyDescent="0.25">
      <c r="AP7884" s="10"/>
    </row>
    <row r="7885" spans="42:42" x14ac:dyDescent="0.25">
      <c r="AP7885" s="10"/>
    </row>
    <row r="7886" spans="42:42" x14ac:dyDescent="0.25">
      <c r="AP7886" s="10"/>
    </row>
    <row r="7887" spans="42:42" x14ac:dyDescent="0.25">
      <c r="AP7887" s="10"/>
    </row>
    <row r="7888" spans="42:42" x14ac:dyDescent="0.25">
      <c r="AP7888" s="10"/>
    </row>
    <row r="7889" spans="42:42" x14ac:dyDescent="0.25">
      <c r="AP7889" s="10"/>
    </row>
    <row r="7890" spans="42:42" x14ac:dyDescent="0.25">
      <c r="AP7890" s="10"/>
    </row>
    <row r="7891" spans="42:42" x14ac:dyDescent="0.25">
      <c r="AP7891" s="10"/>
    </row>
    <row r="7892" spans="42:42" x14ac:dyDescent="0.25">
      <c r="AP7892" s="10"/>
    </row>
    <row r="7893" spans="42:42" x14ac:dyDescent="0.25">
      <c r="AP7893" s="10"/>
    </row>
    <row r="7894" spans="42:42" x14ac:dyDescent="0.25">
      <c r="AP7894" s="10"/>
    </row>
    <row r="7895" spans="42:42" x14ac:dyDescent="0.25">
      <c r="AP7895" s="10"/>
    </row>
    <row r="7896" spans="42:42" x14ac:dyDescent="0.25">
      <c r="AP7896" s="10"/>
    </row>
    <row r="7897" spans="42:42" x14ac:dyDescent="0.25">
      <c r="AP7897" s="10"/>
    </row>
    <row r="7898" spans="42:42" x14ac:dyDescent="0.25">
      <c r="AP7898" s="10"/>
    </row>
    <row r="7899" spans="42:42" x14ac:dyDescent="0.25">
      <c r="AP7899" s="10"/>
    </row>
    <row r="7900" spans="42:42" x14ac:dyDescent="0.25">
      <c r="AP7900" s="10"/>
    </row>
    <row r="7901" spans="42:42" x14ac:dyDescent="0.25">
      <c r="AP7901" s="10"/>
    </row>
    <row r="7902" spans="42:42" x14ac:dyDescent="0.25">
      <c r="AP7902" s="10"/>
    </row>
    <row r="7903" spans="42:42" x14ac:dyDescent="0.25">
      <c r="AP7903" s="10"/>
    </row>
    <row r="7904" spans="42:42" x14ac:dyDescent="0.25">
      <c r="AP7904" s="10"/>
    </row>
    <row r="7905" spans="42:42" x14ac:dyDescent="0.25">
      <c r="AP7905" s="10"/>
    </row>
    <row r="7906" spans="42:42" x14ac:dyDescent="0.25">
      <c r="AP7906" s="10"/>
    </row>
    <row r="7907" spans="42:42" x14ac:dyDescent="0.25">
      <c r="AP7907" s="10"/>
    </row>
    <row r="7908" spans="42:42" x14ac:dyDescent="0.25">
      <c r="AP7908" s="10"/>
    </row>
    <row r="7909" spans="42:42" x14ac:dyDescent="0.25">
      <c r="AP7909" s="10"/>
    </row>
    <row r="7910" spans="42:42" x14ac:dyDescent="0.25">
      <c r="AP7910" s="10"/>
    </row>
    <row r="7911" spans="42:42" x14ac:dyDescent="0.25">
      <c r="AP7911" s="10"/>
    </row>
    <row r="7912" spans="42:42" x14ac:dyDescent="0.25">
      <c r="AP7912" s="10"/>
    </row>
    <row r="7913" spans="42:42" x14ac:dyDescent="0.25">
      <c r="AP7913" s="10"/>
    </row>
    <row r="7914" spans="42:42" x14ac:dyDescent="0.25">
      <c r="AP7914" s="10"/>
    </row>
    <row r="7915" spans="42:42" x14ac:dyDescent="0.25">
      <c r="AP7915" s="10"/>
    </row>
    <row r="7916" spans="42:42" x14ac:dyDescent="0.25">
      <c r="AP7916" s="10"/>
    </row>
    <row r="7917" spans="42:42" x14ac:dyDescent="0.25">
      <c r="AP7917" s="10"/>
    </row>
    <row r="7918" spans="42:42" x14ac:dyDescent="0.25">
      <c r="AP7918" s="10"/>
    </row>
    <row r="7919" spans="42:42" x14ac:dyDescent="0.25">
      <c r="AP7919" s="10"/>
    </row>
    <row r="7920" spans="42:42" x14ac:dyDescent="0.25">
      <c r="AP7920" s="10"/>
    </row>
    <row r="7921" spans="42:42" x14ac:dyDescent="0.25">
      <c r="AP7921" s="10"/>
    </row>
    <row r="7922" spans="42:42" x14ac:dyDescent="0.25">
      <c r="AP7922" s="10"/>
    </row>
    <row r="7923" spans="42:42" x14ac:dyDescent="0.25">
      <c r="AP7923" s="10"/>
    </row>
    <row r="7924" spans="42:42" x14ac:dyDescent="0.25">
      <c r="AP7924" s="10"/>
    </row>
    <row r="7925" spans="42:42" x14ac:dyDescent="0.25">
      <c r="AP7925" s="10"/>
    </row>
    <row r="7926" spans="42:42" x14ac:dyDescent="0.25">
      <c r="AP7926" s="10"/>
    </row>
    <row r="7927" spans="42:42" x14ac:dyDescent="0.25">
      <c r="AP7927" s="10"/>
    </row>
    <row r="7928" spans="42:42" x14ac:dyDescent="0.25">
      <c r="AP7928" s="10"/>
    </row>
    <row r="7929" spans="42:42" x14ac:dyDescent="0.25">
      <c r="AP7929" s="10"/>
    </row>
    <row r="7930" spans="42:42" x14ac:dyDescent="0.25">
      <c r="AP7930" s="10"/>
    </row>
    <row r="7931" spans="42:42" x14ac:dyDescent="0.25">
      <c r="AP7931" s="10"/>
    </row>
    <row r="7932" spans="42:42" x14ac:dyDescent="0.25">
      <c r="AP7932" s="10"/>
    </row>
    <row r="7933" spans="42:42" x14ac:dyDescent="0.25">
      <c r="AP7933" s="10"/>
    </row>
    <row r="7934" spans="42:42" x14ac:dyDescent="0.25">
      <c r="AP7934" s="10"/>
    </row>
    <row r="7935" spans="42:42" x14ac:dyDescent="0.25">
      <c r="AP7935" s="10"/>
    </row>
    <row r="7936" spans="42:42" x14ac:dyDescent="0.25">
      <c r="AP7936" s="10"/>
    </row>
    <row r="7937" spans="42:42" x14ac:dyDescent="0.25">
      <c r="AP7937" s="10"/>
    </row>
    <row r="7938" spans="42:42" x14ac:dyDescent="0.25">
      <c r="AP7938" s="10"/>
    </row>
    <row r="7939" spans="42:42" x14ac:dyDescent="0.25">
      <c r="AP7939" s="10"/>
    </row>
    <row r="7940" spans="42:42" x14ac:dyDescent="0.25">
      <c r="AP7940" s="10"/>
    </row>
    <row r="7941" spans="42:42" x14ac:dyDescent="0.25">
      <c r="AP7941" s="10"/>
    </row>
    <row r="7942" spans="42:42" x14ac:dyDescent="0.25">
      <c r="AP7942" s="10"/>
    </row>
    <row r="7943" spans="42:42" x14ac:dyDescent="0.25">
      <c r="AP7943" s="10"/>
    </row>
    <row r="7944" spans="42:42" x14ac:dyDescent="0.25">
      <c r="AP7944" s="10"/>
    </row>
    <row r="7945" spans="42:42" x14ac:dyDescent="0.25">
      <c r="AP7945" s="10"/>
    </row>
    <row r="7946" spans="42:42" x14ac:dyDescent="0.25">
      <c r="AP7946" s="10"/>
    </row>
    <row r="7947" spans="42:42" x14ac:dyDescent="0.25">
      <c r="AP7947" s="10"/>
    </row>
    <row r="7948" spans="42:42" x14ac:dyDescent="0.25">
      <c r="AP7948" s="10"/>
    </row>
    <row r="7949" spans="42:42" x14ac:dyDescent="0.25">
      <c r="AP7949" s="10"/>
    </row>
    <row r="7950" spans="42:42" x14ac:dyDescent="0.25">
      <c r="AP7950" s="10"/>
    </row>
    <row r="7951" spans="42:42" x14ac:dyDescent="0.25">
      <c r="AP7951" s="10"/>
    </row>
    <row r="7952" spans="42:42" x14ac:dyDescent="0.25">
      <c r="AP7952" s="10"/>
    </row>
    <row r="7953" spans="42:42" x14ac:dyDescent="0.25">
      <c r="AP7953" s="10"/>
    </row>
    <row r="7954" spans="42:42" x14ac:dyDescent="0.25">
      <c r="AP7954" s="10"/>
    </row>
    <row r="7955" spans="42:42" x14ac:dyDescent="0.25">
      <c r="AP7955" s="10"/>
    </row>
    <row r="7956" spans="42:42" x14ac:dyDescent="0.25">
      <c r="AP7956" s="10"/>
    </row>
    <row r="7957" spans="42:42" x14ac:dyDescent="0.25">
      <c r="AP7957" s="10"/>
    </row>
    <row r="7958" spans="42:42" x14ac:dyDescent="0.25">
      <c r="AP7958" s="10"/>
    </row>
    <row r="7959" spans="42:42" x14ac:dyDescent="0.25">
      <c r="AP7959" s="10"/>
    </row>
    <row r="7960" spans="42:42" x14ac:dyDescent="0.25">
      <c r="AP7960" s="10"/>
    </row>
    <row r="7961" spans="42:42" x14ac:dyDescent="0.25">
      <c r="AP7961" s="10"/>
    </row>
    <row r="7962" spans="42:42" x14ac:dyDescent="0.25">
      <c r="AP7962" s="10"/>
    </row>
    <row r="7963" spans="42:42" x14ac:dyDescent="0.25">
      <c r="AP7963" s="10"/>
    </row>
    <row r="7964" spans="42:42" x14ac:dyDescent="0.25">
      <c r="AP7964" s="10"/>
    </row>
    <row r="7965" spans="42:42" x14ac:dyDescent="0.25">
      <c r="AP7965" s="10"/>
    </row>
    <row r="7966" spans="42:42" x14ac:dyDescent="0.25">
      <c r="AP7966" s="10"/>
    </row>
    <row r="7967" spans="42:42" x14ac:dyDescent="0.25">
      <c r="AP7967" s="10"/>
    </row>
    <row r="7968" spans="42:42" x14ac:dyDescent="0.25">
      <c r="AP7968" s="10"/>
    </row>
    <row r="7969" spans="42:42" x14ac:dyDescent="0.25">
      <c r="AP7969" s="10"/>
    </row>
    <row r="7970" spans="42:42" x14ac:dyDescent="0.25">
      <c r="AP7970" s="10"/>
    </row>
    <row r="7971" spans="42:42" x14ac:dyDescent="0.25">
      <c r="AP7971" s="10"/>
    </row>
    <row r="7972" spans="42:42" x14ac:dyDescent="0.25">
      <c r="AP7972" s="10"/>
    </row>
    <row r="7973" spans="42:42" x14ac:dyDescent="0.25">
      <c r="AP7973" s="10"/>
    </row>
    <row r="7974" spans="42:42" x14ac:dyDescent="0.25">
      <c r="AP7974" s="10"/>
    </row>
    <row r="7975" spans="42:42" x14ac:dyDescent="0.25">
      <c r="AP7975" s="10"/>
    </row>
    <row r="7976" spans="42:42" x14ac:dyDescent="0.25">
      <c r="AP7976" s="10"/>
    </row>
    <row r="7977" spans="42:42" x14ac:dyDescent="0.25">
      <c r="AP7977" s="10"/>
    </row>
    <row r="7978" spans="42:42" x14ac:dyDescent="0.25">
      <c r="AP7978" s="10"/>
    </row>
    <row r="7979" spans="42:42" x14ac:dyDescent="0.25">
      <c r="AP7979" s="10"/>
    </row>
    <row r="7980" spans="42:42" x14ac:dyDescent="0.25">
      <c r="AP7980" s="10"/>
    </row>
    <row r="7981" spans="42:42" x14ac:dyDescent="0.25">
      <c r="AP7981" s="10"/>
    </row>
    <row r="7982" spans="42:42" x14ac:dyDescent="0.25">
      <c r="AP7982" s="10"/>
    </row>
    <row r="7983" spans="42:42" x14ac:dyDescent="0.25">
      <c r="AP7983" s="10"/>
    </row>
    <row r="7984" spans="42:42" x14ac:dyDescent="0.25">
      <c r="AP7984" s="10"/>
    </row>
    <row r="7985" spans="42:42" x14ac:dyDescent="0.25">
      <c r="AP7985" s="10"/>
    </row>
    <row r="7986" spans="42:42" x14ac:dyDescent="0.25">
      <c r="AP7986" s="10"/>
    </row>
    <row r="7987" spans="42:42" x14ac:dyDescent="0.25">
      <c r="AP7987" s="10"/>
    </row>
    <row r="7988" spans="42:42" x14ac:dyDescent="0.25">
      <c r="AP7988" s="10"/>
    </row>
    <row r="7989" spans="42:42" x14ac:dyDescent="0.25">
      <c r="AP7989" s="10"/>
    </row>
    <row r="7990" spans="42:42" x14ac:dyDescent="0.25">
      <c r="AP7990" s="10"/>
    </row>
    <row r="7991" spans="42:42" x14ac:dyDescent="0.25">
      <c r="AP7991" s="10"/>
    </row>
    <row r="7992" spans="42:42" x14ac:dyDescent="0.25">
      <c r="AP7992" s="10"/>
    </row>
    <row r="7993" spans="42:42" x14ac:dyDescent="0.25">
      <c r="AP7993" s="10"/>
    </row>
    <row r="7994" spans="42:42" x14ac:dyDescent="0.25">
      <c r="AP7994" s="10"/>
    </row>
    <row r="7995" spans="42:42" x14ac:dyDescent="0.25">
      <c r="AP7995" s="10"/>
    </row>
    <row r="7996" spans="42:42" x14ac:dyDescent="0.25">
      <c r="AP7996" s="10"/>
    </row>
    <row r="7997" spans="42:42" x14ac:dyDescent="0.25">
      <c r="AP7997" s="10"/>
    </row>
    <row r="7998" spans="42:42" x14ac:dyDescent="0.25">
      <c r="AP7998" s="10"/>
    </row>
    <row r="7999" spans="42:42" x14ac:dyDescent="0.25">
      <c r="AP7999" s="10"/>
    </row>
    <row r="8000" spans="42:42" x14ac:dyDescent="0.25">
      <c r="AP8000" s="10"/>
    </row>
    <row r="8001" spans="42:42" x14ac:dyDescent="0.25">
      <c r="AP8001" s="10"/>
    </row>
    <row r="8002" spans="42:42" x14ac:dyDescent="0.25">
      <c r="AP8002" s="10"/>
    </row>
    <row r="8003" spans="42:42" x14ac:dyDescent="0.25">
      <c r="AP8003" s="10"/>
    </row>
    <row r="8004" spans="42:42" x14ac:dyDescent="0.25">
      <c r="AP8004" s="10"/>
    </row>
    <row r="8005" spans="42:42" x14ac:dyDescent="0.25">
      <c r="AP8005" s="10"/>
    </row>
    <row r="8006" spans="42:42" x14ac:dyDescent="0.25">
      <c r="AP8006" s="10"/>
    </row>
    <row r="8007" spans="42:42" x14ac:dyDescent="0.25">
      <c r="AP8007" s="10"/>
    </row>
    <row r="8008" spans="42:42" x14ac:dyDescent="0.25">
      <c r="AP8008" s="10"/>
    </row>
    <row r="8009" spans="42:42" x14ac:dyDescent="0.25">
      <c r="AP8009" s="10"/>
    </row>
    <row r="8010" spans="42:42" x14ac:dyDescent="0.25">
      <c r="AP8010" s="10"/>
    </row>
    <row r="8011" spans="42:42" x14ac:dyDescent="0.25">
      <c r="AP8011" s="10"/>
    </row>
    <row r="8012" spans="42:42" x14ac:dyDescent="0.25">
      <c r="AP8012" s="10"/>
    </row>
    <row r="8013" spans="42:42" x14ac:dyDescent="0.25">
      <c r="AP8013" s="10"/>
    </row>
    <row r="8014" spans="42:42" x14ac:dyDescent="0.25">
      <c r="AP8014" s="10"/>
    </row>
    <row r="8015" spans="42:42" x14ac:dyDescent="0.25">
      <c r="AP8015" s="10"/>
    </row>
    <row r="8016" spans="42:42" x14ac:dyDescent="0.25">
      <c r="AP8016" s="10"/>
    </row>
    <row r="8017" spans="42:42" x14ac:dyDescent="0.25">
      <c r="AP8017" s="10"/>
    </row>
    <row r="8018" spans="42:42" x14ac:dyDescent="0.25">
      <c r="AP8018" s="10"/>
    </row>
    <row r="8019" spans="42:42" x14ac:dyDescent="0.25">
      <c r="AP8019" s="10"/>
    </row>
    <row r="8020" spans="42:42" x14ac:dyDescent="0.25">
      <c r="AP8020" s="10"/>
    </row>
    <row r="8021" spans="42:42" x14ac:dyDescent="0.25">
      <c r="AP8021" s="10"/>
    </row>
    <row r="8022" spans="42:42" x14ac:dyDescent="0.25">
      <c r="AP8022" s="10"/>
    </row>
    <row r="8023" spans="42:42" x14ac:dyDescent="0.25">
      <c r="AP8023" s="10"/>
    </row>
    <row r="8024" spans="42:42" x14ac:dyDescent="0.25">
      <c r="AP8024" s="10"/>
    </row>
    <row r="8025" spans="42:42" x14ac:dyDescent="0.25">
      <c r="AP8025" s="10"/>
    </row>
    <row r="8026" spans="42:42" x14ac:dyDescent="0.25">
      <c r="AP8026" s="10"/>
    </row>
    <row r="8027" spans="42:42" x14ac:dyDescent="0.25">
      <c r="AP8027" s="10"/>
    </row>
    <row r="8028" spans="42:42" x14ac:dyDescent="0.25">
      <c r="AP8028" s="10"/>
    </row>
    <row r="8029" spans="42:42" x14ac:dyDescent="0.25">
      <c r="AP8029" s="10"/>
    </row>
    <row r="8030" spans="42:42" x14ac:dyDescent="0.25">
      <c r="AP8030" s="10"/>
    </row>
    <row r="8031" spans="42:42" x14ac:dyDescent="0.25">
      <c r="AP8031" s="10"/>
    </row>
    <row r="8032" spans="42:42" x14ac:dyDescent="0.25">
      <c r="AP8032" s="10"/>
    </row>
    <row r="8033" spans="42:42" x14ac:dyDescent="0.25">
      <c r="AP8033" s="10"/>
    </row>
    <row r="8034" spans="42:42" x14ac:dyDescent="0.25">
      <c r="AP8034" s="10"/>
    </row>
    <row r="8035" spans="42:42" x14ac:dyDescent="0.25">
      <c r="AP8035" s="10"/>
    </row>
    <row r="8036" spans="42:42" x14ac:dyDescent="0.25">
      <c r="AP8036" s="10"/>
    </row>
    <row r="8037" spans="42:42" x14ac:dyDescent="0.25">
      <c r="AP8037" s="10"/>
    </row>
    <row r="8038" spans="42:42" x14ac:dyDescent="0.25">
      <c r="AP8038" s="10"/>
    </row>
    <row r="8039" spans="42:42" x14ac:dyDescent="0.25">
      <c r="AP8039" s="10"/>
    </row>
    <row r="8040" spans="42:42" x14ac:dyDescent="0.25">
      <c r="AP8040" s="10"/>
    </row>
    <row r="8041" spans="42:42" x14ac:dyDescent="0.25">
      <c r="AP8041" s="10"/>
    </row>
    <row r="8042" spans="42:42" x14ac:dyDescent="0.25">
      <c r="AP8042" s="10"/>
    </row>
    <row r="8043" spans="42:42" x14ac:dyDescent="0.25">
      <c r="AP8043" s="10"/>
    </row>
    <row r="8044" spans="42:42" x14ac:dyDescent="0.25">
      <c r="AP8044" s="10"/>
    </row>
    <row r="8045" spans="42:42" x14ac:dyDescent="0.25">
      <c r="AP8045" s="10"/>
    </row>
    <row r="8046" spans="42:42" x14ac:dyDescent="0.25">
      <c r="AP8046" s="10"/>
    </row>
    <row r="8047" spans="42:42" x14ac:dyDescent="0.25">
      <c r="AP8047" s="10"/>
    </row>
    <row r="8048" spans="42:42" x14ac:dyDescent="0.25">
      <c r="AP8048" s="10"/>
    </row>
    <row r="8049" spans="42:42" x14ac:dyDescent="0.25">
      <c r="AP8049" s="10"/>
    </row>
    <row r="8050" spans="42:42" x14ac:dyDescent="0.25">
      <c r="AP8050" s="10"/>
    </row>
    <row r="8051" spans="42:42" x14ac:dyDescent="0.25">
      <c r="AP8051" s="10"/>
    </row>
    <row r="8052" spans="42:42" x14ac:dyDescent="0.25">
      <c r="AP8052" s="10"/>
    </row>
    <row r="8053" spans="42:42" x14ac:dyDescent="0.25">
      <c r="AP8053" s="10"/>
    </row>
    <row r="8054" spans="42:42" x14ac:dyDescent="0.25">
      <c r="AP8054" s="10"/>
    </row>
    <row r="8055" spans="42:42" x14ac:dyDescent="0.25">
      <c r="AP8055" s="10"/>
    </row>
    <row r="8056" spans="42:42" x14ac:dyDescent="0.25">
      <c r="AP8056" s="10"/>
    </row>
    <row r="8057" spans="42:42" x14ac:dyDescent="0.25">
      <c r="AP8057" s="10"/>
    </row>
    <row r="8058" spans="42:42" x14ac:dyDescent="0.25">
      <c r="AP8058" s="10"/>
    </row>
    <row r="8059" spans="42:42" x14ac:dyDescent="0.25">
      <c r="AP8059" s="10"/>
    </row>
    <row r="8060" spans="42:42" x14ac:dyDescent="0.25">
      <c r="AP8060" s="10"/>
    </row>
    <row r="8061" spans="42:42" x14ac:dyDescent="0.25">
      <c r="AP8061" s="10"/>
    </row>
    <row r="8062" spans="42:42" x14ac:dyDescent="0.25">
      <c r="AP8062" s="10"/>
    </row>
    <row r="8063" spans="42:42" x14ac:dyDescent="0.25">
      <c r="AP8063" s="10"/>
    </row>
    <row r="8064" spans="42:42" x14ac:dyDescent="0.25">
      <c r="AP8064" s="10"/>
    </row>
    <row r="8065" spans="42:42" x14ac:dyDescent="0.25">
      <c r="AP8065" s="10"/>
    </row>
    <row r="8066" spans="42:42" x14ac:dyDescent="0.25">
      <c r="AP8066" s="10"/>
    </row>
    <row r="8067" spans="42:42" x14ac:dyDescent="0.25">
      <c r="AP8067" s="10"/>
    </row>
    <row r="8068" spans="42:42" x14ac:dyDescent="0.25">
      <c r="AP8068" s="10"/>
    </row>
    <row r="8069" spans="42:42" x14ac:dyDescent="0.25">
      <c r="AP8069" s="10"/>
    </row>
    <row r="8070" spans="42:42" x14ac:dyDescent="0.25">
      <c r="AP8070" s="10"/>
    </row>
    <row r="8071" spans="42:42" x14ac:dyDescent="0.25">
      <c r="AP8071" s="10"/>
    </row>
    <row r="8072" spans="42:42" x14ac:dyDescent="0.25">
      <c r="AP8072" s="10"/>
    </row>
    <row r="8073" spans="42:42" x14ac:dyDescent="0.25">
      <c r="AP8073" s="10"/>
    </row>
    <row r="8074" spans="42:42" x14ac:dyDescent="0.25">
      <c r="AP8074" s="10"/>
    </row>
    <row r="8075" spans="42:42" x14ac:dyDescent="0.25">
      <c r="AP8075" s="10"/>
    </row>
    <row r="8076" spans="42:42" x14ac:dyDescent="0.25">
      <c r="AP8076" s="10"/>
    </row>
    <row r="8077" spans="42:42" x14ac:dyDescent="0.25">
      <c r="AP8077" s="10"/>
    </row>
    <row r="8078" spans="42:42" x14ac:dyDescent="0.25">
      <c r="AP8078" s="10"/>
    </row>
    <row r="8079" spans="42:42" x14ac:dyDescent="0.25">
      <c r="AP8079" s="10"/>
    </row>
    <row r="8080" spans="42:42" x14ac:dyDescent="0.25">
      <c r="AP8080" s="10"/>
    </row>
    <row r="8081" spans="42:42" x14ac:dyDescent="0.25">
      <c r="AP8081" s="10"/>
    </row>
    <row r="8082" spans="42:42" x14ac:dyDescent="0.25">
      <c r="AP8082" s="10"/>
    </row>
    <row r="8083" spans="42:42" x14ac:dyDescent="0.25">
      <c r="AP8083" s="10"/>
    </row>
    <row r="8084" spans="42:42" x14ac:dyDescent="0.25">
      <c r="AP8084" s="10"/>
    </row>
    <row r="8085" spans="42:42" x14ac:dyDescent="0.25">
      <c r="AP8085" s="10"/>
    </row>
    <row r="8086" spans="42:42" x14ac:dyDescent="0.25">
      <c r="AP8086" s="10"/>
    </row>
    <row r="8087" spans="42:42" x14ac:dyDescent="0.25">
      <c r="AP8087" s="10"/>
    </row>
    <row r="8088" spans="42:42" x14ac:dyDescent="0.25">
      <c r="AP8088" s="10"/>
    </row>
    <row r="8089" spans="42:42" x14ac:dyDescent="0.25">
      <c r="AP8089" s="10"/>
    </row>
    <row r="8090" spans="42:42" x14ac:dyDescent="0.25">
      <c r="AP8090" s="10"/>
    </row>
    <row r="8091" spans="42:42" x14ac:dyDescent="0.25">
      <c r="AP8091" s="10"/>
    </row>
    <row r="8092" spans="42:42" x14ac:dyDescent="0.25">
      <c r="AP8092" s="10"/>
    </row>
    <row r="8093" spans="42:42" x14ac:dyDescent="0.25">
      <c r="AP8093" s="10"/>
    </row>
    <row r="8094" spans="42:42" x14ac:dyDescent="0.25">
      <c r="AP8094" s="10"/>
    </row>
    <row r="8095" spans="42:42" x14ac:dyDescent="0.25">
      <c r="AP8095" s="10"/>
    </row>
    <row r="8096" spans="42:42" x14ac:dyDescent="0.25">
      <c r="AP8096" s="10"/>
    </row>
    <row r="8097" spans="42:42" x14ac:dyDescent="0.25">
      <c r="AP8097" s="10"/>
    </row>
    <row r="8098" spans="42:42" x14ac:dyDescent="0.25">
      <c r="AP8098" s="10"/>
    </row>
    <row r="8099" spans="42:42" x14ac:dyDescent="0.25">
      <c r="AP8099" s="10"/>
    </row>
    <row r="8100" spans="42:42" x14ac:dyDescent="0.25">
      <c r="AP8100" s="10"/>
    </row>
    <row r="8101" spans="42:42" x14ac:dyDescent="0.25">
      <c r="AP8101" s="10"/>
    </row>
    <row r="8102" spans="42:42" x14ac:dyDescent="0.25">
      <c r="AP8102" s="10"/>
    </row>
    <row r="8103" spans="42:42" x14ac:dyDescent="0.25">
      <c r="AP8103" s="10"/>
    </row>
    <row r="8104" spans="42:42" x14ac:dyDescent="0.25">
      <c r="AP8104" s="10"/>
    </row>
    <row r="8105" spans="42:42" x14ac:dyDescent="0.25">
      <c r="AP8105" s="10"/>
    </row>
    <row r="8106" spans="42:42" x14ac:dyDescent="0.25">
      <c r="AP8106" s="10"/>
    </row>
    <row r="8107" spans="42:42" x14ac:dyDescent="0.25">
      <c r="AP8107" s="10"/>
    </row>
    <row r="8108" spans="42:42" x14ac:dyDescent="0.25">
      <c r="AP8108" s="10"/>
    </row>
    <row r="8109" spans="42:42" x14ac:dyDescent="0.25">
      <c r="AP8109" s="10"/>
    </row>
    <row r="8110" spans="42:42" x14ac:dyDescent="0.25">
      <c r="AP8110" s="10"/>
    </row>
    <row r="8111" spans="42:42" x14ac:dyDescent="0.25">
      <c r="AP8111" s="10"/>
    </row>
    <row r="8112" spans="42:42" x14ac:dyDescent="0.25">
      <c r="AP8112" s="10"/>
    </row>
    <row r="8113" spans="42:42" x14ac:dyDescent="0.25">
      <c r="AP8113" s="10"/>
    </row>
    <row r="8114" spans="42:42" x14ac:dyDescent="0.25">
      <c r="AP8114" s="10"/>
    </row>
    <row r="8115" spans="42:42" x14ac:dyDescent="0.25">
      <c r="AP8115" s="10"/>
    </row>
    <row r="8116" spans="42:42" x14ac:dyDescent="0.25">
      <c r="AP8116" s="10"/>
    </row>
    <row r="8117" spans="42:42" x14ac:dyDescent="0.25">
      <c r="AP8117" s="10"/>
    </row>
    <row r="8118" spans="42:42" x14ac:dyDescent="0.25">
      <c r="AP8118" s="10"/>
    </row>
    <row r="8119" spans="42:42" x14ac:dyDescent="0.25">
      <c r="AP8119" s="10"/>
    </row>
    <row r="8120" spans="42:42" x14ac:dyDescent="0.25">
      <c r="AP8120" s="10"/>
    </row>
    <row r="8121" spans="42:42" x14ac:dyDescent="0.25">
      <c r="AP8121" s="10"/>
    </row>
    <row r="8122" spans="42:42" x14ac:dyDescent="0.25">
      <c r="AP8122" s="10"/>
    </row>
    <row r="8123" spans="42:42" x14ac:dyDescent="0.25">
      <c r="AP8123" s="10"/>
    </row>
    <row r="8124" spans="42:42" x14ac:dyDescent="0.25">
      <c r="AP8124" s="10"/>
    </row>
    <row r="8125" spans="42:42" x14ac:dyDescent="0.25">
      <c r="AP8125" s="10"/>
    </row>
    <row r="8126" spans="42:42" x14ac:dyDescent="0.25">
      <c r="AP8126" s="10"/>
    </row>
    <row r="8127" spans="42:42" x14ac:dyDescent="0.25">
      <c r="AP8127" s="10"/>
    </row>
    <row r="8128" spans="42:42" x14ac:dyDescent="0.25">
      <c r="AP8128" s="10"/>
    </row>
    <row r="8129" spans="42:42" x14ac:dyDescent="0.25">
      <c r="AP8129" s="10"/>
    </row>
    <row r="8130" spans="42:42" x14ac:dyDescent="0.25">
      <c r="AP8130" s="10"/>
    </row>
    <row r="8131" spans="42:42" x14ac:dyDescent="0.25">
      <c r="AP8131" s="10"/>
    </row>
    <row r="8132" spans="42:42" x14ac:dyDescent="0.25">
      <c r="AP8132" s="10"/>
    </row>
    <row r="8133" spans="42:42" x14ac:dyDescent="0.25">
      <c r="AP8133" s="10"/>
    </row>
    <row r="8134" spans="42:42" x14ac:dyDescent="0.25">
      <c r="AP8134" s="10"/>
    </row>
    <row r="8135" spans="42:42" x14ac:dyDescent="0.25">
      <c r="AP8135" s="10"/>
    </row>
    <row r="8136" spans="42:42" x14ac:dyDescent="0.25">
      <c r="AP8136" s="10"/>
    </row>
    <row r="8137" spans="42:42" x14ac:dyDescent="0.25">
      <c r="AP8137" s="10"/>
    </row>
    <row r="8138" spans="42:42" x14ac:dyDescent="0.25">
      <c r="AP8138" s="10"/>
    </row>
    <row r="8139" spans="42:42" x14ac:dyDescent="0.25">
      <c r="AP8139" s="10"/>
    </row>
    <row r="8140" spans="42:42" x14ac:dyDescent="0.25">
      <c r="AP8140" s="10"/>
    </row>
    <row r="8141" spans="42:42" x14ac:dyDescent="0.25">
      <c r="AP8141" s="10"/>
    </row>
    <row r="8142" spans="42:42" x14ac:dyDescent="0.25">
      <c r="AP8142" s="10"/>
    </row>
    <row r="8143" spans="42:42" x14ac:dyDescent="0.25">
      <c r="AP8143" s="10"/>
    </row>
    <row r="8144" spans="42:42" x14ac:dyDescent="0.25">
      <c r="AP8144" s="10"/>
    </row>
    <row r="8145" spans="42:42" x14ac:dyDescent="0.25">
      <c r="AP8145" s="10"/>
    </row>
    <row r="8146" spans="42:42" x14ac:dyDescent="0.25">
      <c r="AP8146" s="10"/>
    </row>
    <row r="8147" spans="42:42" x14ac:dyDescent="0.25">
      <c r="AP8147" s="10"/>
    </row>
    <row r="8148" spans="42:42" x14ac:dyDescent="0.25">
      <c r="AP8148" s="10"/>
    </row>
    <row r="8149" spans="42:42" x14ac:dyDescent="0.25">
      <c r="AP8149" s="10"/>
    </row>
    <row r="8150" spans="42:42" x14ac:dyDescent="0.25">
      <c r="AP8150" s="10"/>
    </row>
    <row r="8151" spans="42:42" x14ac:dyDescent="0.25">
      <c r="AP8151" s="10"/>
    </row>
    <row r="8152" spans="42:42" x14ac:dyDescent="0.25">
      <c r="AP8152" s="10"/>
    </row>
    <row r="8153" spans="42:42" x14ac:dyDescent="0.25">
      <c r="AP8153" s="10"/>
    </row>
    <row r="8154" spans="42:42" x14ac:dyDescent="0.25">
      <c r="AP8154" s="10"/>
    </row>
    <row r="8155" spans="42:42" x14ac:dyDescent="0.25">
      <c r="AP8155" s="10"/>
    </row>
    <row r="8156" spans="42:42" x14ac:dyDescent="0.25">
      <c r="AP8156" s="10"/>
    </row>
    <row r="8157" spans="42:42" x14ac:dyDescent="0.25">
      <c r="AP8157" s="10"/>
    </row>
    <row r="8158" spans="42:42" x14ac:dyDescent="0.25">
      <c r="AP8158" s="10"/>
    </row>
    <row r="8159" spans="42:42" x14ac:dyDescent="0.25">
      <c r="AP8159" s="10"/>
    </row>
    <row r="8160" spans="42:42" x14ac:dyDescent="0.25">
      <c r="AP8160" s="10"/>
    </row>
    <row r="8161" spans="42:42" x14ac:dyDescent="0.25">
      <c r="AP8161" s="10"/>
    </row>
    <row r="8162" spans="42:42" x14ac:dyDescent="0.25">
      <c r="AP8162" s="10"/>
    </row>
    <row r="8163" spans="42:42" x14ac:dyDescent="0.25">
      <c r="AP8163" s="10"/>
    </row>
    <row r="8164" spans="42:42" x14ac:dyDescent="0.25">
      <c r="AP8164" s="10"/>
    </row>
    <row r="8165" spans="42:42" x14ac:dyDescent="0.25">
      <c r="AP8165" s="10"/>
    </row>
    <row r="8166" spans="42:42" x14ac:dyDescent="0.25">
      <c r="AP8166" s="10"/>
    </row>
    <row r="8167" spans="42:42" x14ac:dyDescent="0.25">
      <c r="AP8167" s="10"/>
    </row>
    <row r="8168" spans="42:42" x14ac:dyDescent="0.25">
      <c r="AP8168" s="10"/>
    </row>
    <row r="8169" spans="42:42" x14ac:dyDescent="0.25">
      <c r="AP8169" s="10"/>
    </row>
    <row r="8170" spans="42:42" x14ac:dyDescent="0.25">
      <c r="AP8170" s="10"/>
    </row>
    <row r="8171" spans="42:42" x14ac:dyDescent="0.25">
      <c r="AP8171" s="10"/>
    </row>
    <row r="8172" spans="42:42" x14ac:dyDescent="0.25">
      <c r="AP8172" s="10"/>
    </row>
    <row r="8173" spans="42:42" x14ac:dyDescent="0.25">
      <c r="AP8173" s="10"/>
    </row>
    <row r="8174" spans="42:42" x14ac:dyDescent="0.25">
      <c r="AP8174" s="10"/>
    </row>
    <row r="8175" spans="42:42" x14ac:dyDescent="0.25">
      <c r="AP8175" s="10"/>
    </row>
    <row r="8176" spans="42:42" x14ac:dyDescent="0.25">
      <c r="AP8176" s="10"/>
    </row>
    <row r="8177" spans="42:42" x14ac:dyDescent="0.25">
      <c r="AP8177" s="10"/>
    </row>
    <row r="8178" spans="42:42" x14ac:dyDescent="0.25">
      <c r="AP8178" s="10"/>
    </row>
    <row r="8179" spans="42:42" x14ac:dyDescent="0.25">
      <c r="AP8179" s="10"/>
    </row>
    <row r="8180" spans="42:42" x14ac:dyDescent="0.25">
      <c r="AP8180" s="10"/>
    </row>
    <row r="8181" spans="42:42" x14ac:dyDescent="0.25">
      <c r="AP8181" s="10"/>
    </row>
    <row r="8182" spans="42:42" x14ac:dyDescent="0.25">
      <c r="AP8182" s="10"/>
    </row>
    <row r="8183" spans="42:42" x14ac:dyDescent="0.25">
      <c r="AP8183" s="10"/>
    </row>
    <row r="8184" spans="42:42" x14ac:dyDescent="0.25">
      <c r="AP8184" s="10"/>
    </row>
    <row r="8185" spans="42:42" x14ac:dyDescent="0.25">
      <c r="AP8185" s="10"/>
    </row>
    <row r="8186" spans="42:42" x14ac:dyDescent="0.25">
      <c r="AP8186" s="10"/>
    </row>
    <row r="8187" spans="42:42" x14ac:dyDescent="0.25">
      <c r="AP8187" s="10"/>
    </row>
    <row r="8188" spans="42:42" x14ac:dyDescent="0.25">
      <c r="AP8188" s="10"/>
    </row>
    <row r="8189" spans="42:42" x14ac:dyDescent="0.25">
      <c r="AP8189" s="10"/>
    </row>
    <row r="8190" spans="42:42" x14ac:dyDescent="0.25">
      <c r="AP8190" s="10"/>
    </row>
    <row r="8191" spans="42:42" x14ac:dyDescent="0.25">
      <c r="AP8191" s="10"/>
    </row>
    <row r="8192" spans="42:42" x14ac:dyDescent="0.25">
      <c r="AP8192" s="10"/>
    </row>
    <row r="8193" spans="42:42" x14ac:dyDescent="0.25">
      <c r="AP8193" s="10"/>
    </row>
    <row r="8194" spans="42:42" x14ac:dyDescent="0.25">
      <c r="AP8194" s="10"/>
    </row>
    <row r="8195" spans="42:42" x14ac:dyDescent="0.25">
      <c r="AP8195" s="10"/>
    </row>
    <row r="8196" spans="42:42" x14ac:dyDescent="0.25">
      <c r="AP8196" s="10"/>
    </row>
    <row r="8197" spans="42:42" x14ac:dyDescent="0.25">
      <c r="AP8197" s="10"/>
    </row>
    <row r="8198" spans="42:42" x14ac:dyDescent="0.25">
      <c r="AP8198" s="10"/>
    </row>
    <row r="8199" spans="42:42" x14ac:dyDescent="0.25">
      <c r="AP8199" s="10"/>
    </row>
    <row r="8200" spans="42:42" x14ac:dyDescent="0.25">
      <c r="AP8200" s="10"/>
    </row>
    <row r="8201" spans="42:42" x14ac:dyDescent="0.25">
      <c r="AP8201" s="10"/>
    </row>
    <row r="8202" spans="42:42" x14ac:dyDescent="0.25">
      <c r="AP8202" s="10"/>
    </row>
    <row r="8203" spans="42:42" x14ac:dyDescent="0.25">
      <c r="AP8203" s="10"/>
    </row>
    <row r="8204" spans="42:42" x14ac:dyDescent="0.25">
      <c r="AP8204" s="10"/>
    </row>
    <row r="8205" spans="42:42" x14ac:dyDescent="0.25">
      <c r="AP8205" s="10"/>
    </row>
    <row r="8206" spans="42:42" x14ac:dyDescent="0.25">
      <c r="AP8206" s="10"/>
    </row>
    <row r="8207" spans="42:42" x14ac:dyDescent="0.25">
      <c r="AP8207" s="10"/>
    </row>
    <row r="8208" spans="42:42" x14ac:dyDescent="0.25">
      <c r="AP8208" s="10"/>
    </row>
    <row r="8209" spans="42:42" x14ac:dyDescent="0.25">
      <c r="AP8209" s="10"/>
    </row>
    <row r="8210" spans="42:42" x14ac:dyDescent="0.25">
      <c r="AP8210" s="10"/>
    </row>
    <row r="8211" spans="42:42" x14ac:dyDescent="0.25">
      <c r="AP8211" s="10"/>
    </row>
    <row r="8212" spans="42:42" x14ac:dyDescent="0.25">
      <c r="AP8212" s="10"/>
    </row>
    <row r="8213" spans="42:42" x14ac:dyDescent="0.25">
      <c r="AP8213" s="10"/>
    </row>
    <row r="8214" spans="42:42" x14ac:dyDescent="0.25">
      <c r="AP8214" s="10"/>
    </row>
    <row r="8215" spans="42:42" x14ac:dyDescent="0.25">
      <c r="AP8215" s="10"/>
    </row>
    <row r="8216" spans="42:42" x14ac:dyDescent="0.25">
      <c r="AP8216" s="10"/>
    </row>
    <row r="8217" spans="42:42" x14ac:dyDescent="0.25">
      <c r="AP8217" s="10"/>
    </row>
    <row r="8218" spans="42:42" x14ac:dyDescent="0.25">
      <c r="AP8218" s="10"/>
    </row>
    <row r="8219" spans="42:42" x14ac:dyDescent="0.25">
      <c r="AP8219" s="10"/>
    </row>
    <row r="8220" spans="42:42" x14ac:dyDescent="0.25">
      <c r="AP8220" s="10"/>
    </row>
    <row r="8221" spans="42:42" x14ac:dyDescent="0.25">
      <c r="AP8221" s="10"/>
    </row>
    <row r="8222" spans="42:42" x14ac:dyDescent="0.25">
      <c r="AP8222" s="10"/>
    </row>
    <row r="8223" spans="42:42" x14ac:dyDescent="0.25">
      <c r="AP8223" s="10"/>
    </row>
    <row r="8224" spans="42:42" x14ac:dyDescent="0.25">
      <c r="AP8224" s="10"/>
    </row>
    <row r="8225" spans="42:42" x14ac:dyDescent="0.25">
      <c r="AP8225" s="10"/>
    </row>
    <row r="8226" spans="42:42" x14ac:dyDescent="0.25">
      <c r="AP8226" s="10"/>
    </row>
    <row r="8227" spans="42:42" x14ac:dyDescent="0.25">
      <c r="AP8227" s="10"/>
    </row>
    <row r="8228" spans="42:42" x14ac:dyDescent="0.25">
      <c r="AP8228" s="10"/>
    </row>
    <row r="8229" spans="42:42" x14ac:dyDescent="0.25">
      <c r="AP8229" s="10"/>
    </row>
    <row r="8230" spans="42:42" x14ac:dyDescent="0.25">
      <c r="AP8230" s="10"/>
    </row>
    <row r="8231" spans="42:42" x14ac:dyDescent="0.25">
      <c r="AP8231" s="10"/>
    </row>
    <row r="8232" spans="42:42" x14ac:dyDescent="0.25">
      <c r="AP8232" s="10"/>
    </row>
    <row r="8233" spans="42:42" x14ac:dyDescent="0.25">
      <c r="AP8233" s="10"/>
    </row>
    <row r="8234" spans="42:42" x14ac:dyDescent="0.25">
      <c r="AP8234" s="10"/>
    </row>
    <row r="8235" spans="42:42" x14ac:dyDescent="0.25">
      <c r="AP8235" s="10"/>
    </row>
    <row r="8236" spans="42:42" x14ac:dyDescent="0.25">
      <c r="AP8236" s="10"/>
    </row>
    <row r="8237" spans="42:42" x14ac:dyDescent="0.25">
      <c r="AP8237" s="10"/>
    </row>
    <row r="8238" spans="42:42" x14ac:dyDescent="0.25">
      <c r="AP8238" s="10"/>
    </row>
    <row r="8239" spans="42:42" x14ac:dyDescent="0.25">
      <c r="AP8239" s="10"/>
    </row>
    <row r="8240" spans="42:42" x14ac:dyDescent="0.25">
      <c r="AP8240" s="10"/>
    </row>
    <row r="8241" spans="42:42" x14ac:dyDescent="0.25">
      <c r="AP8241" s="10"/>
    </row>
    <row r="8242" spans="42:42" x14ac:dyDescent="0.25">
      <c r="AP8242" s="10"/>
    </row>
    <row r="8243" spans="42:42" x14ac:dyDescent="0.25">
      <c r="AP8243" s="10"/>
    </row>
    <row r="8244" spans="42:42" x14ac:dyDescent="0.25">
      <c r="AP8244" s="10"/>
    </row>
    <row r="8245" spans="42:42" x14ac:dyDescent="0.25">
      <c r="AP8245" s="10"/>
    </row>
    <row r="8246" spans="42:42" x14ac:dyDescent="0.25">
      <c r="AP8246" s="10"/>
    </row>
    <row r="8247" spans="42:42" x14ac:dyDescent="0.25">
      <c r="AP8247" s="10"/>
    </row>
    <row r="8248" spans="42:42" x14ac:dyDescent="0.25">
      <c r="AP8248" s="10"/>
    </row>
    <row r="8249" spans="42:42" x14ac:dyDescent="0.25">
      <c r="AP8249" s="10"/>
    </row>
    <row r="8250" spans="42:42" x14ac:dyDescent="0.25">
      <c r="AP8250" s="10"/>
    </row>
    <row r="8251" spans="42:42" x14ac:dyDescent="0.25">
      <c r="AP8251" s="10"/>
    </row>
    <row r="8252" spans="42:42" x14ac:dyDescent="0.25">
      <c r="AP8252" s="10"/>
    </row>
    <row r="8253" spans="42:42" x14ac:dyDescent="0.25">
      <c r="AP8253" s="10"/>
    </row>
    <row r="8254" spans="42:42" x14ac:dyDescent="0.25">
      <c r="AP8254" s="10"/>
    </row>
    <row r="8255" spans="42:42" x14ac:dyDescent="0.25">
      <c r="AP8255" s="10"/>
    </row>
    <row r="8256" spans="42:42" x14ac:dyDescent="0.25">
      <c r="AP8256" s="10"/>
    </row>
    <row r="8257" spans="42:42" x14ac:dyDescent="0.25">
      <c r="AP8257" s="10"/>
    </row>
    <row r="8258" spans="42:42" x14ac:dyDescent="0.25">
      <c r="AP8258" s="10"/>
    </row>
    <row r="8259" spans="42:42" x14ac:dyDescent="0.25">
      <c r="AP8259" s="10"/>
    </row>
    <row r="8260" spans="42:42" x14ac:dyDescent="0.25">
      <c r="AP8260" s="10"/>
    </row>
    <row r="8261" spans="42:42" x14ac:dyDescent="0.25">
      <c r="AP8261" s="10"/>
    </row>
    <row r="8262" spans="42:42" x14ac:dyDescent="0.25">
      <c r="AP8262" s="10"/>
    </row>
    <row r="8263" spans="42:42" x14ac:dyDescent="0.25">
      <c r="AP8263" s="10"/>
    </row>
    <row r="8264" spans="42:42" x14ac:dyDescent="0.25">
      <c r="AP8264" s="10"/>
    </row>
    <row r="8265" spans="42:42" x14ac:dyDescent="0.25">
      <c r="AP8265" s="10"/>
    </row>
    <row r="8266" spans="42:42" x14ac:dyDescent="0.25">
      <c r="AP8266" s="10"/>
    </row>
    <row r="8267" spans="42:42" x14ac:dyDescent="0.25">
      <c r="AP8267" s="10"/>
    </row>
    <row r="8268" spans="42:42" x14ac:dyDescent="0.25">
      <c r="AP8268" s="10"/>
    </row>
    <row r="8269" spans="42:42" x14ac:dyDescent="0.25">
      <c r="AP8269" s="10"/>
    </row>
    <row r="8270" spans="42:42" x14ac:dyDescent="0.25">
      <c r="AP8270" s="10"/>
    </row>
    <row r="8271" spans="42:42" x14ac:dyDescent="0.25">
      <c r="AP8271" s="10"/>
    </row>
    <row r="8272" spans="42:42" x14ac:dyDescent="0.25">
      <c r="AP8272" s="10"/>
    </row>
    <row r="8273" spans="42:42" x14ac:dyDescent="0.25">
      <c r="AP8273" s="10"/>
    </row>
    <row r="8274" spans="42:42" x14ac:dyDescent="0.25">
      <c r="AP8274" s="10"/>
    </row>
    <row r="8275" spans="42:42" x14ac:dyDescent="0.25">
      <c r="AP8275" s="10"/>
    </row>
    <row r="8276" spans="42:42" x14ac:dyDescent="0.25">
      <c r="AP8276" s="10"/>
    </row>
    <row r="8277" spans="42:42" x14ac:dyDescent="0.25">
      <c r="AP8277" s="10"/>
    </row>
    <row r="8278" spans="42:42" x14ac:dyDescent="0.25">
      <c r="AP8278" s="10"/>
    </row>
    <row r="8279" spans="42:42" x14ac:dyDescent="0.25">
      <c r="AP8279" s="10"/>
    </row>
    <row r="8280" spans="42:42" x14ac:dyDescent="0.25">
      <c r="AP8280" s="10"/>
    </row>
    <row r="8281" spans="42:42" x14ac:dyDescent="0.25">
      <c r="AP8281" s="10"/>
    </row>
    <row r="8282" spans="42:42" x14ac:dyDescent="0.25">
      <c r="AP8282" s="10"/>
    </row>
    <row r="8283" spans="42:42" x14ac:dyDescent="0.25">
      <c r="AP8283" s="10"/>
    </row>
    <row r="8284" spans="42:42" x14ac:dyDescent="0.25">
      <c r="AP8284" s="10"/>
    </row>
    <row r="8285" spans="42:42" x14ac:dyDescent="0.25">
      <c r="AP8285" s="10"/>
    </row>
    <row r="8286" spans="42:42" x14ac:dyDescent="0.25">
      <c r="AP8286" s="10"/>
    </row>
    <row r="8287" spans="42:42" x14ac:dyDescent="0.25">
      <c r="AP8287" s="10"/>
    </row>
    <row r="8288" spans="42:42" x14ac:dyDescent="0.25">
      <c r="AP8288" s="10"/>
    </row>
    <row r="8289" spans="42:42" x14ac:dyDescent="0.25">
      <c r="AP8289" s="10"/>
    </row>
    <row r="8290" spans="42:42" x14ac:dyDescent="0.25">
      <c r="AP8290" s="10"/>
    </row>
    <row r="8291" spans="42:42" x14ac:dyDescent="0.25">
      <c r="AP8291" s="10"/>
    </row>
    <row r="8292" spans="42:42" x14ac:dyDescent="0.25">
      <c r="AP8292" s="10"/>
    </row>
    <row r="8293" spans="42:42" x14ac:dyDescent="0.25">
      <c r="AP8293" s="10"/>
    </row>
    <row r="8294" spans="42:42" x14ac:dyDescent="0.25">
      <c r="AP8294" s="10"/>
    </row>
    <row r="8295" spans="42:42" x14ac:dyDescent="0.25">
      <c r="AP8295" s="10"/>
    </row>
    <row r="8296" spans="42:42" x14ac:dyDescent="0.25">
      <c r="AP8296" s="10"/>
    </row>
    <row r="8297" spans="42:42" x14ac:dyDescent="0.25">
      <c r="AP8297" s="10"/>
    </row>
    <row r="8298" spans="42:42" x14ac:dyDescent="0.25">
      <c r="AP8298" s="10"/>
    </row>
    <row r="8299" spans="42:42" x14ac:dyDescent="0.25">
      <c r="AP8299" s="10"/>
    </row>
    <row r="8300" spans="42:42" x14ac:dyDescent="0.25">
      <c r="AP8300" s="10"/>
    </row>
    <row r="8301" spans="42:42" x14ac:dyDescent="0.25">
      <c r="AP8301" s="10"/>
    </row>
    <row r="8302" spans="42:42" x14ac:dyDescent="0.25">
      <c r="AP8302" s="10"/>
    </row>
    <row r="8303" spans="42:42" x14ac:dyDescent="0.25">
      <c r="AP8303" s="10"/>
    </row>
    <row r="8304" spans="42:42" x14ac:dyDescent="0.25">
      <c r="AP8304" s="10"/>
    </row>
    <row r="8305" spans="42:42" x14ac:dyDescent="0.25">
      <c r="AP8305" s="10"/>
    </row>
    <row r="8306" spans="42:42" x14ac:dyDescent="0.25">
      <c r="AP8306" s="10"/>
    </row>
    <row r="8307" spans="42:42" x14ac:dyDescent="0.25">
      <c r="AP8307" s="10"/>
    </row>
    <row r="8308" spans="42:42" x14ac:dyDescent="0.25">
      <c r="AP8308" s="10"/>
    </row>
    <row r="8309" spans="42:42" x14ac:dyDescent="0.25">
      <c r="AP8309" s="10"/>
    </row>
    <row r="8310" spans="42:42" x14ac:dyDescent="0.25">
      <c r="AP8310" s="10"/>
    </row>
    <row r="8311" spans="42:42" x14ac:dyDescent="0.25">
      <c r="AP8311" s="10"/>
    </row>
    <row r="8312" spans="42:42" x14ac:dyDescent="0.25">
      <c r="AP8312" s="10"/>
    </row>
    <row r="8313" spans="42:42" x14ac:dyDescent="0.25">
      <c r="AP8313" s="10"/>
    </row>
    <row r="8314" spans="42:42" x14ac:dyDescent="0.25">
      <c r="AP8314" s="10"/>
    </row>
    <row r="8315" spans="42:42" x14ac:dyDescent="0.25">
      <c r="AP8315" s="10"/>
    </row>
    <row r="8316" spans="42:42" x14ac:dyDescent="0.25">
      <c r="AP8316" s="10"/>
    </row>
    <row r="8317" spans="42:42" x14ac:dyDescent="0.25">
      <c r="AP8317" s="10"/>
    </row>
    <row r="8318" spans="42:42" x14ac:dyDescent="0.25">
      <c r="AP8318" s="10"/>
    </row>
    <row r="8319" spans="42:42" x14ac:dyDescent="0.25">
      <c r="AP8319" s="10"/>
    </row>
    <row r="8320" spans="42:42" x14ac:dyDescent="0.25">
      <c r="AP8320" s="10"/>
    </row>
    <row r="8321" spans="42:42" x14ac:dyDescent="0.25">
      <c r="AP8321" s="10"/>
    </row>
    <row r="8322" spans="42:42" x14ac:dyDescent="0.25">
      <c r="AP8322" s="10"/>
    </row>
    <row r="8323" spans="42:42" x14ac:dyDescent="0.25">
      <c r="AP8323" s="10"/>
    </row>
    <row r="8324" spans="42:42" x14ac:dyDescent="0.25">
      <c r="AP8324" s="10"/>
    </row>
    <row r="8325" spans="42:42" x14ac:dyDescent="0.25">
      <c r="AP8325" s="10"/>
    </row>
    <row r="8326" spans="42:42" x14ac:dyDescent="0.25">
      <c r="AP8326" s="10"/>
    </row>
    <row r="8327" spans="42:42" x14ac:dyDescent="0.25">
      <c r="AP8327" s="10"/>
    </row>
    <row r="8328" spans="42:42" x14ac:dyDescent="0.25">
      <c r="AP8328" s="10"/>
    </row>
    <row r="8329" spans="42:42" x14ac:dyDescent="0.25">
      <c r="AP8329" s="10"/>
    </row>
    <row r="8330" spans="42:42" x14ac:dyDescent="0.25">
      <c r="AP8330" s="10"/>
    </row>
    <row r="8331" spans="42:42" x14ac:dyDescent="0.25">
      <c r="AP8331" s="10"/>
    </row>
    <row r="8332" spans="42:42" x14ac:dyDescent="0.25">
      <c r="AP8332" s="10"/>
    </row>
    <row r="8333" spans="42:42" x14ac:dyDescent="0.25">
      <c r="AP8333" s="10"/>
    </row>
    <row r="8334" spans="42:42" x14ac:dyDescent="0.25">
      <c r="AP8334" s="10"/>
    </row>
    <row r="8335" spans="42:42" x14ac:dyDescent="0.25">
      <c r="AP8335" s="10"/>
    </row>
    <row r="8336" spans="42:42" x14ac:dyDescent="0.25">
      <c r="AP8336" s="10"/>
    </row>
    <row r="8337" spans="42:42" x14ac:dyDescent="0.25">
      <c r="AP8337" s="10"/>
    </row>
    <row r="8338" spans="42:42" x14ac:dyDescent="0.25">
      <c r="AP8338" s="10"/>
    </row>
    <row r="8339" spans="42:42" x14ac:dyDescent="0.25">
      <c r="AP8339" s="10"/>
    </row>
    <row r="8340" spans="42:42" x14ac:dyDescent="0.25">
      <c r="AP8340" s="10"/>
    </row>
    <row r="8341" spans="42:42" x14ac:dyDescent="0.25">
      <c r="AP8341" s="10"/>
    </row>
    <row r="8342" spans="42:42" x14ac:dyDescent="0.25">
      <c r="AP8342" s="10"/>
    </row>
    <row r="8343" spans="42:42" x14ac:dyDescent="0.25">
      <c r="AP8343" s="10"/>
    </row>
    <row r="8344" spans="42:42" x14ac:dyDescent="0.25">
      <c r="AP8344" s="10"/>
    </row>
    <row r="8345" spans="42:42" x14ac:dyDescent="0.25">
      <c r="AP8345" s="10"/>
    </row>
    <row r="8346" spans="42:42" x14ac:dyDescent="0.25">
      <c r="AP8346" s="10"/>
    </row>
    <row r="8347" spans="42:42" x14ac:dyDescent="0.25">
      <c r="AP8347" s="10"/>
    </row>
    <row r="8348" spans="42:42" x14ac:dyDescent="0.25">
      <c r="AP8348" s="10"/>
    </row>
    <row r="8349" spans="42:42" x14ac:dyDescent="0.25">
      <c r="AP8349" s="10"/>
    </row>
    <row r="8350" spans="42:42" x14ac:dyDescent="0.25">
      <c r="AP8350" s="10"/>
    </row>
    <row r="8351" spans="42:42" x14ac:dyDescent="0.25">
      <c r="AP8351" s="10"/>
    </row>
    <row r="8352" spans="42:42" x14ac:dyDescent="0.25">
      <c r="AP8352" s="10"/>
    </row>
    <row r="8353" spans="42:42" x14ac:dyDescent="0.25">
      <c r="AP8353" s="10"/>
    </row>
    <row r="8354" spans="42:42" x14ac:dyDescent="0.25">
      <c r="AP8354" s="10"/>
    </row>
    <row r="8355" spans="42:42" x14ac:dyDescent="0.25">
      <c r="AP8355" s="10"/>
    </row>
    <row r="8356" spans="42:42" x14ac:dyDescent="0.25">
      <c r="AP8356" s="10"/>
    </row>
    <row r="8357" spans="42:42" x14ac:dyDescent="0.25">
      <c r="AP8357" s="10"/>
    </row>
    <row r="8358" spans="42:42" x14ac:dyDescent="0.25">
      <c r="AP8358" s="10"/>
    </row>
    <row r="8359" spans="42:42" x14ac:dyDescent="0.25">
      <c r="AP8359" s="10"/>
    </row>
    <row r="8360" spans="42:42" x14ac:dyDescent="0.25">
      <c r="AP8360" s="10"/>
    </row>
    <row r="8361" spans="42:42" x14ac:dyDescent="0.25">
      <c r="AP8361" s="10"/>
    </row>
    <row r="8362" spans="42:42" x14ac:dyDescent="0.25">
      <c r="AP8362" s="10"/>
    </row>
    <row r="8363" spans="42:42" x14ac:dyDescent="0.25">
      <c r="AP8363" s="10"/>
    </row>
    <row r="8364" spans="42:42" x14ac:dyDescent="0.25">
      <c r="AP8364" s="10"/>
    </row>
    <row r="8365" spans="42:42" x14ac:dyDescent="0.25">
      <c r="AP8365" s="10"/>
    </row>
    <row r="8366" spans="42:42" x14ac:dyDescent="0.25">
      <c r="AP8366" s="10"/>
    </row>
    <row r="8367" spans="42:42" x14ac:dyDescent="0.25">
      <c r="AP8367" s="10"/>
    </row>
    <row r="8368" spans="42:42" x14ac:dyDescent="0.25">
      <c r="AP8368" s="10"/>
    </row>
    <row r="8369" spans="42:42" x14ac:dyDescent="0.25">
      <c r="AP8369" s="10"/>
    </row>
    <row r="8370" spans="42:42" x14ac:dyDescent="0.25">
      <c r="AP8370" s="10"/>
    </row>
    <row r="8371" spans="42:42" x14ac:dyDescent="0.25">
      <c r="AP8371" s="10"/>
    </row>
    <row r="8372" spans="42:42" x14ac:dyDescent="0.25">
      <c r="AP8372" s="10"/>
    </row>
    <row r="8373" spans="42:42" x14ac:dyDescent="0.25">
      <c r="AP8373" s="10"/>
    </row>
    <row r="8374" spans="42:42" x14ac:dyDescent="0.25">
      <c r="AP8374" s="10"/>
    </row>
    <row r="8375" spans="42:42" x14ac:dyDescent="0.25">
      <c r="AP8375" s="10"/>
    </row>
    <row r="8376" spans="42:42" x14ac:dyDescent="0.25">
      <c r="AP8376" s="10"/>
    </row>
    <row r="8377" spans="42:42" x14ac:dyDescent="0.25">
      <c r="AP8377" s="10"/>
    </row>
    <row r="8378" spans="42:42" x14ac:dyDescent="0.25">
      <c r="AP8378" s="10"/>
    </row>
    <row r="8379" spans="42:42" x14ac:dyDescent="0.25">
      <c r="AP8379" s="10"/>
    </row>
    <row r="8380" spans="42:42" x14ac:dyDescent="0.25">
      <c r="AP8380" s="10"/>
    </row>
    <row r="8381" spans="42:42" x14ac:dyDescent="0.25">
      <c r="AP8381" s="10"/>
    </row>
    <row r="8382" spans="42:42" x14ac:dyDescent="0.25">
      <c r="AP8382" s="10"/>
    </row>
    <row r="8383" spans="42:42" x14ac:dyDescent="0.25">
      <c r="AP8383" s="10"/>
    </row>
    <row r="8384" spans="42:42" x14ac:dyDescent="0.25">
      <c r="AP8384" s="10"/>
    </row>
    <row r="8385" spans="42:42" x14ac:dyDescent="0.25">
      <c r="AP8385" s="10"/>
    </row>
    <row r="8386" spans="42:42" x14ac:dyDescent="0.25">
      <c r="AP8386" s="10"/>
    </row>
    <row r="8387" spans="42:42" x14ac:dyDescent="0.25">
      <c r="AP8387" s="10"/>
    </row>
    <row r="8388" spans="42:42" x14ac:dyDescent="0.25">
      <c r="AP8388" s="10"/>
    </row>
    <row r="8389" spans="42:42" x14ac:dyDescent="0.25">
      <c r="AP8389" s="10"/>
    </row>
    <row r="8390" spans="42:42" x14ac:dyDescent="0.25">
      <c r="AP8390" s="10"/>
    </row>
    <row r="8391" spans="42:42" x14ac:dyDescent="0.25">
      <c r="AP8391" s="10"/>
    </row>
    <row r="8392" spans="42:42" x14ac:dyDescent="0.25">
      <c r="AP8392" s="10"/>
    </row>
    <row r="8393" spans="42:42" x14ac:dyDescent="0.25">
      <c r="AP8393" s="10"/>
    </row>
    <row r="8394" spans="42:42" x14ac:dyDescent="0.25">
      <c r="AP8394" s="10"/>
    </row>
    <row r="8395" spans="42:42" x14ac:dyDescent="0.25">
      <c r="AP8395" s="10"/>
    </row>
    <row r="8396" spans="42:42" x14ac:dyDescent="0.25">
      <c r="AP8396" s="10"/>
    </row>
    <row r="8397" spans="42:42" x14ac:dyDescent="0.25">
      <c r="AP8397" s="10"/>
    </row>
    <row r="8398" spans="42:42" x14ac:dyDescent="0.25">
      <c r="AP8398" s="10"/>
    </row>
    <row r="8399" spans="42:42" x14ac:dyDescent="0.25">
      <c r="AP8399" s="10"/>
    </row>
    <row r="8400" spans="42:42" x14ac:dyDescent="0.25">
      <c r="AP8400" s="10"/>
    </row>
    <row r="8401" spans="42:42" x14ac:dyDescent="0.25">
      <c r="AP8401" s="10"/>
    </row>
    <row r="8402" spans="42:42" x14ac:dyDescent="0.25">
      <c r="AP8402" s="10"/>
    </row>
    <row r="8403" spans="42:42" x14ac:dyDescent="0.25">
      <c r="AP8403" s="10"/>
    </row>
    <row r="8404" spans="42:42" x14ac:dyDescent="0.25">
      <c r="AP8404" s="10"/>
    </row>
    <row r="8405" spans="42:42" x14ac:dyDescent="0.25">
      <c r="AP8405" s="10"/>
    </row>
    <row r="8406" spans="42:42" x14ac:dyDescent="0.25">
      <c r="AP8406" s="10"/>
    </row>
    <row r="8407" spans="42:42" x14ac:dyDescent="0.25">
      <c r="AP8407" s="10"/>
    </row>
    <row r="8408" spans="42:42" x14ac:dyDescent="0.25">
      <c r="AP8408" s="10"/>
    </row>
    <row r="8409" spans="42:42" x14ac:dyDescent="0.25">
      <c r="AP8409" s="10"/>
    </row>
    <row r="8410" spans="42:42" x14ac:dyDescent="0.25">
      <c r="AP8410" s="10"/>
    </row>
    <row r="8411" spans="42:42" x14ac:dyDescent="0.25">
      <c r="AP8411" s="10"/>
    </row>
    <row r="8412" spans="42:42" x14ac:dyDescent="0.25">
      <c r="AP8412" s="10"/>
    </row>
    <row r="8413" spans="42:42" x14ac:dyDescent="0.25">
      <c r="AP8413" s="10"/>
    </row>
    <row r="8414" spans="42:42" x14ac:dyDescent="0.25">
      <c r="AP8414" s="10"/>
    </row>
    <row r="8415" spans="42:42" x14ac:dyDescent="0.25">
      <c r="AP8415" s="10"/>
    </row>
    <row r="8416" spans="42:42" x14ac:dyDescent="0.25">
      <c r="AP8416" s="10"/>
    </row>
    <row r="8417" spans="42:42" x14ac:dyDescent="0.25">
      <c r="AP8417" s="10"/>
    </row>
    <row r="8418" spans="42:42" x14ac:dyDescent="0.25">
      <c r="AP8418" s="10"/>
    </row>
    <row r="8419" spans="42:42" x14ac:dyDescent="0.25">
      <c r="AP8419" s="10"/>
    </row>
    <row r="8420" spans="42:42" x14ac:dyDescent="0.25">
      <c r="AP8420" s="10"/>
    </row>
    <row r="8421" spans="42:42" x14ac:dyDescent="0.25">
      <c r="AP8421" s="10"/>
    </row>
    <row r="8422" spans="42:42" x14ac:dyDescent="0.25">
      <c r="AP8422" s="10"/>
    </row>
    <row r="8423" spans="42:42" x14ac:dyDescent="0.25">
      <c r="AP8423" s="10"/>
    </row>
    <row r="8424" spans="42:42" x14ac:dyDescent="0.25">
      <c r="AP8424" s="10"/>
    </row>
    <row r="8425" spans="42:42" x14ac:dyDescent="0.25">
      <c r="AP8425" s="10"/>
    </row>
    <row r="8426" spans="42:42" x14ac:dyDescent="0.25">
      <c r="AP8426" s="10"/>
    </row>
    <row r="8427" spans="42:42" x14ac:dyDescent="0.25">
      <c r="AP8427" s="10"/>
    </row>
    <row r="8428" spans="42:42" x14ac:dyDescent="0.25">
      <c r="AP8428" s="10"/>
    </row>
    <row r="8429" spans="42:42" x14ac:dyDescent="0.25">
      <c r="AP8429" s="10"/>
    </row>
    <row r="8430" spans="42:42" x14ac:dyDescent="0.25">
      <c r="AP8430" s="10"/>
    </row>
    <row r="8431" spans="42:42" x14ac:dyDescent="0.25">
      <c r="AP8431" s="10"/>
    </row>
    <row r="8432" spans="42:42" x14ac:dyDescent="0.25">
      <c r="AP8432" s="10"/>
    </row>
    <row r="8433" spans="42:42" x14ac:dyDescent="0.25">
      <c r="AP8433" s="10"/>
    </row>
    <row r="8434" spans="42:42" x14ac:dyDescent="0.25">
      <c r="AP8434" s="10"/>
    </row>
    <row r="8435" spans="42:42" x14ac:dyDescent="0.25">
      <c r="AP8435" s="10"/>
    </row>
    <row r="8436" spans="42:42" x14ac:dyDescent="0.25">
      <c r="AP8436" s="10"/>
    </row>
    <row r="8437" spans="42:42" x14ac:dyDescent="0.25">
      <c r="AP8437" s="10"/>
    </row>
    <row r="8438" spans="42:42" x14ac:dyDescent="0.25">
      <c r="AP8438" s="10"/>
    </row>
    <row r="8439" spans="42:42" x14ac:dyDescent="0.25">
      <c r="AP8439" s="10"/>
    </row>
    <row r="8440" spans="42:42" x14ac:dyDescent="0.25">
      <c r="AP8440" s="10"/>
    </row>
    <row r="8441" spans="42:42" x14ac:dyDescent="0.25">
      <c r="AP8441" s="10"/>
    </row>
    <row r="8442" spans="42:42" x14ac:dyDescent="0.25">
      <c r="AP8442" s="10"/>
    </row>
    <row r="8443" spans="42:42" x14ac:dyDescent="0.25">
      <c r="AP8443" s="10"/>
    </row>
    <row r="8444" spans="42:42" x14ac:dyDescent="0.25">
      <c r="AP8444" s="10"/>
    </row>
    <row r="8445" spans="42:42" x14ac:dyDescent="0.25">
      <c r="AP8445" s="10"/>
    </row>
    <row r="8446" spans="42:42" x14ac:dyDescent="0.25">
      <c r="AP8446" s="10"/>
    </row>
    <row r="8447" spans="42:42" x14ac:dyDescent="0.25">
      <c r="AP8447" s="10"/>
    </row>
    <row r="8448" spans="42:42" x14ac:dyDescent="0.25">
      <c r="AP8448" s="10"/>
    </row>
    <row r="8449" spans="42:42" x14ac:dyDescent="0.25">
      <c r="AP8449" s="10"/>
    </row>
    <row r="8450" spans="42:42" x14ac:dyDescent="0.25">
      <c r="AP8450" s="10"/>
    </row>
    <row r="8451" spans="42:42" x14ac:dyDescent="0.25">
      <c r="AP8451" s="10"/>
    </row>
    <row r="8452" spans="42:42" x14ac:dyDescent="0.25">
      <c r="AP8452" s="10"/>
    </row>
    <row r="8453" spans="42:42" x14ac:dyDescent="0.25">
      <c r="AP8453" s="10"/>
    </row>
    <row r="8454" spans="42:42" x14ac:dyDescent="0.25">
      <c r="AP8454" s="10"/>
    </row>
    <row r="8455" spans="42:42" x14ac:dyDescent="0.25">
      <c r="AP8455" s="10"/>
    </row>
    <row r="8456" spans="42:42" x14ac:dyDescent="0.25">
      <c r="AP8456" s="10"/>
    </row>
    <row r="8457" spans="42:42" x14ac:dyDescent="0.25">
      <c r="AP8457" s="10"/>
    </row>
    <row r="8458" spans="42:42" x14ac:dyDescent="0.25">
      <c r="AP8458" s="10"/>
    </row>
    <row r="8459" spans="42:42" x14ac:dyDescent="0.25">
      <c r="AP8459" s="10"/>
    </row>
    <row r="8460" spans="42:42" x14ac:dyDescent="0.25">
      <c r="AP8460" s="10"/>
    </row>
    <row r="8461" spans="42:42" x14ac:dyDescent="0.25">
      <c r="AP8461" s="10"/>
    </row>
    <row r="8462" spans="42:42" x14ac:dyDescent="0.25">
      <c r="AP8462" s="10"/>
    </row>
    <row r="8463" spans="42:42" x14ac:dyDescent="0.25">
      <c r="AP8463" s="10"/>
    </row>
    <row r="8464" spans="42:42" x14ac:dyDescent="0.25">
      <c r="AP8464" s="10"/>
    </row>
    <row r="8465" spans="42:42" x14ac:dyDescent="0.25">
      <c r="AP8465" s="10"/>
    </row>
    <row r="8466" spans="42:42" x14ac:dyDescent="0.25">
      <c r="AP8466" s="10"/>
    </row>
    <row r="8467" spans="42:42" x14ac:dyDescent="0.25">
      <c r="AP8467" s="10"/>
    </row>
    <row r="8468" spans="42:42" x14ac:dyDescent="0.25">
      <c r="AP8468" s="10"/>
    </row>
    <row r="8469" spans="42:42" x14ac:dyDescent="0.25">
      <c r="AP8469" s="10"/>
    </row>
    <row r="8470" spans="42:42" x14ac:dyDescent="0.25">
      <c r="AP8470" s="10"/>
    </row>
    <row r="8471" spans="42:42" x14ac:dyDescent="0.25">
      <c r="AP8471" s="10"/>
    </row>
    <row r="8472" spans="42:42" x14ac:dyDescent="0.25">
      <c r="AP8472" s="10"/>
    </row>
    <row r="8473" spans="42:42" x14ac:dyDescent="0.25">
      <c r="AP8473" s="10"/>
    </row>
    <row r="8474" spans="42:42" x14ac:dyDescent="0.25">
      <c r="AP8474" s="10"/>
    </row>
    <row r="8475" spans="42:42" x14ac:dyDescent="0.25">
      <c r="AP8475" s="10"/>
    </row>
    <row r="8476" spans="42:42" x14ac:dyDescent="0.25">
      <c r="AP8476" s="10"/>
    </row>
    <row r="8477" spans="42:42" x14ac:dyDescent="0.25">
      <c r="AP8477" s="10"/>
    </row>
    <row r="8478" spans="42:42" x14ac:dyDescent="0.25">
      <c r="AP8478" s="10"/>
    </row>
    <row r="8479" spans="42:42" x14ac:dyDescent="0.25">
      <c r="AP8479" s="10"/>
    </row>
    <row r="8480" spans="42:42" x14ac:dyDescent="0.25">
      <c r="AP8480" s="10"/>
    </row>
    <row r="8481" spans="42:42" x14ac:dyDescent="0.25">
      <c r="AP8481" s="10"/>
    </row>
    <row r="8482" spans="42:42" x14ac:dyDescent="0.25">
      <c r="AP8482" s="10"/>
    </row>
    <row r="8483" spans="42:42" x14ac:dyDescent="0.25">
      <c r="AP8483" s="10"/>
    </row>
    <row r="8484" spans="42:42" x14ac:dyDescent="0.25">
      <c r="AP8484" s="10"/>
    </row>
    <row r="8485" spans="42:42" x14ac:dyDescent="0.25">
      <c r="AP8485" s="10"/>
    </row>
    <row r="8486" spans="42:42" x14ac:dyDescent="0.25">
      <c r="AP8486" s="10"/>
    </row>
    <row r="8487" spans="42:42" x14ac:dyDescent="0.25">
      <c r="AP8487" s="10"/>
    </row>
    <row r="8488" spans="42:42" x14ac:dyDescent="0.25">
      <c r="AP8488" s="10"/>
    </row>
    <row r="8489" spans="42:42" x14ac:dyDescent="0.25">
      <c r="AP8489" s="10"/>
    </row>
    <row r="8490" spans="42:42" x14ac:dyDescent="0.25">
      <c r="AP8490" s="10"/>
    </row>
    <row r="8491" spans="42:42" x14ac:dyDescent="0.25">
      <c r="AP8491" s="10"/>
    </row>
    <row r="8492" spans="42:42" x14ac:dyDescent="0.25">
      <c r="AP8492" s="10"/>
    </row>
    <row r="8493" spans="42:42" x14ac:dyDescent="0.25">
      <c r="AP8493" s="10"/>
    </row>
    <row r="8494" spans="42:42" x14ac:dyDescent="0.25">
      <c r="AP8494" s="10"/>
    </row>
    <row r="8495" spans="42:42" x14ac:dyDescent="0.25">
      <c r="AP8495" s="10"/>
    </row>
    <row r="8496" spans="42:42" x14ac:dyDescent="0.25">
      <c r="AP8496" s="10"/>
    </row>
    <row r="8497" spans="42:42" x14ac:dyDescent="0.25">
      <c r="AP8497" s="10"/>
    </row>
    <row r="8498" spans="42:42" x14ac:dyDescent="0.25">
      <c r="AP8498" s="10"/>
    </row>
    <row r="8499" spans="42:42" x14ac:dyDescent="0.25">
      <c r="AP8499" s="10"/>
    </row>
    <row r="8500" spans="42:42" x14ac:dyDescent="0.25">
      <c r="AP8500" s="10"/>
    </row>
    <row r="8501" spans="42:42" x14ac:dyDescent="0.25">
      <c r="AP8501" s="10"/>
    </row>
    <row r="8502" spans="42:42" x14ac:dyDescent="0.25">
      <c r="AP8502" s="10"/>
    </row>
    <row r="8503" spans="42:42" x14ac:dyDescent="0.25">
      <c r="AP8503" s="10"/>
    </row>
    <row r="8504" spans="42:42" x14ac:dyDescent="0.25">
      <c r="AP8504" s="10"/>
    </row>
    <row r="8505" spans="42:42" x14ac:dyDescent="0.25">
      <c r="AP8505" s="10"/>
    </row>
    <row r="8506" spans="42:42" x14ac:dyDescent="0.25">
      <c r="AP8506" s="10"/>
    </row>
    <row r="8507" spans="42:42" x14ac:dyDescent="0.25">
      <c r="AP8507" s="10"/>
    </row>
    <row r="8508" spans="42:42" x14ac:dyDescent="0.25">
      <c r="AP8508" s="10"/>
    </row>
    <row r="8509" spans="42:42" x14ac:dyDescent="0.25">
      <c r="AP8509" s="10"/>
    </row>
    <row r="8510" spans="42:42" x14ac:dyDescent="0.25">
      <c r="AP8510" s="10"/>
    </row>
    <row r="8511" spans="42:42" x14ac:dyDescent="0.25">
      <c r="AP8511" s="10"/>
    </row>
    <row r="8512" spans="42:42" x14ac:dyDescent="0.25">
      <c r="AP8512" s="10"/>
    </row>
    <row r="8513" spans="42:42" x14ac:dyDescent="0.25">
      <c r="AP8513" s="10"/>
    </row>
    <row r="8514" spans="42:42" x14ac:dyDescent="0.25">
      <c r="AP8514" s="10"/>
    </row>
    <row r="8515" spans="42:42" x14ac:dyDescent="0.25">
      <c r="AP8515" s="10"/>
    </row>
    <row r="8516" spans="42:42" x14ac:dyDescent="0.25">
      <c r="AP8516" s="10"/>
    </row>
    <row r="8517" spans="42:42" x14ac:dyDescent="0.25">
      <c r="AP8517" s="10"/>
    </row>
    <row r="8518" spans="42:42" x14ac:dyDescent="0.25">
      <c r="AP8518" s="10"/>
    </row>
    <row r="8519" spans="42:42" x14ac:dyDescent="0.25">
      <c r="AP8519" s="10"/>
    </row>
    <row r="8520" spans="42:42" x14ac:dyDescent="0.25">
      <c r="AP8520" s="10"/>
    </row>
    <row r="8521" spans="42:42" x14ac:dyDescent="0.25">
      <c r="AP8521" s="10"/>
    </row>
    <row r="8522" spans="42:42" x14ac:dyDescent="0.25">
      <c r="AP8522" s="10"/>
    </row>
    <row r="8523" spans="42:42" x14ac:dyDescent="0.25">
      <c r="AP8523" s="10"/>
    </row>
    <row r="8524" spans="42:42" x14ac:dyDescent="0.25">
      <c r="AP8524" s="10"/>
    </row>
    <row r="8525" spans="42:42" x14ac:dyDescent="0.25">
      <c r="AP8525" s="10"/>
    </row>
    <row r="8526" spans="42:42" x14ac:dyDescent="0.25">
      <c r="AP8526" s="10"/>
    </row>
    <row r="8527" spans="42:42" x14ac:dyDescent="0.25">
      <c r="AP8527" s="10"/>
    </row>
    <row r="8528" spans="42:42" x14ac:dyDescent="0.25">
      <c r="AP8528" s="10"/>
    </row>
    <row r="8529" spans="42:42" x14ac:dyDescent="0.25">
      <c r="AP8529" s="10"/>
    </row>
    <row r="8530" spans="42:42" x14ac:dyDescent="0.25">
      <c r="AP8530" s="10"/>
    </row>
    <row r="8531" spans="42:42" x14ac:dyDescent="0.25">
      <c r="AP8531" s="10"/>
    </row>
    <row r="8532" spans="42:42" x14ac:dyDescent="0.25">
      <c r="AP8532" s="10"/>
    </row>
    <row r="8533" spans="42:42" x14ac:dyDescent="0.25">
      <c r="AP8533" s="10"/>
    </row>
    <row r="8534" spans="42:42" x14ac:dyDescent="0.25">
      <c r="AP8534" s="10"/>
    </row>
    <row r="8535" spans="42:42" x14ac:dyDescent="0.25">
      <c r="AP8535" s="10"/>
    </row>
    <row r="8536" spans="42:42" x14ac:dyDescent="0.25">
      <c r="AP8536" s="10"/>
    </row>
    <row r="8537" spans="42:42" x14ac:dyDescent="0.25">
      <c r="AP8537" s="10"/>
    </row>
    <row r="8538" spans="42:42" x14ac:dyDescent="0.25">
      <c r="AP8538" s="10"/>
    </row>
    <row r="8539" spans="42:42" x14ac:dyDescent="0.25">
      <c r="AP8539" s="10"/>
    </row>
    <row r="8540" spans="42:42" x14ac:dyDescent="0.25">
      <c r="AP8540" s="10"/>
    </row>
    <row r="8541" spans="42:42" x14ac:dyDescent="0.25">
      <c r="AP8541" s="10"/>
    </row>
    <row r="8542" spans="42:42" x14ac:dyDescent="0.25">
      <c r="AP8542" s="10"/>
    </row>
    <row r="8543" spans="42:42" x14ac:dyDescent="0.25">
      <c r="AP8543" s="10"/>
    </row>
    <row r="8544" spans="42:42" x14ac:dyDescent="0.25">
      <c r="AP8544" s="10"/>
    </row>
    <row r="8545" spans="42:42" x14ac:dyDescent="0.25">
      <c r="AP8545" s="10"/>
    </row>
    <row r="8546" spans="42:42" x14ac:dyDescent="0.25">
      <c r="AP8546" s="10"/>
    </row>
    <row r="8547" spans="42:42" x14ac:dyDescent="0.25">
      <c r="AP8547" s="10"/>
    </row>
    <row r="8548" spans="42:42" x14ac:dyDescent="0.25">
      <c r="AP8548" s="10"/>
    </row>
    <row r="8549" spans="42:42" x14ac:dyDescent="0.25">
      <c r="AP8549" s="10"/>
    </row>
    <row r="8550" spans="42:42" x14ac:dyDescent="0.25">
      <c r="AP8550" s="10"/>
    </row>
    <row r="8551" spans="42:42" x14ac:dyDescent="0.25">
      <c r="AP8551" s="10"/>
    </row>
    <row r="8552" spans="42:42" x14ac:dyDescent="0.25">
      <c r="AP8552" s="10"/>
    </row>
    <row r="8553" spans="42:42" x14ac:dyDescent="0.25">
      <c r="AP8553" s="10"/>
    </row>
    <row r="8554" spans="42:42" x14ac:dyDescent="0.25">
      <c r="AP8554" s="10"/>
    </row>
    <row r="8555" spans="42:42" x14ac:dyDescent="0.25">
      <c r="AP8555" s="10"/>
    </row>
    <row r="8556" spans="42:42" x14ac:dyDescent="0.25">
      <c r="AP8556" s="10"/>
    </row>
    <row r="8557" spans="42:42" x14ac:dyDescent="0.25">
      <c r="AP8557" s="10"/>
    </row>
    <row r="8558" spans="42:42" x14ac:dyDescent="0.25">
      <c r="AP8558" s="10"/>
    </row>
    <row r="8559" spans="42:42" x14ac:dyDescent="0.25">
      <c r="AP8559" s="10"/>
    </row>
    <row r="8560" spans="42:42" x14ac:dyDescent="0.25">
      <c r="AP8560" s="10"/>
    </row>
    <row r="8561" spans="42:42" x14ac:dyDescent="0.25">
      <c r="AP8561" s="10"/>
    </row>
    <row r="8562" spans="42:42" x14ac:dyDescent="0.25">
      <c r="AP8562" s="10"/>
    </row>
    <row r="8563" spans="42:42" x14ac:dyDescent="0.25">
      <c r="AP8563" s="10"/>
    </row>
    <row r="8564" spans="42:42" x14ac:dyDescent="0.25">
      <c r="AP8564" s="10"/>
    </row>
    <row r="8565" spans="42:42" x14ac:dyDescent="0.25">
      <c r="AP8565" s="10"/>
    </row>
    <row r="8566" spans="42:42" x14ac:dyDescent="0.25">
      <c r="AP8566" s="10"/>
    </row>
    <row r="8567" spans="42:42" x14ac:dyDescent="0.25">
      <c r="AP8567" s="10"/>
    </row>
    <row r="8568" spans="42:42" x14ac:dyDescent="0.25">
      <c r="AP8568" s="10"/>
    </row>
    <row r="8569" spans="42:42" x14ac:dyDescent="0.25">
      <c r="AP8569" s="10"/>
    </row>
    <row r="8570" spans="42:42" x14ac:dyDescent="0.25">
      <c r="AP8570" s="10"/>
    </row>
    <row r="8571" spans="42:42" x14ac:dyDescent="0.25">
      <c r="AP8571" s="10"/>
    </row>
    <row r="8572" spans="42:42" x14ac:dyDescent="0.25">
      <c r="AP8572" s="10"/>
    </row>
    <row r="8573" spans="42:42" x14ac:dyDescent="0.25">
      <c r="AP8573" s="10"/>
    </row>
    <row r="8574" spans="42:42" x14ac:dyDescent="0.25">
      <c r="AP8574" s="10"/>
    </row>
    <row r="8575" spans="42:42" x14ac:dyDescent="0.25">
      <c r="AP8575" s="10"/>
    </row>
    <row r="8576" spans="42:42" x14ac:dyDescent="0.25">
      <c r="AP8576" s="10"/>
    </row>
    <row r="8577" spans="42:42" x14ac:dyDescent="0.25">
      <c r="AP8577" s="10"/>
    </row>
    <row r="8578" spans="42:42" x14ac:dyDescent="0.25">
      <c r="AP8578" s="10"/>
    </row>
    <row r="8579" spans="42:42" x14ac:dyDescent="0.25">
      <c r="AP8579" s="10"/>
    </row>
    <row r="8580" spans="42:42" x14ac:dyDescent="0.25">
      <c r="AP8580" s="10"/>
    </row>
    <row r="8581" spans="42:42" x14ac:dyDescent="0.25">
      <c r="AP8581" s="10"/>
    </row>
    <row r="8582" spans="42:42" x14ac:dyDescent="0.25">
      <c r="AP8582" s="10"/>
    </row>
    <row r="8583" spans="42:42" x14ac:dyDescent="0.25">
      <c r="AP8583" s="10"/>
    </row>
    <row r="8584" spans="42:42" x14ac:dyDescent="0.25">
      <c r="AP8584" s="10"/>
    </row>
    <row r="8585" spans="42:42" x14ac:dyDescent="0.25">
      <c r="AP8585" s="10"/>
    </row>
    <row r="8586" spans="42:42" x14ac:dyDescent="0.25">
      <c r="AP8586" s="10"/>
    </row>
    <row r="8587" spans="42:42" x14ac:dyDescent="0.25">
      <c r="AP8587" s="10"/>
    </row>
    <row r="8588" spans="42:42" x14ac:dyDescent="0.25">
      <c r="AP8588" s="10"/>
    </row>
    <row r="8589" spans="42:42" x14ac:dyDescent="0.25">
      <c r="AP8589" s="10"/>
    </row>
    <row r="8590" spans="42:42" x14ac:dyDescent="0.25">
      <c r="AP8590" s="10"/>
    </row>
    <row r="8591" spans="42:42" x14ac:dyDescent="0.25">
      <c r="AP8591" s="10"/>
    </row>
    <row r="8592" spans="42:42" x14ac:dyDescent="0.25">
      <c r="AP8592" s="10"/>
    </row>
    <row r="8593" spans="42:42" x14ac:dyDescent="0.25">
      <c r="AP8593" s="10"/>
    </row>
    <row r="8594" spans="42:42" x14ac:dyDescent="0.25">
      <c r="AP8594" s="10"/>
    </row>
    <row r="8595" spans="42:42" x14ac:dyDescent="0.25">
      <c r="AP8595" s="10"/>
    </row>
    <row r="8596" spans="42:42" x14ac:dyDescent="0.25">
      <c r="AP8596" s="10"/>
    </row>
    <row r="8597" spans="42:42" x14ac:dyDescent="0.25">
      <c r="AP8597" s="10"/>
    </row>
    <row r="8598" spans="42:42" x14ac:dyDescent="0.25">
      <c r="AP8598" s="10"/>
    </row>
    <row r="8599" spans="42:42" x14ac:dyDescent="0.25">
      <c r="AP8599" s="10"/>
    </row>
    <row r="8600" spans="42:42" x14ac:dyDescent="0.25">
      <c r="AP8600" s="10"/>
    </row>
    <row r="8601" spans="42:42" x14ac:dyDescent="0.25">
      <c r="AP8601" s="10"/>
    </row>
    <row r="8602" spans="42:42" x14ac:dyDescent="0.25">
      <c r="AP8602" s="10"/>
    </row>
    <row r="8603" spans="42:42" x14ac:dyDescent="0.25">
      <c r="AP8603" s="10"/>
    </row>
    <row r="8604" spans="42:42" x14ac:dyDescent="0.25">
      <c r="AP8604" s="10"/>
    </row>
    <row r="8605" spans="42:42" x14ac:dyDescent="0.25">
      <c r="AP8605" s="10"/>
    </row>
    <row r="8606" spans="42:42" x14ac:dyDescent="0.25">
      <c r="AP8606" s="10"/>
    </row>
    <row r="8607" spans="42:42" x14ac:dyDescent="0.25">
      <c r="AP8607" s="10"/>
    </row>
    <row r="8608" spans="42:42" x14ac:dyDescent="0.25">
      <c r="AP8608" s="10"/>
    </row>
    <row r="8609" spans="42:42" x14ac:dyDescent="0.25">
      <c r="AP8609" s="10"/>
    </row>
    <row r="8610" spans="42:42" x14ac:dyDescent="0.25">
      <c r="AP8610" s="10"/>
    </row>
    <row r="8611" spans="42:42" x14ac:dyDescent="0.25">
      <c r="AP8611" s="10"/>
    </row>
    <row r="8612" spans="42:42" x14ac:dyDescent="0.25">
      <c r="AP8612" s="10"/>
    </row>
    <row r="8613" spans="42:42" x14ac:dyDescent="0.25">
      <c r="AP8613" s="10"/>
    </row>
    <row r="8614" spans="42:42" x14ac:dyDescent="0.25">
      <c r="AP8614" s="10"/>
    </row>
    <row r="8615" spans="42:42" x14ac:dyDescent="0.25">
      <c r="AP8615" s="10"/>
    </row>
    <row r="8616" spans="42:42" x14ac:dyDescent="0.25">
      <c r="AP8616" s="10"/>
    </row>
    <row r="8617" spans="42:42" x14ac:dyDescent="0.25">
      <c r="AP8617" s="10"/>
    </row>
    <row r="8618" spans="42:42" x14ac:dyDescent="0.25">
      <c r="AP8618" s="10"/>
    </row>
    <row r="8619" spans="42:42" x14ac:dyDescent="0.25">
      <c r="AP8619" s="10"/>
    </row>
    <row r="8620" spans="42:42" x14ac:dyDescent="0.25">
      <c r="AP8620" s="10"/>
    </row>
    <row r="8621" spans="42:42" x14ac:dyDescent="0.25">
      <c r="AP8621" s="10"/>
    </row>
    <row r="8622" spans="42:42" x14ac:dyDescent="0.25">
      <c r="AP8622" s="10"/>
    </row>
    <row r="8623" spans="42:42" x14ac:dyDescent="0.25">
      <c r="AP8623" s="10"/>
    </row>
    <row r="8624" spans="42:42" x14ac:dyDescent="0.25">
      <c r="AP8624" s="10"/>
    </row>
    <row r="8625" spans="42:42" x14ac:dyDescent="0.25">
      <c r="AP8625" s="10"/>
    </row>
    <row r="8626" spans="42:42" x14ac:dyDescent="0.25">
      <c r="AP8626" s="10"/>
    </row>
    <row r="8627" spans="42:42" x14ac:dyDescent="0.25">
      <c r="AP8627" s="10"/>
    </row>
    <row r="8628" spans="42:42" x14ac:dyDescent="0.25">
      <c r="AP8628" s="10"/>
    </row>
    <row r="8629" spans="42:42" x14ac:dyDescent="0.25">
      <c r="AP8629" s="10"/>
    </row>
    <row r="8630" spans="42:42" x14ac:dyDescent="0.25">
      <c r="AP8630" s="10"/>
    </row>
    <row r="8631" spans="42:42" x14ac:dyDescent="0.25">
      <c r="AP8631" s="10"/>
    </row>
    <row r="8632" spans="42:42" x14ac:dyDescent="0.25">
      <c r="AP8632" s="10"/>
    </row>
    <row r="8633" spans="42:42" x14ac:dyDescent="0.25">
      <c r="AP8633" s="10"/>
    </row>
    <row r="8634" spans="42:42" x14ac:dyDescent="0.25">
      <c r="AP8634" s="10"/>
    </row>
    <row r="8635" spans="42:42" x14ac:dyDescent="0.25">
      <c r="AP8635" s="10"/>
    </row>
    <row r="8636" spans="42:42" x14ac:dyDescent="0.25">
      <c r="AP8636" s="10"/>
    </row>
    <row r="8637" spans="42:42" x14ac:dyDescent="0.25">
      <c r="AP8637" s="10"/>
    </row>
    <row r="8638" spans="42:42" x14ac:dyDescent="0.25">
      <c r="AP8638" s="10"/>
    </row>
    <row r="8639" spans="42:42" x14ac:dyDescent="0.25">
      <c r="AP8639" s="10"/>
    </row>
    <row r="8640" spans="42:42" x14ac:dyDescent="0.25">
      <c r="AP8640" s="10"/>
    </row>
    <row r="8641" spans="42:42" x14ac:dyDescent="0.25">
      <c r="AP8641" s="10"/>
    </row>
    <row r="8642" spans="42:42" x14ac:dyDescent="0.25">
      <c r="AP8642" s="10"/>
    </row>
    <row r="8643" spans="42:42" x14ac:dyDescent="0.25">
      <c r="AP8643" s="10"/>
    </row>
    <row r="8644" spans="42:42" x14ac:dyDescent="0.25">
      <c r="AP8644" s="10"/>
    </row>
    <row r="8645" spans="42:42" x14ac:dyDescent="0.25">
      <c r="AP8645" s="10"/>
    </row>
    <row r="8646" spans="42:42" x14ac:dyDescent="0.25">
      <c r="AP8646" s="10"/>
    </row>
    <row r="8647" spans="42:42" x14ac:dyDescent="0.25">
      <c r="AP8647" s="10"/>
    </row>
    <row r="8648" spans="42:42" x14ac:dyDescent="0.25">
      <c r="AP8648" s="10"/>
    </row>
    <row r="8649" spans="42:42" x14ac:dyDescent="0.25">
      <c r="AP8649" s="10"/>
    </row>
    <row r="8650" spans="42:42" x14ac:dyDescent="0.25">
      <c r="AP8650" s="10"/>
    </row>
    <row r="8651" spans="42:42" x14ac:dyDescent="0.25">
      <c r="AP8651" s="10"/>
    </row>
    <row r="8652" spans="42:42" x14ac:dyDescent="0.25">
      <c r="AP8652" s="10"/>
    </row>
    <row r="8653" spans="42:42" x14ac:dyDescent="0.25">
      <c r="AP8653" s="10"/>
    </row>
    <row r="8654" spans="42:42" x14ac:dyDescent="0.25">
      <c r="AP8654" s="10"/>
    </row>
    <row r="8655" spans="42:42" x14ac:dyDescent="0.25">
      <c r="AP8655" s="10"/>
    </row>
    <row r="8656" spans="42:42" x14ac:dyDescent="0.25">
      <c r="AP8656" s="10"/>
    </row>
    <row r="8657" spans="42:42" x14ac:dyDescent="0.25">
      <c r="AP8657" s="10"/>
    </row>
    <row r="8658" spans="42:42" x14ac:dyDescent="0.25">
      <c r="AP8658" s="10"/>
    </row>
    <row r="8659" spans="42:42" x14ac:dyDescent="0.25">
      <c r="AP8659" s="10"/>
    </row>
    <row r="8660" spans="42:42" x14ac:dyDescent="0.25">
      <c r="AP8660" s="10"/>
    </row>
    <row r="8661" spans="42:42" x14ac:dyDescent="0.25">
      <c r="AP8661" s="10"/>
    </row>
    <row r="8662" spans="42:42" x14ac:dyDescent="0.25">
      <c r="AP8662" s="10"/>
    </row>
    <row r="8663" spans="42:42" x14ac:dyDescent="0.25">
      <c r="AP8663" s="10"/>
    </row>
    <row r="8664" spans="42:42" x14ac:dyDescent="0.25">
      <c r="AP8664" s="10"/>
    </row>
    <row r="8665" spans="42:42" x14ac:dyDescent="0.25">
      <c r="AP8665" s="10"/>
    </row>
    <row r="8666" spans="42:42" x14ac:dyDescent="0.25">
      <c r="AP8666" s="10"/>
    </row>
    <row r="8667" spans="42:42" x14ac:dyDescent="0.25">
      <c r="AP8667" s="10"/>
    </row>
    <row r="8668" spans="42:42" x14ac:dyDescent="0.25">
      <c r="AP8668" s="10"/>
    </row>
    <row r="8669" spans="42:42" x14ac:dyDescent="0.25">
      <c r="AP8669" s="10"/>
    </row>
    <row r="8670" spans="42:42" x14ac:dyDescent="0.25">
      <c r="AP8670" s="10"/>
    </row>
    <row r="8671" spans="42:42" x14ac:dyDescent="0.25">
      <c r="AP8671" s="10"/>
    </row>
    <row r="8672" spans="42:42" x14ac:dyDescent="0.25">
      <c r="AP8672" s="10"/>
    </row>
    <row r="8673" spans="42:42" x14ac:dyDescent="0.25">
      <c r="AP8673" s="10"/>
    </row>
    <row r="8674" spans="42:42" x14ac:dyDescent="0.25">
      <c r="AP8674" s="10"/>
    </row>
    <row r="8675" spans="42:42" x14ac:dyDescent="0.25">
      <c r="AP8675" s="10"/>
    </row>
    <row r="8676" spans="42:42" x14ac:dyDescent="0.25">
      <c r="AP8676" s="10"/>
    </row>
    <row r="8677" spans="42:42" x14ac:dyDescent="0.25">
      <c r="AP8677" s="10"/>
    </row>
    <row r="8678" spans="42:42" x14ac:dyDescent="0.25">
      <c r="AP8678" s="10"/>
    </row>
    <row r="8679" spans="42:42" x14ac:dyDescent="0.25">
      <c r="AP8679" s="10"/>
    </row>
    <row r="8680" spans="42:42" x14ac:dyDescent="0.25">
      <c r="AP8680" s="10"/>
    </row>
    <row r="8681" spans="42:42" x14ac:dyDescent="0.25">
      <c r="AP8681" s="10"/>
    </row>
    <row r="8682" spans="42:42" x14ac:dyDescent="0.25">
      <c r="AP8682" s="10"/>
    </row>
    <row r="8683" spans="42:42" x14ac:dyDescent="0.25">
      <c r="AP8683" s="10"/>
    </row>
    <row r="8684" spans="42:42" x14ac:dyDescent="0.25">
      <c r="AP8684" s="10"/>
    </row>
    <row r="8685" spans="42:42" x14ac:dyDescent="0.25">
      <c r="AP8685" s="10"/>
    </row>
    <row r="8686" spans="42:42" x14ac:dyDescent="0.25">
      <c r="AP8686" s="10"/>
    </row>
    <row r="8687" spans="42:42" x14ac:dyDescent="0.25">
      <c r="AP8687" s="10"/>
    </row>
    <row r="8688" spans="42:42" x14ac:dyDescent="0.25">
      <c r="AP8688" s="10"/>
    </row>
    <row r="8689" spans="42:42" x14ac:dyDescent="0.25">
      <c r="AP8689" s="10"/>
    </row>
    <row r="8690" spans="42:42" x14ac:dyDescent="0.25">
      <c r="AP8690" s="10"/>
    </row>
    <row r="8691" spans="42:42" x14ac:dyDescent="0.25">
      <c r="AP8691" s="10"/>
    </row>
    <row r="8692" spans="42:42" x14ac:dyDescent="0.25">
      <c r="AP8692" s="10"/>
    </row>
    <row r="8693" spans="42:42" x14ac:dyDescent="0.25">
      <c r="AP8693" s="10"/>
    </row>
    <row r="8694" spans="42:42" x14ac:dyDescent="0.25">
      <c r="AP8694" s="10"/>
    </row>
    <row r="8695" spans="42:42" x14ac:dyDescent="0.25">
      <c r="AP8695" s="10"/>
    </row>
    <row r="8696" spans="42:42" x14ac:dyDescent="0.25">
      <c r="AP8696" s="10"/>
    </row>
    <row r="8697" spans="42:42" x14ac:dyDescent="0.25">
      <c r="AP8697" s="10"/>
    </row>
    <row r="8698" spans="42:42" x14ac:dyDescent="0.25">
      <c r="AP8698" s="10"/>
    </row>
    <row r="8699" spans="42:42" x14ac:dyDescent="0.25">
      <c r="AP8699" s="10"/>
    </row>
    <row r="8700" spans="42:42" x14ac:dyDescent="0.25">
      <c r="AP8700" s="10"/>
    </row>
    <row r="8701" spans="42:42" x14ac:dyDescent="0.25">
      <c r="AP8701" s="10"/>
    </row>
    <row r="8702" spans="42:42" x14ac:dyDescent="0.25">
      <c r="AP8702" s="10"/>
    </row>
    <row r="8703" spans="42:42" x14ac:dyDescent="0.25">
      <c r="AP8703" s="10"/>
    </row>
    <row r="8704" spans="42:42" x14ac:dyDescent="0.25">
      <c r="AP8704" s="10"/>
    </row>
    <row r="8705" spans="42:42" x14ac:dyDescent="0.25">
      <c r="AP8705" s="10"/>
    </row>
    <row r="8706" spans="42:42" x14ac:dyDescent="0.25">
      <c r="AP8706" s="10"/>
    </row>
    <row r="8707" spans="42:42" x14ac:dyDescent="0.25">
      <c r="AP8707" s="10"/>
    </row>
    <row r="8708" spans="42:42" x14ac:dyDescent="0.25">
      <c r="AP8708" s="10"/>
    </row>
    <row r="8709" spans="42:42" x14ac:dyDescent="0.25">
      <c r="AP8709" s="10"/>
    </row>
    <row r="8710" spans="42:42" x14ac:dyDescent="0.25">
      <c r="AP8710" s="10"/>
    </row>
    <row r="8711" spans="42:42" x14ac:dyDescent="0.25">
      <c r="AP8711" s="10"/>
    </row>
    <row r="8712" spans="42:42" x14ac:dyDescent="0.25">
      <c r="AP8712" s="10"/>
    </row>
    <row r="8713" spans="42:42" x14ac:dyDescent="0.25">
      <c r="AP8713" s="10"/>
    </row>
    <row r="8714" spans="42:42" x14ac:dyDescent="0.25">
      <c r="AP8714" s="10"/>
    </row>
    <row r="8715" spans="42:42" x14ac:dyDescent="0.25">
      <c r="AP8715" s="10"/>
    </row>
    <row r="8716" spans="42:42" x14ac:dyDescent="0.25">
      <c r="AP8716" s="10"/>
    </row>
    <row r="8717" spans="42:42" x14ac:dyDescent="0.25">
      <c r="AP8717" s="10"/>
    </row>
    <row r="8718" spans="42:42" x14ac:dyDescent="0.25">
      <c r="AP8718" s="10"/>
    </row>
    <row r="8719" spans="42:42" x14ac:dyDescent="0.25">
      <c r="AP8719" s="10"/>
    </row>
    <row r="8720" spans="42:42" x14ac:dyDescent="0.25">
      <c r="AP8720" s="10"/>
    </row>
    <row r="8721" spans="42:42" x14ac:dyDescent="0.25">
      <c r="AP8721" s="10"/>
    </row>
    <row r="8722" spans="42:42" x14ac:dyDescent="0.25">
      <c r="AP8722" s="10"/>
    </row>
    <row r="8723" spans="42:42" x14ac:dyDescent="0.25">
      <c r="AP8723" s="10"/>
    </row>
    <row r="8724" spans="42:42" x14ac:dyDescent="0.25">
      <c r="AP8724" s="10"/>
    </row>
    <row r="8725" spans="42:42" x14ac:dyDescent="0.25">
      <c r="AP8725" s="10"/>
    </row>
    <row r="8726" spans="42:42" x14ac:dyDescent="0.25">
      <c r="AP8726" s="10"/>
    </row>
    <row r="8727" spans="42:42" x14ac:dyDescent="0.25">
      <c r="AP8727" s="10"/>
    </row>
    <row r="8728" spans="42:42" x14ac:dyDescent="0.25">
      <c r="AP8728" s="10"/>
    </row>
    <row r="8729" spans="42:42" x14ac:dyDescent="0.25">
      <c r="AP8729" s="10"/>
    </row>
    <row r="8730" spans="42:42" x14ac:dyDescent="0.25">
      <c r="AP8730" s="10"/>
    </row>
    <row r="8731" spans="42:42" x14ac:dyDescent="0.25">
      <c r="AP8731" s="10"/>
    </row>
    <row r="8732" spans="42:42" x14ac:dyDescent="0.25">
      <c r="AP8732" s="10"/>
    </row>
    <row r="8733" spans="42:42" x14ac:dyDescent="0.25">
      <c r="AP8733" s="10"/>
    </row>
    <row r="8734" spans="42:42" x14ac:dyDescent="0.25">
      <c r="AP8734" s="10"/>
    </row>
    <row r="8735" spans="42:42" x14ac:dyDescent="0.25">
      <c r="AP8735" s="10"/>
    </row>
    <row r="8736" spans="42:42" x14ac:dyDescent="0.25">
      <c r="AP8736" s="10"/>
    </row>
    <row r="8737" spans="42:42" x14ac:dyDescent="0.25">
      <c r="AP8737" s="10"/>
    </row>
    <row r="8738" spans="42:42" x14ac:dyDescent="0.25">
      <c r="AP8738" s="10"/>
    </row>
    <row r="8739" spans="42:42" x14ac:dyDescent="0.25">
      <c r="AP8739" s="10"/>
    </row>
    <row r="8740" spans="42:42" x14ac:dyDescent="0.25">
      <c r="AP8740" s="10"/>
    </row>
    <row r="8741" spans="42:42" x14ac:dyDescent="0.25">
      <c r="AP8741" s="10"/>
    </row>
    <row r="8742" spans="42:42" x14ac:dyDescent="0.25">
      <c r="AP8742" s="10"/>
    </row>
    <row r="8743" spans="42:42" x14ac:dyDescent="0.25">
      <c r="AP8743" s="10"/>
    </row>
    <row r="8744" spans="42:42" x14ac:dyDescent="0.25">
      <c r="AP8744" s="10"/>
    </row>
    <row r="8745" spans="42:42" x14ac:dyDescent="0.25">
      <c r="AP8745" s="10"/>
    </row>
    <row r="8746" spans="42:42" x14ac:dyDescent="0.25">
      <c r="AP8746" s="10"/>
    </row>
    <row r="8747" spans="42:42" x14ac:dyDescent="0.25">
      <c r="AP8747" s="10"/>
    </row>
    <row r="8748" spans="42:42" x14ac:dyDescent="0.25">
      <c r="AP8748" s="10"/>
    </row>
    <row r="8749" spans="42:42" x14ac:dyDescent="0.25">
      <c r="AP8749" s="10"/>
    </row>
    <row r="8750" spans="42:42" x14ac:dyDescent="0.25">
      <c r="AP8750" s="10"/>
    </row>
    <row r="8751" spans="42:42" x14ac:dyDescent="0.25">
      <c r="AP8751" s="10"/>
    </row>
    <row r="8752" spans="42:42" x14ac:dyDescent="0.25">
      <c r="AP8752" s="10"/>
    </row>
    <row r="8753" spans="42:42" x14ac:dyDescent="0.25">
      <c r="AP8753" s="10"/>
    </row>
    <row r="8754" spans="42:42" x14ac:dyDescent="0.25">
      <c r="AP8754" s="10"/>
    </row>
    <row r="8755" spans="42:42" x14ac:dyDescent="0.25">
      <c r="AP8755" s="10"/>
    </row>
    <row r="8756" spans="42:42" x14ac:dyDescent="0.25">
      <c r="AP8756" s="10"/>
    </row>
    <row r="8757" spans="42:42" x14ac:dyDescent="0.25">
      <c r="AP8757" s="10"/>
    </row>
    <row r="8758" spans="42:42" x14ac:dyDescent="0.25">
      <c r="AP8758" s="10"/>
    </row>
    <row r="8759" spans="42:42" x14ac:dyDescent="0.25">
      <c r="AP8759" s="10"/>
    </row>
    <row r="8760" spans="42:42" x14ac:dyDescent="0.25">
      <c r="AP8760" s="10"/>
    </row>
    <row r="8761" spans="42:42" x14ac:dyDescent="0.25">
      <c r="AP8761" s="10"/>
    </row>
    <row r="8762" spans="42:42" x14ac:dyDescent="0.25">
      <c r="AP8762" s="10"/>
    </row>
    <row r="8763" spans="42:42" x14ac:dyDescent="0.25">
      <c r="AP8763" s="10"/>
    </row>
    <row r="8764" spans="42:42" x14ac:dyDescent="0.25">
      <c r="AP8764" s="10"/>
    </row>
    <row r="8765" spans="42:42" x14ac:dyDescent="0.25">
      <c r="AP8765" s="10"/>
    </row>
    <row r="8766" spans="42:42" x14ac:dyDescent="0.25">
      <c r="AP8766" s="10"/>
    </row>
    <row r="8767" spans="42:42" x14ac:dyDescent="0.25">
      <c r="AP8767" s="10"/>
    </row>
    <row r="8768" spans="42:42" x14ac:dyDescent="0.25">
      <c r="AP8768" s="10"/>
    </row>
    <row r="8769" spans="42:42" x14ac:dyDescent="0.25">
      <c r="AP8769" s="10"/>
    </row>
    <row r="8770" spans="42:42" x14ac:dyDescent="0.25">
      <c r="AP8770" s="10"/>
    </row>
    <row r="8771" spans="42:42" x14ac:dyDescent="0.25">
      <c r="AP8771" s="10"/>
    </row>
    <row r="8772" spans="42:42" x14ac:dyDescent="0.25">
      <c r="AP8772" s="10"/>
    </row>
    <row r="8773" spans="42:42" x14ac:dyDescent="0.25">
      <c r="AP8773" s="10"/>
    </row>
    <row r="8774" spans="42:42" x14ac:dyDescent="0.25">
      <c r="AP8774" s="10"/>
    </row>
    <row r="8775" spans="42:42" x14ac:dyDescent="0.25">
      <c r="AP8775" s="10"/>
    </row>
    <row r="8776" spans="42:42" x14ac:dyDescent="0.25">
      <c r="AP8776" s="10"/>
    </row>
    <row r="8777" spans="42:42" x14ac:dyDescent="0.25">
      <c r="AP8777" s="10"/>
    </row>
    <row r="8778" spans="42:42" x14ac:dyDescent="0.25">
      <c r="AP8778" s="10"/>
    </row>
    <row r="8779" spans="42:42" x14ac:dyDescent="0.25">
      <c r="AP8779" s="10"/>
    </row>
    <row r="8780" spans="42:42" x14ac:dyDescent="0.25">
      <c r="AP8780" s="10"/>
    </row>
    <row r="8781" spans="42:42" x14ac:dyDescent="0.25">
      <c r="AP8781" s="10"/>
    </row>
    <row r="8782" spans="42:42" x14ac:dyDescent="0.25">
      <c r="AP8782" s="10"/>
    </row>
    <row r="8783" spans="42:42" x14ac:dyDescent="0.25">
      <c r="AP8783" s="10"/>
    </row>
    <row r="8784" spans="42:42" x14ac:dyDescent="0.25">
      <c r="AP8784" s="10"/>
    </row>
    <row r="8785" spans="42:42" x14ac:dyDescent="0.25">
      <c r="AP8785" s="10"/>
    </row>
    <row r="8786" spans="42:42" x14ac:dyDescent="0.25">
      <c r="AP8786" s="10"/>
    </row>
    <row r="8787" spans="42:42" x14ac:dyDescent="0.25">
      <c r="AP8787" s="10"/>
    </row>
    <row r="8788" spans="42:42" x14ac:dyDescent="0.25">
      <c r="AP8788" s="10"/>
    </row>
    <row r="8789" spans="42:42" x14ac:dyDescent="0.25">
      <c r="AP8789" s="10"/>
    </row>
    <row r="8790" spans="42:42" x14ac:dyDescent="0.25">
      <c r="AP8790" s="10"/>
    </row>
    <row r="8791" spans="42:42" x14ac:dyDescent="0.25">
      <c r="AP8791" s="10"/>
    </row>
    <row r="8792" spans="42:42" x14ac:dyDescent="0.25">
      <c r="AP8792" s="10"/>
    </row>
    <row r="8793" spans="42:42" x14ac:dyDescent="0.25">
      <c r="AP8793" s="10"/>
    </row>
    <row r="8794" spans="42:42" x14ac:dyDescent="0.25">
      <c r="AP8794" s="10"/>
    </row>
    <row r="8795" spans="42:42" x14ac:dyDescent="0.25">
      <c r="AP8795" s="10"/>
    </row>
    <row r="8796" spans="42:42" x14ac:dyDescent="0.25">
      <c r="AP8796" s="10"/>
    </row>
    <row r="8797" spans="42:42" x14ac:dyDescent="0.25">
      <c r="AP8797" s="10"/>
    </row>
    <row r="8798" spans="42:42" x14ac:dyDescent="0.25">
      <c r="AP8798" s="10"/>
    </row>
    <row r="8799" spans="42:42" x14ac:dyDescent="0.25">
      <c r="AP8799" s="10"/>
    </row>
    <row r="8800" spans="42:42" x14ac:dyDescent="0.25">
      <c r="AP8800" s="10"/>
    </row>
    <row r="8801" spans="42:42" x14ac:dyDescent="0.25">
      <c r="AP8801" s="10"/>
    </row>
    <row r="8802" spans="42:42" x14ac:dyDescent="0.25">
      <c r="AP8802" s="10"/>
    </row>
    <row r="8803" spans="42:42" x14ac:dyDescent="0.25">
      <c r="AP8803" s="10"/>
    </row>
    <row r="8804" spans="42:42" x14ac:dyDescent="0.25">
      <c r="AP8804" s="10"/>
    </row>
    <row r="8805" spans="42:42" x14ac:dyDescent="0.25">
      <c r="AP8805" s="10"/>
    </row>
    <row r="8806" spans="42:42" x14ac:dyDescent="0.25">
      <c r="AP8806" s="10"/>
    </row>
    <row r="8807" spans="42:42" x14ac:dyDescent="0.25">
      <c r="AP8807" s="10"/>
    </row>
    <row r="8808" spans="42:42" x14ac:dyDescent="0.25">
      <c r="AP8808" s="10"/>
    </row>
    <row r="8809" spans="42:42" x14ac:dyDescent="0.25">
      <c r="AP8809" s="10"/>
    </row>
    <row r="8810" spans="42:42" x14ac:dyDescent="0.25">
      <c r="AP8810" s="10"/>
    </row>
    <row r="8811" spans="42:42" x14ac:dyDescent="0.25">
      <c r="AP8811" s="10"/>
    </row>
    <row r="8812" spans="42:42" x14ac:dyDescent="0.25">
      <c r="AP8812" s="10"/>
    </row>
    <row r="8813" spans="42:42" x14ac:dyDescent="0.25">
      <c r="AP8813" s="10"/>
    </row>
    <row r="8814" spans="42:42" x14ac:dyDescent="0.25">
      <c r="AP8814" s="10"/>
    </row>
    <row r="8815" spans="42:42" x14ac:dyDescent="0.25">
      <c r="AP8815" s="10"/>
    </row>
    <row r="8816" spans="42:42" x14ac:dyDescent="0.25">
      <c r="AP8816" s="10"/>
    </row>
    <row r="8817" spans="42:42" x14ac:dyDescent="0.25">
      <c r="AP8817" s="10"/>
    </row>
    <row r="8818" spans="42:42" x14ac:dyDescent="0.25">
      <c r="AP8818" s="10"/>
    </row>
    <row r="8819" spans="42:42" x14ac:dyDescent="0.25">
      <c r="AP8819" s="10"/>
    </row>
    <row r="8820" spans="42:42" x14ac:dyDescent="0.25">
      <c r="AP8820" s="10"/>
    </row>
    <row r="8821" spans="42:42" x14ac:dyDescent="0.25">
      <c r="AP8821" s="10"/>
    </row>
    <row r="8822" spans="42:42" x14ac:dyDescent="0.25">
      <c r="AP8822" s="10"/>
    </row>
    <row r="8823" spans="42:42" x14ac:dyDescent="0.25">
      <c r="AP8823" s="10"/>
    </row>
    <row r="8824" spans="42:42" x14ac:dyDescent="0.25">
      <c r="AP8824" s="10"/>
    </row>
    <row r="8825" spans="42:42" x14ac:dyDescent="0.25">
      <c r="AP8825" s="10"/>
    </row>
    <row r="8826" spans="42:42" x14ac:dyDescent="0.25">
      <c r="AP8826" s="10"/>
    </row>
    <row r="8827" spans="42:42" x14ac:dyDescent="0.25">
      <c r="AP8827" s="10"/>
    </row>
    <row r="8828" spans="42:42" x14ac:dyDescent="0.25">
      <c r="AP8828" s="10"/>
    </row>
    <row r="8829" spans="42:42" x14ac:dyDescent="0.25">
      <c r="AP8829" s="10"/>
    </row>
    <row r="8830" spans="42:42" x14ac:dyDescent="0.25">
      <c r="AP8830" s="10"/>
    </row>
    <row r="8831" spans="42:42" x14ac:dyDescent="0.25">
      <c r="AP8831" s="10"/>
    </row>
    <row r="8832" spans="42:42" x14ac:dyDescent="0.25">
      <c r="AP8832" s="10"/>
    </row>
    <row r="8833" spans="42:42" x14ac:dyDescent="0.25">
      <c r="AP8833" s="10"/>
    </row>
    <row r="8834" spans="42:42" x14ac:dyDescent="0.25">
      <c r="AP8834" s="10"/>
    </row>
    <row r="8835" spans="42:42" x14ac:dyDescent="0.25">
      <c r="AP8835" s="10"/>
    </row>
    <row r="8836" spans="42:42" x14ac:dyDescent="0.25">
      <c r="AP8836" s="10"/>
    </row>
    <row r="8837" spans="42:42" x14ac:dyDescent="0.25">
      <c r="AP8837" s="10"/>
    </row>
    <row r="8838" spans="42:42" x14ac:dyDescent="0.25">
      <c r="AP8838" s="10"/>
    </row>
    <row r="8839" spans="42:42" x14ac:dyDescent="0.25">
      <c r="AP8839" s="10"/>
    </row>
    <row r="8840" spans="42:42" x14ac:dyDescent="0.25">
      <c r="AP8840" s="10"/>
    </row>
    <row r="8841" spans="42:42" x14ac:dyDescent="0.25">
      <c r="AP8841" s="10"/>
    </row>
    <row r="8842" spans="42:42" x14ac:dyDescent="0.25">
      <c r="AP8842" s="10"/>
    </row>
    <row r="8843" spans="42:42" x14ac:dyDescent="0.25">
      <c r="AP8843" s="10"/>
    </row>
    <row r="8844" spans="42:42" x14ac:dyDescent="0.25">
      <c r="AP8844" s="10"/>
    </row>
    <row r="8845" spans="42:42" x14ac:dyDescent="0.25">
      <c r="AP8845" s="10"/>
    </row>
    <row r="8846" spans="42:42" x14ac:dyDescent="0.25">
      <c r="AP8846" s="10"/>
    </row>
    <row r="8847" spans="42:42" x14ac:dyDescent="0.25">
      <c r="AP8847" s="10"/>
    </row>
    <row r="8848" spans="42:42" x14ac:dyDescent="0.25">
      <c r="AP8848" s="10"/>
    </row>
    <row r="8849" spans="42:42" x14ac:dyDescent="0.25">
      <c r="AP8849" s="10"/>
    </row>
    <row r="8850" spans="42:42" x14ac:dyDescent="0.25">
      <c r="AP8850" s="10"/>
    </row>
    <row r="8851" spans="42:42" x14ac:dyDescent="0.25">
      <c r="AP8851" s="10"/>
    </row>
    <row r="8852" spans="42:42" x14ac:dyDescent="0.25">
      <c r="AP8852" s="10"/>
    </row>
    <row r="8853" spans="42:42" x14ac:dyDescent="0.25">
      <c r="AP8853" s="10"/>
    </row>
    <row r="8854" spans="42:42" x14ac:dyDescent="0.25">
      <c r="AP8854" s="10"/>
    </row>
    <row r="8855" spans="42:42" x14ac:dyDescent="0.25">
      <c r="AP8855" s="10"/>
    </row>
    <row r="8856" spans="42:42" x14ac:dyDescent="0.25">
      <c r="AP8856" s="10"/>
    </row>
    <row r="8857" spans="42:42" x14ac:dyDescent="0.25">
      <c r="AP8857" s="10"/>
    </row>
    <row r="8858" spans="42:42" x14ac:dyDescent="0.25">
      <c r="AP8858" s="10"/>
    </row>
    <row r="8859" spans="42:42" x14ac:dyDescent="0.25">
      <c r="AP8859" s="10"/>
    </row>
    <row r="8860" spans="42:42" x14ac:dyDescent="0.25">
      <c r="AP8860" s="10"/>
    </row>
    <row r="8861" spans="42:42" x14ac:dyDescent="0.25">
      <c r="AP8861" s="10"/>
    </row>
    <row r="8862" spans="42:42" x14ac:dyDescent="0.25">
      <c r="AP8862" s="10"/>
    </row>
    <row r="8863" spans="42:42" x14ac:dyDescent="0.25">
      <c r="AP8863" s="10"/>
    </row>
    <row r="8864" spans="42:42" x14ac:dyDescent="0.25">
      <c r="AP8864" s="10"/>
    </row>
    <row r="8865" spans="42:42" x14ac:dyDescent="0.25">
      <c r="AP8865" s="10"/>
    </row>
    <row r="8866" spans="42:42" x14ac:dyDescent="0.25">
      <c r="AP8866" s="10"/>
    </row>
    <row r="8867" spans="42:42" x14ac:dyDescent="0.25">
      <c r="AP8867" s="10"/>
    </row>
    <row r="8868" spans="42:42" x14ac:dyDescent="0.25">
      <c r="AP8868" s="10"/>
    </row>
    <row r="8869" spans="42:42" x14ac:dyDescent="0.25">
      <c r="AP8869" s="10"/>
    </row>
    <row r="8870" spans="42:42" x14ac:dyDescent="0.25">
      <c r="AP8870" s="10"/>
    </row>
    <row r="8871" spans="42:42" x14ac:dyDescent="0.25">
      <c r="AP8871" s="10"/>
    </row>
    <row r="8872" spans="42:42" x14ac:dyDescent="0.25">
      <c r="AP8872" s="10"/>
    </row>
    <row r="8873" spans="42:42" x14ac:dyDescent="0.25">
      <c r="AP8873" s="10"/>
    </row>
    <row r="8874" spans="42:42" x14ac:dyDescent="0.25">
      <c r="AP8874" s="10"/>
    </row>
    <row r="8875" spans="42:42" x14ac:dyDescent="0.25">
      <c r="AP8875" s="10"/>
    </row>
    <row r="8876" spans="42:42" x14ac:dyDescent="0.25">
      <c r="AP8876" s="10"/>
    </row>
    <row r="8877" spans="42:42" x14ac:dyDescent="0.25">
      <c r="AP8877" s="10"/>
    </row>
    <row r="8878" spans="42:42" x14ac:dyDescent="0.25">
      <c r="AP8878" s="10"/>
    </row>
    <row r="8879" spans="42:42" x14ac:dyDescent="0.25">
      <c r="AP8879" s="10"/>
    </row>
    <row r="8880" spans="42:42" x14ac:dyDescent="0.25">
      <c r="AP8880" s="10"/>
    </row>
    <row r="8881" spans="42:42" x14ac:dyDescent="0.25">
      <c r="AP8881" s="10"/>
    </row>
    <row r="8882" spans="42:42" x14ac:dyDescent="0.25">
      <c r="AP8882" s="10"/>
    </row>
    <row r="8883" spans="42:42" x14ac:dyDescent="0.25">
      <c r="AP8883" s="10"/>
    </row>
    <row r="8884" spans="42:42" x14ac:dyDescent="0.25">
      <c r="AP8884" s="10"/>
    </row>
    <row r="8885" spans="42:42" x14ac:dyDescent="0.25">
      <c r="AP8885" s="10"/>
    </row>
    <row r="8886" spans="42:42" x14ac:dyDescent="0.25">
      <c r="AP8886" s="10"/>
    </row>
    <row r="8887" spans="42:42" x14ac:dyDescent="0.25">
      <c r="AP8887" s="10"/>
    </row>
    <row r="8888" spans="42:42" x14ac:dyDescent="0.25">
      <c r="AP8888" s="10"/>
    </row>
    <row r="8889" spans="42:42" x14ac:dyDescent="0.25">
      <c r="AP8889" s="10"/>
    </row>
    <row r="8890" spans="42:42" x14ac:dyDescent="0.25">
      <c r="AP8890" s="10"/>
    </row>
    <row r="8891" spans="42:42" x14ac:dyDescent="0.25">
      <c r="AP8891" s="10"/>
    </row>
    <row r="8892" spans="42:42" x14ac:dyDescent="0.25">
      <c r="AP8892" s="10"/>
    </row>
    <row r="8893" spans="42:42" x14ac:dyDescent="0.25">
      <c r="AP8893" s="10"/>
    </row>
    <row r="8894" spans="42:42" x14ac:dyDescent="0.25">
      <c r="AP8894" s="10"/>
    </row>
    <row r="8895" spans="42:42" x14ac:dyDescent="0.25">
      <c r="AP8895" s="10"/>
    </row>
    <row r="8896" spans="42:42" x14ac:dyDescent="0.25">
      <c r="AP8896" s="10"/>
    </row>
    <row r="8897" spans="42:42" x14ac:dyDescent="0.25">
      <c r="AP8897" s="10"/>
    </row>
    <row r="8898" spans="42:42" x14ac:dyDescent="0.25">
      <c r="AP8898" s="10"/>
    </row>
    <row r="8899" spans="42:42" x14ac:dyDescent="0.25">
      <c r="AP8899" s="10"/>
    </row>
    <row r="8900" spans="42:42" x14ac:dyDescent="0.25">
      <c r="AP8900" s="10"/>
    </row>
    <row r="8901" spans="42:42" x14ac:dyDescent="0.25">
      <c r="AP8901" s="10"/>
    </row>
    <row r="8902" spans="42:42" x14ac:dyDescent="0.25">
      <c r="AP8902" s="10"/>
    </row>
    <row r="8903" spans="42:42" x14ac:dyDescent="0.25">
      <c r="AP8903" s="10"/>
    </row>
    <row r="8904" spans="42:42" x14ac:dyDescent="0.25">
      <c r="AP8904" s="10"/>
    </row>
    <row r="8905" spans="42:42" x14ac:dyDescent="0.25">
      <c r="AP8905" s="10"/>
    </row>
    <row r="8906" spans="42:42" x14ac:dyDescent="0.25">
      <c r="AP8906" s="10"/>
    </row>
    <row r="8907" spans="42:42" x14ac:dyDescent="0.25">
      <c r="AP8907" s="10"/>
    </row>
    <row r="8908" spans="42:42" x14ac:dyDescent="0.25">
      <c r="AP8908" s="10"/>
    </row>
    <row r="8909" spans="42:42" x14ac:dyDescent="0.25">
      <c r="AP8909" s="10"/>
    </row>
    <row r="8910" spans="42:42" x14ac:dyDescent="0.25">
      <c r="AP8910" s="10"/>
    </row>
    <row r="8911" spans="42:42" x14ac:dyDescent="0.25">
      <c r="AP8911" s="10"/>
    </row>
    <row r="8912" spans="42:42" x14ac:dyDescent="0.25">
      <c r="AP8912" s="10"/>
    </row>
    <row r="8913" spans="42:42" x14ac:dyDescent="0.25">
      <c r="AP8913" s="10"/>
    </row>
    <row r="8914" spans="42:42" x14ac:dyDescent="0.25">
      <c r="AP8914" s="10"/>
    </row>
    <row r="8915" spans="42:42" x14ac:dyDescent="0.25">
      <c r="AP8915" s="10"/>
    </row>
    <row r="8916" spans="42:42" x14ac:dyDescent="0.25">
      <c r="AP8916" s="10"/>
    </row>
    <row r="8917" spans="42:42" x14ac:dyDescent="0.25">
      <c r="AP8917" s="10"/>
    </row>
    <row r="8918" spans="42:42" x14ac:dyDescent="0.25">
      <c r="AP8918" s="10"/>
    </row>
    <row r="8919" spans="42:42" x14ac:dyDescent="0.25">
      <c r="AP8919" s="10"/>
    </row>
    <row r="8920" spans="42:42" x14ac:dyDescent="0.25">
      <c r="AP8920" s="10"/>
    </row>
    <row r="8921" spans="42:42" x14ac:dyDescent="0.25">
      <c r="AP8921" s="10"/>
    </row>
    <row r="8922" spans="42:42" x14ac:dyDescent="0.25">
      <c r="AP8922" s="10"/>
    </row>
    <row r="8923" spans="42:42" x14ac:dyDescent="0.25">
      <c r="AP8923" s="10"/>
    </row>
    <row r="8924" spans="42:42" x14ac:dyDescent="0.25">
      <c r="AP8924" s="10"/>
    </row>
    <row r="8925" spans="42:42" x14ac:dyDescent="0.25">
      <c r="AP8925" s="10"/>
    </row>
    <row r="8926" spans="42:42" x14ac:dyDescent="0.25">
      <c r="AP8926" s="10"/>
    </row>
    <row r="8927" spans="42:42" x14ac:dyDescent="0.25">
      <c r="AP8927" s="10"/>
    </row>
    <row r="8928" spans="42:42" x14ac:dyDescent="0.25">
      <c r="AP8928" s="10"/>
    </row>
    <row r="8929" spans="42:42" x14ac:dyDescent="0.25">
      <c r="AP8929" s="10"/>
    </row>
    <row r="8930" spans="42:42" x14ac:dyDescent="0.25">
      <c r="AP8930" s="10"/>
    </row>
    <row r="8931" spans="42:42" x14ac:dyDescent="0.25">
      <c r="AP8931" s="10"/>
    </row>
    <row r="8932" spans="42:42" x14ac:dyDescent="0.25">
      <c r="AP8932" s="10"/>
    </row>
    <row r="8933" spans="42:42" x14ac:dyDescent="0.25">
      <c r="AP8933" s="10"/>
    </row>
    <row r="8934" spans="42:42" x14ac:dyDescent="0.25">
      <c r="AP8934" s="10"/>
    </row>
    <row r="8935" spans="42:42" x14ac:dyDescent="0.25">
      <c r="AP8935" s="10"/>
    </row>
    <row r="8936" spans="42:42" x14ac:dyDescent="0.25">
      <c r="AP8936" s="10"/>
    </row>
    <row r="8937" spans="42:42" x14ac:dyDescent="0.25">
      <c r="AP8937" s="10"/>
    </row>
    <row r="8938" spans="42:42" x14ac:dyDescent="0.25">
      <c r="AP8938" s="10"/>
    </row>
    <row r="8939" spans="42:42" x14ac:dyDescent="0.25">
      <c r="AP8939" s="10"/>
    </row>
    <row r="8940" spans="42:42" x14ac:dyDescent="0.25">
      <c r="AP8940" s="10"/>
    </row>
    <row r="8941" spans="42:42" x14ac:dyDescent="0.25">
      <c r="AP8941" s="10"/>
    </row>
    <row r="8942" spans="42:42" x14ac:dyDescent="0.25">
      <c r="AP8942" s="10"/>
    </row>
    <row r="8943" spans="42:42" x14ac:dyDescent="0.25">
      <c r="AP8943" s="10"/>
    </row>
    <row r="8944" spans="42:42" x14ac:dyDescent="0.25">
      <c r="AP8944" s="10"/>
    </row>
    <row r="8945" spans="42:42" x14ac:dyDescent="0.25">
      <c r="AP8945" s="10"/>
    </row>
    <row r="8946" spans="42:42" x14ac:dyDescent="0.25">
      <c r="AP8946" s="10"/>
    </row>
    <row r="8947" spans="42:42" x14ac:dyDescent="0.25">
      <c r="AP8947" s="10"/>
    </row>
    <row r="8948" spans="42:42" x14ac:dyDescent="0.25">
      <c r="AP8948" s="10"/>
    </row>
    <row r="8949" spans="42:42" x14ac:dyDescent="0.25">
      <c r="AP8949" s="10"/>
    </row>
    <row r="8950" spans="42:42" x14ac:dyDescent="0.25">
      <c r="AP8950" s="10"/>
    </row>
    <row r="8951" spans="42:42" x14ac:dyDescent="0.25">
      <c r="AP8951" s="10"/>
    </row>
    <row r="8952" spans="42:42" x14ac:dyDescent="0.25">
      <c r="AP8952" s="10"/>
    </row>
    <row r="8953" spans="42:42" x14ac:dyDescent="0.25">
      <c r="AP8953" s="10"/>
    </row>
    <row r="8954" spans="42:42" x14ac:dyDescent="0.25">
      <c r="AP8954" s="10"/>
    </row>
    <row r="8955" spans="42:42" x14ac:dyDescent="0.25">
      <c r="AP8955" s="10"/>
    </row>
    <row r="8956" spans="42:42" x14ac:dyDescent="0.25">
      <c r="AP8956" s="10"/>
    </row>
    <row r="8957" spans="42:42" x14ac:dyDescent="0.25">
      <c r="AP8957" s="10"/>
    </row>
    <row r="8958" spans="42:42" x14ac:dyDescent="0.25">
      <c r="AP8958" s="10"/>
    </row>
    <row r="8959" spans="42:42" x14ac:dyDescent="0.25">
      <c r="AP8959" s="10"/>
    </row>
    <row r="8960" spans="42:42" x14ac:dyDescent="0.25">
      <c r="AP8960" s="10"/>
    </row>
    <row r="8961" spans="42:42" x14ac:dyDescent="0.25">
      <c r="AP8961" s="10"/>
    </row>
    <row r="8962" spans="42:42" x14ac:dyDescent="0.25">
      <c r="AP8962" s="10"/>
    </row>
    <row r="8963" spans="42:42" x14ac:dyDescent="0.25">
      <c r="AP8963" s="10"/>
    </row>
    <row r="8964" spans="42:42" x14ac:dyDescent="0.25">
      <c r="AP8964" s="10"/>
    </row>
    <row r="8965" spans="42:42" x14ac:dyDescent="0.25">
      <c r="AP8965" s="10"/>
    </row>
    <row r="8966" spans="42:42" x14ac:dyDescent="0.25">
      <c r="AP8966" s="10"/>
    </row>
    <row r="8967" spans="42:42" x14ac:dyDescent="0.25">
      <c r="AP8967" s="10"/>
    </row>
    <row r="8968" spans="42:42" x14ac:dyDescent="0.25">
      <c r="AP8968" s="10"/>
    </row>
    <row r="8969" spans="42:42" x14ac:dyDescent="0.25">
      <c r="AP8969" s="10"/>
    </row>
    <row r="8970" spans="42:42" x14ac:dyDescent="0.25">
      <c r="AP8970" s="10"/>
    </row>
    <row r="8971" spans="42:42" x14ac:dyDescent="0.25">
      <c r="AP8971" s="10"/>
    </row>
    <row r="8972" spans="42:42" x14ac:dyDescent="0.25">
      <c r="AP8972" s="10"/>
    </row>
    <row r="8973" spans="42:42" x14ac:dyDescent="0.25">
      <c r="AP8973" s="10"/>
    </row>
    <row r="8974" spans="42:42" x14ac:dyDescent="0.25">
      <c r="AP8974" s="10"/>
    </row>
    <row r="8975" spans="42:42" x14ac:dyDescent="0.25">
      <c r="AP8975" s="10"/>
    </row>
    <row r="8976" spans="42:42" x14ac:dyDescent="0.25">
      <c r="AP8976" s="10"/>
    </row>
    <row r="8977" spans="42:42" x14ac:dyDescent="0.25">
      <c r="AP8977" s="10"/>
    </row>
    <row r="8978" spans="42:42" x14ac:dyDescent="0.25">
      <c r="AP8978" s="10"/>
    </row>
    <row r="8979" spans="42:42" x14ac:dyDescent="0.25">
      <c r="AP8979" s="10"/>
    </row>
    <row r="8980" spans="42:42" x14ac:dyDescent="0.25">
      <c r="AP8980" s="10"/>
    </row>
    <row r="8981" spans="42:42" x14ac:dyDescent="0.25">
      <c r="AP8981" s="10"/>
    </row>
    <row r="8982" spans="42:42" x14ac:dyDescent="0.25">
      <c r="AP8982" s="10"/>
    </row>
    <row r="8983" spans="42:42" x14ac:dyDescent="0.25">
      <c r="AP8983" s="10"/>
    </row>
    <row r="8984" spans="42:42" x14ac:dyDescent="0.25">
      <c r="AP8984" s="10"/>
    </row>
    <row r="8985" spans="42:42" x14ac:dyDescent="0.25">
      <c r="AP8985" s="10"/>
    </row>
    <row r="8986" spans="42:42" x14ac:dyDescent="0.25">
      <c r="AP8986" s="10"/>
    </row>
    <row r="8987" spans="42:42" x14ac:dyDescent="0.25">
      <c r="AP8987" s="10"/>
    </row>
    <row r="8988" spans="42:42" x14ac:dyDescent="0.25">
      <c r="AP8988" s="10"/>
    </row>
    <row r="8989" spans="42:42" x14ac:dyDescent="0.25">
      <c r="AP8989" s="10"/>
    </row>
    <row r="8990" spans="42:42" x14ac:dyDescent="0.25">
      <c r="AP8990" s="10"/>
    </row>
    <row r="8991" spans="42:42" x14ac:dyDescent="0.25">
      <c r="AP8991" s="10"/>
    </row>
    <row r="8992" spans="42:42" x14ac:dyDescent="0.25">
      <c r="AP8992" s="10"/>
    </row>
    <row r="8993" spans="42:42" x14ac:dyDescent="0.25">
      <c r="AP8993" s="10"/>
    </row>
    <row r="8994" spans="42:42" x14ac:dyDescent="0.25">
      <c r="AP8994" s="10"/>
    </row>
    <row r="8995" spans="42:42" x14ac:dyDescent="0.25">
      <c r="AP8995" s="10"/>
    </row>
    <row r="8996" spans="42:42" x14ac:dyDescent="0.25">
      <c r="AP8996" s="10"/>
    </row>
    <row r="8997" spans="42:42" x14ac:dyDescent="0.25">
      <c r="AP8997" s="10"/>
    </row>
    <row r="8998" spans="42:42" x14ac:dyDescent="0.25">
      <c r="AP8998" s="10"/>
    </row>
    <row r="8999" spans="42:42" x14ac:dyDescent="0.25">
      <c r="AP8999" s="10"/>
    </row>
    <row r="9000" spans="42:42" x14ac:dyDescent="0.25">
      <c r="AP9000" s="10"/>
    </row>
    <row r="9001" spans="42:42" x14ac:dyDescent="0.25">
      <c r="AP9001" s="10"/>
    </row>
    <row r="9002" spans="42:42" x14ac:dyDescent="0.25">
      <c r="AP9002" s="10"/>
    </row>
    <row r="9003" spans="42:42" x14ac:dyDescent="0.25">
      <c r="AP9003" s="10"/>
    </row>
    <row r="9004" spans="42:42" x14ac:dyDescent="0.25">
      <c r="AP9004" s="10"/>
    </row>
    <row r="9005" spans="42:42" x14ac:dyDescent="0.25">
      <c r="AP9005" s="10"/>
    </row>
    <row r="9006" spans="42:42" x14ac:dyDescent="0.25">
      <c r="AP9006" s="10"/>
    </row>
    <row r="9007" spans="42:42" x14ac:dyDescent="0.25">
      <c r="AP9007" s="10"/>
    </row>
    <row r="9008" spans="42:42" x14ac:dyDescent="0.25">
      <c r="AP9008" s="10"/>
    </row>
    <row r="9009" spans="42:42" x14ac:dyDescent="0.25">
      <c r="AP9009" s="10"/>
    </row>
    <row r="9010" spans="42:42" x14ac:dyDescent="0.25">
      <c r="AP9010" s="10"/>
    </row>
    <row r="9011" spans="42:42" x14ac:dyDescent="0.25">
      <c r="AP9011" s="10"/>
    </row>
    <row r="9012" spans="42:42" x14ac:dyDescent="0.25">
      <c r="AP9012" s="10"/>
    </row>
    <row r="9013" spans="42:42" x14ac:dyDescent="0.25">
      <c r="AP9013" s="10"/>
    </row>
    <row r="9014" spans="42:42" x14ac:dyDescent="0.25">
      <c r="AP9014" s="10"/>
    </row>
    <row r="9015" spans="42:42" x14ac:dyDescent="0.25">
      <c r="AP9015" s="10"/>
    </row>
    <row r="9016" spans="42:42" x14ac:dyDescent="0.25">
      <c r="AP9016" s="10"/>
    </row>
    <row r="9017" spans="42:42" x14ac:dyDescent="0.25">
      <c r="AP9017" s="10"/>
    </row>
    <row r="9018" spans="42:42" x14ac:dyDescent="0.25">
      <c r="AP9018" s="10"/>
    </row>
    <row r="9019" spans="42:42" x14ac:dyDescent="0.25">
      <c r="AP9019" s="10"/>
    </row>
    <row r="9020" spans="42:42" x14ac:dyDescent="0.25">
      <c r="AP9020" s="10"/>
    </row>
    <row r="9021" spans="42:42" x14ac:dyDescent="0.25">
      <c r="AP9021" s="10"/>
    </row>
    <row r="9022" spans="42:42" x14ac:dyDescent="0.25">
      <c r="AP9022" s="10"/>
    </row>
    <row r="9023" spans="42:42" x14ac:dyDescent="0.25">
      <c r="AP9023" s="10"/>
    </row>
    <row r="9024" spans="42:42" x14ac:dyDescent="0.25">
      <c r="AP9024" s="10"/>
    </row>
    <row r="9025" spans="42:42" x14ac:dyDescent="0.25">
      <c r="AP9025" s="10"/>
    </row>
    <row r="9026" spans="42:42" x14ac:dyDescent="0.25">
      <c r="AP9026" s="10"/>
    </row>
    <row r="9027" spans="42:42" x14ac:dyDescent="0.25">
      <c r="AP9027" s="10"/>
    </row>
    <row r="9028" spans="42:42" x14ac:dyDescent="0.25">
      <c r="AP9028" s="10"/>
    </row>
    <row r="9029" spans="42:42" x14ac:dyDescent="0.25">
      <c r="AP9029" s="10"/>
    </row>
    <row r="9030" spans="42:42" x14ac:dyDescent="0.25">
      <c r="AP9030" s="10"/>
    </row>
    <row r="9031" spans="42:42" x14ac:dyDescent="0.25">
      <c r="AP9031" s="10"/>
    </row>
    <row r="9032" spans="42:42" x14ac:dyDescent="0.25">
      <c r="AP9032" s="10"/>
    </row>
    <row r="9033" spans="42:42" x14ac:dyDescent="0.25">
      <c r="AP9033" s="10"/>
    </row>
    <row r="9034" spans="42:42" x14ac:dyDescent="0.25">
      <c r="AP9034" s="10"/>
    </row>
    <row r="9035" spans="42:42" x14ac:dyDescent="0.25">
      <c r="AP9035" s="10"/>
    </row>
    <row r="9036" spans="42:42" x14ac:dyDescent="0.25">
      <c r="AP9036" s="10"/>
    </row>
    <row r="9037" spans="42:42" x14ac:dyDescent="0.25">
      <c r="AP9037" s="10"/>
    </row>
    <row r="9038" spans="42:42" x14ac:dyDescent="0.25">
      <c r="AP9038" s="10"/>
    </row>
    <row r="9039" spans="42:42" x14ac:dyDescent="0.25">
      <c r="AP9039" s="10"/>
    </row>
    <row r="9040" spans="42:42" x14ac:dyDescent="0.25">
      <c r="AP9040" s="10"/>
    </row>
    <row r="9041" spans="42:42" x14ac:dyDescent="0.25">
      <c r="AP9041" s="10"/>
    </row>
    <row r="9042" spans="42:42" x14ac:dyDescent="0.25">
      <c r="AP9042" s="10"/>
    </row>
    <row r="9043" spans="42:42" x14ac:dyDescent="0.25">
      <c r="AP9043" s="10"/>
    </row>
    <row r="9044" spans="42:42" x14ac:dyDescent="0.25">
      <c r="AP9044" s="10"/>
    </row>
    <row r="9045" spans="42:42" x14ac:dyDescent="0.25">
      <c r="AP9045" s="10"/>
    </row>
    <row r="9046" spans="42:42" x14ac:dyDescent="0.25">
      <c r="AP9046" s="10"/>
    </row>
    <row r="9047" spans="42:42" x14ac:dyDescent="0.25">
      <c r="AP9047" s="10"/>
    </row>
    <row r="9048" spans="42:42" x14ac:dyDescent="0.25">
      <c r="AP9048" s="10"/>
    </row>
    <row r="9049" spans="42:42" x14ac:dyDescent="0.25">
      <c r="AP9049" s="10"/>
    </row>
    <row r="9050" spans="42:42" x14ac:dyDescent="0.25">
      <c r="AP9050" s="10"/>
    </row>
    <row r="9051" spans="42:42" x14ac:dyDescent="0.25">
      <c r="AP9051" s="10"/>
    </row>
    <row r="9052" spans="42:42" x14ac:dyDescent="0.25">
      <c r="AP9052" s="10"/>
    </row>
    <row r="9053" spans="42:42" x14ac:dyDescent="0.25">
      <c r="AP9053" s="10"/>
    </row>
    <row r="9054" spans="42:42" x14ac:dyDescent="0.25">
      <c r="AP9054" s="10"/>
    </row>
    <row r="9055" spans="42:42" x14ac:dyDescent="0.25">
      <c r="AP9055" s="10"/>
    </row>
    <row r="9056" spans="42:42" x14ac:dyDescent="0.25">
      <c r="AP9056" s="10"/>
    </row>
    <row r="9057" spans="42:42" x14ac:dyDescent="0.25">
      <c r="AP9057" s="10"/>
    </row>
    <row r="9058" spans="42:42" x14ac:dyDescent="0.25">
      <c r="AP9058" s="10"/>
    </row>
    <row r="9059" spans="42:42" x14ac:dyDescent="0.25">
      <c r="AP9059" s="10"/>
    </row>
    <row r="9060" spans="42:42" x14ac:dyDescent="0.25">
      <c r="AP9060" s="10"/>
    </row>
    <row r="9061" spans="42:42" x14ac:dyDescent="0.25">
      <c r="AP9061" s="10"/>
    </row>
    <row r="9062" spans="42:42" x14ac:dyDescent="0.25">
      <c r="AP9062" s="10"/>
    </row>
    <row r="9063" spans="42:42" x14ac:dyDescent="0.25">
      <c r="AP9063" s="10"/>
    </row>
    <row r="9064" spans="42:42" x14ac:dyDescent="0.25">
      <c r="AP9064" s="10"/>
    </row>
    <row r="9065" spans="42:42" x14ac:dyDescent="0.25">
      <c r="AP9065" s="10"/>
    </row>
    <row r="9066" spans="42:42" x14ac:dyDescent="0.25">
      <c r="AP9066" s="10"/>
    </row>
    <row r="9067" spans="42:42" x14ac:dyDescent="0.25">
      <c r="AP9067" s="10"/>
    </row>
    <row r="9068" spans="42:42" x14ac:dyDescent="0.25">
      <c r="AP9068" s="10"/>
    </row>
    <row r="9069" spans="42:42" x14ac:dyDescent="0.25">
      <c r="AP9069" s="10"/>
    </row>
    <row r="9070" spans="42:42" x14ac:dyDescent="0.25">
      <c r="AP9070" s="10"/>
    </row>
    <row r="9071" spans="42:42" x14ac:dyDescent="0.25">
      <c r="AP9071" s="10"/>
    </row>
    <row r="9072" spans="42:42" x14ac:dyDescent="0.25">
      <c r="AP9072" s="10"/>
    </row>
    <row r="9073" spans="42:42" x14ac:dyDescent="0.25">
      <c r="AP9073" s="10"/>
    </row>
    <row r="9074" spans="42:42" x14ac:dyDescent="0.25">
      <c r="AP9074" s="10"/>
    </row>
    <row r="9075" spans="42:42" x14ac:dyDescent="0.25">
      <c r="AP9075" s="10"/>
    </row>
    <row r="9076" spans="42:42" x14ac:dyDescent="0.25">
      <c r="AP9076" s="10"/>
    </row>
    <row r="9077" spans="42:42" x14ac:dyDescent="0.25">
      <c r="AP9077" s="10"/>
    </row>
    <row r="9078" spans="42:42" x14ac:dyDescent="0.25">
      <c r="AP9078" s="10"/>
    </row>
    <row r="9079" spans="42:42" x14ac:dyDescent="0.25">
      <c r="AP9079" s="10"/>
    </row>
    <row r="9080" spans="42:42" x14ac:dyDescent="0.25">
      <c r="AP9080" s="10"/>
    </row>
    <row r="9081" spans="42:42" x14ac:dyDescent="0.25">
      <c r="AP9081" s="10"/>
    </row>
    <row r="9082" spans="42:42" x14ac:dyDescent="0.25">
      <c r="AP9082" s="10"/>
    </row>
    <row r="9083" spans="42:42" x14ac:dyDescent="0.25">
      <c r="AP9083" s="10"/>
    </row>
    <row r="9084" spans="42:42" x14ac:dyDescent="0.25">
      <c r="AP9084" s="10"/>
    </row>
    <row r="9085" spans="42:42" x14ac:dyDescent="0.25">
      <c r="AP9085" s="10"/>
    </row>
    <row r="9086" spans="42:42" x14ac:dyDescent="0.25">
      <c r="AP9086" s="10"/>
    </row>
    <row r="9087" spans="42:42" x14ac:dyDescent="0.25">
      <c r="AP9087" s="10"/>
    </row>
    <row r="9088" spans="42:42" x14ac:dyDescent="0.25">
      <c r="AP9088" s="10"/>
    </row>
    <row r="9089" spans="42:42" x14ac:dyDescent="0.25">
      <c r="AP9089" s="10"/>
    </row>
    <row r="9090" spans="42:42" x14ac:dyDescent="0.25">
      <c r="AP9090" s="10"/>
    </row>
    <row r="9091" spans="42:42" x14ac:dyDescent="0.25">
      <c r="AP9091" s="10"/>
    </row>
    <row r="9092" spans="42:42" x14ac:dyDescent="0.25">
      <c r="AP9092" s="10"/>
    </row>
    <row r="9093" spans="42:42" x14ac:dyDescent="0.25">
      <c r="AP9093" s="10"/>
    </row>
    <row r="9094" spans="42:42" x14ac:dyDescent="0.25">
      <c r="AP9094" s="10"/>
    </row>
    <row r="9095" spans="42:42" x14ac:dyDescent="0.25">
      <c r="AP9095" s="10"/>
    </row>
    <row r="9096" spans="42:42" x14ac:dyDescent="0.25">
      <c r="AP9096" s="10"/>
    </row>
    <row r="9097" spans="42:42" x14ac:dyDescent="0.25">
      <c r="AP9097" s="10"/>
    </row>
    <row r="9098" spans="42:42" x14ac:dyDescent="0.25">
      <c r="AP9098" s="10"/>
    </row>
    <row r="9099" spans="42:42" x14ac:dyDescent="0.25">
      <c r="AP9099" s="10"/>
    </row>
    <row r="9100" spans="42:42" x14ac:dyDescent="0.25">
      <c r="AP9100" s="10"/>
    </row>
    <row r="9101" spans="42:42" x14ac:dyDescent="0.25">
      <c r="AP9101" s="10"/>
    </row>
    <row r="9102" spans="42:42" x14ac:dyDescent="0.25">
      <c r="AP9102" s="10"/>
    </row>
    <row r="9103" spans="42:42" x14ac:dyDescent="0.25">
      <c r="AP9103" s="10"/>
    </row>
    <row r="9104" spans="42:42" x14ac:dyDescent="0.25">
      <c r="AP9104" s="10"/>
    </row>
    <row r="9105" spans="42:42" x14ac:dyDescent="0.25">
      <c r="AP9105" s="10"/>
    </row>
    <row r="9106" spans="42:42" x14ac:dyDescent="0.25">
      <c r="AP9106" s="10"/>
    </row>
    <row r="9107" spans="42:42" x14ac:dyDescent="0.25">
      <c r="AP9107" s="10"/>
    </row>
    <row r="9108" spans="42:42" x14ac:dyDescent="0.25">
      <c r="AP9108" s="10"/>
    </row>
    <row r="9109" spans="42:42" x14ac:dyDescent="0.25">
      <c r="AP9109" s="10"/>
    </row>
    <row r="9110" spans="42:42" x14ac:dyDescent="0.25">
      <c r="AP9110" s="10"/>
    </row>
    <row r="9111" spans="42:42" x14ac:dyDescent="0.25">
      <c r="AP9111" s="10"/>
    </row>
    <row r="9112" spans="42:42" x14ac:dyDescent="0.25">
      <c r="AP9112" s="10"/>
    </row>
    <row r="9113" spans="42:42" x14ac:dyDescent="0.25">
      <c r="AP9113" s="10"/>
    </row>
    <row r="9114" spans="42:42" x14ac:dyDescent="0.25">
      <c r="AP9114" s="10"/>
    </row>
    <row r="9115" spans="42:42" x14ac:dyDescent="0.25">
      <c r="AP9115" s="10"/>
    </row>
    <row r="9116" spans="42:42" x14ac:dyDescent="0.25">
      <c r="AP9116" s="10"/>
    </row>
    <row r="9117" spans="42:42" x14ac:dyDescent="0.25">
      <c r="AP9117" s="10"/>
    </row>
    <row r="9118" spans="42:42" x14ac:dyDescent="0.25">
      <c r="AP9118" s="10"/>
    </row>
    <row r="9119" spans="42:42" x14ac:dyDescent="0.25">
      <c r="AP9119" s="10"/>
    </row>
    <row r="9120" spans="42:42" x14ac:dyDescent="0.25">
      <c r="AP9120" s="10"/>
    </row>
    <row r="9121" spans="42:42" x14ac:dyDescent="0.25">
      <c r="AP9121" s="10"/>
    </row>
    <row r="9122" spans="42:42" x14ac:dyDescent="0.25">
      <c r="AP9122" s="10"/>
    </row>
    <row r="9123" spans="42:42" x14ac:dyDescent="0.25">
      <c r="AP9123" s="10"/>
    </row>
    <row r="9124" spans="42:42" x14ac:dyDescent="0.25">
      <c r="AP9124" s="10"/>
    </row>
    <row r="9125" spans="42:42" x14ac:dyDescent="0.25">
      <c r="AP9125" s="10"/>
    </row>
    <row r="9126" spans="42:42" x14ac:dyDescent="0.25">
      <c r="AP9126" s="10"/>
    </row>
    <row r="9127" spans="42:42" x14ac:dyDescent="0.25">
      <c r="AP9127" s="10"/>
    </row>
    <row r="9128" spans="42:42" x14ac:dyDescent="0.25">
      <c r="AP9128" s="10"/>
    </row>
    <row r="9129" spans="42:42" x14ac:dyDescent="0.25">
      <c r="AP9129" s="10"/>
    </row>
    <row r="9130" spans="42:42" x14ac:dyDescent="0.25">
      <c r="AP9130" s="10"/>
    </row>
    <row r="9131" spans="42:42" x14ac:dyDescent="0.25">
      <c r="AP9131" s="10"/>
    </row>
    <row r="9132" spans="42:42" x14ac:dyDescent="0.25">
      <c r="AP9132" s="10"/>
    </row>
    <row r="9133" spans="42:42" x14ac:dyDescent="0.25">
      <c r="AP9133" s="10"/>
    </row>
    <row r="9134" spans="42:42" x14ac:dyDescent="0.25">
      <c r="AP9134" s="10"/>
    </row>
    <row r="9135" spans="42:42" x14ac:dyDescent="0.25">
      <c r="AP9135" s="10"/>
    </row>
    <row r="9136" spans="42:42" x14ac:dyDescent="0.25">
      <c r="AP9136" s="10"/>
    </row>
    <row r="9137" spans="42:42" x14ac:dyDescent="0.25">
      <c r="AP9137" s="10"/>
    </row>
    <row r="9138" spans="42:42" x14ac:dyDescent="0.25">
      <c r="AP9138" s="10"/>
    </row>
    <row r="9139" spans="42:42" x14ac:dyDescent="0.25">
      <c r="AP9139" s="10"/>
    </row>
    <row r="9140" spans="42:42" x14ac:dyDescent="0.25">
      <c r="AP9140" s="10"/>
    </row>
    <row r="9141" spans="42:42" x14ac:dyDescent="0.25">
      <c r="AP9141" s="10"/>
    </row>
    <row r="9142" spans="42:42" x14ac:dyDescent="0.25">
      <c r="AP9142" s="10"/>
    </row>
    <row r="9143" spans="42:42" x14ac:dyDescent="0.25">
      <c r="AP9143" s="10"/>
    </row>
    <row r="9144" spans="42:42" x14ac:dyDescent="0.25">
      <c r="AP9144" s="10"/>
    </row>
    <row r="9145" spans="42:42" x14ac:dyDescent="0.25">
      <c r="AP9145" s="10"/>
    </row>
    <row r="9146" spans="42:42" x14ac:dyDescent="0.25">
      <c r="AP9146" s="10"/>
    </row>
    <row r="9147" spans="42:42" x14ac:dyDescent="0.25">
      <c r="AP9147" s="10"/>
    </row>
    <row r="9148" spans="42:42" x14ac:dyDescent="0.25">
      <c r="AP9148" s="10"/>
    </row>
    <row r="9149" spans="42:42" x14ac:dyDescent="0.25">
      <c r="AP9149" s="10"/>
    </row>
    <row r="9150" spans="42:42" x14ac:dyDescent="0.25">
      <c r="AP9150" s="10"/>
    </row>
    <row r="9151" spans="42:42" x14ac:dyDescent="0.25">
      <c r="AP9151" s="10"/>
    </row>
    <row r="9152" spans="42:42" x14ac:dyDescent="0.25">
      <c r="AP9152" s="10"/>
    </row>
    <row r="9153" spans="42:42" x14ac:dyDescent="0.25">
      <c r="AP9153" s="10"/>
    </row>
    <row r="9154" spans="42:42" x14ac:dyDescent="0.25">
      <c r="AP9154" s="10"/>
    </row>
    <row r="9155" spans="42:42" x14ac:dyDescent="0.25">
      <c r="AP9155" s="10"/>
    </row>
    <row r="9156" spans="42:42" x14ac:dyDescent="0.25">
      <c r="AP9156" s="10"/>
    </row>
    <row r="9157" spans="42:42" x14ac:dyDescent="0.25">
      <c r="AP9157" s="10"/>
    </row>
    <row r="9158" spans="42:42" x14ac:dyDescent="0.25">
      <c r="AP9158" s="10"/>
    </row>
    <row r="9159" spans="42:42" x14ac:dyDescent="0.25">
      <c r="AP9159" s="10"/>
    </row>
    <row r="9160" spans="42:42" x14ac:dyDescent="0.25">
      <c r="AP9160" s="10"/>
    </row>
    <row r="9161" spans="42:42" x14ac:dyDescent="0.25">
      <c r="AP9161" s="10"/>
    </row>
    <row r="9162" spans="42:42" x14ac:dyDescent="0.25">
      <c r="AP9162" s="10"/>
    </row>
    <row r="9163" spans="42:42" x14ac:dyDescent="0.25">
      <c r="AP9163" s="10"/>
    </row>
    <row r="9164" spans="42:42" x14ac:dyDescent="0.25">
      <c r="AP9164" s="10"/>
    </row>
    <row r="9165" spans="42:42" x14ac:dyDescent="0.25">
      <c r="AP9165" s="10"/>
    </row>
    <row r="9166" spans="42:42" x14ac:dyDescent="0.25">
      <c r="AP9166" s="10"/>
    </row>
    <row r="9167" spans="42:42" x14ac:dyDescent="0.25">
      <c r="AP9167" s="10"/>
    </row>
    <row r="9168" spans="42:42" x14ac:dyDescent="0.25">
      <c r="AP9168" s="10"/>
    </row>
    <row r="9169" spans="42:42" x14ac:dyDescent="0.25">
      <c r="AP9169" s="10"/>
    </row>
    <row r="9170" spans="42:42" x14ac:dyDescent="0.25">
      <c r="AP9170" s="10"/>
    </row>
    <row r="9171" spans="42:42" x14ac:dyDescent="0.25">
      <c r="AP9171" s="10"/>
    </row>
    <row r="9172" spans="42:42" x14ac:dyDescent="0.25">
      <c r="AP9172" s="10"/>
    </row>
    <row r="9173" spans="42:42" x14ac:dyDescent="0.25">
      <c r="AP9173" s="10"/>
    </row>
    <row r="9174" spans="42:42" x14ac:dyDescent="0.25">
      <c r="AP9174" s="10"/>
    </row>
    <row r="9175" spans="42:42" x14ac:dyDescent="0.25">
      <c r="AP9175" s="10"/>
    </row>
    <row r="9176" spans="42:42" x14ac:dyDescent="0.25">
      <c r="AP9176" s="10"/>
    </row>
    <row r="9177" spans="42:42" x14ac:dyDescent="0.25">
      <c r="AP9177" s="10"/>
    </row>
    <row r="9178" spans="42:42" x14ac:dyDescent="0.25">
      <c r="AP9178" s="10"/>
    </row>
    <row r="9179" spans="42:42" x14ac:dyDescent="0.25">
      <c r="AP9179" s="10"/>
    </row>
    <row r="9180" spans="42:42" x14ac:dyDescent="0.25">
      <c r="AP9180" s="10"/>
    </row>
    <row r="9181" spans="42:42" x14ac:dyDescent="0.25">
      <c r="AP9181" s="10"/>
    </row>
    <row r="9182" spans="42:42" x14ac:dyDescent="0.25">
      <c r="AP9182" s="10"/>
    </row>
    <row r="9183" spans="42:42" x14ac:dyDescent="0.25">
      <c r="AP9183" s="10"/>
    </row>
    <row r="9184" spans="42:42" x14ac:dyDescent="0.25">
      <c r="AP9184" s="10"/>
    </row>
    <row r="9185" spans="42:42" x14ac:dyDescent="0.25">
      <c r="AP9185" s="10"/>
    </row>
    <row r="9186" spans="42:42" x14ac:dyDescent="0.25">
      <c r="AP9186" s="10"/>
    </row>
    <row r="9187" spans="42:42" x14ac:dyDescent="0.25">
      <c r="AP9187" s="10"/>
    </row>
    <row r="9188" spans="42:42" x14ac:dyDescent="0.25">
      <c r="AP9188" s="10"/>
    </row>
    <row r="9189" spans="42:42" x14ac:dyDescent="0.25">
      <c r="AP9189" s="10"/>
    </row>
    <row r="9190" spans="42:42" x14ac:dyDescent="0.25">
      <c r="AP9190" s="10"/>
    </row>
    <row r="9191" spans="42:42" x14ac:dyDescent="0.25">
      <c r="AP9191" s="10"/>
    </row>
    <row r="9192" spans="42:42" x14ac:dyDescent="0.25">
      <c r="AP9192" s="10"/>
    </row>
    <row r="9193" spans="42:42" x14ac:dyDescent="0.25">
      <c r="AP9193" s="10"/>
    </row>
    <row r="9194" spans="42:42" x14ac:dyDescent="0.25">
      <c r="AP9194" s="10"/>
    </row>
    <row r="9195" spans="42:42" x14ac:dyDescent="0.25">
      <c r="AP9195" s="10"/>
    </row>
    <row r="9196" spans="42:42" x14ac:dyDescent="0.25">
      <c r="AP9196" s="10"/>
    </row>
    <row r="9197" spans="42:42" x14ac:dyDescent="0.25">
      <c r="AP9197" s="10"/>
    </row>
    <row r="9198" spans="42:42" x14ac:dyDescent="0.25">
      <c r="AP9198" s="10"/>
    </row>
    <row r="9199" spans="42:42" x14ac:dyDescent="0.25">
      <c r="AP9199" s="10"/>
    </row>
    <row r="9200" spans="42:42" x14ac:dyDescent="0.25">
      <c r="AP9200" s="10"/>
    </row>
    <row r="9201" spans="42:42" x14ac:dyDescent="0.25">
      <c r="AP9201" s="10"/>
    </row>
    <row r="9202" spans="42:42" x14ac:dyDescent="0.25">
      <c r="AP9202" s="10"/>
    </row>
    <row r="9203" spans="42:42" x14ac:dyDescent="0.25">
      <c r="AP9203" s="10"/>
    </row>
    <row r="9204" spans="42:42" x14ac:dyDescent="0.25">
      <c r="AP9204" s="10"/>
    </row>
    <row r="9205" spans="42:42" x14ac:dyDescent="0.25">
      <c r="AP9205" s="10"/>
    </row>
    <row r="9206" spans="42:42" x14ac:dyDescent="0.25">
      <c r="AP9206" s="10"/>
    </row>
    <row r="9207" spans="42:42" x14ac:dyDescent="0.25">
      <c r="AP9207" s="10"/>
    </row>
    <row r="9208" spans="42:42" x14ac:dyDescent="0.25">
      <c r="AP9208" s="10"/>
    </row>
    <row r="9209" spans="42:42" x14ac:dyDescent="0.25">
      <c r="AP9209" s="10"/>
    </row>
    <row r="9210" spans="42:42" x14ac:dyDescent="0.25">
      <c r="AP9210" s="10"/>
    </row>
    <row r="9211" spans="42:42" x14ac:dyDescent="0.25">
      <c r="AP9211" s="10"/>
    </row>
    <row r="9212" spans="42:42" x14ac:dyDescent="0.25">
      <c r="AP9212" s="10"/>
    </row>
    <row r="9213" spans="42:42" x14ac:dyDescent="0.25">
      <c r="AP9213" s="10"/>
    </row>
    <row r="9214" spans="42:42" x14ac:dyDescent="0.25">
      <c r="AP9214" s="10"/>
    </row>
    <row r="9215" spans="42:42" x14ac:dyDescent="0.25">
      <c r="AP9215" s="10"/>
    </row>
    <row r="9216" spans="42:42" x14ac:dyDescent="0.25">
      <c r="AP9216" s="10"/>
    </row>
    <row r="9217" spans="42:42" x14ac:dyDescent="0.25">
      <c r="AP9217" s="10"/>
    </row>
    <row r="9218" spans="42:42" x14ac:dyDescent="0.25">
      <c r="AP9218" s="10"/>
    </row>
    <row r="9219" spans="42:42" x14ac:dyDescent="0.25">
      <c r="AP9219" s="10"/>
    </row>
    <row r="9220" spans="42:42" x14ac:dyDescent="0.25">
      <c r="AP9220" s="10"/>
    </row>
    <row r="9221" spans="42:42" x14ac:dyDescent="0.25">
      <c r="AP9221" s="10"/>
    </row>
    <row r="9222" spans="42:42" x14ac:dyDescent="0.25">
      <c r="AP9222" s="10"/>
    </row>
    <row r="9223" spans="42:42" x14ac:dyDescent="0.25">
      <c r="AP9223" s="10"/>
    </row>
    <row r="9224" spans="42:42" x14ac:dyDescent="0.25">
      <c r="AP9224" s="10"/>
    </row>
    <row r="9225" spans="42:42" x14ac:dyDescent="0.25">
      <c r="AP9225" s="10"/>
    </row>
    <row r="9226" spans="42:42" x14ac:dyDescent="0.25">
      <c r="AP9226" s="10"/>
    </row>
    <row r="9227" spans="42:42" x14ac:dyDescent="0.25">
      <c r="AP9227" s="10"/>
    </row>
    <row r="9228" spans="42:42" x14ac:dyDescent="0.25">
      <c r="AP9228" s="10"/>
    </row>
    <row r="9229" spans="42:42" x14ac:dyDescent="0.25">
      <c r="AP9229" s="10"/>
    </row>
    <row r="9230" spans="42:42" x14ac:dyDescent="0.25">
      <c r="AP9230" s="10"/>
    </row>
    <row r="9231" spans="42:42" x14ac:dyDescent="0.25">
      <c r="AP9231" s="10"/>
    </row>
    <row r="9232" spans="42:42" x14ac:dyDescent="0.25">
      <c r="AP9232" s="10"/>
    </row>
    <row r="9233" spans="42:42" x14ac:dyDescent="0.25">
      <c r="AP9233" s="10"/>
    </row>
    <row r="9234" spans="42:42" x14ac:dyDescent="0.25">
      <c r="AP9234" s="10"/>
    </row>
    <row r="9235" spans="42:42" x14ac:dyDescent="0.25">
      <c r="AP9235" s="10"/>
    </row>
    <row r="9236" spans="42:42" x14ac:dyDescent="0.25">
      <c r="AP9236" s="10"/>
    </row>
    <row r="9237" spans="42:42" x14ac:dyDescent="0.25">
      <c r="AP9237" s="10"/>
    </row>
    <row r="9238" spans="42:42" x14ac:dyDescent="0.25">
      <c r="AP9238" s="10"/>
    </row>
    <row r="9239" spans="42:42" x14ac:dyDescent="0.25">
      <c r="AP9239" s="10"/>
    </row>
    <row r="9240" spans="42:42" x14ac:dyDescent="0.25">
      <c r="AP9240" s="10"/>
    </row>
    <row r="9241" spans="42:42" x14ac:dyDescent="0.25">
      <c r="AP9241" s="10"/>
    </row>
    <row r="9242" spans="42:42" x14ac:dyDescent="0.25">
      <c r="AP9242" s="10"/>
    </row>
    <row r="9243" spans="42:42" x14ac:dyDescent="0.25">
      <c r="AP9243" s="10"/>
    </row>
    <row r="9244" spans="42:42" x14ac:dyDescent="0.25">
      <c r="AP9244" s="10"/>
    </row>
    <row r="9245" spans="42:42" x14ac:dyDescent="0.25">
      <c r="AP9245" s="10"/>
    </row>
    <row r="9246" spans="42:42" x14ac:dyDescent="0.25">
      <c r="AP9246" s="10"/>
    </row>
    <row r="9247" spans="42:42" x14ac:dyDescent="0.25">
      <c r="AP9247" s="10"/>
    </row>
    <row r="9248" spans="42:42" x14ac:dyDescent="0.25">
      <c r="AP9248" s="10"/>
    </row>
    <row r="9249" spans="42:42" x14ac:dyDescent="0.25">
      <c r="AP9249" s="10"/>
    </row>
    <row r="9250" spans="42:42" x14ac:dyDescent="0.25">
      <c r="AP9250" s="10"/>
    </row>
    <row r="9251" spans="42:42" x14ac:dyDescent="0.25">
      <c r="AP9251" s="10"/>
    </row>
    <row r="9252" spans="42:42" x14ac:dyDescent="0.25">
      <c r="AP9252" s="10"/>
    </row>
    <row r="9253" spans="42:42" x14ac:dyDescent="0.25">
      <c r="AP9253" s="10"/>
    </row>
    <row r="9254" spans="42:42" x14ac:dyDescent="0.25">
      <c r="AP9254" s="10"/>
    </row>
    <row r="9255" spans="42:42" x14ac:dyDescent="0.25">
      <c r="AP9255" s="10"/>
    </row>
    <row r="9256" spans="42:42" x14ac:dyDescent="0.25">
      <c r="AP9256" s="10"/>
    </row>
    <row r="9257" spans="42:42" x14ac:dyDescent="0.25">
      <c r="AP9257" s="10"/>
    </row>
    <row r="9258" spans="42:42" x14ac:dyDescent="0.25">
      <c r="AP9258" s="10"/>
    </row>
    <row r="9259" spans="42:42" x14ac:dyDescent="0.25">
      <c r="AP9259" s="10"/>
    </row>
    <row r="9260" spans="42:42" x14ac:dyDescent="0.25">
      <c r="AP9260" s="10"/>
    </row>
    <row r="9261" spans="42:42" x14ac:dyDescent="0.25">
      <c r="AP9261" s="10"/>
    </row>
    <row r="9262" spans="42:42" x14ac:dyDescent="0.25">
      <c r="AP9262" s="10"/>
    </row>
    <row r="9263" spans="42:42" x14ac:dyDescent="0.25">
      <c r="AP9263" s="10"/>
    </row>
    <row r="9264" spans="42:42" x14ac:dyDescent="0.25">
      <c r="AP9264" s="10"/>
    </row>
    <row r="9265" spans="42:42" x14ac:dyDescent="0.25">
      <c r="AP9265" s="10"/>
    </row>
    <row r="9266" spans="42:42" x14ac:dyDescent="0.25">
      <c r="AP9266" s="10"/>
    </row>
    <row r="9267" spans="42:42" x14ac:dyDescent="0.25">
      <c r="AP9267" s="10"/>
    </row>
    <row r="9268" spans="42:42" x14ac:dyDescent="0.25">
      <c r="AP9268" s="10"/>
    </row>
    <row r="9269" spans="42:42" x14ac:dyDescent="0.25">
      <c r="AP9269" s="10"/>
    </row>
    <row r="9270" spans="42:42" x14ac:dyDescent="0.25">
      <c r="AP9270" s="10"/>
    </row>
    <row r="9271" spans="42:42" x14ac:dyDescent="0.25">
      <c r="AP9271" s="10"/>
    </row>
    <row r="9272" spans="42:42" x14ac:dyDescent="0.25">
      <c r="AP9272" s="10"/>
    </row>
    <row r="9273" spans="42:42" x14ac:dyDescent="0.25">
      <c r="AP9273" s="10"/>
    </row>
    <row r="9274" spans="42:42" x14ac:dyDescent="0.25">
      <c r="AP9274" s="10"/>
    </row>
    <row r="9275" spans="42:42" x14ac:dyDescent="0.25">
      <c r="AP9275" s="10"/>
    </row>
    <row r="9276" spans="42:42" x14ac:dyDescent="0.25">
      <c r="AP9276" s="10"/>
    </row>
    <row r="9277" spans="42:42" x14ac:dyDescent="0.25">
      <c r="AP9277" s="10"/>
    </row>
    <row r="9278" spans="42:42" x14ac:dyDescent="0.25">
      <c r="AP9278" s="10"/>
    </row>
    <row r="9279" spans="42:42" x14ac:dyDescent="0.25">
      <c r="AP9279" s="10"/>
    </row>
    <row r="9280" spans="42:42" x14ac:dyDescent="0.25">
      <c r="AP9280" s="10"/>
    </row>
    <row r="9281" spans="42:42" x14ac:dyDescent="0.25">
      <c r="AP9281" s="10"/>
    </row>
    <row r="9282" spans="42:42" x14ac:dyDescent="0.25">
      <c r="AP9282" s="10"/>
    </row>
    <row r="9283" spans="42:42" x14ac:dyDescent="0.25">
      <c r="AP9283" s="10"/>
    </row>
    <row r="9284" spans="42:42" x14ac:dyDescent="0.25">
      <c r="AP9284" s="10"/>
    </row>
    <row r="9285" spans="42:42" x14ac:dyDescent="0.25">
      <c r="AP9285" s="10"/>
    </row>
    <row r="9286" spans="42:42" x14ac:dyDescent="0.25">
      <c r="AP9286" s="10"/>
    </row>
    <row r="9287" spans="42:42" x14ac:dyDescent="0.25">
      <c r="AP9287" s="10"/>
    </row>
    <row r="9288" spans="42:42" x14ac:dyDescent="0.25">
      <c r="AP9288" s="10"/>
    </row>
    <row r="9289" spans="42:42" x14ac:dyDescent="0.25">
      <c r="AP9289" s="10"/>
    </row>
    <row r="9290" spans="42:42" x14ac:dyDescent="0.25">
      <c r="AP9290" s="10"/>
    </row>
    <row r="9291" spans="42:42" x14ac:dyDescent="0.25">
      <c r="AP9291" s="10"/>
    </row>
    <row r="9292" spans="42:42" x14ac:dyDescent="0.25">
      <c r="AP9292" s="10"/>
    </row>
    <row r="9293" spans="42:42" x14ac:dyDescent="0.25">
      <c r="AP9293" s="10"/>
    </row>
    <row r="9294" spans="42:42" x14ac:dyDescent="0.25">
      <c r="AP9294" s="10"/>
    </row>
    <row r="9295" spans="42:42" x14ac:dyDescent="0.25">
      <c r="AP9295" s="10"/>
    </row>
    <row r="9296" spans="42:42" x14ac:dyDescent="0.25">
      <c r="AP9296" s="10"/>
    </row>
    <row r="9297" spans="42:42" x14ac:dyDescent="0.25">
      <c r="AP9297" s="10"/>
    </row>
    <row r="9298" spans="42:42" x14ac:dyDescent="0.25">
      <c r="AP9298" s="10"/>
    </row>
    <row r="9299" spans="42:42" x14ac:dyDescent="0.25">
      <c r="AP9299" s="10"/>
    </row>
    <row r="9300" spans="42:42" x14ac:dyDescent="0.25">
      <c r="AP9300" s="10"/>
    </row>
    <row r="9301" spans="42:42" x14ac:dyDescent="0.25">
      <c r="AP9301" s="10"/>
    </row>
    <row r="9302" spans="42:42" x14ac:dyDescent="0.25">
      <c r="AP9302" s="10"/>
    </row>
    <row r="9303" spans="42:42" x14ac:dyDescent="0.25">
      <c r="AP9303" s="10"/>
    </row>
    <row r="9304" spans="42:42" x14ac:dyDescent="0.25">
      <c r="AP9304" s="10"/>
    </row>
    <row r="9305" spans="42:42" x14ac:dyDescent="0.25">
      <c r="AP9305" s="10"/>
    </row>
    <row r="9306" spans="42:42" x14ac:dyDescent="0.25">
      <c r="AP9306" s="10"/>
    </row>
    <row r="9307" spans="42:42" x14ac:dyDescent="0.25">
      <c r="AP9307" s="10"/>
    </row>
    <row r="9308" spans="42:42" x14ac:dyDescent="0.25">
      <c r="AP9308" s="10"/>
    </row>
    <row r="9309" spans="42:42" x14ac:dyDescent="0.25">
      <c r="AP9309" s="10"/>
    </row>
    <row r="9310" spans="42:42" x14ac:dyDescent="0.25">
      <c r="AP9310" s="10"/>
    </row>
    <row r="9311" spans="42:42" x14ac:dyDescent="0.25">
      <c r="AP9311" s="10"/>
    </row>
    <row r="9312" spans="42:42" x14ac:dyDescent="0.25">
      <c r="AP9312" s="10"/>
    </row>
    <row r="9313" spans="42:42" x14ac:dyDescent="0.25">
      <c r="AP9313" s="10"/>
    </row>
    <row r="9314" spans="42:42" x14ac:dyDescent="0.25">
      <c r="AP9314" s="10"/>
    </row>
    <row r="9315" spans="42:42" x14ac:dyDescent="0.25">
      <c r="AP9315" s="10"/>
    </row>
    <row r="9316" spans="42:42" x14ac:dyDescent="0.25">
      <c r="AP9316" s="10"/>
    </row>
    <row r="9317" spans="42:42" x14ac:dyDescent="0.25">
      <c r="AP9317" s="10"/>
    </row>
    <row r="9318" spans="42:42" x14ac:dyDescent="0.25">
      <c r="AP9318" s="10"/>
    </row>
    <row r="9319" spans="42:42" x14ac:dyDescent="0.25">
      <c r="AP9319" s="10"/>
    </row>
    <row r="9320" spans="42:42" x14ac:dyDescent="0.25">
      <c r="AP9320" s="10"/>
    </row>
    <row r="9321" spans="42:42" x14ac:dyDescent="0.25">
      <c r="AP9321" s="10"/>
    </row>
    <row r="9322" spans="42:42" x14ac:dyDescent="0.25">
      <c r="AP9322" s="10"/>
    </row>
    <row r="9323" spans="42:42" x14ac:dyDescent="0.25">
      <c r="AP9323" s="10"/>
    </row>
    <row r="9324" spans="42:42" x14ac:dyDescent="0.25">
      <c r="AP9324" s="10"/>
    </row>
    <row r="9325" spans="42:42" x14ac:dyDescent="0.25">
      <c r="AP9325" s="10"/>
    </row>
    <row r="9326" spans="42:42" x14ac:dyDescent="0.25">
      <c r="AP9326" s="10"/>
    </row>
    <row r="9327" spans="42:42" x14ac:dyDescent="0.25">
      <c r="AP9327" s="10"/>
    </row>
    <row r="9328" spans="42:42" x14ac:dyDescent="0.25">
      <c r="AP9328" s="10"/>
    </row>
    <row r="9329" spans="42:42" x14ac:dyDescent="0.25">
      <c r="AP9329" s="10"/>
    </row>
    <row r="9330" spans="42:42" x14ac:dyDescent="0.25">
      <c r="AP9330" s="10"/>
    </row>
    <row r="9331" spans="42:42" x14ac:dyDescent="0.25">
      <c r="AP9331" s="10"/>
    </row>
    <row r="9332" spans="42:42" x14ac:dyDescent="0.25">
      <c r="AP9332" s="10"/>
    </row>
    <row r="9333" spans="42:42" x14ac:dyDescent="0.25">
      <c r="AP9333" s="10"/>
    </row>
    <row r="9334" spans="42:42" x14ac:dyDescent="0.25">
      <c r="AP9334" s="10"/>
    </row>
    <row r="9335" spans="42:42" x14ac:dyDescent="0.25">
      <c r="AP9335" s="10"/>
    </row>
    <row r="9336" spans="42:42" x14ac:dyDescent="0.25">
      <c r="AP9336" s="10"/>
    </row>
    <row r="9337" spans="42:42" x14ac:dyDescent="0.25">
      <c r="AP9337" s="10"/>
    </row>
    <row r="9338" spans="42:42" x14ac:dyDescent="0.25">
      <c r="AP9338" s="10"/>
    </row>
    <row r="9339" spans="42:42" x14ac:dyDescent="0.25">
      <c r="AP9339" s="10"/>
    </row>
    <row r="9340" spans="42:42" x14ac:dyDescent="0.25">
      <c r="AP9340" s="10"/>
    </row>
    <row r="9341" spans="42:42" x14ac:dyDescent="0.25">
      <c r="AP9341" s="10"/>
    </row>
    <row r="9342" spans="42:42" x14ac:dyDescent="0.25">
      <c r="AP9342" s="10"/>
    </row>
    <row r="9343" spans="42:42" x14ac:dyDescent="0.25">
      <c r="AP9343" s="10"/>
    </row>
    <row r="9344" spans="42:42" x14ac:dyDescent="0.25">
      <c r="AP9344" s="10"/>
    </row>
    <row r="9345" spans="42:42" x14ac:dyDescent="0.25">
      <c r="AP9345" s="10"/>
    </row>
    <row r="9346" spans="42:42" x14ac:dyDescent="0.25">
      <c r="AP9346" s="10"/>
    </row>
    <row r="9347" spans="42:42" x14ac:dyDescent="0.25">
      <c r="AP9347" s="10"/>
    </row>
    <row r="9348" spans="42:42" x14ac:dyDescent="0.25">
      <c r="AP9348" s="10"/>
    </row>
    <row r="9349" spans="42:42" x14ac:dyDescent="0.25">
      <c r="AP9349" s="10"/>
    </row>
    <row r="9350" spans="42:42" x14ac:dyDescent="0.25">
      <c r="AP9350" s="10"/>
    </row>
    <row r="9351" spans="42:42" x14ac:dyDescent="0.25">
      <c r="AP9351" s="10"/>
    </row>
    <row r="9352" spans="42:42" x14ac:dyDescent="0.25">
      <c r="AP9352" s="10"/>
    </row>
    <row r="9353" spans="42:42" x14ac:dyDescent="0.25">
      <c r="AP9353" s="10"/>
    </row>
    <row r="9354" spans="42:42" x14ac:dyDescent="0.25">
      <c r="AP9354" s="10"/>
    </row>
    <row r="9355" spans="42:42" x14ac:dyDescent="0.25">
      <c r="AP9355" s="10"/>
    </row>
    <row r="9356" spans="42:42" x14ac:dyDescent="0.25">
      <c r="AP9356" s="10"/>
    </row>
    <row r="9357" spans="42:42" x14ac:dyDescent="0.25">
      <c r="AP9357" s="10"/>
    </row>
    <row r="9358" spans="42:42" x14ac:dyDescent="0.25">
      <c r="AP9358" s="10"/>
    </row>
    <row r="9359" spans="42:42" x14ac:dyDescent="0.25">
      <c r="AP9359" s="10"/>
    </row>
    <row r="9360" spans="42:42" x14ac:dyDescent="0.25">
      <c r="AP9360" s="10"/>
    </row>
    <row r="9361" spans="42:42" x14ac:dyDescent="0.25">
      <c r="AP9361" s="10"/>
    </row>
    <row r="9362" spans="42:42" x14ac:dyDescent="0.25">
      <c r="AP9362" s="10"/>
    </row>
    <row r="9363" spans="42:42" x14ac:dyDescent="0.25">
      <c r="AP9363" s="10"/>
    </row>
    <row r="9364" spans="42:42" x14ac:dyDescent="0.25">
      <c r="AP9364" s="10"/>
    </row>
    <row r="9365" spans="42:42" x14ac:dyDescent="0.25">
      <c r="AP9365" s="10"/>
    </row>
    <row r="9366" spans="42:42" x14ac:dyDescent="0.25">
      <c r="AP9366" s="10"/>
    </row>
    <row r="9367" spans="42:42" x14ac:dyDescent="0.25">
      <c r="AP9367" s="10"/>
    </row>
    <row r="9368" spans="42:42" x14ac:dyDescent="0.25">
      <c r="AP9368" s="10"/>
    </row>
    <row r="9369" spans="42:42" x14ac:dyDescent="0.25">
      <c r="AP9369" s="10"/>
    </row>
    <row r="9370" spans="42:42" x14ac:dyDescent="0.25">
      <c r="AP9370" s="10"/>
    </row>
    <row r="9371" spans="42:42" x14ac:dyDescent="0.25">
      <c r="AP9371" s="10"/>
    </row>
    <row r="9372" spans="42:42" x14ac:dyDescent="0.25">
      <c r="AP9372" s="10"/>
    </row>
    <row r="9373" spans="42:42" x14ac:dyDescent="0.25">
      <c r="AP9373" s="10"/>
    </row>
    <row r="9374" spans="42:42" x14ac:dyDescent="0.25">
      <c r="AP9374" s="10"/>
    </row>
    <row r="9375" spans="42:42" x14ac:dyDescent="0.25">
      <c r="AP9375" s="10"/>
    </row>
    <row r="9376" spans="42:42" x14ac:dyDescent="0.25">
      <c r="AP9376" s="10"/>
    </row>
    <row r="9377" spans="42:42" x14ac:dyDescent="0.25">
      <c r="AP9377" s="10"/>
    </row>
    <row r="9378" spans="42:42" x14ac:dyDescent="0.25">
      <c r="AP9378" s="10"/>
    </row>
    <row r="9379" spans="42:42" x14ac:dyDescent="0.25">
      <c r="AP9379" s="10"/>
    </row>
    <row r="9380" spans="42:42" x14ac:dyDescent="0.25">
      <c r="AP9380" s="10"/>
    </row>
    <row r="9381" spans="42:42" x14ac:dyDescent="0.25">
      <c r="AP9381" s="10"/>
    </row>
    <row r="9382" spans="42:42" x14ac:dyDescent="0.25">
      <c r="AP9382" s="10"/>
    </row>
    <row r="9383" spans="42:42" x14ac:dyDescent="0.25">
      <c r="AP9383" s="10"/>
    </row>
    <row r="9384" spans="42:42" x14ac:dyDescent="0.25">
      <c r="AP9384" s="10"/>
    </row>
    <row r="9385" spans="42:42" x14ac:dyDescent="0.25">
      <c r="AP9385" s="10"/>
    </row>
    <row r="9386" spans="42:42" x14ac:dyDescent="0.25">
      <c r="AP9386" s="10"/>
    </row>
    <row r="9387" spans="42:42" x14ac:dyDescent="0.25">
      <c r="AP9387" s="10"/>
    </row>
    <row r="9388" spans="42:42" x14ac:dyDescent="0.25">
      <c r="AP9388" s="10"/>
    </row>
    <row r="9389" spans="42:42" x14ac:dyDescent="0.25">
      <c r="AP9389" s="10"/>
    </row>
    <row r="9390" spans="42:42" x14ac:dyDescent="0.25">
      <c r="AP9390" s="10"/>
    </row>
    <row r="9391" spans="42:42" x14ac:dyDescent="0.25">
      <c r="AP9391" s="10"/>
    </row>
    <row r="9392" spans="42:42" x14ac:dyDescent="0.25">
      <c r="AP9392" s="10"/>
    </row>
    <row r="9393" spans="42:42" x14ac:dyDescent="0.25">
      <c r="AP9393" s="10"/>
    </row>
    <row r="9394" spans="42:42" x14ac:dyDescent="0.25">
      <c r="AP9394" s="10"/>
    </row>
    <row r="9395" spans="42:42" x14ac:dyDescent="0.25">
      <c r="AP9395" s="10"/>
    </row>
    <row r="9396" spans="42:42" x14ac:dyDescent="0.25">
      <c r="AP9396" s="10"/>
    </row>
    <row r="9397" spans="42:42" x14ac:dyDescent="0.25">
      <c r="AP9397" s="10"/>
    </row>
    <row r="9398" spans="42:42" x14ac:dyDescent="0.25">
      <c r="AP9398" s="10"/>
    </row>
    <row r="9399" spans="42:42" x14ac:dyDescent="0.25">
      <c r="AP9399" s="10"/>
    </row>
    <row r="9400" spans="42:42" x14ac:dyDescent="0.25">
      <c r="AP9400" s="10"/>
    </row>
    <row r="9401" spans="42:42" x14ac:dyDescent="0.25">
      <c r="AP9401" s="10"/>
    </row>
    <row r="9402" spans="42:42" x14ac:dyDescent="0.25">
      <c r="AP9402" s="10"/>
    </row>
    <row r="9403" spans="42:42" x14ac:dyDescent="0.25">
      <c r="AP9403" s="10"/>
    </row>
    <row r="9404" spans="42:42" x14ac:dyDescent="0.25">
      <c r="AP9404" s="10"/>
    </row>
    <row r="9405" spans="42:42" x14ac:dyDescent="0.25">
      <c r="AP9405" s="10"/>
    </row>
    <row r="9406" spans="42:42" x14ac:dyDescent="0.25">
      <c r="AP9406" s="10"/>
    </row>
    <row r="9407" spans="42:42" x14ac:dyDescent="0.25">
      <c r="AP9407" s="10"/>
    </row>
    <row r="9408" spans="42:42" x14ac:dyDescent="0.25">
      <c r="AP9408" s="10"/>
    </row>
    <row r="9409" spans="42:42" x14ac:dyDescent="0.25">
      <c r="AP9409" s="10"/>
    </row>
    <row r="9410" spans="42:42" x14ac:dyDescent="0.25">
      <c r="AP9410" s="10"/>
    </row>
    <row r="9411" spans="42:42" x14ac:dyDescent="0.25">
      <c r="AP9411" s="10"/>
    </row>
    <row r="9412" spans="42:42" x14ac:dyDescent="0.25">
      <c r="AP9412" s="10"/>
    </row>
    <row r="9413" spans="42:42" x14ac:dyDescent="0.25">
      <c r="AP9413" s="10"/>
    </row>
    <row r="9414" spans="42:42" x14ac:dyDescent="0.25">
      <c r="AP9414" s="10"/>
    </row>
    <row r="9415" spans="42:42" x14ac:dyDescent="0.25">
      <c r="AP9415" s="10"/>
    </row>
    <row r="9416" spans="42:42" x14ac:dyDescent="0.25">
      <c r="AP9416" s="10"/>
    </row>
    <row r="9417" spans="42:42" x14ac:dyDescent="0.25">
      <c r="AP9417" s="10"/>
    </row>
    <row r="9418" spans="42:42" x14ac:dyDescent="0.25">
      <c r="AP9418" s="10"/>
    </row>
    <row r="9419" spans="42:42" x14ac:dyDescent="0.25">
      <c r="AP9419" s="10"/>
    </row>
    <row r="9420" spans="42:42" x14ac:dyDescent="0.25">
      <c r="AP9420" s="10"/>
    </row>
    <row r="9421" spans="42:42" x14ac:dyDescent="0.25">
      <c r="AP9421" s="10"/>
    </row>
    <row r="9422" spans="42:42" x14ac:dyDescent="0.25">
      <c r="AP9422" s="10"/>
    </row>
    <row r="9423" spans="42:42" x14ac:dyDescent="0.25">
      <c r="AP9423" s="10"/>
    </row>
    <row r="9424" spans="42:42" x14ac:dyDescent="0.25">
      <c r="AP9424" s="10"/>
    </row>
    <row r="9425" spans="42:42" x14ac:dyDescent="0.25">
      <c r="AP9425" s="10"/>
    </row>
    <row r="9426" spans="42:42" x14ac:dyDescent="0.25">
      <c r="AP9426" s="10"/>
    </row>
    <row r="9427" spans="42:42" x14ac:dyDescent="0.25">
      <c r="AP9427" s="10"/>
    </row>
    <row r="9428" spans="42:42" x14ac:dyDescent="0.25">
      <c r="AP9428" s="10"/>
    </row>
    <row r="9429" spans="42:42" x14ac:dyDescent="0.25">
      <c r="AP9429" s="10"/>
    </row>
    <row r="9430" spans="42:42" x14ac:dyDescent="0.25">
      <c r="AP9430" s="10"/>
    </row>
    <row r="9431" spans="42:42" x14ac:dyDescent="0.25">
      <c r="AP9431" s="10"/>
    </row>
    <row r="9432" spans="42:42" x14ac:dyDescent="0.25">
      <c r="AP9432" s="10"/>
    </row>
    <row r="9433" spans="42:42" x14ac:dyDescent="0.25">
      <c r="AP9433" s="10"/>
    </row>
    <row r="9434" spans="42:42" x14ac:dyDescent="0.25">
      <c r="AP9434" s="10"/>
    </row>
    <row r="9435" spans="42:42" x14ac:dyDescent="0.25">
      <c r="AP9435" s="10"/>
    </row>
    <row r="9436" spans="42:42" x14ac:dyDescent="0.25">
      <c r="AP9436" s="10"/>
    </row>
    <row r="9437" spans="42:42" x14ac:dyDescent="0.25">
      <c r="AP9437" s="10"/>
    </row>
    <row r="9438" spans="42:42" x14ac:dyDescent="0.25">
      <c r="AP9438" s="10"/>
    </row>
    <row r="9439" spans="42:42" x14ac:dyDescent="0.25">
      <c r="AP9439" s="10"/>
    </row>
    <row r="9440" spans="42:42" x14ac:dyDescent="0.25">
      <c r="AP9440" s="10"/>
    </row>
    <row r="9441" spans="42:42" x14ac:dyDescent="0.25">
      <c r="AP9441" s="10"/>
    </row>
    <row r="9442" spans="42:42" x14ac:dyDescent="0.25">
      <c r="AP9442" s="10"/>
    </row>
    <row r="9443" spans="42:42" x14ac:dyDescent="0.25">
      <c r="AP9443" s="10"/>
    </row>
    <row r="9444" spans="42:42" x14ac:dyDescent="0.25">
      <c r="AP9444" s="10"/>
    </row>
    <row r="9445" spans="42:42" x14ac:dyDescent="0.25">
      <c r="AP9445" s="10"/>
    </row>
    <row r="9446" spans="42:42" x14ac:dyDescent="0.25">
      <c r="AP9446" s="10"/>
    </row>
    <row r="9447" spans="42:42" x14ac:dyDescent="0.25">
      <c r="AP9447" s="10"/>
    </row>
    <row r="9448" spans="42:42" x14ac:dyDescent="0.25">
      <c r="AP9448" s="10"/>
    </row>
    <row r="9449" spans="42:42" x14ac:dyDescent="0.25">
      <c r="AP9449" s="10"/>
    </row>
    <row r="9450" spans="42:42" x14ac:dyDescent="0.25">
      <c r="AP9450" s="10"/>
    </row>
    <row r="9451" spans="42:42" x14ac:dyDescent="0.25">
      <c r="AP9451" s="10"/>
    </row>
    <row r="9452" spans="42:42" x14ac:dyDescent="0.25">
      <c r="AP9452" s="10"/>
    </row>
    <row r="9453" spans="42:42" x14ac:dyDescent="0.25">
      <c r="AP9453" s="10"/>
    </row>
    <row r="9454" spans="42:42" x14ac:dyDescent="0.25">
      <c r="AP9454" s="10"/>
    </row>
    <row r="9455" spans="42:42" x14ac:dyDescent="0.25">
      <c r="AP9455" s="10"/>
    </row>
    <row r="9456" spans="42:42" x14ac:dyDescent="0.25">
      <c r="AP9456" s="10"/>
    </row>
    <row r="9457" spans="42:42" x14ac:dyDescent="0.25">
      <c r="AP9457" s="10"/>
    </row>
    <row r="9458" spans="42:42" x14ac:dyDescent="0.25">
      <c r="AP9458" s="10"/>
    </row>
    <row r="9459" spans="42:42" x14ac:dyDescent="0.25">
      <c r="AP9459" s="10"/>
    </row>
    <row r="9460" spans="42:42" x14ac:dyDescent="0.25">
      <c r="AP9460" s="10"/>
    </row>
    <row r="9461" spans="42:42" x14ac:dyDescent="0.25">
      <c r="AP9461" s="10"/>
    </row>
    <row r="9462" spans="42:42" x14ac:dyDescent="0.25">
      <c r="AP9462" s="10"/>
    </row>
    <row r="9463" spans="42:42" x14ac:dyDescent="0.25">
      <c r="AP9463" s="10"/>
    </row>
    <row r="9464" spans="42:42" x14ac:dyDescent="0.25">
      <c r="AP9464" s="10"/>
    </row>
    <row r="9465" spans="42:42" x14ac:dyDescent="0.25">
      <c r="AP9465" s="10"/>
    </row>
    <row r="9466" spans="42:42" x14ac:dyDescent="0.25">
      <c r="AP9466" s="10"/>
    </row>
    <row r="9467" spans="42:42" x14ac:dyDescent="0.25">
      <c r="AP9467" s="10"/>
    </row>
    <row r="9468" spans="42:42" x14ac:dyDescent="0.25">
      <c r="AP9468" s="10"/>
    </row>
    <row r="9469" spans="42:42" x14ac:dyDescent="0.25">
      <c r="AP9469" s="10"/>
    </row>
    <row r="9470" spans="42:42" x14ac:dyDescent="0.25">
      <c r="AP9470" s="10"/>
    </row>
    <row r="9471" spans="42:42" x14ac:dyDescent="0.25">
      <c r="AP9471" s="10"/>
    </row>
    <row r="9472" spans="42:42" x14ac:dyDescent="0.25">
      <c r="AP9472" s="10"/>
    </row>
    <row r="9473" spans="42:42" x14ac:dyDescent="0.25">
      <c r="AP9473" s="10"/>
    </row>
    <row r="9474" spans="42:42" x14ac:dyDescent="0.25">
      <c r="AP9474" s="10"/>
    </row>
    <row r="9475" spans="42:42" x14ac:dyDescent="0.25">
      <c r="AP9475" s="10"/>
    </row>
    <row r="9476" spans="42:42" x14ac:dyDescent="0.25">
      <c r="AP9476" s="10"/>
    </row>
    <row r="9477" spans="42:42" x14ac:dyDescent="0.25">
      <c r="AP9477" s="10"/>
    </row>
    <row r="9478" spans="42:42" x14ac:dyDescent="0.25">
      <c r="AP9478" s="10"/>
    </row>
    <row r="9479" spans="42:42" x14ac:dyDescent="0.25">
      <c r="AP9479" s="10"/>
    </row>
    <row r="9480" spans="42:42" x14ac:dyDescent="0.25">
      <c r="AP9480" s="10"/>
    </row>
    <row r="9481" spans="42:42" x14ac:dyDescent="0.25">
      <c r="AP9481" s="10"/>
    </row>
    <row r="9482" spans="42:42" x14ac:dyDescent="0.25">
      <c r="AP9482" s="10"/>
    </row>
    <row r="9483" spans="42:42" x14ac:dyDescent="0.25">
      <c r="AP9483" s="10"/>
    </row>
    <row r="9484" spans="42:42" x14ac:dyDescent="0.25">
      <c r="AP9484" s="10"/>
    </row>
    <row r="9485" spans="42:42" x14ac:dyDescent="0.25">
      <c r="AP9485" s="10"/>
    </row>
    <row r="9486" spans="42:42" x14ac:dyDescent="0.25">
      <c r="AP9486" s="10"/>
    </row>
    <row r="9487" spans="42:42" x14ac:dyDescent="0.25">
      <c r="AP9487" s="10"/>
    </row>
    <row r="9488" spans="42:42" x14ac:dyDescent="0.25">
      <c r="AP9488" s="10"/>
    </row>
    <row r="9489" spans="42:42" x14ac:dyDescent="0.25">
      <c r="AP9489" s="10"/>
    </row>
    <row r="9490" spans="42:42" x14ac:dyDescent="0.25">
      <c r="AP9490" s="10"/>
    </row>
    <row r="9491" spans="42:42" x14ac:dyDescent="0.25">
      <c r="AP9491" s="10"/>
    </row>
    <row r="9492" spans="42:42" x14ac:dyDescent="0.25">
      <c r="AP9492" s="10"/>
    </row>
    <row r="9493" spans="42:42" x14ac:dyDescent="0.25">
      <c r="AP9493" s="10"/>
    </row>
    <row r="9494" spans="42:42" x14ac:dyDescent="0.25">
      <c r="AP9494" s="10"/>
    </row>
    <row r="9495" spans="42:42" x14ac:dyDescent="0.25">
      <c r="AP9495" s="10"/>
    </row>
    <row r="9496" spans="42:42" x14ac:dyDescent="0.25">
      <c r="AP9496" s="10"/>
    </row>
    <row r="9497" spans="42:42" x14ac:dyDescent="0.25">
      <c r="AP9497" s="10"/>
    </row>
    <row r="9498" spans="42:42" x14ac:dyDescent="0.25">
      <c r="AP9498" s="10"/>
    </row>
    <row r="9499" spans="42:42" x14ac:dyDescent="0.25">
      <c r="AP9499" s="10"/>
    </row>
    <row r="9500" spans="42:42" x14ac:dyDescent="0.25">
      <c r="AP9500" s="10"/>
    </row>
    <row r="9501" spans="42:42" x14ac:dyDescent="0.25">
      <c r="AP9501" s="10"/>
    </row>
    <row r="9502" spans="42:42" x14ac:dyDescent="0.25">
      <c r="AP9502" s="10"/>
    </row>
    <row r="9503" spans="42:42" x14ac:dyDescent="0.25">
      <c r="AP9503" s="10"/>
    </row>
    <row r="9504" spans="42:42" x14ac:dyDescent="0.25">
      <c r="AP9504" s="10"/>
    </row>
    <row r="9505" spans="42:42" x14ac:dyDescent="0.25">
      <c r="AP9505" s="10"/>
    </row>
    <row r="9506" spans="42:42" x14ac:dyDescent="0.25">
      <c r="AP9506" s="10"/>
    </row>
    <row r="9507" spans="42:42" x14ac:dyDescent="0.25">
      <c r="AP9507" s="10"/>
    </row>
    <row r="9508" spans="42:42" x14ac:dyDescent="0.25">
      <c r="AP9508" s="10"/>
    </row>
    <row r="9509" spans="42:42" x14ac:dyDescent="0.25">
      <c r="AP9509" s="10"/>
    </row>
    <row r="9510" spans="42:42" x14ac:dyDescent="0.25">
      <c r="AP9510" s="10"/>
    </row>
    <row r="9511" spans="42:42" x14ac:dyDescent="0.25">
      <c r="AP9511" s="10"/>
    </row>
    <row r="9512" spans="42:42" x14ac:dyDescent="0.25">
      <c r="AP9512" s="10"/>
    </row>
    <row r="9513" spans="42:42" x14ac:dyDescent="0.25">
      <c r="AP9513" s="10"/>
    </row>
    <row r="9514" spans="42:42" x14ac:dyDescent="0.25">
      <c r="AP9514" s="10"/>
    </row>
    <row r="9515" spans="42:42" x14ac:dyDescent="0.25">
      <c r="AP9515" s="10"/>
    </row>
    <row r="9516" spans="42:42" x14ac:dyDescent="0.25">
      <c r="AP9516" s="10"/>
    </row>
    <row r="9517" spans="42:42" x14ac:dyDescent="0.25">
      <c r="AP9517" s="10"/>
    </row>
    <row r="9518" spans="42:42" x14ac:dyDescent="0.25">
      <c r="AP9518" s="10"/>
    </row>
    <row r="9519" spans="42:42" x14ac:dyDescent="0.25">
      <c r="AP9519" s="10"/>
    </row>
    <row r="9520" spans="42:42" x14ac:dyDescent="0.25">
      <c r="AP9520" s="10"/>
    </row>
    <row r="9521" spans="42:42" x14ac:dyDescent="0.25">
      <c r="AP9521" s="10"/>
    </row>
    <row r="9522" spans="42:42" x14ac:dyDescent="0.25">
      <c r="AP9522" s="10"/>
    </row>
    <row r="9523" spans="42:42" x14ac:dyDescent="0.25">
      <c r="AP9523" s="10"/>
    </row>
    <row r="9524" spans="42:42" x14ac:dyDescent="0.25">
      <c r="AP9524" s="10"/>
    </row>
    <row r="9525" spans="42:42" x14ac:dyDescent="0.25">
      <c r="AP9525" s="10"/>
    </row>
    <row r="9526" spans="42:42" x14ac:dyDescent="0.25">
      <c r="AP9526" s="10"/>
    </row>
    <row r="9527" spans="42:42" x14ac:dyDescent="0.25">
      <c r="AP9527" s="10"/>
    </row>
    <row r="9528" spans="42:42" x14ac:dyDescent="0.25">
      <c r="AP9528" s="10"/>
    </row>
    <row r="9529" spans="42:42" x14ac:dyDescent="0.25">
      <c r="AP9529" s="10"/>
    </row>
    <row r="9530" spans="42:42" x14ac:dyDescent="0.25">
      <c r="AP9530" s="10"/>
    </row>
    <row r="9531" spans="42:42" x14ac:dyDescent="0.25">
      <c r="AP9531" s="10"/>
    </row>
    <row r="9532" spans="42:42" x14ac:dyDescent="0.25">
      <c r="AP9532" s="10"/>
    </row>
    <row r="9533" spans="42:42" x14ac:dyDescent="0.25">
      <c r="AP9533" s="10"/>
    </row>
    <row r="9534" spans="42:42" x14ac:dyDescent="0.25">
      <c r="AP9534" s="10"/>
    </row>
    <row r="9535" spans="42:42" x14ac:dyDescent="0.25">
      <c r="AP9535" s="10"/>
    </row>
    <row r="9536" spans="42:42" x14ac:dyDescent="0.25">
      <c r="AP9536" s="10"/>
    </row>
    <row r="9537" spans="42:42" x14ac:dyDescent="0.25">
      <c r="AP9537" s="10"/>
    </row>
    <row r="9538" spans="42:42" x14ac:dyDescent="0.25">
      <c r="AP9538" s="10"/>
    </row>
    <row r="9539" spans="42:42" x14ac:dyDescent="0.25">
      <c r="AP9539" s="10"/>
    </row>
    <row r="9540" spans="42:42" x14ac:dyDescent="0.25">
      <c r="AP9540" s="10"/>
    </row>
    <row r="9541" spans="42:42" x14ac:dyDescent="0.25">
      <c r="AP9541" s="10"/>
    </row>
    <row r="9542" spans="42:42" x14ac:dyDescent="0.25">
      <c r="AP9542" s="10"/>
    </row>
    <row r="9543" spans="42:42" x14ac:dyDescent="0.25">
      <c r="AP9543" s="10"/>
    </row>
    <row r="9544" spans="42:42" x14ac:dyDescent="0.25">
      <c r="AP9544" s="10"/>
    </row>
    <row r="9545" spans="42:42" x14ac:dyDescent="0.25">
      <c r="AP9545" s="10"/>
    </row>
    <row r="9546" spans="42:42" x14ac:dyDescent="0.25">
      <c r="AP9546" s="10"/>
    </row>
    <row r="9547" spans="42:42" x14ac:dyDescent="0.25">
      <c r="AP9547" s="10"/>
    </row>
    <row r="9548" spans="42:42" x14ac:dyDescent="0.25">
      <c r="AP9548" s="10"/>
    </row>
    <row r="9549" spans="42:42" x14ac:dyDescent="0.25">
      <c r="AP9549" s="10"/>
    </row>
    <row r="9550" spans="42:42" x14ac:dyDescent="0.25">
      <c r="AP9550" s="10"/>
    </row>
    <row r="9551" spans="42:42" x14ac:dyDescent="0.25">
      <c r="AP9551" s="10"/>
    </row>
    <row r="9552" spans="42:42" x14ac:dyDescent="0.25">
      <c r="AP9552" s="10"/>
    </row>
    <row r="9553" spans="42:42" x14ac:dyDescent="0.25">
      <c r="AP9553" s="10"/>
    </row>
    <row r="9554" spans="42:42" x14ac:dyDescent="0.25">
      <c r="AP9554" s="10"/>
    </row>
    <row r="9555" spans="42:42" x14ac:dyDescent="0.25">
      <c r="AP9555" s="10"/>
    </row>
    <row r="9556" spans="42:42" x14ac:dyDescent="0.25">
      <c r="AP9556" s="10"/>
    </row>
    <row r="9557" spans="42:42" x14ac:dyDescent="0.25">
      <c r="AP9557" s="10"/>
    </row>
    <row r="9558" spans="42:42" x14ac:dyDescent="0.25">
      <c r="AP9558" s="10"/>
    </row>
    <row r="9559" spans="42:42" x14ac:dyDescent="0.25">
      <c r="AP9559" s="10"/>
    </row>
    <row r="9560" spans="42:42" x14ac:dyDescent="0.25">
      <c r="AP9560" s="10"/>
    </row>
    <row r="9561" spans="42:42" x14ac:dyDescent="0.25">
      <c r="AP9561" s="10"/>
    </row>
    <row r="9562" spans="42:42" x14ac:dyDescent="0.25">
      <c r="AP9562" s="10"/>
    </row>
    <row r="9563" spans="42:42" x14ac:dyDescent="0.25">
      <c r="AP9563" s="10"/>
    </row>
    <row r="9564" spans="42:42" x14ac:dyDescent="0.25">
      <c r="AP9564" s="10"/>
    </row>
    <row r="9565" spans="42:42" x14ac:dyDescent="0.25">
      <c r="AP9565" s="10"/>
    </row>
    <row r="9566" spans="42:42" x14ac:dyDescent="0.25">
      <c r="AP9566" s="10"/>
    </row>
    <row r="9567" spans="42:42" x14ac:dyDescent="0.25">
      <c r="AP9567" s="10"/>
    </row>
    <row r="9568" spans="42:42" x14ac:dyDescent="0.25">
      <c r="AP9568" s="10"/>
    </row>
    <row r="9569" spans="42:42" x14ac:dyDescent="0.25">
      <c r="AP9569" s="10"/>
    </row>
    <row r="9570" spans="42:42" x14ac:dyDescent="0.25">
      <c r="AP9570" s="10"/>
    </row>
    <row r="9571" spans="42:42" x14ac:dyDescent="0.25">
      <c r="AP9571" s="10"/>
    </row>
    <row r="9572" spans="42:42" x14ac:dyDescent="0.25">
      <c r="AP9572" s="10"/>
    </row>
    <row r="9573" spans="42:42" x14ac:dyDescent="0.25">
      <c r="AP9573" s="10"/>
    </row>
    <row r="9574" spans="42:42" x14ac:dyDescent="0.25">
      <c r="AP9574" s="10"/>
    </row>
    <row r="9575" spans="42:42" x14ac:dyDescent="0.25">
      <c r="AP9575" s="10"/>
    </row>
    <row r="9576" spans="42:42" x14ac:dyDescent="0.25">
      <c r="AP9576" s="10"/>
    </row>
    <row r="9577" spans="42:42" x14ac:dyDescent="0.25">
      <c r="AP9577" s="10"/>
    </row>
    <row r="9578" spans="42:42" x14ac:dyDescent="0.25">
      <c r="AP9578" s="10"/>
    </row>
    <row r="9579" spans="42:42" x14ac:dyDescent="0.25">
      <c r="AP9579" s="10"/>
    </row>
    <row r="9580" spans="42:42" x14ac:dyDescent="0.25">
      <c r="AP9580" s="10"/>
    </row>
    <row r="9581" spans="42:42" x14ac:dyDescent="0.25">
      <c r="AP9581" s="10"/>
    </row>
    <row r="9582" spans="42:42" x14ac:dyDescent="0.25">
      <c r="AP9582" s="10"/>
    </row>
    <row r="9583" spans="42:42" x14ac:dyDescent="0.25">
      <c r="AP9583" s="10"/>
    </row>
    <row r="9584" spans="42:42" x14ac:dyDescent="0.25">
      <c r="AP9584" s="10"/>
    </row>
    <row r="9585" spans="42:42" x14ac:dyDescent="0.25">
      <c r="AP9585" s="10"/>
    </row>
    <row r="9586" spans="42:42" x14ac:dyDescent="0.25">
      <c r="AP9586" s="10"/>
    </row>
    <row r="9587" spans="42:42" x14ac:dyDescent="0.25">
      <c r="AP9587" s="10"/>
    </row>
    <row r="9588" spans="42:42" x14ac:dyDescent="0.25">
      <c r="AP9588" s="10"/>
    </row>
    <row r="9589" spans="42:42" x14ac:dyDescent="0.25">
      <c r="AP9589" s="10"/>
    </row>
    <row r="9590" spans="42:42" x14ac:dyDescent="0.25">
      <c r="AP9590" s="10"/>
    </row>
    <row r="9591" spans="42:42" x14ac:dyDescent="0.25">
      <c r="AP9591" s="10"/>
    </row>
    <row r="9592" spans="42:42" x14ac:dyDescent="0.25">
      <c r="AP9592" s="10"/>
    </row>
    <row r="9593" spans="42:42" x14ac:dyDescent="0.25">
      <c r="AP9593" s="10"/>
    </row>
    <row r="9594" spans="42:42" x14ac:dyDescent="0.25">
      <c r="AP9594" s="10"/>
    </row>
    <row r="9595" spans="42:42" x14ac:dyDescent="0.25">
      <c r="AP9595" s="10"/>
    </row>
    <row r="9596" spans="42:42" x14ac:dyDescent="0.25">
      <c r="AP9596" s="10"/>
    </row>
    <row r="9597" spans="42:42" x14ac:dyDescent="0.25">
      <c r="AP9597" s="10"/>
    </row>
    <row r="9598" spans="42:42" x14ac:dyDescent="0.25">
      <c r="AP9598" s="10"/>
    </row>
    <row r="9599" spans="42:42" x14ac:dyDescent="0.25">
      <c r="AP9599" s="10"/>
    </row>
    <row r="9600" spans="42:42" x14ac:dyDescent="0.25">
      <c r="AP9600" s="10"/>
    </row>
    <row r="9601" spans="42:42" x14ac:dyDescent="0.25">
      <c r="AP9601" s="10"/>
    </row>
    <row r="9602" spans="42:42" x14ac:dyDescent="0.25">
      <c r="AP9602" s="10"/>
    </row>
    <row r="9603" spans="42:42" x14ac:dyDescent="0.25">
      <c r="AP9603" s="10"/>
    </row>
    <row r="9604" spans="42:42" x14ac:dyDescent="0.25">
      <c r="AP9604" s="10"/>
    </row>
    <row r="9605" spans="42:42" x14ac:dyDescent="0.25">
      <c r="AP9605" s="10"/>
    </row>
    <row r="9606" spans="42:42" x14ac:dyDescent="0.25">
      <c r="AP9606" s="10"/>
    </row>
    <row r="9607" spans="42:42" x14ac:dyDescent="0.25">
      <c r="AP9607" s="10"/>
    </row>
    <row r="9608" spans="42:42" x14ac:dyDescent="0.25">
      <c r="AP9608" s="10"/>
    </row>
    <row r="9609" spans="42:42" x14ac:dyDescent="0.25">
      <c r="AP9609" s="10"/>
    </row>
    <row r="9610" spans="42:42" x14ac:dyDescent="0.25">
      <c r="AP9610" s="10"/>
    </row>
    <row r="9611" spans="42:42" x14ac:dyDescent="0.25">
      <c r="AP9611" s="10"/>
    </row>
    <row r="9612" spans="42:42" x14ac:dyDescent="0.25">
      <c r="AP9612" s="10"/>
    </row>
    <row r="9613" spans="42:42" x14ac:dyDescent="0.25">
      <c r="AP9613" s="10"/>
    </row>
    <row r="9614" spans="42:42" x14ac:dyDescent="0.25">
      <c r="AP9614" s="10"/>
    </row>
    <row r="9615" spans="42:42" x14ac:dyDescent="0.25">
      <c r="AP9615" s="10"/>
    </row>
    <row r="9616" spans="42:42" x14ac:dyDescent="0.25">
      <c r="AP9616" s="10"/>
    </row>
    <row r="9617" spans="42:42" x14ac:dyDescent="0.25">
      <c r="AP9617" s="10"/>
    </row>
    <row r="9618" spans="42:42" x14ac:dyDescent="0.25">
      <c r="AP9618" s="10"/>
    </row>
    <row r="9619" spans="42:42" x14ac:dyDescent="0.25">
      <c r="AP9619" s="10"/>
    </row>
    <row r="9620" spans="42:42" x14ac:dyDescent="0.25">
      <c r="AP9620" s="10"/>
    </row>
    <row r="9621" spans="42:42" x14ac:dyDescent="0.25">
      <c r="AP9621" s="10"/>
    </row>
    <row r="9622" spans="42:42" x14ac:dyDescent="0.25">
      <c r="AP9622" s="10"/>
    </row>
    <row r="9623" spans="42:42" x14ac:dyDescent="0.25">
      <c r="AP9623" s="10"/>
    </row>
    <row r="9624" spans="42:42" x14ac:dyDescent="0.25">
      <c r="AP9624" s="10"/>
    </row>
    <row r="9625" spans="42:42" x14ac:dyDescent="0.25">
      <c r="AP9625" s="10"/>
    </row>
    <row r="9626" spans="42:42" x14ac:dyDescent="0.25">
      <c r="AP9626" s="10"/>
    </row>
    <row r="9627" spans="42:42" x14ac:dyDescent="0.25">
      <c r="AP9627" s="10"/>
    </row>
    <row r="9628" spans="42:42" x14ac:dyDescent="0.25">
      <c r="AP9628" s="10"/>
    </row>
    <row r="9629" spans="42:42" x14ac:dyDescent="0.25">
      <c r="AP9629" s="10"/>
    </row>
    <row r="9630" spans="42:42" x14ac:dyDescent="0.25">
      <c r="AP9630" s="10"/>
    </row>
    <row r="9631" spans="42:42" x14ac:dyDescent="0.25">
      <c r="AP9631" s="10"/>
    </row>
    <row r="9632" spans="42:42" x14ac:dyDescent="0.25">
      <c r="AP9632" s="10"/>
    </row>
    <row r="9633" spans="42:42" x14ac:dyDescent="0.25">
      <c r="AP9633" s="10"/>
    </row>
    <row r="9634" spans="42:42" x14ac:dyDescent="0.25">
      <c r="AP9634" s="10"/>
    </row>
    <row r="9635" spans="42:42" x14ac:dyDescent="0.25">
      <c r="AP9635" s="10"/>
    </row>
    <row r="9636" spans="42:42" x14ac:dyDescent="0.25">
      <c r="AP9636" s="10"/>
    </row>
    <row r="9637" spans="42:42" x14ac:dyDescent="0.25">
      <c r="AP9637" s="10"/>
    </row>
    <row r="9638" spans="42:42" x14ac:dyDescent="0.25">
      <c r="AP9638" s="10"/>
    </row>
    <row r="9639" spans="42:42" x14ac:dyDescent="0.25">
      <c r="AP9639" s="10"/>
    </row>
    <row r="9640" spans="42:42" x14ac:dyDescent="0.25">
      <c r="AP9640" s="10"/>
    </row>
    <row r="9641" spans="42:42" x14ac:dyDescent="0.25">
      <c r="AP9641" s="10"/>
    </row>
    <row r="9642" spans="42:42" x14ac:dyDescent="0.25">
      <c r="AP9642" s="10"/>
    </row>
    <row r="9643" spans="42:42" x14ac:dyDescent="0.25">
      <c r="AP9643" s="10"/>
    </row>
    <row r="9644" spans="42:42" x14ac:dyDescent="0.25">
      <c r="AP9644" s="10"/>
    </row>
    <row r="9645" spans="42:42" x14ac:dyDescent="0.25">
      <c r="AP9645" s="10"/>
    </row>
    <row r="9646" spans="42:42" x14ac:dyDescent="0.25">
      <c r="AP9646" s="10"/>
    </row>
    <row r="9647" spans="42:42" x14ac:dyDescent="0.25">
      <c r="AP9647" s="10"/>
    </row>
    <row r="9648" spans="42:42" x14ac:dyDescent="0.25">
      <c r="AP9648" s="10"/>
    </row>
    <row r="9649" spans="42:42" x14ac:dyDescent="0.25">
      <c r="AP9649" s="10"/>
    </row>
    <row r="9650" spans="42:42" x14ac:dyDescent="0.25">
      <c r="AP9650" s="10"/>
    </row>
    <row r="9651" spans="42:42" x14ac:dyDescent="0.25">
      <c r="AP9651" s="10"/>
    </row>
    <row r="9652" spans="42:42" x14ac:dyDescent="0.25">
      <c r="AP9652" s="10"/>
    </row>
    <row r="9653" spans="42:42" x14ac:dyDescent="0.25">
      <c r="AP9653" s="10"/>
    </row>
    <row r="9654" spans="42:42" x14ac:dyDescent="0.25">
      <c r="AP9654" s="10"/>
    </row>
    <row r="9655" spans="42:42" x14ac:dyDescent="0.25">
      <c r="AP9655" s="10"/>
    </row>
    <row r="9656" spans="42:42" x14ac:dyDescent="0.25">
      <c r="AP9656" s="10"/>
    </row>
    <row r="9657" spans="42:42" x14ac:dyDescent="0.25">
      <c r="AP9657" s="10"/>
    </row>
    <row r="9658" spans="42:42" x14ac:dyDescent="0.25">
      <c r="AP9658" s="10"/>
    </row>
    <row r="9659" spans="42:42" x14ac:dyDescent="0.25">
      <c r="AP9659" s="10"/>
    </row>
    <row r="9660" spans="42:42" x14ac:dyDescent="0.25">
      <c r="AP9660" s="10"/>
    </row>
    <row r="9661" spans="42:42" x14ac:dyDescent="0.25">
      <c r="AP9661" s="10"/>
    </row>
    <row r="9662" spans="42:42" x14ac:dyDescent="0.25">
      <c r="AP9662" s="10"/>
    </row>
    <row r="9663" spans="42:42" x14ac:dyDescent="0.25">
      <c r="AP9663" s="10"/>
    </row>
    <row r="9664" spans="42:42" x14ac:dyDescent="0.25">
      <c r="AP9664" s="10"/>
    </row>
    <row r="9665" spans="42:42" x14ac:dyDescent="0.25">
      <c r="AP9665" s="10"/>
    </row>
    <row r="9666" spans="42:42" x14ac:dyDescent="0.25">
      <c r="AP9666" s="10"/>
    </row>
    <row r="9667" spans="42:42" x14ac:dyDescent="0.25">
      <c r="AP9667" s="10"/>
    </row>
    <row r="9668" spans="42:42" x14ac:dyDescent="0.25">
      <c r="AP9668" s="10"/>
    </row>
    <row r="9669" spans="42:42" x14ac:dyDescent="0.25">
      <c r="AP9669" s="10"/>
    </row>
    <row r="9670" spans="42:42" x14ac:dyDescent="0.25">
      <c r="AP9670" s="10"/>
    </row>
    <row r="9671" spans="42:42" x14ac:dyDescent="0.25">
      <c r="AP9671" s="10"/>
    </row>
    <row r="9672" spans="42:42" x14ac:dyDescent="0.25">
      <c r="AP9672" s="10"/>
    </row>
    <row r="9673" spans="42:42" x14ac:dyDescent="0.25">
      <c r="AP9673" s="10"/>
    </row>
    <row r="9674" spans="42:42" x14ac:dyDescent="0.25">
      <c r="AP9674" s="10"/>
    </row>
    <row r="9675" spans="42:42" x14ac:dyDescent="0.25">
      <c r="AP9675" s="10"/>
    </row>
    <row r="9676" spans="42:42" x14ac:dyDescent="0.25">
      <c r="AP9676" s="10"/>
    </row>
    <row r="9677" spans="42:42" x14ac:dyDescent="0.25">
      <c r="AP9677" s="10"/>
    </row>
    <row r="9678" spans="42:42" x14ac:dyDescent="0.25">
      <c r="AP9678" s="10"/>
    </row>
    <row r="9679" spans="42:42" x14ac:dyDescent="0.25">
      <c r="AP9679" s="10"/>
    </row>
    <row r="9680" spans="42:42" x14ac:dyDescent="0.25">
      <c r="AP9680" s="10"/>
    </row>
    <row r="9681" spans="42:42" x14ac:dyDescent="0.25">
      <c r="AP9681" s="10"/>
    </row>
    <row r="9682" spans="42:42" x14ac:dyDescent="0.25">
      <c r="AP9682" s="10"/>
    </row>
    <row r="9683" spans="42:42" x14ac:dyDescent="0.25">
      <c r="AP9683" s="10"/>
    </row>
    <row r="9684" spans="42:42" x14ac:dyDescent="0.25">
      <c r="AP9684" s="10"/>
    </row>
    <row r="9685" spans="42:42" x14ac:dyDescent="0.25">
      <c r="AP9685" s="10"/>
    </row>
    <row r="9686" spans="42:42" x14ac:dyDescent="0.25">
      <c r="AP9686" s="10"/>
    </row>
    <row r="9687" spans="42:42" x14ac:dyDescent="0.25">
      <c r="AP9687" s="10"/>
    </row>
    <row r="9688" spans="42:42" x14ac:dyDescent="0.25">
      <c r="AP9688" s="10"/>
    </row>
    <row r="9689" spans="42:42" x14ac:dyDescent="0.25">
      <c r="AP9689" s="10"/>
    </row>
    <row r="9690" spans="42:42" x14ac:dyDescent="0.25">
      <c r="AP9690" s="10"/>
    </row>
    <row r="9691" spans="42:42" x14ac:dyDescent="0.25">
      <c r="AP9691" s="10"/>
    </row>
    <row r="9692" spans="42:42" x14ac:dyDescent="0.25">
      <c r="AP9692" s="10"/>
    </row>
    <row r="9693" spans="42:42" x14ac:dyDescent="0.25">
      <c r="AP9693" s="10"/>
    </row>
    <row r="9694" spans="42:42" x14ac:dyDescent="0.25">
      <c r="AP9694" s="10"/>
    </row>
    <row r="9695" spans="42:42" x14ac:dyDescent="0.25">
      <c r="AP9695" s="10"/>
    </row>
    <row r="9696" spans="42:42" x14ac:dyDescent="0.25">
      <c r="AP9696" s="10"/>
    </row>
    <row r="9697" spans="42:42" x14ac:dyDescent="0.25">
      <c r="AP9697" s="10"/>
    </row>
    <row r="9698" spans="42:42" x14ac:dyDescent="0.25">
      <c r="AP9698" s="10"/>
    </row>
    <row r="9699" spans="42:42" x14ac:dyDescent="0.25">
      <c r="AP9699" s="10"/>
    </row>
    <row r="9700" spans="42:42" x14ac:dyDescent="0.25">
      <c r="AP9700" s="10"/>
    </row>
    <row r="9701" spans="42:42" x14ac:dyDescent="0.25">
      <c r="AP9701" s="10"/>
    </row>
    <row r="9702" spans="42:42" x14ac:dyDescent="0.25">
      <c r="AP9702" s="10"/>
    </row>
    <row r="9703" spans="42:42" x14ac:dyDescent="0.25">
      <c r="AP9703" s="10"/>
    </row>
    <row r="9704" spans="42:42" x14ac:dyDescent="0.25">
      <c r="AP9704" s="10"/>
    </row>
    <row r="9705" spans="42:42" x14ac:dyDescent="0.25">
      <c r="AP9705" s="10"/>
    </row>
    <row r="9706" spans="42:42" x14ac:dyDescent="0.25">
      <c r="AP9706" s="10"/>
    </row>
    <row r="9707" spans="42:42" x14ac:dyDescent="0.25">
      <c r="AP9707" s="10"/>
    </row>
    <row r="9708" spans="42:42" x14ac:dyDescent="0.25">
      <c r="AP9708" s="10"/>
    </row>
    <row r="9709" spans="42:42" x14ac:dyDescent="0.25">
      <c r="AP9709" s="10"/>
    </row>
    <row r="9710" spans="42:42" x14ac:dyDescent="0.25">
      <c r="AP9710" s="10"/>
    </row>
    <row r="9711" spans="42:42" x14ac:dyDescent="0.25">
      <c r="AP9711" s="10"/>
    </row>
    <row r="9712" spans="42:42" x14ac:dyDescent="0.25">
      <c r="AP9712" s="10"/>
    </row>
    <row r="9713" spans="42:42" x14ac:dyDescent="0.25">
      <c r="AP9713" s="10"/>
    </row>
    <row r="9714" spans="42:42" x14ac:dyDescent="0.25">
      <c r="AP9714" s="10"/>
    </row>
    <row r="9715" spans="42:42" x14ac:dyDescent="0.25">
      <c r="AP9715" s="10"/>
    </row>
    <row r="9716" spans="42:42" x14ac:dyDescent="0.25">
      <c r="AP9716" s="10"/>
    </row>
    <row r="9717" spans="42:42" x14ac:dyDescent="0.25">
      <c r="AP9717" s="10"/>
    </row>
    <row r="9718" spans="42:42" x14ac:dyDescent="0.25">
      <c r="AP9718" s="10"/>
    </row>
    <row r="9719" spans="42:42" x14ac:dyDescent="0.25">
      <c r="AP9719" s="10"/>
    </row>
    <row r="9720" spans="42:42" x14ac:dyDescent="0.25">
      <c r="AP9720" s="10"/>
    </row>
    <row r="9721" spans="42:42" x14ac:dyDescent="0.25">
      <c r="AP9721" s="10"/>
    </row>
    <row r="9722" spans="42:42" x14ac:dyDescent="0.25">
      <c r="AP9722" s="10"/>
    </row>
    <row r="9723" spans="42:42" x14ac:dyDescent="0.25">
      <c r="AP9723" s="10"/>
    </row>
    <row r="9724" spans="42:42" x14ac:dyDescent="0.25">
      <c r="AP9724" s="10"/>
    </row>
    <row r="9725" spans="42:42" x14ac:dyDescent="0.25">
      <c r="AP9725" s="10"/>
    </row>
    <row r="9726" spans="42:42" x14ac:dyDescent="0.25">
      <c r="AP9726" s="10"/>
    </row>
    <row r="9727" spans="42:42" x14ac:dyDescent="0.25">
      <c r="AP9727" s="10"/>
    </row>
    <row r="9728" spans="42:42" x14ac:dyDescent="0.25">
      <c r="AP9728" s="10"/>
    </row>
    <row r="9729" spans="42:42" x14ac:dyDescent="0.25">
      <c r="AP9729" s="10"/>
    </row>
    <row r="9730" spans="42:42" x14ac:dyDescent="0.25">
      <c r="AP9730" s="10"/>
    </row>
    <row r="9731" spans="42:42" x14ac:dyDescent="0.25">
      <c r="AP9731" s="10"/>
    </row>
    <row r="9732" spans="42:42" x14ac:dyDescent="0.25">
      <c r="AP9732" s="10"/>
    </row>
    <row r="9733" spans="42:42" x14ac:dyDescent="0.25">
      <c r="AP9733" s="10"/>
    </row>
    <row r="9734" spans="42:42" x14ac:dyDescent="0.25">
      <c r="AP9734" s="10"/>
    </row>
    <row r="9735" spans="42:42" x14ac:dyDescent="0.25">
      <c r="AP9735" s="10"/>
    </row>
    <row r="9736" spans="42:42" x14ac:dyDescent="0.25">
      <c r="AP9736" s="10"/>
    </row>
    <row r="9737" spans="42:42" x14ac:dyDescent="0.25">
      <c r="AP9737" s="10"/>
    </row>
    <row r="9738" spans="42:42" x14ac:dyDescent="0.25">
      <c r="AP9738" s="10"/>
    </row>
    <row r="9739" spans="42:42" x14ac:dyDescent="0.25">
      <c r="AP9739" s="10"/>
    </row>
    <row r="9740" spans="42:42" x14ac:dyDescent="0.25">
      <c r="AP9740" s="10"/>
    </row>
    <row r="9741" spans="42:42" x14ac:dyDescent="0.25">
      <c r="AP9741" s="10"/>
    </row>
    <row r="9742" spans="42:42" x14ac:dyDescent="0.25">
      <c r="AP9742" s="10"/>
    </row>
    <row r="9743" spans="42:42" x14ac:dyDescent="0.25">
      <c r="AP9743" s="10"/>
    </row>
    <row r="9744" spans="42:42" x14ac:dyDescent="0.25">
      <c r="AP9744" s="10"/>
    </row>
    <row r="9745" spans="42:42" x14ac:dyDescent="0.25">
      <c r="AP9745" s="10"/>
    </row>
    <row r="9746" spans="42:42" x14ac:dyDescent="0.25">
      <c r="AP9746" s="10"/>
    </row>
    <row r="9747" spans="42:42" x14ac:dyDescent="0.25">
      <c r="AP9747" s="10"/>
    </row>
    <row r="9748" spans="42:42" x14ac:dyDescent="0.25">
      <c r="AP9748" s="10"/>
    </row>
    <row r="9749" spans="42:42" x14ac:dyDescent="0.25">
      <c r="AP9749" s="10"/>
    </row>
    <row r="9750" spans="42:42" x14ac:dyDescent="0.25">
      <c r="AP9750" s="10"/>
    </row>
    <row r="9751" spans="42:42" x14ac:dyDescent="0.25">
      <c r="AP9751" s="10"/>
    </row>
    <row r="9752" spans="42:42" x14ac:dyDescent="0.25">
      <c r="AP9752" s="10"/>
    </row>
    <row r="9753" spans="42:42" x14ac:dyDescent="0.25">
      <c r="AP9753" s="10"/>
    </row>
    <row r="9754" spans="42:42" x14ac:dyDescent="0.25">
      <c r="AP9754" s="10"/>
    </row>
    <row r="9755" spans="42:42" x14ac:dyDescent="0.25">
      <c r="AP9755" s="10"/>
    </row>
    <row r="9756" spans="42:42" x14ac:dyDescent="0.25">
      <c r="AP9756" s="10"/>
    </row>
    <row r="9757" spans="42:42" x14ac:dyDescent="0.25">
      <c r="AP9757" s="10"/>
    </row>
    <row r="9758" spans="42:42" x14ac:dyDescent="0.25">
      <c r="AP9758" s="10"/>
    </row>
    <row r="9759" spans="42:42" x14ac:dyDescent="0.25">
      <c r="AP9759" s="10"/>
    </row>
    <row r="9760" spans="42:42" x14ac:dyDescent="0.25">
      <c r="AP9760" s="10"/>
    </row>
    <row r="9761" spans="42:42" x14ac:dyDescent="0.25">
      <c r="AP9761" s="10"/>
    </row>
    <row r="9762" spans="42:42" x14ac:dyDescent="0.25">
      <c r="AP9762" s="10"/>
    </row>
    <row r="9763" spans="42:42" x14ac:dyDescent="0.25">
      <c r="AP9763" s="10"/>
    </row>
    <row r="9764" spans="42:42" x14ac:dyDescent="0.25">
      <c r="AP9764" s="10"/>
    </row>
    <row r="9765" spans="42:42" x14ac:dyDescent="0.25">
      <c r="AP9765" s="10"/>
    </row>
    <row r="9766" spans="42:42" x14ac:dyDescent="0.25">
      <c r="AP9766" s="10"/>
    </row>
    <row r="9767" spans="42:42" x14ac:dyDescent="0.25">
      <c r="AP9767" s="10"/>
    </row>
    <row r="9768" spans="42:42" x14ac:dyDescent="0.25">
      <c r="AP9768" s="10"/>
    </row>
    <row r="9769" spans="42:42" x14ac:dyDescent="0.25">
      <c r="AP9769" s="10"/>
    </row>
    <row r="9770" spans="42:42" x14ac:dyDescent="0.25">
      <c r="AP9770" s="10"/>
    </row>
    <row r="9771" spans="42:42" x14ac:dyDescent="0.25">
      <c r="AP9771" s="10"/>
    </row>
    <row r="9772" spans="42:42" x14ac:dyDescent="0.25">
      <c r="AP9772" s="10"/>
    </row>
    <row r="9773" spans="42:42" x14ac:dyDescent="0.25">
      <c r="AP9773" s="10"/>
    </row>
    <row r="9774" spans="42:42" x14ac:dyDescent="0.25">
      <c r="AP9774" s="10"/>
    </row>
    <row r="9775" spans="42:42" x14ac:dyDescent="0.25">
      <c r="AP9775" s="10"/>
    </row>
    <row r="9776" spans="42:42" x14ac:dyDescent="0.25">
      <c r="AP9776" s="10"/>
    </row>
    <row r="9777" spans="42:42" x14ac:dyDescent="0.25">
      <c r="AP9777" s="10"/>
    </row>
    <row r="9778" spans="42:42" x14ac:dyDescent="0.25">
      <c r="AP9778" s="10"/>
    </row>
    <row r="9779" spans="42:42" x14ac:dyDescent="0.25">
      <c r="AP9779" s="10"/>
    </row>
    <row r="9780" spans="42:42" x14ac:dyDescent="0.25">
      <c r="AP9780" s="10"/>
    </row>
    <row r="9781" spans="42:42" x14ac:dyDescent="0.25">
      <c r="AP9781" s="10"/>
    </row>
    <row r="9782" spans="42:42" x14ac:dyDescent="0.25">
      <c r="AP9782" s="10"/>
    </row>
    <row r="9783" spans="42:42" x14ac:dyDescent="0.25">
      <c r="AP9783" s="10"/>
    </row>
    <row r="9784" spans="42:42" x14ac:dyDescent="0.25">
      <c r="AP9784" s="10"/>
    </row>
    <row r="9785" spans="42:42" x14ac:dyDescent="0.25">
      <c r="AP9785" s="10"/>
    </row>
    <row r="9786" spans="42:42" x14ac:dyDescent="0.25">
      <c r="AP9786" s="10"/>
    </row>
    <row r="9787" spans="42:42" x14ac:dyDescent="0.25">
      <c r="AP9787" s="10"/>
    </row>
    <row r="9788" spans="42:42" x14ac:dyDescent="0.25">
      <c r="AP9788" s="10"/>
    </row>
    <row r="9789" spans="42:42" x14ac:dyDescent="0.25">
      <c r="AP9789" s="10"/>
    </row>
    <row r="9790" spans="42:42" x14ac:dyDescent="0.25">
      <c r="AP9790" s="10"/>
    </row>
    <row r="9791" spans="42:42" x14ac:dyDescent="0.25">
      <c r="AP9791" s="10"/>
    </row>
    <row r="9792" spans="42:42" x14ac:dyDescent="0.25">
      <c r="AP9792" s="10"/>
    </row>
    <row r="9793" spans="42:42" x14ac:dyDescent="0.25">
      <c r="AP9793" s="10"/>
    </row>
    <row r="9794" spans="42:42" x14ac:dyDescent="0.25">
      <c r="AP9794" s="10"/>
    </row>
    <row r="9795" spans="42:42" x14ac:dyDescent="0.25">
      <c r="AP9795" s="10"/>
    </row>
    <row r="9796" spans="42:42" x14ac:dyDescent="0.25">
      <c r="AP9796" s="10"/>
    </row>
    <row r="9797" spans="42:42" x14ac:dyDescent="0.25">
      <c r="AP9797" s="10"/>
    </row>
    <row r="9798" spans="42:42" x14ac:dyDescent="0.25">
      <c r="AP9798" s="10"/>
    </row>
    <row r="9799" spans="42:42" x14ac:dyDescent="0.25">
      <c r="AP9799" s="10"/>
    </row>
    <row r="9800" spans="42:42" x14ac:dyDescent="0.25">
      <c r="AP9800" s="10"/>
    </row>
    <row r="9801" spans="42:42" x14ac:dyDescent="0.25">
      <c r="AP9801" s="10"/>
    </row>
    <row r="9802" spans="42:42" x14ac:dyDescent="0.25">
      <c r="AP9802" s="10"/>
    </row>
    <row r="9803" spans="42:42" x14ac:dyDescent="0.25">
      <c r="AP9803" s="10"/>
    </row>
    <row r="9804" spans="42:42" x14ac:dyDescent="0.25">
      <c r="AP9804" s="10"/>
    </row>
    <row r="9805" spans="42:42" x14ac:dyDescent="0.25">
      <c r="AP9805" s="10"/>
    </row>
    <row r="9806" spans="42:42" x14ac:dyDescent="0.25">
      <c r="AP9806" s="10"/>
    </row>
    <row r="9807" spans="42:42" x14ac:dyDescent="0.25">
      <c r="AP9807" s="10"/>
    </row>
    <row r="9808" spans="42:42" x14ac:dyDescent="0.25">
      <c r="AP9808" s="10"/>
    </row>
    <row r="9809" spans="42:42" x14ac:dyDescent="0.25">
      <c r="AP9809" s="10"/>
    </row>
    <row r="9810" spans="42:42" x14ac:dyDescent="0.25">
      <c r="AP9810" s="10"/>
    </row>
    <row r="9811" spans="42:42" x14ac:dyDescent="0.25">
      <c r="AP9811" s="10"/>
    </row>
    <row r="9812" spans="42:42" x14ac:dyDescent="0.25">
      <c r="AP9812" s="10"/>
    </row>
    <row r="9813" spans="42:42" x14ac:dyDescent="0.25">
      <c r="AP9813" s="10"/>
    </row>
    <row r="9814" spans="42:42" x14ac:dyDescent="0.25">
      <c r="AP9814" s="10"/>
    </row>
    <row r="9815" spans="42:42" x14ac:dyDescent="0.25">
      <c r="AP9815" s="10"/>
    </row>
    <row r="9816" spans="42:42" x14ac:dyDescent="0.25">
      <c r="AP9816" s="10"/>
    </row>
    <row r="9817" spans="42:42" x14ac:dyDescent="0.25">
      <c r="AP9817" s="10"/>
    </row>
    <row r="9818" spans="42:42" x14ac:dyDescent="0.25">
      <c r="AP9818" s="10"/>
    </row>
    <row r="9819" spans="42:42" x14ac:dyDescent="0.25">
      <c r="AP9819" s="10"/>
    </row>
    <row r="9820" spans="42:42" x14ac:dyDescent="0.25">
      <c r="AP9820" s="10"/>
    </row>
    <row r="9821" spans="42:42" x14ac:dyDescent="0.25">
      <c r="AP9821" s="10"/>
    </row>
    <row r="9822" spans="42:42" x14ac:dyDescent="0.25">
      <c r="AP9822" s="10"/>
    </row>
    <row r="9823" spans="42:42" x14ac:dyDescent="0.25">
      <c r="AP9823" s="10"/>
    </row>
    <row r="9824" spans="42:42" x14ac:dyDescent="0.25">
      <c r="AP9824" s="10"/>
    </row>
    <row r="9825" spans="42:42" x14ac:dyDescent="0.25">
      <c r="AP9825" s="10"/>
    </row>
    <row r="9826" spans="42:42" x14ac:dyDescent="0.25">
      <c r="AP9826" s="10"/>
    </row>
    <row r="9827" spans="42:42" x14ac:dyDescent="0.25">
      <c r="AP9827" s="10"/>
    </row>
    <row r="9828" spans="42:42" x14ac:dyDescent="0.25">
      <c r="AP9828" s="10"/>
    </row>
    <row r="9829" spans="42:42" x14ac:dyDescent="0.25">
      <c r="AP9829" s="10"/>
    </row>
    <row r="9830" spans="42:42" x14ac:dyDescent="0.25">
      <c r="AP9830" s="10"/>
    </row>
    <row r="9831" spans="42:42" x14ac:dyDescent="0.25">
      <c r="AP9831" s="10"/>
    </row>
    <row r="9832" spans="42:42" x14ac:dyDescent="0.25">
      <c r="AP9832" s="10"/>
    </row>
    <row r="9833" spans="42:42" x14ac:dyDescent="0.25">
      <c r="AP9833" s="10"/>
    </row>
    <row r="9834" spans="42:42" x14ac:dyDescent="0.25">
      <c r="AP9834" s="10"/>
    </row>
    <row r="9835" spans="42:42" x14ac:dyDescent="0.25">
      <c r="AP9835" s="10"/>
    </row>
    <row r="9836" spans="42:42" x14ac:dyDescent="0.25">
      <c r="AP9836" s="10"/>
    </row>
    <row r="9837" spans="42:42" x14ac:dyDescent="0.25">
      <c r="AP9837" s="10"/>
    </row>
    <row r="9838" spans="42:42" x14ac:dyDescent="0.25">
      <c r="AP9838" s="10"/>
    </row>
    <row r="9839" spans="42:42" x14ac:dyDescent="0.25">
      <c r="AP9839" s="10"/>
    </row>
    <row r="9840" spans="42:42" x14ac:dyDescent="0.25">
      <c r="AP9840" s="10"/>
    </row>
    <row r="9841" spans="42:42" x14ac:dyDescent="0.25">
      <c r="AP9841" s="10"/>
    </row>
    <row r="9842" spans="42:42" x14ac:dyDescent="0.25">
      <c r="AP9842" s="10"/>
    </row>
    <row r="9843" spans="42:42" x14ac:dyDescent="0.25">
      <c r="AP9843" s="10"/>
    </row>
    <row r="9844" spans="42:42" x14ac:dyDescent="0.25">
      <c r="AP9844" s="10"/>
    </row>
    <row r="9845" spans="42:42" x14ac:dyDescent="0.25">
      <c r="AP9845" s="10"/>
    </row>
    <row r="9846" spans="42:42" x14ac:dyDescent="0.25">
      <c r="AP9846" s="10"/>
    </row>
    <row r="9847" spans="42:42" x14ac:dyDescent="0.25">
      <c r="AP9847" s="10"/>
    </row>
    <row r="9848" spans="42:42" x14ac:dyDescent="0.25">
      <c r="AP9848" s="10"/>
    </row>
    <row r="9849" spans="42:42" x14ac:dyDescent="0.25">
      <c r="AP9849" s="10"/>
    </row>
    <row r="9850" spans="42:42" x14ac:dyDescent="0.25">
      <c r="AP9850" s="10"/>
    </row>
    <row r="9851" spans="42:42" x14ac:dyDescent="0.25">
      <c r="AP9851" s="10"/>
    </row>
    <row r="9852" spans="42:42" x14ac:dyDescent="0.25">
      <c r="AP9852" s="10"/>
    </row>
    <row r="9853" spans="42:42" x14ac:dyDescent="0.25">
      <c r="AP9853" s="10"/>
    </row>
    <row r="9854" spans="42:42" x14ac:dyDescent="0.25">
      <c r="AP9854" s="10"/>
    </row>
    <row r="9855" spans="42:42" x14ac:dyDescent="0.25">
      <c r="AP9855" s="10"/>
    </row>
    <row r="9856" spans="42:42" x14ac:dyDescent="0.25">
      <c r="AP9856" s="10"/>
    </row>
    <row r="9857" spans="42:42" x14ac:dyDescent="0.25">
      <c r="AP9857" s="10"/>
    </row>
    <row r="9858" spans="42:42" x14ac:dyDescent="0.25">
      <c r="AP9858" s="10"/>
    </row>
    <row r="9859" spans="42:42" x14ac:dyDescent="0.25">
      <c r="AP9859" s="10"/>
    </row>
    <row r="9860" spans="42:42" x14ac:dyDescent="0.25">
      <c r="AP9860" s="10"/>
    </row>
    <row r="9861" spans="42:42" x14ac:dyDescent="0.25">
      <c r="AP9861" s="10"/>
    </row>
    <row r="9862" spans="42:42" x14ac:dyDescent="0.25">
      <c r="AP9862" s="10"/>
    </row>
    <row r="9863" spans="42:42" x14ac:dyDescent="0.25">
      <c r="AP9863" s="10"/>
    </row>
    <row r="9864" spans="42:42" x14ac:dyDescent="0.25">
      <c r="AP9864" s="10"/>
    </row>
    <row r="9865" spans="42:42" x14ac:dyDescent="0.25">
      <c r="AP9865" s="10"/>
    </row>
    <row r="9866" spans="42:42" x14ac:dyDescent="0.25">
      <c r="AP9866" s="10"/>
    </row>
    <row r="9867" spans="42:42" x14ac:dyDescent="0.25">
      <c r="AP9867" s="10"/>
    </row>
    <row r="9868" spans="42:42" x14ac:dyDescent="0.25">
      <c r="AP9868" s="10"/>
    </row>
    <row r="9869" spans="42:42" x14ac:dyDescent="0.25">
      <c r="AP9869" s="10"/>
    </row>
    <row r="9870" spans="42:42" x14ac:dyDescent="0.25">
      <c r="AP9870" s="10"/>
    </row>
    <row r="9871" spans="42:42" x14ac:dyDescent="0.25">
      <c r="AP9871" s="10"/>
    </row>
    <row r="9872" spans="42:42" x14ac:dyDescent="0.25">
      <c r="AP9872" s="10"/>
    </row>
    <row r="9873" spans="42:42" x14ac:dyDescent="0.25">
      <c r="AP9873" s="10"/>
    </row>
    <row r="9874" spans="42:42" x14ac:dyDescent="0.25">
      <c r="AP9874" s="10"/>
    </row>
    <row r="9875" spans="42:42" x14ac:dyDescent="0.25">
      <c r="AP9875" s="10"/>
    </row>
    <row r="9876" spans="42:42" x14ac:dyDescent="0.25">
      <c r="AP9876" s="10"/>
    </row>
    <row r="9877" spans="42:42" x14ac:dyDescent="0.25">
      <c r="AP9877" s="10"/>
    </row>
    <row r="9878" spans="42:42" x14ac:dyDescent="0.25">
      <c r="AP9878" s="10"/>
    </row>
    <row r="9879" spans="42:42" x14ac:dyDescent="0.25">
      <c r="AP9879" s="10"/>
    </row>
    <row r="9880" spans="42:42" x14ac:dyDescent="0.25">
      <c r="AP9880" s="10"/>
    </row>
    <row r="9881" spans="42:42" x14ac:dyDescent="0.25">
      <c r="AP9881" s="10"/>
    </row>
    <row r="9882" spans="42:42" x14ac:dyDescent="0.25">
      <c r="AP9882" s="10"/>
    </row>
    <row r="9883" spans="42:42" x14ac:dyDescent="0.25">
      <c r="AP9883" s="10"/>
    </row>
    <row r="9884" spans="42:42" x14ac:dyDescent="0.25">
      <c r="AP9884" s="10"/>
    </row>
    <row r="9885" spans="42:42" x14ac:dyDescent="0.25">
      <c r="AP9885" s="10"/>
    </row>
    <row r="9886" spans="42:42" x14ac:dyDescent="0.25">
      <c r="AP9886" s="10"/>
    </row>
    <row r="9887" spans="42:42" x14ac:dyDescent="0.25">
      <c r="AP9887" s="10"/>
    </row>
    <row r="9888" spans="42:42" x14ac:dyDescent="0.25">
      <c r="AP9888" s="10"/>
    </row>
    <row r="9889" spans="42:42" x14ac:dyDescent="0.25">
      <c r="AP9889" s="10"/>
    </row>
    <row r="9890" spans="42:42" x14ac:dyDescent="0.25">
      <c r="AP9890" s="10"/>
    </row>
    <row r="9891" spans="42:42" x14ac:dyDescent="0.25">
      <c r="AP9891" s="10"/>
    </row>
    <row r="9892" spans="42:42" x14ac:dyDescent="0.25">
      <c r="AP9892" s="10"/>
    </row>
    <row r="9893" spans="42:42" x14ac:dyDescent="0.25">
      <c r="AP9893" s="10"/>
    </row>
    <row r="9894" spans="42:42" x14ac:dyDescent="0.25">
      <c r="AP9894" s="10"/>
    </row>
    <row r="9895" spans="42:42" x14ac:dyDescent="0.25">
      <c r="AP9895" s="10"/>
    </row>
    <row r="9896" spans="42:42" x14ac:dyDescent="0.25">
      <c r="AP9896" s="10"/>
    </row>
    <row r="9897" spans="42:42" x14ac:dyDescent="0.25">
      <c r="AP9897" s="10"/>
    </row>
    <row r="9898" spans="42:42" x14ac:dyDescent="0.25">
      <c r="AP9898" s="10"/>
    </row>
    <row r="9899" spans="42:42" x14ac:dyDescent="0.25">
      <c r="AP9899" s="10"/>
    </row>
    <row r="9900" spans="42:42" x14ac:dyDescent="0.25">
      <c r="AP9900" s="10"/>
    </row>
    <row r="9901" spans="42:42" x14ac:dyDescent="0.25">
      <c r="AP9901" s="10"/>
    </row>
    <row r="9902" spans="42:42" x14ac:dyDescent="0.25">
      <c r="AP9902" s="10"/>
    </row>
    <row r="9903" spans="42:42" x14ac:dyDescent="0.25">
      <c r="AP9903" s="10"/>
    </row>
    <row r="9904" spans="42:42" x14ac:dyDescent="0.25">
      <c r="AP9904" s="10"/>
    </row>
    <row r="9905" spans="42:42" x14ac:dyDescent="0.25">
      <c r="AP9905" s="10"/>
    </row>
    <row r="9906" spans="42:42" x14ac:dyDescent="0.25">
      <c r="AP9906" s="10"/>
    </row>
    <row r="9907" spans="42:42" x14ac:dyDescent="0.25">
      <c r="AP9907" s="10"/>
    </row>
    <row r="9908" spans="42:42" x14ac:dyDescent="0.25">
      <c r="AP9908" s="10"/>
    </row>
    <row r="9909" spans="42:42" x14ac:dyDescent="0.25">
      <c r="AP9909" s="10"/>
    </row>
    <row r="9910" spans="42:42" x14ac:dyDescent="0.25">
      <c r="AP9910" s="10"/>
    </row>
    <row r="9911" spans="42:42" x14ac:dyDescent="0.25">
      <c r="AP9911" s="10"/>
    </row>
    <row r="9912" spans="42:42" x14ac:dyDescent="0.25">
      <c r="AP9912" s="10"/>
    </row>
    <row r="9913" spans="42:42" x14ac:dyDescent="0.25">
      <c r="AP9913" s="10"/>
    </row>
    <row r="9914" spans="42:42" x14ac:dyDescent="0.25">
      <c r="AP9914" s="10"/>
    </row>
    <row r="9915" spans="42:42" x14ac:dyDescent="0.25">
      <c r="AP9915" s="10"/>
    </row>
    <row r="9916" spans="42:42" x14ac:dyDescent="0.25">
      <c r="AP9916" s="10"/>
    </row>
    <row r="9917" spans="42:42" x14ac:dyDescent="0.25">
      <c r="AP9917" s="10"/>
    </row>
    <row r="9918" spans="42:42" x14ac:dyDescent="0.25">
      <c r="AP9918" s="10"/>
    </row>
    <row r="9919" spans="42:42" x14ac:dyDescent="0.25">
      <c r="AP9919" s="10"/>
    </row>
    <row r="9920" spans="42:42" x14ac:dyDescent="0.25">
      <c r="AP9920" s="10"/>
    </row>
    <row r="9921" spans="42:42" x14ac:dyDescent="0.25">
      <c r="AP9921" s="10"/>
    </row>
    <row r="9922" spans="42:42" x14ac:dyDescent="0.25">
      <c r="AP9922" s="10"/>
    </row>
    <row r="9923" spans="42:42" x14ac:dyDescent="0.25">
      <c r="AP9923" s="10"/>
    </row>
    <row r="9924" spans="42:42" x14ac:dyDescent="0.25">
      <c r="AP9924" s="10"/>
    </row>
    <row r="9925" spans="42:42" x14ac:dyDescent="0.25">
      <c r="AP9925" s="10"/>
    </row>
    <row r="9926" spans="42:42" x14ac:dyDescent="0.25">
      <c r="AP9926" s="10"/>
    </row>
    <row r="9927" spans="42:42" x14ac:dyDescent="0.25">
      <c r="AP9927" s="10"/>
    </row>
    <row r="9928" spans="42:42" x14ac:dyDescent="0.25">
      <c r="AP9928" s="10"/>
    </row>
    <row r="9929" spans="42:42" x14ac:dyDescent="0.25">
      <c r="AP9929" s="10"/>
    </row>
    <row r="9930" spans="42:42" x14ac:dyDescent="0.25">
      <c r="AP9930" s="10"/>
    </row>
    <row r="9931" spans="42:42" x14ac:dyDescent="0.25">
      <c r="AP9931" s="10"/>
    </row>
    <row r="9932" spans="42:42" x14ac:dyDescent="0.25">
      <c r="AP9932" s="10"/>
    </row>
    <row r="9933" spans="42:42" x14ac:dyDescent="0.25">
      <c r="AP9933" s="10"/>
    </row>
    <row r="9934" spans="42:42" x14ac:dyDescent="0.25">
      <c r="AP9934" s="10"/>
    </row>
    <row r="9935" spans="42:42" x14ac:dyDescent="0.25">
      <c r="AP9935" s="10"/>
    </row>
    <row r="9936" spans="42:42" x14ac:dyDescent="0.25">
      <c r="AP9936" s="10"/>
    </row>
    <row r="9937" spans="42:42" x14ac:dyDescent="0.25">
      <c r="AP9937" s="10"/>
    </row>
    <row r="9938" spans="42:42" x14ac:dyDescent="0.25">
      <c r="AP9938" s="10"/>
    </row>
    <row r="9939" spans="42:42" x14ac:dyDescent="0.25">
      <c r="AP9939" s="10"/>
    </row>
    <row r="9940" spans="42:42" x14ac:dyDescent="0.25">
      <c r="AP9940" s="10"/>
    </row>
    <row r="9941" spans="42:42" x14ac:dyDescent="0.25">
      <c r="AP9941" s="10"/>
    </row>
    <row r="9942" spans="42:42" x14ac:dyDescent="0.25">
      <c r="AP9942" s="10"/>
    </row>
    <row r="9943" spans="42:42" x14ac:dyDescent="0.25">
      <c r="AP9943" s="10"/>
    </row>
    <row r="9944" spans="42:42" x14ac:dyDescent="0.25">
      <c r="AP9944" s="10"/>
    </row>
    <row r="9945" spans="42:42" x14ac:dyDescent="0.25">
      <c r="AP9945" s="10"/>
    </row>
    <row r="9946" spans="42:42" x14ac:dyDescent="0.25">
      <c r="AP9946" s="10"/>
    </row>
    <row r="9947" spans="42:42" x14ac:dyDescent="0.25">
      <c r="AP9947" s="10"/>
    </row>
    <row r="9948" spans="42:42" x14ac:dyDescent="0.25">
      <c r="AP9948" s="10"/>
    </row>
    <row r="9949" spans="42:42" x14ac:dyDescent="0.25">
      <c r="AP9949" s="10"/>
    </row>
    <row r="9950" spans="42:42" x14ac:dyDescent="0.25">
      <c r="AP9950" s="10"/>
    </row>
    <row r="9951" spans="42:42" x14ac:dyDescent="0.25">
      <c r="AP9951" s="10"/>
    </row>
    <row r="9952" spans="42:42" x14ac:dyDescent="0.25">
      <c r="AP9952" s="10"/>
    </row>
    <row r="9953" spans="42:42" x14ac:dyDescent="0.25">
      <c r="AP9953" s="10"/>
    </row>
    <row r="9954" spans="42:42" x14ac:dyDescent="0.25">
      <c r="AP9954" s="10"/>
    </row>
    <row r="9955" spans="42:42" x14ac:dyDescent="0.25">
      <c r="AP9955" s="10"/>
    </row>
    <row r="9956" spans="42:42" x14ac:dyDescent="0.25">
      <c r="AP9956" s="10"/>
    </row>
    <row r="9957" spans="42:42" x14ac:dyDescent="0.25">
      <c r="AP9957" s="10"/>
    </row>
    <row r="9958" spans="42:42" x14ac:dyDescent="0.25">
      <c r="AP9958" s="10"/>
    </row>
    <row r="9959" spans="42:42" x14ac:dyDescent="0.25">
      <c r="AP9959" s="10"/>
    </row>
    <row r="9960" spans="42:42" x14ac:dyDescent="0.25">
      <c r="AP9960" s="10"/>
    </row>
    <row r="9961" spans="42:42" x14ac:dyDescent="0.25">
      <c r="AP9961" s="10"/>
    </row>
    <row r="9962" spans="42:42" x14ac:dyDescent="0.25">
      <c r="AP9962" s="10"/>
    </row>
    <row r="9963" spans="42:42" x14ac:dyDescent="0.25">
      <c r="AP9963" s="10"/>
    </row>
    <row r="9964" spans="42:42" x14ac:dyDescent="0.25">
      <c r="AP9964" s="10"/>
    </row>
    <row r="9965" spans="42:42" x14ac:dyDescent="0.25">
      <c r="AP9965" s="10"/>
    </row>
    <row r="9966" spans="42:42" x14ac:dyDescent="0.25">
      <c r="AP9966" s="10"/>
    </row>
    <row r="9967" spans="42:42" x14ac:dyDescent="0.25">
      <c r="AP9967" s="10"/>
    </row>
    <row r="9968" spans="42:42" x14ac:dyDescent="0.25">
      <c r="AP9968" s="10"/>
    </row>
    <row r="9969" spans="42:42" x14ac:dyDescent="0.25">
      <c r="AP9969" s="10"/>
    </row>
    <row r="9970" spans="42:42" x14ac:dyDescent="0.25">
      <c r="AP9970" s="10"/>
    </row>
    <row r="9971" spans="42:42" x14ac:dyDescent="0.25">
      <c r="AP9971" s="10"/>
    </row>
    <row r="9972" spans="42:42" x14ac:dyDescent="0.25">
      <c r="AP9972" s="10"/>
    </row>
    <row r="9973" spans="42:42" x14ac:dyDescent="0.25">
      <c r="AP9973" s="10"/>
    </row>
    <row r="9974" spans="42:42" x14ac:dyDescent="0.25">
      <c r="AP9974" s="10"/>
    </row>
    <row r="9975" spans="42:42" x14ac:dyDescent="0.25">
      <c r="AP9975" s="10"/>
    </row>
    <row r="9976" spans="42:42" x14ac:dyDescent="0.25">
      <c r="AP9976" s="10"/>
    </row>
    <row r="9977" spans="42:42" x14ac:dyDescent="0.25">
      <c r="AP9977" s="10"/>
    </row>
    <row r="9978" spans="42:42" x14ac:dyDescent="0.25">
      <c r="AP9978" s="10"/>
    </row>
    <row r="9979" spans="42:42" x14ac:dyDescent="0.25">
      <c r="AP9979" s="10"/>
    </row>
    <row r="9980" spans="42:42" x14ac:dyDescent="0.25">
      <c r="AP9980" s="10"/>
    </row>
    <row r="9981" spans="42:42" x14ac:dyDescent="0.25">
      <c r="AP9981" s="10"/>
    </row>
    <row r="9982" spans="42:42" x14ac:dyDescent="0.25">
      <c r="AP9982" s="10"/>
    </row>
    <row r="9983" spans="42:42" x14ac:dyDescent="0.25">
      <c r="AP9983" s="10"/>
    </row>
    <row r="9984" spans="42:42" x14ac:dyDescent="0.25">
      <c r="AP9984" s="10"/>
    </row>
    <row r="9985" spans="42:42" x14ac:dyDescent="0.25">
      <c r="AP9985" s="10"/>
    </row>
    <row r="9986" spans="42:42" x14ac:dyDescent="0.25">
      <c r="AP9986" s="10"/>
    </row>
    <row r="9987" spans="42:42" x14ac:dyDescent="0.25">
      <c r="AP9987" s="10"/>
    </row>
    <row r="9988" spans="42:42" x14ac:dyDescent="0.25">
      <c r="AP9988" s="10"/>
    </row>
    <row r="9989" spans="42:42" x14ac:dyDescent="0.25">
      <c r="AP9989" s="10"/>
    </row>
    <row r="9990" spans="42:42" x14ac:dyDescent="0.25">
      <c r="AP9990" s="10"/>
    </row>
    <row r="9991" spans="42:42" x14ac:dyDescent="0.25">
      <c r="AP9991" s="10"/>
    </row>
    <row r="9992" spans="42:42" x14ac:dyDescent="0.25">
      <c r="AP9992" s="10"/>
    </row>
    <row r="9993" spans="42:42" x14ac:dyDescent="0.25">
      <c r="AP9993" s="10"/>
    </row>
    <row r="9994" spans="42:42" x14ac:dyDescent="0.25">
      <c r="AP9994" s="10"/>
    </row>
    <row r="9995" spans="42:42" x14ac:dyDescent="0.25">
      <c r="AP9995" s="10"/>
    </row>
    <row r="9996" spans="42:42" x14ac:dyDescent="0.25">
      <c r="AP9996" s="10"/>
    </row>
    <row r="9997" spans="42:42" x14ac:dyDescent="0.25">
      <c r="AP9997" s="10"/>
    </row>
    <row r="9998" spans="42:42" x14ac:dyDescent="0.25">
      <c r="AP9998" s="10"/>
    </row>
    <row r="9999" spans="42:42" x14ac:dyDescent="0.25">
      <c r="AP9999" s="10"/>
    </row>
    <row r="10000" spans="42:42" x14ac:dyDescent="0.25">
      <c r="AP10000" s="10"/>
    </row>
    <row r="10001" spans="42:42" x14ac:dyDescent="0.25">
      <c r="AP10001" s="10"/>
    </row>
    <row r="10002" spans="42:42" x14ac:dyDescent="0.25">
      <c r="AP10002" s="10"/>
    </row>
    <row r="10003" spans="42:42" x14ac:dyDescent="0.25">
      <c r="AP10003" s="10"/>
    </row>
    <row r="10004" spans="42:42" x14ac:dyDescent="0.25">
      <c r="AP10004" s="10"/>
    </row>
    <row r="10005" spans="42:42" x14ac:dyDescent="0.25">
      <c r="AP10005" s="10"/>
    </row>
    <row r="10006" spans="42:42" x14ac:dyDescent="0.25">
      <c r="AP10006" s="10"/>
    </row>
    <row r="10007" spans="42:42" x14ac:dyDescent="0.25">
      <c r="AP10007" s="10"/>
    </row>
    <row r="10008" spans="42:42" x14ac:dyDescent="0.25">
      <c r="AP10008" s="10"/>
    </row>
    <row r="10009" spans="42:42" x14ac:dyDescent="0.25">
      <c r="AP10009" s="10"/>
    </row>
    <row r="10010" spans="42:42" x14ac:dyDescent="0.25">
      <c r="AP10010" s="10"/>
    </row>
    <row r="10011" spans="42:42" x14ac:dyDescent="0.25">
      <c r="AP10011" s="10"/>
    </row>
    <row r="10012" spans="42:42" x14ac:dyDescent="0.25">
      <c r="AP10012" s="10"/>
    </row>
    <row r="10013" spans="42:42" x14ac:dyDescent="0.25">
      <c r="AP10013" s="10"/>
    </row>
    <row r="10014" spans="42:42" x14ac:dyDescent="0.25">
      <c r="AP10014" s="10"/>
    </row>
    <row r="10015" spans="42:42" x14ac:dyDescent="0.25">
      <c r="AP10015" s="10"/>
    </row>
    <row r="10016" spans="42:42" x14ac:dyDescent="0.25">
      <c r="AP10016" s="10"/>
    </row>
    <row r="10017" spans="42:42" x14ac:dyDescent="0.25">
      <c r="AP10017" s="10"/>
    </row>
    <row r="10018" spans="42:42" x14ac:dyDescent="0.25">
      <c r="AP10018" s="10"/>
    </row>
    <row r="10019" spans="42:42" x14ac:dyDescent="0.25">
      <c r="AP10019" s="10"/>
    </row>
    <row r="10020" spans="42:42" x14ac:dyDescent="0.25">
      <c r="AP10020" s="10"/>
    </row>
    <row r="10021" spans="42:42" x14ac:dyDescent="0.25">
      <c r="AP10021" s="10"/>
    </row>
    <row r="10022" spans="42:42" x14ac:dyDescent="0.25">
      <c r="AP10022" s="10"/>
    </row>
    <row r="10023" spans="42:42" x14ac:dyDescent="0.25">
      <c r="AP10023" s="10"/>
    </row>
    <row r="10024" spans="42:42" x14ac:dyDescent="0.25">
      <c r="AP10024" s="10"/>
    </row>
    <row r="10025" spans="42:42" x14ac:dyDescent="0.25">
      <c r="AP10025" s="10"/>
    </row>
    <row r="10026" spans="42:42" x14ac:dyDescent="0.25">
      <c r="AP10026" s="10"/>
    </row>
    <row r="10027" spans="42:42" x14ac:dyDescent="0.25">
      <c r="AP10027" s="10"/>
    </row>
    <row r="10028" spans="42:42" x14ac:dyDescent="0.25">
      <c r="AP10028" s="10"/>
    </row>
    <row r="10029" spans="42:42" x14ac:dyDescent="0.25">
      <c r="AP10029" s="10"/>
    </row>
    <row r="10030" spans="42:42" x14ac:dyDescent="0.25">
      <c r="AP10030" s="10"/>
    </row>
    <row r="10031" spans="42:42" x14ac:dyDescent="0.25">
      <c r="AP10031" s="10"/>
    </row>
    <row r="10032" spans="42:42" x14ac:dyDescent="0.25">
      <c r="AP10032" s="10"/>
    </row>
    <row r="10033" spans="42:42" x14ac:dyDescent="0.25">
      <c r="AP10033" s="10"/>
    </row>
    <row r="10034" spans="42:42" x14ac:dyDescent="0.25">
      <c r="AP10034" s="10"/>
    </row>
    <row r="10035" spans="42:42" x14ac:dyDescent="0.25">
      <c r="AP10035" s="10"/>
    </row>
    <row r="10036" spans="42:42" x14ac:dyDescent="0.25">
      <c r="AP10036" s="10"/>
    </row>
    <row r="10037" spans="42:42" x14ac:dyDescent="0.25">
      <c r="AP10037" s="10"/>
    </row>
    <row r="10038" spans="42:42" x14ac:dyDescent="0.25">
      <c r="AP10038" s="10"/>
    </row>
    <row r="10039" spans="42:42" x14ac:dyDescent="0.25">
      <c r="AP10039" s="10"/>
    </row>
    <row r="10040" spans="42:42" x14ac:dyDescent="0.25">
      <c r="AP10040" s="10"/>
    </row>
    <row r="10041" spans="42:42" x14ac:dyDescent="0.25">
      <c r="AP10041" s="10"/>
    </row>
    <row r="10042" spans="42:42" x14ac:dyDescent="0.25">
      <c r="AP10042" s="10"/>
    </row>
    <row r="10043" spans="42:42" x14ac:dyDescent="0.25">
      <c r="AP10043" s="10"/>
    </row>
    <row r="10044" spans="42:42" x14ac:dyDescent="0.25">
      <c r="AP10044" s="10"/>
    </row>
    <row r="10045" spans="42:42" x14ac:dyDescent="0.25">
      <c r="AP10045" s="10"/>
    </row>
    <row r="10046" spans="42:42" x14ac:dyDescent="0.25">
      <c r="AP10046" s="10"/>
    </row>
    <row r="10047" spans="42:42" x14ac:dyDescent="0.25">
      <c r="AP10047" s="10"/>
    </row>
    <row r="10048" spans="42:42" x14ac:dyDescent="0.25">
      <c r="AP10048" s="10"/>
    </row>
    <row r="10049" spans="42:42" x14ac:dyDescent="0.25">
      <c r="AP10049" s="10"/>
    </row>
    <row r="10050" spans="42:42" x14ac:dyDescent="0.25">
      <c r="AP10050" s="10"/>
    </row>
    <row r="10051" spans="42:42" x14ac:dyDescent="0.25">
      <c r="AP10051" s="10"/>
    </row>
    <row r="10052" spans="42:42" x14ac:dyDescent="0.25">
      <c r="AP10052" s="10"/>
    </row>
    <row r="10053" spans="42:42" x14ac:dyDescent="0.25">
      <c r="AP10053" s="10"/>
    </row>
    <row r="10054" spans="42:42" x14ac:dyDescent="0.25">
      <c r="AP10054" s="10"/>
    </row>
    <row r="10055" spans="42:42" x14ac:dyDescent="0.25">
      <c r="AP10055" s="10"/>
    </row>
    <row r="10056" spans="42:42" x14ac:dyDescent="0.25">
      <c r="AP10056" s="10"/>
    </row>
    <row r="10057" spans="42:42" x14ac:dyDescent="0.25">
      <c r="AP10057" s="10"/>
    </row>
    <row r="10058" spans="42:42" x14ac:dyDescent="0.25">
      <c r="AP10058" s="10"/>
    </row>
    <row r="10059" spans="42:42" x14ac:dyDescent="0.25">
      <c r="AP10059" s="10"/>
    </row>
    <row r="10060" spans="42:42" x14ac:dyDescent="0.25">
      <c r="AP10060" s="10"/>
    </row>
    <row r="10061" spans="42:42" x14ac:dyDescent="0.25">
      <c r="AP10061" s="10"/>
    </row>
    <row r="10062" spans="42:42" x14ac:dyDescent="0.25">
      <c r="AP10062" s="10"/>
    </row>
    <row r="10063" spans="42:42" x14ac:dyDescent="0.25">
      <c r="AP10063" s="10"/>
    </row>
    <row r="10064" spans="42:42" x14ac:dyDescent="0.25">
      <c r="AP10064" s="10"/>
    </row>
    <row r="10065" spans="42:42" x14ac:dyDescent="0.25">
      <c r="AP10065" s="10"/>
    </row>
    <row r="10066" spans="42:42" x14ac:dyDescent="0.25">
      <c r="AP10066" s="10"/>
    </row>
    <row r="10067" spans="42:42" x14ac:dyDescent="0.25">
      <c r="AP10067" s="10"/>
    </row>
    <row r="10068" spans="42:42" x14ac:dyDescent="0.25">
      <c r="AP10068" s="10"/>
    </row>
    <row r="10069" spans="42:42" x14ac:dyDescent="0.25">
      <c r="AP10069" s="10"/>
    </row>
    <row r="10070" spans="42:42" x14ac:dyDescent="0.25">
      <c r="AP10070" s="10"/>
    </row>
    <row r="10071" spans="42:42" x14ac:dyDescent="0.25">
      <c r="AP10071" s="10"/>
    </row>
    <row r="10072" spans="42:42" x14ac:dyDescent="0.25">
      <c r="AP10072" s="10"/>
    </row>
    <row r="10073" spans="42:42" x14ac:dyDescent="0.25">
      <c r="AP10073" s="10"/>
    </row>
    <row r="10074" spans="42:42" x14ac:dyDescent="0.25">
      <c r="AP10074" s="10"/>
    </row>
    <row r="10075" spans="42:42" x14ac:dyDescent="0.25">
      <c r="AP10075" s="10"/>
    </row>
    <row r="10076" spans="42:42" x14ac:dyDescent="0.25">
      <c r="AP10076" s="10"/>
    </row>
    <row r="10077" spans="42:42" x14ac:dyDescent="0.25">
      <c r="AP10077" s="10"/>
    </row>
    <row r="10078" spans="42:42" x14ac:dyDescent="0.25">
      <c r="AP10078" s="10"/>
    </row>
    <row r="10079" spans="42:42" x14ac:dyDescent="0.25">
      <c r="AP10079" s="10"/>
    </row>
    <row r="10080" spans="42:42" x14ac:dyDescent="0.25">
      <c r="AP10080" s="10"/>
    </row>
    <row r="10081" spans="42:42" x14ac:dyDescent="0.25">
      <c r="AP10081" s="10"/>
    </row>
    <row r="10082" spans="42:42" x14ac:dyDescent="0.25">
      <c r="AP10082" s="10"/>
    </row>
    <row r="10083" spans="42:42" x14ac:dyDescent="0.25">
      <c r="AP10083" s="10"/>
    </row>
    <row r="10084" spans="42:42" x14ac:dyDescent="0.25">
      <c r="AP10084" s="10"/>
    </row>
    <row r="10085" spans="42:42" x14ac:dyDescent="0.25">
      <c r="AP10085" s="10"/>
    </row>
    <row r="10086" spans="42:42" x14ac:dyDescent="0.25">
      <c r="AP10086" s="10"/>
    </row>
    <row r="10087" spans="42:42" x14ac:dyDescent="0.25">
      <c r="AP10087" s="10"/>
    </row>
    <row r="10088" spans="42:42" x14ac:dyDescent="0.25">
      <c r="AP10088" s="10"/>
    </row>
    <row r="10089" spans="42:42" x14ac:dyDescent="0.25">
      <c r="AP10089" s="10"/>
    </row>
    <row r="10090" spans="42:42" x14ac:dyDescent="0.25">
      <c r="AP10090" s="10"/>
    </row>
    <row r="10091" spans="42:42" x14ac:dyDescent="0.25">
      <c r="AP10091" s="10"/>
    </row>
    <row r="10092" spans="42:42" x14ac:dyDescent="0.25">
      <c r="AP10092" s="10"/>
    </row>
    <row r="10093" spans="42:42" x14ac:dyDescent="0.25">
      <c r="AP10093" s="10"/>
    </row>
    <row r="10094" spans="42:42" x14ac:dyDescent="0.25">
      <c r="AP10094" s="10"/>
    </row>
    <row r="10095" spans="42:42" x14ac:dyDescent="0.25">
      <c r="AP10095" s="10"/>
    </row>
    <row r="10096" spans="42:42" x14ac:dyDescent="0.25">
      <c r="AP10096" s="10"/>
    </row>
    <row r="10097" spans="42:42" x14ac:dyDescent="0.25">
      <c r="AP10097" s="10"/>
    </row>
    <row r="10098" spans="42:42" x14ac:dyDescent="0.25">
      <c r="AP10098" s="10"/>
    </row>
    <row r="10099" spans="42:42" x14ac:dyDescent="0.25">
      <c r="AP10099" s="10"/>
    </row>
    <row r="10100" spans="42:42" x14ac:dyDescent="0.25">
      <c r="AP10100" s="10"/>
    </row>
    <row r="10101" spans="42:42" x14ac:dyDescent="0.25">
      <c r="AP10101" s="10"/>
    </row>
    <row r="10102" spans="42:42" x14ac:dyDescent="0.25">
      <c r="AP10102" s="10"/>
    </row>
    <row r="10103" spans="42:42" x14ac:dyDescent="0.25">
      <c r="AP10103" s="10"/>
    </row>
    <row r="10104" spans="42:42" x14ac:dyDescent="0.25">
      <c r="AP10104" s="10"/>
    </row>
    <row r="10105" spans="42:42" x14ac:dyDescent="0.25">
      <c r="AP10105" s="10"/>
    </row>
    <row r="10106" spans="42:42" x14ac:dyDescent="0.25">
      <c r="AP10106" s="10"/>
    </row>
    <row r="10107" spans="42:42" x14ac:dyDescent="0.25">
      <c r="AP10107" s="10"/>
    </row>
    <row r="10108" spans="42:42" x14ac:dyDescent="0.25">
      <c r="AP10108" s="10"/>
    </row>
    <row r="10109" spans="42:42" x14ac:dyDescent="0.25">
      <c r="AP10109" s="10"/>
    </row>
    <row r="10110" spans="42:42" x14ac:dyDescent="0.25">
      <c r="AP10110" s="10"/>
    </row>
    <row r="10111" spans="42:42" x14ac:dyDescent="0.25">
      <c r="AP10111" s="10"/>
    </row>
    <row r="10112" spans="42:42" x14ac:dyDescent="0.25">
      <c r="AP10112" s="10"/>
    </row>
    <row r="10113" spans="42:42" x14ac:dyDescent="0.25">
      <c r="AP10113" s="10"/>
    </row>
    <row r="10114" spans="42:42" x14ac:dyDescent="0.25">
      <c r="AP10114" s="10"/>
    </row>
    <row r="10115" spans="42:42" x14ac:dyDescent="0.25">
      <c r="AP10115" s="10"/>
    </row>
    <row r="10116" spans="42:42" x14ac:dyDescent="0.25">
      <c r="AP10116" s="10"/>
    </row>
    <row r="10117" spans="42:42" x14ac:dyDescent="0.25">
      <c r="AP10117" s="10"/>
    </row>
    <row r="10118" spans="42:42" x14ac:dyDescent="0.25">
      <c r="AP10118" s="10"/>
    </row>
    <row r="10119" spans="42:42" x14ac:dyDescent="0.25">
      <c r="AP10119" s="10"/>
    </row>
    <row r="10120" spans="42:42" x14ac:dyDescent="0.25">
      <c r="AP10120" s="10"/>
    </row>
    <row r="10121" spans="42:42" x14ac:dyDescent="0.25">
      <c r="AP10121" s="10"/>
    </row>
    <row r="10122" spans="42:42" x14ac:dyDescent="0.25">
      <c r="AP10122" s="10"/>
    </row>
    <row r="10123" spans="42:42" x14ac:dyDescent="0.25">
      <c r="AP10123" s="10"/>
    </row>
    <row r="10124" spans="42:42" x14ac:dyDescent="0.25">
      <c r="AP10124" s="10"/>
    </row>
    <row r="10125" spans="42:42" x14ac:dyDescent="0.25">
      <c r="AP10125" s="10"/>
    </row>
    <row r="10126" spans="42:42" x14ac:dyDescent="0.25">
      <c r="AP10126" s="10"/>
    </row>
    <row r="10127" spans="42:42" x14ac:dyDescent="0.25">
      <c r="AP10127" s="10"/>
    </row>
    <row r="10128" spans="42:42" x14ac:dyDescent="0.25">
      <c r="AP10128" s="10"/>
    </row>
    <row r="10129" spans="42:42" x14ac:dyDescent="0.25">
      <c r="AP10129" s="10"/>
    </row>
    <row r="10130" spans="42:42" x14ac:dyDescent="0.25">
      <c r="AP10130" s="10"/>
    </row>
    <row r="10131" spans="42:42" x14ac:dyDescent="0.25">
      <c r="AP10131" s="10"/>
    </row>
    <row r="10132" spans="42:42" x14ac:dyDescent="0.25">
      <c r="AP10132" s="10"/>
    </row>
    <row r="10133" spans="42:42" x14ac:dyDescent="0.25">
      <c r="AP10133" s="10"/>
    </row>
    <row r="10134" spans="42:42" x14ac:dyDescent="0.25">
      <c r="AP10134" s="10"/>
    </row>
    <row r="10135" spans="42:42" x14ac:dyDescent="0.25">
      <c r="AP10135" s="10"/>
    </row>
    <row r="10136" spans="42:42" x14ac:dyDescent="0.25">
      <c r="AP10136" s="10"/>
    </row>
    <row r="10137" spans="42:42" x14ac:dyDescent="0.25">
      <c r="AP10137" s="10"/>
    </row>
    <row r="10138" spans="42:42" x14ac:dyDescent="0.25">
      <c r="AP10138" s="10"/>
    </row>
    <row r="10139" spans="42:42" x14ac:dyDescent="0.25">
      <c r="AP10139" s="10"/>
    </row>
    <row r="10140" spans="42:42" x14ac:dyDescent="0.25">
      <c r="AP10140" s="10"/>
    </row>
    <row r="10141" spans="42:42" x14ac:dyDescent="0.25">
      <c r="AP10141" s="10"/>
    </row>
    <row r="10142" spans="42:42" x14ac:dyDescent="0.25">
      <c r="AP10142" s="10"/>
    </row>
    <row r="10143" spans="42:42" x14ac:dyDescent="0.25">
      <c r="AP10143" s="10"/>
    </row>
    <row r="10144" spans="42:42" x14ac:dyDescent="0.25">
      <c r="AP10144" s="10"/>
    </row>
    <row r="10145" spans="42:42" x14ac:dyDescent="0.25">
      <c r="AP10145" s="10"/>
    </row>
    <row r="10146" spans="42:42" x14ac:dyDescent="0.25">
      <c r="AP10146" s="10"/>
    </row>
    <row r="10147" spans="42:42" x14ac:dyDescent="0.25">
      <c r="AP10147" s="10"/>
    </row>
    <row r="10148" spans="42:42" x14ac:dyDescent="0.25">
      <c r="AP10148" s="10"/>
    </row>
    <row r="10149" spans="42:42" x14ac:dyDescent="0.25">
      <c r="AP10149" s="10"/>
    </row>
    <row r="10150" spans="42:42" x14ac:dyDescent="0.25">
      <c r="AP10150" s="10"/>
    </row>
    <row r="10151" spans="42:42" x14ac:dyDescent="0.25">
      <c r="AP10151" s="10"/>
    </row>
    <row r="10152" spans="42:42" x14ac:dyDescent="0.25">
      <c r="AP10152" s="10"/>
    </row>
    <row r="10153" spans="42:42" x14ac:dyDescent="0.25">
      <c r="AP10153" s="10"/>
    </row>
    <row r="10154" spans="42:42" x14ac:dyDescent="0.25">
      <c r="AP10154" s="10"/>
    </row>
    <row r="10155" spans="42:42" x14ac:dyDescent="0.25">
      <c r="AP10155" s="10"/>
    </row>
    <row r="10156" spans="42:42" x14ac:dyDescent="0.25">
      <c r="AP10156" s="10"/>
    </row>
    <row r="10157" spans="42:42" x14ac:dyDescent="0.25">
      <c r="AP10157" s="10"/>
    </row>
    <row r="10158" spans="42:42" x14ac:dyDescent="0.25">
      <c r="AP10158" s="10"/>
    </row>
    <row r="10159" spans="42:42" x14ac:dyDescent="0.25">
      <c r="AP10159" s="10"/>
    </row>
    <row r="10160" spans="42:42" x14ac:dyDescent="0.25">
      <c r="AP10160" s="10"/>
    </row>
    <row r="10161" spans="42:42" x14ac:dyDescent="0.25">
      <c r="AP10161" s="10"/>
    </row>
    <row r="10162" spans="42:42" x14ac:dyDescent="0.25">
      <c r="AP10162" s="10"/>
    </row>
    <row r="10163" spans="42:42" x14ac:dyDescent="0.25">
      <c r="AP10163" s="10"/>
    </row>
    <row r="10164" spans="42:42" x14ac:dyDescent="0.25">
      <c r="AP10164" s="10"/>
    </row>
    <row r="10165" spans="42:42" x14ac:dyDescent="0.25">
      <c r="AP10165" s="10"/>
    </row>
    <row r="10166" spans="42:42" x14ac:dyDescent="0.25">
      <c r="AP10166" s="10"/>
    </row>
    <row r="10167" spans="42:42" x14ac:dyDescent="0.25">
      <c r="AP10167" s="10"/>
    </row>
    <row r="10168" spans="42:42" x14ac:dyDescent="0.25">
      <c r="AP10168" s="10"/>
    </row>
    <row r="10169" spans="42:42" x14ac:dyDescent="0.25">
      <c r="AP10169" s="10"/>
    </row>
    <row r="10170" spans="42:42" x14ac:dyDescent="0.25">
      <c r="AP10170" s="10"/>
    </row>
    <row r="10171" spans="42:42" x14ac:dyDescent="0.25">
      <c r="AP10171" s="10"/>
    </row>
    <row r="10172" spans="42:42" x14ac:dyDescent="0.25">
      <c r="AP10172" s="10"/>
    </row>
    <row r="10173" spans="42:42" x14ac:dyDescent="0.25">
      <c r="AP10173" s="10"/>
    </row>
    <row r="10174" spans="42:42" x14ac:dyDescent="0.25">
      <c r="AP10174" s="10"/>
    </row>
    <row r="10175" spans="42:42" x14ac:dyDescent="0.25">
      <c r="AP10175" s="10"/>
    </row>
    <row r="10176" spans="42:42" x14ac:dyDescent="0.25">
      <c r="AP10176" s="10"/>
    </row>
    <row r="10177" spans="42:42" x14ac:dyDescent="0.25">
      <c r="AP10177" s="10"/>
    </row>
    <row r="10178" spans="42:42" x14ac:dyDescent="0.25">
      <c r="AP10178" s="10"/>
    </row>
    <row r="10179" spans="42:42" x14ac:dyDescent="0.25">
      <c r="AP10179" s="10"/>
    </row>
    <row r="10180" spans="42:42" x14ac:dyDescent="0.25">
      <c r="AP10180" s="10"/>
    </row>
    <row r="10181" spans="42:42" x14ac:dyDescent="0.25">
      <c r="AP10181" s="10"/>
    </row>
    <row r="10182" spans="42:42" x14ac:dyDescent="0.25">
      <c r="AP10182" s="10"/>
    </row>
    <row r="10183" spans="42:42" x14ac:dyDescent="0.25">
      <c r="AP10183" s="10"/>
    </row>
    <row r="10184" spans="42:42" x14ac:dyDescent="0.25">
      <c r="AP10184" s="10"/>
    </row>
    <row r="10185" spans="42:42" x14ac:dyDescent="0.25">
      <c r="AP10185" s="10"/>
    </row>
    <row r="10186" spans="42:42" x14ac:dyDescent="0.25">
      <c r="AP10186" s="10"/>
    </row>
    <row r="10187" spans="42:42" x14ac:dyDescent="0.25">
      <c r="AP10187" s="10"/>
    </row>
    <row r="10188" spans="42:42" x14ac:dyDescent="0.25">
      <c r="AP10188" s="10"/>
    </row>
    <row r="10189" spans="42:42" x14ac:dyDescent="0.25">
      <c r="AP10189" s="10"/>
    </row>
    <row r="10190" spans="42:42" x14ac:dyDescent="0.25">
      <c r="AP10190" s="10"/>
    </row>
    <row r="10191" spans="42:42" x14ac:dyDescent="0.25">
      <c r="AP10191" s="10"/>
    </row>
    <row r="10192" spans="42:42" x14ac:dyDescent="0.25">
      <c r="AP10192" s="10"/>
    </row>
    <row r="10193" spans="42:42" x14ac:dyDescent="0.25">
      <c r="AP10193" s="10"/>
    </row>
    <row r="10194" spans="42:42" x14ac:dyDescent="0.25">
      <c r="AP10194" s="10"/>
    </row>
    <row r="10195" spans="42:42" x14ac:dyDescent="0.25">
      <c r="AP10195" s="10"/>
    </row>
    <row r="10196" spans="42:42" x14ac:dyDescent="0.25">
      <c r="AP10196" s="10"/>
    </row>
    <row r="10197" spans="42:42" x14ac:dyDescent="0.25">
      <c r="AP10197" s="10"/>
    </row>
    <row r="10198" spans="42:42" x14ac:dyDescent="0.25">
      <c r="AP10198" s="10"/>
    </row>
    <row r="10199" spans="42:42" x14ac:dyDescent="0.25">
      <c r="AP10199" s="10"/>
    </row>
    <row r="10200" spans="42:42" x14ac:dyDescent="0.25">
      <c r="AP10200" s="10"/>
    </row>
    <row r="10201" spans="42:42" x14ac:dyDescent="0.25">
      <c r="AP10201" s="10"/>
    </row>
    <row r="10202" spans="42:42" x14ac:dyDescent="0.25">
      <c r="AP10202" s="10"/>
    </row>
    <row r="10203" spans="42:42" x14ac:dyDescent="0.25">
      <c r="AP10203" s="10"/>
    </row>
    <row r="10204" spans="42:42" x14ac:dyDescent="0.25">
      <c r="AP10204" s="10"/>
    </row>
    <row r="10205" spans="42:42" x14ac:dyDescent="0.25">
      <c r="AP10205" s="10"/>
    </row>
    <row r="10206" spans="42:42" x14ac:dyDescent="0.25">
      <c r="AP10206" s="10"/>
    </row>
    <row r="10207" spans="42:42" x14ac:dyDescent="0.25">
      <c r="AP10207" s="10"/>
    </row>
    <row r="10208" spans="42:42" x14ac:dyDescent="0.25">
      <c r="AP10208" s="10"/>
    </row>
    <row r="10209" spans="42:42" x14ac:dyDescent="0.25">
      <c r="AP10209" s="10"/>
    </row>
    <row r="10210" spans="42:42" x14ac:dyDescent="0.25">
      <c r="AP10210" s="10"/>
    </row>
    <row r="10211" spans="42:42" x14ac:dyDescent="0.25">
      <c r="AP10211" s="10"/>
    </row>
    <row r="10212" spans="42:42" x14ac:dyDescent="0.25">
      <c r="AP10212" s="10"/>
    </row>
    <row r="10213" spans="42:42" x14ac:dyDescent="0.25">
      <c r="AP10213" s="10"/>
    </row>
    <row r="10214" spans="42:42" x14ac:dyDescent="0.25">
      <c r="AP10214" s="10"/>
    </row>
    <row r="10215" spans="42:42" x14ac:dyDescent="0.25">
      <c r="AP10215" s="10"/>
    </row>
    <row r="10216" spans="42:42" x14ac:dyDescent="0.25">
      <c r="AP10216" s="10"/>
    </row>
    <row r="10217" spans="42:42" x14ac:dyDescent="0.25">
      <c r="AP10217" s="10"/>
    </row>
    <row r="10218" spans="42:42" x14ac:dyDescent="0.25">
      <c r="AP10218" s="10"/>
    </row>
    <row r="10219" spans="42:42" x14ac:dyDescent="0.25">
      <c r="AP10219" s="10"/>
    </row>
    <row r="10220" spans="42:42" x14ac:dyDescent="0.25">
      <c r="AP10220" s="10"/>
    </row>
    <row r="10221" spans="42:42" x14ac:dyDescent="0.25">
      <c r="AP10221" s="10"/>
    </row>
    <row r="10222" spans="42:42" x14ac:dyDescent="0.25">
      <c r="AP10222" s="10"/>
    </row>
    <row r="10223" spans="42:42" x14ac:dyDescent="0.25">
      <c r="AP10223" s="10"/>
    </row>
    <row r="10224" spans="42:42" x14ac:dyDescent="0.25">
      <c r="AP10224" s="10"/>
    </row>
    <row r="10225" spans="42:42" x14ac:dyDescent="0.25">
      <c r="AP10225" s="10"/>
    </row>
    <row r="10226" spans="42:42" x14ac:dyDescent="0.25">
      <c r="AP10226" s="10"/>
    </row>
    <row r="10227" spans="42:42" x14ac:dyDescent="0.25">
      <c r="AP10227" s="10"/>
    </row>
    <row r="10228" spans="42:42" x14ac:dyDescent="0.25">
      <c r="AP10228" s="10"/>
    </row>
    <row r="10229" spans="42:42" x14ac:dyDescent="0.25">
      <c r="AP10229" s="10"/>
    </row>
    <row r="10230" spans="42:42" x14ac:dyDescent="0.25">
      <c r="AP10230" s="10"/>
    </row>
    <row r="10231" spans="42:42" x14ac:dyDescent="0.25">
      <c r="AP10231" s="10"/>
    </row>
    <row r="10232" spans="42:42" x14ac:dyDescent="0.25">
      <c r="AP10232" s="10"/>
    </row>
    <row r="10233" spans="42:42" x14ac:dyDescent="0.25">
      <c r="AP10233" s="10"/>
    </row>
    <row r="10234" spans="42:42" x14ac:dyDescent="0.25">
      <c r="AP10234" s="10"/>
    </row>
    <row r="10235" spans="42:42" x14ac:dyDescent="0.25">
      <c r="AP10235" s="10"/>
    </row>
    <row r="10236" spans="42:42" x14ac:dyDescent="0.25">
      <c r="AP10236" s="10"/>
    </row>
    <row r="10237" spans="42:42" x14ac:dyDescent="0.25">
      <c r="AP10237" s="10"/>
    </row>
    <row r="10238" spans="42:42" x14ac:dyDescent="0.25">
      <c r="AP10238" s="10"/>
    </row>
    <row r="10239" spans="42:42" x14ac:dyDescent="0.25">
      <c r="AP10239" s="10"/>
    </row>
    <row r="10240" spans="42:42" x14ac:dyDescent="0.25">
      <c r="AP10240" s="10"/>
    </row>
    <row r="10241" spans="42:42" x14ac:dyDescent="0.25">
      <c r="AP10241" s="10"/>
    </row>
    <row r="10242" spans="42:42" x14ac:dyDescent="0.25">
      <c r="AP10242" s="10"/>
    </row>
    <row r="10243" spans="42:42" x14ac:dyDescent="0.25">
      <c r="AP10243" s="10"/>
    </row>
    <row r="10244" spans="42:42" x14ac:dyDescent="0.25">
      <c r="AP10244" s="10"/>
    </row>
    <row r="10245" spans="42:42" x14ac:dyDescent="0.25">
      <c r="AP10245" s="10"/>
    </row>
    <row r="10246" spans="42:42" x14ac:dyDescent="0.25">
      <c r="AP10246" s="10"/>
    </row>
    <row r="10247" spans="42:42" x14ac:dyDescent="0.25">
      <c r="AP10247" s="10"/>
    </row>
    <row r="10248" spans="42:42" x14ac:dyDescent="0.25">
      <c r="AP10248" s="10"/>
    </row>
    <row r="10249" spans="42:42" x14ac:dyDescent="0.25">
      <c r="AP10249" s="10"/>
    </row>
    <row r="10250" spans="42:42" x14ac:dyDescent="0.25">
      <c r="AP10250" s="10"/>
    </row>
    <row r="10251" spans="42:42" x14ac:dyDescent="0.25">
      <c r="AP10251" s="10"/>
    </row>
    <row r="10252" spans="42:42" x14ac:dyDescent="0.25">
      <c r="AP10252" s="10"/>
    </row>
    <row r="10253" spans="42:42" x14ac:dyDescent="0.25">
      <c r="AP10253" s="10"/>
    </row>
    <row r="10254" spans="42:42" x14ac:dyDescent="0.25">
      <c r="AP10254" s="10"/>
    </row>
    <row r="10255" spans="42:42" x14ac:dyDescent="0.25">
      <c r="AP10255" s="10"/>
    </row>
    <row r="10256" spans="42:42" x14ac:dyDescent="0.25">
      <c r="AP10256" s="10"/>
    </row>
    <row r="10257" spans="42:42" x14ac:dyDescent="0.25">
      <c r="AP10257" s="10"/>
    </row>
    <row r="10258" spans="42:42" x14ac:dyDescent="0.25">
      <c r="AP10258" s="10"/>
    </row>
    <row r="10259" spans="42:42" x14ac:dyDescent="0.25">
      <c r="AP10259" s="10"/>
    </row>
    <row r="10260" spans="42:42" x14ac:dyDescent="0.25">
      <c r="AP10260" s="10"/>
    </row>
    <row r="10261" spans="42:42" x14ac:dyDescent="0.25">
      <c r="AP10261" s="10"/>
    </row>
    <row r="10262" spans="42:42" x14ac:dyDescent="0.25">
      <c r="AP10262" s="10"/>
    </row>
    <row r="10263" spans="42:42" x14ac:dyDescent="0.25">
      <c r="AP10263" s="10"/>
    </row>
    <row r="10264" spans="42:42" x14ac:dyDescent="0.25">
      <c r="AP10264" s="10"/>
    </row>
    <row r="10265" spans="42:42" x14ac:dyDescent="0.25">
      <c r="AP10265" s="10"/>
    </row>
    <row r="10266" spans="42:42" x14ac:dyDescent="0.25">
      <c r="AP10266" s="10"/>
    </row>
    <row r="10267" spans="42:42" x14ac:dyDescent="0.25">
      <c r="AP10267" s="10"/>
    </row>
    <row r="10268" spans="42:42" x14ac:dyDescent="0.25">
      <c r="AP10268" s="10"/>
    </row>
    <row r="10269" spans="42:42" x14ac:dyDescent="0.25">
      <c r="AP10269" s="10"/>
    </row>
    <row r="10270" spans="42:42" x14ac:dyDescent="0.25">
      <c r="AP10270" s="10"/>
    </row>
    <row r="10271" spans="42:42" x14ac:dyDescent="0.25">
      <c r="AP10271" s="10"/>
    </row>
    <row r="10272" spans="42:42" x14ac:dyDescent="0.25">
      <c r="AP10272" s="10"/>
    </row>
    <row r="10273" spans="42:42" x14ac:dyDescent="0.25">
      <c r="AP10273" s="10"/>
    </row>
    <row r="10274" spans="42:42" x14ac:dyDescent="0.25">
      <c r="AP10274" s="10"/>
    </row>
    <row r="10275" spans="42:42" x14ac:dyDescent="0.25">
      <c r="AP10275" s="10"/>
    </row>
    <row r="10276" spans="42:42" x14ac:dyDescent="0.25">
      <c r="AP10276" s="10"/>
    </row>
    <row r="10277" spans="42:42" x14ac:dyDescent="0.25">
      <c r="AP10277" s="10"/>
    </row>
    <row r="10278" spans="42:42" x14ac:dyDescent="0.25">
      <c r="AP10278" s="10"/>
    </row>
    <row r="10279" spans="42:42" x14ac:dyDescent="0.25">
      <c r="AP10279" s="10"/>
    </row>
    <row r="10280" spans="42:42" x14ac:dyDescent="0.25">
      <c r="AP10280" s="10"/>
    </row>
    <row r="10281" spans="42:42" x14ac:dyDescent="0.25">
      <c r="AP10281" s="10"/>
    </row>
    <row r="10282" spans="42:42" x14ac:dyDescent="0.25">
      <c r="AP10282" s="10"/>
    </row>
    <row r="10283" spans="42:42" x14ac:dyDescent="0.25">
      <c r="AP10283" s="10"/>
    </row>
    <row r="10284" spans="42:42" x14ac:dyDescent="0.25">
      <c r="AP10284" s="10"/>
    </row>
    <row r="10285" spans="42:42" x14ac:dyDescent="0.25">
      <c r="AP10285" s="10"/>
    </row>
    <row r="10286" spans="42:42" x14ac:dyDescent="0.25">
      <c r="AP10286" s="10"/>
    </row>
    <row r="10287" spans="42:42" x14ac:dyDescent="0.25">
      <c r="AP10287" s="10"/>
    </row>
    <row r="10288" spans="42:42" x14ac:dyDescent="0.25">
      <c r="AP10288" s="10"/>
    </row>
    <row r="10289" spans="42:42" x14ac:dyDescent="0.25">
      <c r="AP10289" s="10"/>
    </row>
    <row r="10290" spans="42:42" x14ac:dyDescent="0.25">
      <c r="AP10290" s="10"/>
    </row>
    <row r="10291" spans="42:42" x14ac:dyDescent="0.25">
      <c r="AP10291" s="10"/>
    </row>
    <row r="10292" spans="42:42" x14ac:dyDescent="0.25">
      <c r="AP10292" s="10"/>
    </row>
    <row r="10293" spans="42:42" x14ac:dyDescent="0.25">
      <c r="AP10293" s="10"/>
    </row>
    <row r="10294" spans="42:42" x14ac:dyDescent="0.25">
      <c r="AP10294" s="10"/>
    </row>
    <row r="10295" spans="42:42" x14ac:dyDescent="0.25">
      <c r="AP10295" s="10"/>
    </row>
    <row r="10296" spans="42:42" x14ac:dyDescent="0.25">
      <c r="AP10296" s="10"/>
    </row>
    <row r="10297" spans="42:42" x14ac:dyDescent="0.25">
      <c r="AP10297" s="10"/>
    </row>
    <row r="10298" spans="42:42" x14ac:dyDescent="0.25">
      <c r="AP10298" s="10"/>
    </row>
    <row r="10299" spans="42:42" x14ac:dyDescent="0.25">
      <c r="AP10299" s="10"/>
    </row>
    <row r="10300" spans="42:42" x14ac:dyDescent="0.25">
      <c r="AP10300" s="10"/>
    </row>
    <row r="10301" spans="42:42" x14ac:dyDescent="0.25">
      <c r="AP10301" s="10"/>
    </row>
    <row r="10302" spans="42:42" x14ac:dyDescent="0.25">
      <c r="AP10302" s="10"/>
    </row>
    <row r="10303" spans="42:42" x14ac:dyDescent="0.25">
      <c r="AP10303" s="10"/>
    </row>
    <row r="10304" spans="42:42" x14ac:dyDescent="0.25">
      <c r="AP10304" s="10"/>
    </row>
    <row r="10305" spans="42:42" x14ac:dyDescent="0.25">
      <c r="AP10305" s="10"/>
    </row>
    <row r="10306" spans="42:42" x14ac:dyDescent="0.25">
      <c r="AP10306" s="10"/>
    </row>
    <row r="10307" spans="42:42" x14ac:dyDescent="0.25">
      <c r="AP10307" s="10"/>
    </row>
    <row r="10308" spans="42:42" x14ac:dyDescent="0.25">
      <c r="AP10308" s="10"/>
    </row>
    <row r="10309" spans="42:42" x14ac:dyDescent="0.25">
      <c r="AP10309" s="10"/>
    </row>
    <row r="10310" spans="42:42" x14ac:dyDescent="0.25">
      <c r="AP10310" s="10"/>
    </row>
    <row r="10311" spans="42:42" x14ac:dyDescent="0.25">
      <c r="AP10311" s="10"/>
    </row>
    <row r="10312" spans="42:42" x14ac:dyDescent="0.25">
      <c r="AP10312" s="10"/>
    </row>
    <row r="10313" spans="42:42" x14ac:dyDescent="0.25">
      <c r="AP10313" s="10"/>
    </row>
    <row r="10314" spans="42:42" x14ac:dyDescent="0.25">
      <c r="AP10314" s="10"/>
    </row>
    <row r="10315" spans="42:42" x14ac:dyDescent="0.25">
      <c r="AP10315" s="10"/>
    </row>
    <row r="10316" spans="42:42" x14ac:dyDescent="0.25">
      <c r="AP10316" s="10"/>
    </row>
    <row r="10317" spans="42:42" x14ac:dyDescent="0.25">
      <c r="AP10317" s="10"/>
    </row>
    <row r="10318" spans="42:42" x14ac:dyDescent="0.25">
      <c r="AP10318" s="10"/>
    </row>
    <row r="10319" spans="42:42" x14ac:dyDescent="0.25">
      <c r="AP10319" s="10"/>
    </row>
    <row r="10320" spans="42:42" x14ac:dyDescent="0.25">
      <c r="AP10320" s="10"/>
    </row>
    <row r="10321" spans="42:42" x14ac:dyDescent="0.25">
      <c r="AP10321" s="10"/>
    </row>
    <row r="10322" spans="42:42" x14ac:dyDescent="0.25">
      <c r="AP10322" s="10"/>
    </row>
    <row r="10323" spans="42:42" x14ac:dyDescent="0.25">
      <c r="AP10323" s="10"/>
    </row>
    <row r="10324" spans="42:42" x14ac:dyDescent="0.25">
      <c r="AP10324" s="10"/>
    </row>
    <row r="10325" spans="42:42" x14ac:dyDescent="0.25">
      <c r="AP10325" s="10"/>
    </row>
    <row r="10326" spans="42:42" x14ac:dyDescent="0.25">
      <c r="AP10326" s="10"/>
    </row>
    <row r="10327" spans="42:42" x14ac:dyDescent="0.25">
      <c r="AP10327" s="10"/>
    </row>
    <row r="10328" spans="42:42" x14ac:dyDescent="0.25">
      <c r="AP10328" s="10"/>
    </row>
    <row r="10329" spans="42:42" x14ac:dyDescent="0.25">
      <c r="AP10329" s="10"/>
    </row>
    <row r="10330" spans="42:42" x14ac:dyDescent="0.25">
      <c r="AP10330" s="10"/>
    </row>
    <row r="10331" spans="42:42" x14ac:dyDescent="0.25">
      <c r="AP10331" s="10"/>
    </row>
    <row r="10332" spans="42:42" x14ac:dyDescent="0.25">
      <c r="AP10332" s="10"/>
    </row>
    <row r="10333" spans="42:42" x14ac:dyDescent="0.25">
      <c r="AP10333" s="10"/>
    </row>
    <row r="10334" spans="42:42" x14ac:dyDescent="0.25">
      <c r="AP10334" s="10"/>
    </row>
    <row r="10335" spans="42:42" x14ac:dyDescent="0.25">
      <c r="AP10335" s="10"/>
    </row>
    <row r="10336" spans="42:42" x14ac:dyDescent="0.25">
      <c r="AP10336" s="10"/>
    </row>
    <row r="10337" spans="42:42" x14ac:dyDescent="0.25">
      <c r="AP10337" s="10"/>
    </row>
    <row r="10338" spans="42:42" x14ac:dyDescent="0.25">
      <c r="AP10338" s="10"/>
    </row>
    <row r="10339" spans="42:42" x14ac:dyDescent="0.25">
      <c r="AP10339" s="10"/>
    </row>
    <row r="10340" spans="42:42" x14ac:dyDescent="0.25">
      <c r="AP10340" s="10"/>
    </row>
    <row r="10341" spans="42:42" x14ac:dyDescent="0.25">
      <c r="AP10341" s="10"/>
    </row>
    <row r="10342" spans="42:42" x14ac:dyDescent="0.25">
      <c r="AP10342" s="10"/>
    </row>
    <row r="10343" spans="42:42" x14ac:dyDescent="0.25">
      <c r="AP10343" s="10"/>
    </row>
    <row r="10344" spans="42:42" x14ac:dyDescent="0.25">
      <c r="AP10344" s="10"/>
    </row>
    <row r="10345" spans="42:42" x14ac:dyDescent="0.25">
      <c r="AP10345" s="10"/>
    </row>
    <row r="10346" spans="42:42" x14ac:dyDescent="0.25">
      <c r="AP10346" s="10"/>
    </row>
    <row r="10347" spans="42:42" x14ac:dyDescent="0.25">
      <c r="AP10347" s="10"/>
    </row>
    <row r="10348" spans="42:42" x14ac:dyDescent="0.25">
      <c r="AP10348" s="10"/>
    </row>
    <row r="10349" spans="42:42" x14ac:dyDescent="0.25">
      <c r="AP10349" s="10"/>
    </row>
    <row r="10350" spans="42:42" x14ac:dyDescent="0.25">
      <c r="AP10350" s="10"/>
    </row>
    <row r="10351" spans="42:42" x14ac:dyDescent="0.25">
      <c r="AP10351" s="10"/>
    </row>
    <row r="10352" spans="42:42" x14ac:dyDescent="0.25">
      <c r="AP10352" s="10"/>
    </row>
    <row r="10353" spans="42:42" x14ac:dyDescent="0.25">
      <c r="AP10353" s="10"/>
    </row>
    <row r="10354" spans="42:42" x14ac:dyDescent="0.25">
      <c r="AP10354" s="10"/>
    </row>
    <row r="10355" spans="42:42" x14ac:dyDescent="0.25">
      <c r="AP10355" s="10"/>
    </row>
    <row r="10356" spans="42:42" x14ac:dyDescent="0.25">
      <c r="AP10356" s="10"/>
    </row>
    <row r="10357" spans="42:42" x14ac:dyDescent="0.25">
      <c r="AP10357" s="10"/>
    </row>
    <row r="10358" spans="42:42" x14ac:dyDescent="0.25">
      <c r="AP10358" s="10"/>
    </row>
    <row r="10359" spans="42:42" x14ac:dyDescent="0.25">
      <c r="AP10359" s="10"/>
    </row>
    <row r="10360" spans="42:42" x14ac:dyDescent="0.25">
      <c r="AP10360" s="10"/>
    </row>
    <row r="10361" spans="42:42" x14ac:dyDescent="0.25">
      <c r="AP10361" s="10"/>
    </row>
    <row r="10362" spans="42:42" x14ac:dyDescent="0.25">
      <c r="AP10362" s="10"/>
    </row>
    <row r="10363" spans="42:42" x14ac:dyDescent="0.25">
      <c r="AP10363" s="10"/>
    </row>
    <row r="10364" spans="42:42" x14ac:dyDescent="0.25">
      <c r="AP10364" s="10"/>
    </row>
    <row r="10365" spans="42:42" x14ac:dyDescent="0.25">
      <c r="AP10365" s="10"/>
    </row>
    <row r="10366" spans="42:42" x14ac:dyDescent="0.25">
      <c r="AP10366" s="10"/>
    </row>
    <row r="10367" spans="42:42" x14ac:dyDescent="0.25">
      <c r="AP10367" s="10"/>
    </row>
    <row r="10368" spans="42:42" x14ac:dyDescent="0.25">
      <c r="AP10368" s="10"/>
    </row>
    <row r="10369" spans="42:42" x14ac:dyDescent="0.25">
      <c r="AP10369" s="10"/>
    </row>
    <row r="10370" spans="42:42" x14ac:dyDescent="0.25">
      <c r="AP10370" s="10"/>
    </row>
    <row r="10371" spans="42:42" x14ac:dyDescent="0.25">
      <c r="AP10371" s="10"/>
    </row>
    <row r="10372" spans="42:42" x14ac:dyDescent="0.25">
      <c r="AP10372" s="10"/>
    </row>
    <row r="10373" spans="42:42" x14ac:dyDescent="0.25">
      <c r="AP10373" s="10"/>
    </row>
    <row r="10374" spans="42:42" x14ac:dyDescent="0.25">
      <c r="AP10374" s="10"/>
    </row>
    <row r="10375" spans="42:42" x14ac:dyDescent="0.25">
      <c r="AP10375" s="10"/>
    </row>
    <row r="10376" spans="42:42" x14ac:dyDescent="0.25">
      <c r="AP10376" s="10"/>
    </row>
    <row r="10377" spans="42:42" x14ac:dyDescent="0.25">
      <c r="AP10377" s="10"/>
    </row>
    <row r="10378" spans="42:42" x14ac:dyDescent="0.25">
      <c r="AP10378" s="10"/>
    </row>
    <row r="10379" spans="42:42" x14ac:dyDescent="0.25">
      <c r="AP10379" s="10"/>
    </row>
    <row r="10380" spans="42:42" x14ac:dyDescent="0.25">
      <c r="AP10380" s="10"/>
    </row>
    <row r="10381" spans="42:42" x14ac:dyDescent="0.25">
      <c r="AP10381" s="10"/>
    </row>
    <row r="10382" spans="42:42" x14ac:dyDescent="0.25">
      <c r="AP10382" s="10"/>
    </row>
    <row r="10383" spans="42:42" x14ac:dyDescent="0.25">
      <c r="AP10383" s="10"/>
    </row>
    <row r="10384" spans="42:42" x14ac:dyDescent="0.25">
      <c r="AP10384" s="10"/>
    </row>
    <row r="10385" spans="42:42" x14ac:dyDescent="0.25">
      <c r="AP10385" s="10"/>
    </row>
    <row r="10386" spans="42:42" x14ac:dyDescent="0.25">
      <c r="AP10386" s="10"/>
    </row>
    <row r="10387" spans="42:42" x14ac:dyDescent="0.25">
      <c r="AP10387" s="10"/>
    </row>
    <row r="10388" spans="42:42" x14ac:dyDescent="0.25">
      <c r="AP10388" s="10"/>
    </row>
    <row r="10389" spans="42:42" x14ac:dyDescent="0.25">
      <c r="AP10389" s="10"/>
    </row>
    <row r="10390" spans="42:42" x14ac:dyDescent="0.25">
      <c r="AP10390" s="10"/>
    </row>
    <row r="10391" spans="42:42" x14ac:dyDescent="0.25">
      <c r="AP10391" s="10"/>
    </row>
    <row r="10392" spans="42:42" x14ac:dyDescent="0.25">
      <c r="AP10392" s="10"/>
    </row>
    <row r="10393" spans="42:42" x14ac:dyDescent="0.25">
      <c r="AP10393" s="10"/>
    </row>
    <row r="10394" spans="42:42" x14ac:dyDescent="0.25">
      <c r="AP10394" s="10"/>
    </row>
    <row r="10395" spans="42:42" x14ac:dyDescent="0.25">
      <c r="AP10395" s="10"/>
    </row>
    <row r="10396" spans="42:42" x14ac:dyDescent="0.25">
      <c r="AP10396" s="10"/>
    </row>
    <row r="10397" spans="42:42" x14ac:dyDescent="0.25">
      <c r="AP10397" s="10"/>
    </row>
    <row r="10398" spans="42:42" x14ac:dyDescent="0.25">
      <c r="AP10398" s="10"/>
    </row>
    <row r="10399" spans="42:42" x14ac:dyDescent="0.25">
      <c r="AP10399" s="10"/>
    </row>
    <row r="10400" spans="42:42" x14ac:dyDescent="0.25">
      <c r="AP10400" s="10"/>
    </row>
    <row r="10401" spans="42:42" x14ac:dyDescent="0.25">
      <c r="AP10401" s="10"/>
    </row>
    <row r="10402" spans="42:42" x14ac:dyDescent="0.25">
      <c r="AP10402" s="10"/>
    </row>
    <row r="10403" spans="42:42" x14ac:dyDescent="0.25">
      <c r="AP10403" s="10"/>
    </row>
    <row r="10404" spans="42:42" x14ac:dyDescent="0.25">
      <c r="AP10404" s="10"/>
    </row>
    <row r="10405" spans="42:42" x14ac:dyDescent="0.25">
      <c r="AP10405" s="10"/>
    </row>
    <row r="10406" spans="42:42" x14ac:dyDescent="0.25">
      <c r="AP10406" s="10"/>
    </row>
    <row r="10407" spans="42:42" x14ac:dyDescent="0.25">
      <c r="AP10407" s="10"/>
    </row>
    <row r="10408" spans="42:42" x14ac:dyDescent="0.25">
      <c r="AP10408" s="10"/>
    </row>
    <row r="10409" spans="42:42" x14ac:dyDescent="0.25">
      <c r="AP10409" s="10"/>
    </row>
    <row r="10410" spans="42:42" x14ac:dyDescent="0.25">
      <c r="AP10410" s="10"/>
    </row>
    <row r="10411" spans="42:42" x14ac:dyDescent="0.25">
      <c r="AP10411" s="10"/>
    </row>
    <row r="10412" spans="42:42" x14ac:dyDescent="0.25">
      <c r="AP10412" s="10"/>
    </row>
    <row r="10413" spans="42:42" x14ac:dyDescent="0.25">
      <c r="AP10413" s="10"/>
    </row>
    <row r="10414" spans="42:42" x14ac:dyDescent="0.25">
      <c r="AP10414" s="10"/>
    </row>
    <row r="10415" spans="42:42" x14ac:dyDescent="0.25">
      <c r="AP10415" s="10"/>
    </row>
    <row r="10416" spans="42:42" x14ac:dyDescent="0.25">
      <c r="AP10416" s="10"/>
    </row>
    <row r="10417" spans="42:42" x14ac:dyDescent="0.25">
      <c r="AP10417" s="10"/>
    </row>
    <row r="10418" spans="42:42" x14ac:dyDescent="0.25">
      <c r="AP10418" s="10"/>
    </row>
    <row r="10419" spans="42:42" x14ac:dyDescent="0.25">
      <c r="AP10419" s="10"/>
    </row>
    <row r="10420" spans="42:42" x14ac:dyDescent="0.25">
      <c r="AP10420" s="10"/>
    </row>
    <row r="10421" spans="42:42" x14ac:dyDescent="0.25">
      <c r="AP10421" s="10"/>
    </row>
    <row r="10422" spans="42:42" x14ac:dyDescent="0.25">
      <c r="AP10422" s="10"/>
    </row>
    <row r="10423" spans="42:42" x14ac:dyDescent="0.25">
      <c r="AP10423" s="10"/>
    </row>
    <row r="10424" spans="42:42" x14ac:dyDescent="0.25">
      <c r="AP10424" s="10"/>
    </row>
    <row r="10425" spans="42:42" x14ac:dyDescent="0.25">
      <c r="AP10425" s="10"/>
    </row>
    <row r="10426" spans="42:42" x14ac:dyDescent="0.25">
      <c r="AP10426" s="10"/>
    </row>
    <row r="10427" spans="42:42" x14ac:dyDescent="0.25">
      <c r="AP10427" s="10"/>
    </row>
    <row r="10428" spans="42:42" x14ac:dyDescent="0.25">
      <c r="AP10428" s="10"/>
    </row>
    <row r="10429" spans="42:42" x14ac:dyDescent="0.25">
      <c r="AP10429" s="10"/>
    </row>
    <row r="10430" spans="42:42" x14ac:dyDescent="0.25">
      <c r="AP10430" s="10"/>
    </row>
    <row r="10431" spans="42:42" x14ac:dyDescent="0.25">
      <c r="AP10431" s="10"/>
    </row>
    <row r="10432" spans="42:42" x14ac:dyDescent="0.25">
      <c r="AP10432" s="10"/>
    </row>
    <row r="10433" spans="42:42" x14ac:dyDescent="0.25">
      <c r="AP10433" s="10"/>
    </row>
    <row r="10434" spans="42:42" x14ac:dyDescent="0.25">
      <c r="AP10434" s="10"/>
    </row>
    <row r="10435" spans="42:42" x14ac:dyDescent="0.25">
      <c r="AP10435" s="10"/>
    </row>
    <row r="10436" spans="42:42" x14ac:dyDescent="0.25">
      <c r="AP10436" s="10"/>
    </row>
    <row r="10437" spans="42:42" x14ac:dyDescent="0.25">
      <c r="AP10437" s="10"/>
    </row>
    <row r="10438" spans="42:42" x14ac:dyDescent="0.25">
      <c r="AP10438" s="10"/>
    </row>
    <row r="10439" spans="42:42" x14ac:dyDescent="0.25">
      <c r="AP10439" s="10"/>
    </row>
    <row r="10440" spans="42:42" x14ac:dyDescent="0.25">
      <c r="AP10440" s="10"/>
    </row>
    <row r="10441" spans="42:42" x14ac:dyDescent="0.25">
      <c r="AP10441" s="10"/>
    </row>
    <row r="10442" spans="42:42" x14ac:dyDescent="0.25">
      <c r="AP10442" s="10"/>
    </row>
    <row r="10443" spans="42:42" x14ac:dyDescent="0.25">
      <c r="AP10443" s="10"/>
    </row>
    <row r="10444" spans="42:42" x14ac:dyDescent="0.25">
      <c r="AP10444" s="10"/>
    </row>
    <row r="10445" spans="42:42" x14ac:dyDescent="0.25">
      <c r="AP10445" s="10"/>
    </row>
    <row r="10446" spans="42:42" x14ac:dyDescent="0.25">
      <c r="AP10446" s="10"/>
    </row>
    <row r="10447" spans="42:42" x14ac:dyDescent="0.25">
      <c r="AP10447" s="10"/>
    </row>
    <row r="10448" spans="42:42" x14ac:dyDescent="0.25">
      <c r="AP10448" s="10"/>
    </row>
    <row r="10449" spans="42:42" x14ac:dyDescent="0.25">
      <c r="AP10449" s="10"/>
    </row>
    <row r="10450" spans="42:42" x14ac:dyDescent="0.25">
      <c r="AP10450" s="10"/>
    </row>
    <row r="10451" spans="42:42" x14ac:dyDescent="0.25">
      <c r="AP10451" s="10"/>
    </row>
    <row r="10452" spans="42:42" x14ac:dyDescent="0.25">
      <c r="AP10452" s="10"/>
    </row>
    <row r="10453" spans="42:42" x14ac:dyDescent="0.25">
      <c r="AP10453" s="10"/>
    </row>
    <row r="10454" spans="42:42" x14ac:dyDescent="0.25">
      <c r="AP10454" s="10"/>
    </row>
    <row r="10455" spans="42:42" x14ac:dyDescent="0.25">
      <c r="AP10455" s="10"/>
    </row>
    <row r="10456" spans="42:42" x14ac:dyDescent="0.25">
      <c r="AP10456" s="10"/>
    </row>
    <row r="10457" spans="42:42" x14ac:dyDescent="0.25">
      <c r="AP10457" s="10"/>
    </row>
    <row r="10458" spans="42:42" x14ac:dyDescent="0.25">
      <c r="AP10458" s="10"/>
    </row>
    <row r="10459" spans="42:42" x14ac:dyDescent="0.25">
      <c r="AP10459" s="10"/>
    </row>
    <row r="10460" spans="42:42" x14ac:dyDescent="0.25">
      <c r="AP10460" s="10"/>
    </row>
    <row r="10461" spans="42:42" x14ac:dyDescent="0.25">
      <c r="AP10461" s="10"/>
    </row>
    <row r="10462" spans="42:42" x14ac:dyDescent="0.25">
      <c r="AP10462" s="10"/>
    </row>
    <row r="10463" spans="42:42" x14ac:dyDescent="0.25">
      <c r="AP10463" s="10"/>
    </row>
    <row r="10464" spans="42:42" x14ac:dyDescent="0.25">
      <c r="AP10464" s="10"/>
    </row>
    <row r="10465" spans="42:42" x14ac:dyDescent="0.25">
      <c r="AP10465" s="10"/>
    </row>
    <row r="10466" spans="42:42" x14ac:dyDescent="0.25">
      <c r="AP10466" s="10"/>
    </row>
    <row r="10467" spans="42:42" x14ac:dyDescent="0.25">
      <c r="AP10467" s="10"/>
    </row>
    <row r="10468" spans="42:42" x14ac:dyDescent="0.25">
      <c r="AP10468" s="10"/>
    </row>
    <row r="10469" spans="42:42" x14ac:dyDescent="0.25">
      <c r="AP10469" s="10"/>
    </row>
    <row r="10470" spans="42:42" x14ac:dyDescent="0.25">
      <c r="AP10470" s="10"/>
    </row>
    <row r="10471" spans="42:42" x14ac:dyDescent="0.25">
      <c r="AP10471" s="10"/>
    </row>
    <row r="10472" spans="42:42" x14ac:dyDescent="0.25">
      <c r="AP10472" s="10"/>
    </row>
    <row r="10473" spans="42:42" x14ac:dyDescent="0.25">
      <c r="AP10473" s="10"/>
    </row>
    <row r="10474" spans="42:42" x14ac:dyDescent="0.25">
      <c r="AP10474" s="10"/>
    </row>
    <row r="10475" spans="42:42" x14ac:dyDescent="0.25">
      <c r="AP10475" s="10"/>
    </row>
    <row r="10476" spans="42:42" x14ac:dyDescent="0.25">
      <c r="AP10476" s="10"/>
    </row>
    <row r="10477" spans="42:42" x14ac:dyDescent="0.25">
      <c r="AP10477" s="10"/>
    </row>
    <row r="10478" spans="42:42" x14ac:dyDescent="0.25">
      <c r="AP10478" s="10"/>
    </row>
    <row r="10479" spans="42:42" x14ac:dyDescent="0.25">
      <c r="AP10479" s="10"/>
    </row>
    <row r="10480" spans="42:42" x14ac:dyDescent="0.25">
      <c r="AP10480" s="10"/>
    </row>
    <row r="10481" spans="42:42" x14ac:dyDescent="0.25">
      <c r="AP10481" s="10"/>
    </row>
    <row r="10482" spans="42:42" x14ac:dyDescent="0.25">
      <c r="AP10482" s="10"/>
    </row>
    <row r="10483" spans="42:42" x14ac:dyDescent="0.25">
      <c r="AP10483" s="10"/>
    </row>
    <row r="10484" spans="42:42" x14ac:dyDescent="0.25">
      <c r="AP10484" s="10"/>
    </row>
    <row r="10485" spans="42:42" x14ac:dyDescent="0.25">
      <c r="AP10485" s="10"/>
    </row>
    <row r="10486" spans="42:42" x14ac:dyDescent="0.25">
      <c r="AP10486" s="10"/>
    </row>
    <row r="10487" spans="42:42" x14ac:dyDescent="0.25">
      <c r="AP10487" s="10"/>
    </row>
    <row r="10488" spans="42:42" x14ac:dyDescent="0.25">
      <c r="AP10488" s="10"/>
    </row>
    <row r="10489" spans="42:42" x14ac:dyDescent="0.25">
      <c r="AP10489" s="10"/>
    </row>
    <row r="10490" spans="42:42" x14ac:dyDescent="0.25">
      <c r="AP10490" s="10"/>
    </row>
    <row r="10491" spans="42:42" x14ac:dyDescent="0.25">
      <c r="AP10491" s="10"/>
    </row>
    <row r="10492" spans="42:42" x14ac:dyDescent="0.25">
      <c r="AP10492" s="10"/>
    </row>
    <row r="10493" spans="42:42" x14ac:dyDescent="0.25">
      <c r="AP10493" s="10"/>
    </row>
    <row r="10494" spans="42:42" x14ac:dyDescent="0.25">
      <c r="AP10494" s="10"/>
    </row>
    <row r="10495" spans="42:42" x14ac:dyDescent="0.25">
      <c r="AP10495" s="10"/>
    </row>
    <row r="10496" spans="42:42" x14ac:dyDescent="0.25">
      <c r="AP10496" s="10"/>
    </row>
    <row r="10497" spans="42:42" x14ac:dyDescent="0.25">
      <c r="AP10497" s="10"/>
    </row>
    <row r="10498" spans="42:42" x14ac:dyDescent="0.25">
      <c r="AP10498" s="10"/>
    </row>
    <row r="10499" spans="42:42" x14ac:dyDescent="0.25">
      <c r="AP10499" s="10"/>
    </row>
    <row r="10500" spans="42:42" x14ac:dyDescent="0.25">
      <c r="AP10500" s="10"/>
    </row>
    <row r="10501" spans="42:42" x14ac:dyDescent="0.25">
      <c r="AP10501" s="10"/>
    </row>
    <row r="10502" spans="42:42" x14ac:dyDescent="0.25">
      <c r="AP10502" s="10"/>
    </row>
    <row r="10503" spans="42:42" x14ac:dyDescent="0.25">
      <c r="AP10503" s="10"/>
    </row>
    <row r="10504" spans="42:42" x14ac:dyDescent="0.25">
      <c r="AP10504" s="10"/>
    </row>
    <row r="10505" spans="42:42" x14ac:dyDescent="0.25">
      <c r="AP10505" s="10"/>
    </row>
    <row r="10506" spans="42:42" x14ac:dyDescent="0.25">
      <c r="AP10506" s="10"/>
    </row>
    <row r="10507" spans="42:42" x14ac:dyDescent="0.25">
      <c r="AP10507" s="10"/>
    </row>
    <row r="10508" spans="42:42" x14ac:dyDescent="0.25">
      <c r="AP10508" s="10"/>
    </row>
    <row r="10509" spans="42:42" x14ac:dyDescent="0.25">
      <c r="AP10509" s="10"/>
    </row>
    <row r="10510" spans="42:42" x14ac:dyDescent="0.25">
      <c r="AP10510" s="10"/>
    </row>
    <row r="10511" spans="42:42" x14ac:dyDescent="0.25">
      <c r="AP10511" s="10"/>
    </row>
    <row r="10512" spans="42:42" x14ac:dyDescent="0.25">
      <c r="AP10512" s="10"/>
    </row>
    <row r="10513" spans="42:42" x14ac:dyDescent="0.25">
      <c r="AP10513" s="10"/>
    </row>
    <row r="10514" spans="42:42" x14ac:dyDescent="0.25">
      <c r="AP10514" s="10"/>
    </row>
    <row r="10515" spans="42:42" x14ac:dyDescent="0.25">
      <c r="AP10515" s="10"/>
    </row>
    <row r="10516" spans="42:42" x14ac:dyDescent="0.25">
      <c r="AP10516" s="10"/>
    </row>
    <row r="10517" spans="42:42" x14ac:dyDescent="0.25">
      <c r="AP10517" s="10"/>
    </row>
    <row r="10518" spans="42:42" x14ac:dyDescent="0.25">
      <c r="AP10518" s="10"/>
    </row>
    <row r="10519" spans="42:42" x14ac:dyDescent="0.25">
      <c r="AP10519" s="10"/>
    </row>
    <row r="10520" spans="42:42" x14ac:dyDescent="0.25">
      <c r="AP10520" s="10"/>
    </row>
    <row r="10521" spans="42:42" x14ac:dyDescent="0.25">
      <c r="AP10521" s="10"/>
    </row>
    <row r="10522" spans="42:42" x14ac:dyDescent="0.25">
      <c r="AP10522" s="10"/>
    </row>
    <row r="10523" spans="42:42" x14ac:dyDescent="0.25">
      <c r="AP10523" s="10"/>
    </row>
    <row r="10524" spans="42:42" x14ac:dyDescent="0.25">
      <c r="AP10524" s="10"/>
    </row>
    <row r="10525" spans="42:42" x14ac:dyDescent="0.25">
      <c r="AP10525" s="10"/>
    </row>
    <row r="10526" spans="42:42" x14ac:dyDescent="0.25">
      <c r="AP10526" s="10"/>
    </row>
    <row r="10527" spans="42:42" x14ac:dyDescent="0.25">
      <c r="AP10527" s="10"/>
    </row>
    <row r="10528" spans="42:42" x14ac:dyDescent="0.25">
      <c r="AP10528" s="10"/>
    </row>
    <row r="10529" spans="42:42" x14ac:dyDescent="0.25">
      <c r="AP10529" s="10"/>
    </row>
    <row r="10530" spans="42:42" x14ac:dyDescent="0.25">
      <c r="AP10530" s="10"/>
    </row>
    <row r="10531" spans="42:42" x14ac:dyDescent="0.25">
      <c r="AP10531" s="10"/>
    </row>
    <row r="10532" spans="42:42" x14ac:dyDescent="0.25">
      <c r="AP10532" s="10"/>
    </row>
    <row r="10533" spans="42:42" x14ac:dyDescent="0.25">
      <c r="AP10533" s="10"/>
    </row>
    <row r="10534" spans="42:42" x14ac:dyDescent="0.25">
      <c r="AP10534" s="10"/>
    </row>
    <row r="10535" spans="42:42" x14ac:dyDescent="0.25">
      <c r="AP10535" s="10"/>
    </row>
    <row r="10536" spans="42:42" x14ac:dyDescent="0.25">
      <c r="AP10536" s="10"/>
    </row>
    <row r="10537" spans="42:42" x14ac:dyDescent="0.25">
      <c r="AP10537" s="10"/>
    </row>
    <row r="10538" spans="42:42" x14ac:dyDescent="0.25">
      <c r="AP10538" s="10"/>
    </row>
    <row r="10539" spans="42:42" x14ac:dyDescent="0.25">
      <c r="AP10539" s="10"/>
    </row>
    <row r="10540" spans="42:42" x14ac:dyDescent="0.25">
      <c r="AP10540" s="10"/>
    </row>
    <row r="10541" spans="42:42" x14ac:dyDescent="0.25">
      <c r="AP10541" s="10"/>
    </row>
    <row r="10542" spans="42:42" x14ac:dyDescent="0.25">
      <c r="AP10542" s="10"/>
    </row>
    <row r="10543" spans="42:42" x14ac:dyDescent="0.25">
      <c r="AP10543" s="10"/>
    </row>
    <row r="10544" spans="42:42" x14ac:dyDescent="0.25">
      <c r="AP10544" s="10"/>
    </row>
    <row r="10545" spans="42:42" x14ac:dyDescent="0.25">
      <c r="AP10545" s="10"/>
    </row>
    <row r="10546" spans="42:42" x14ac:dyDescent="0.25">
      <c r="AP10546" s="10"/>
    </row>
    <row r="10547" spans="42:42" x14ac:dyDescent="0.25">
      <c r="AP10547" s="10"/>
    </row>
    <row r="10548" spans="42:42" x14ac:dyDescent="0.25">
      <c r="AP10548" s="10"/>
    </row>
    <row r="10549" spans="42:42" x14ac:dyDescent="0.25">
      <c r="AP10549" s="10"/>
    </row>
    <row r="10550" spans="42:42" x14ac:dyDescent="0.25">
      <c r="AP10550" s="10"/>
    </row>
    <row r="10551" spans="42:42" x14ac:dyDescent="0.25">
      <c r="AP10551" s="10"/>
    </row>
    <row r="10552" spans="42:42" x14ac:dyDescent="0.25">
      <c r="AP10552" s="10"/>
    </row>
    <row r="10553" spans="42:42" x14ac:dyDescent="0.25">
      <c r="AP10553" s="10"/>
    </row>
    <row r="10554" spans="42:42" x14ac:dyDescent="0.25">
      <c r="AP10554" s="10"/>
    </row>
    <row r="10555" spans="42:42" x14ac:dyDescent="0.25">
      <c r="AP10555" s="10"/>
    </row>
    <row r="10556" spans="42:42" x14ac:dyDescent="0.25">
      <c r="AP10556" s="10"/>
    </row>
    <row r="10557" spans="42:42" x14ac:dyDescent="0.25">
      <c r="AP10557" s="10"/>
    </row>
    <row r="10558" spans="42:42" x14ac:dyDescent="0.25">
      <c r="AP10558" s="10"/>
    </row>
    <row r="10559" spans="42:42" x14ac:dyDescent="0.25">
      <c r="AP10559" s="10"/>
    </row>
    <row r="10560" spans="42:42" x14ac:dyDescent="0.25">
      <c r="AP10560" s="10"/>
    </row>
    <row r="10561" spans="42:42" x14ac:dyDescent="0.25">
      <c r="AP10561" s="10"/>
    </row>
    <row r="10562" spans="42:42" x14ac:dyDescent="0.25">
      <c r="AP10562" s="10"/>
    </row>
    <row r="10563" spans="42:42" x14ac:dyDescent="0.25">
      <c r="AP10563" s="10"/>
    </row>
    <row r="10564" spans="42:42" x14ac:dyDescent="0.25">
      <c r="AP10564" s="10"/>
    </row>
    <row r="10565" spans="42:42" x14ac:dyDescent="0.25">
      <c r="AP10565" s="10"/>
    </row>
    <row r="10566" spans="42:42" x14ac:dyDescent="0.25">
      <c r="AP10566" s="10"/>
    </row>
    <row r="10567" spans="42:42" x14ac:dyDescent="0.25">
      <c r="AP10567" s="10"/>
    </row>
    <row r="10568" spans="42:42" x14ac:dyDescent="0.25">
      <c r="AP10568" s="10"/>
    </row>
    <row r="10569" spans="42:42" x14ac:dyDescent="0.25">
      <c r="AP10569" s="10"/>
    </row>
    <row r="10570" spans="42:42" x14ac:dyDescent="0.25">
      <c r="AP10570" s="10"/>
    </row>
    <row r="10571" spans="42:42" x14ac:dyDescent="0.25">
      <c r="AP10571" s="10"/>
    </row>
    <row r="10572" spans="42:42" x14ac:dyDescent="0.25">
      <c r="AP10572" s="10"/>
    </row>
    <row r="10573" spans="42:42" x14ac:dyDescent="0.25">
      <c r="AP10573" s="10"/>
    </row>
    <row r="10574" spans="42:42" x14ac:dyDescent="0.25">
      <c r="AP10574" s="10"/>
    </row>
    <row r="10575" spans="42:42" x14ac:dyDescent="0.25">
      <c r="AP10575" s="10"/>
    </row>
    <row r="10576" spans="42:42" x14ac:dyDescent="0.25">
      <c r="AP10576" s="10"/>
    </row>
    <row r="10577" spans="42:42" x14ac:dyDescent="0.25">
      <c r="AP10577" s="10"/>
    </row>
    <row r="10578" spans="42:42" x14ac:dyDescent="0.25">
      <c r="AP10578" s="10"/>
    </row>
    <row r="10579" spans="42:42" x14ac:dyDescent="0.25">
      <c r="AP10579" s="10"/>
    </row>
    <row r="10580" spans="42:42" x14ac:dyDescent="0.25">
      <c r="AP10580" s="10"/>
    </row>
    <row r="10581" spans="42:42" x14ac:dyDescent="0.25">
      <c r="AP10581" s="10"/>
    </row>
    <row r="10582" spans="42:42" x14ac:dyDescent="0.25">
      <c r="AP10582" s="10"/>
    </row>
    <row r="10583" spans="42:42" x14ac:dyDescent="0.25">
      <c r="AP10583" s="10"/>
    </row>
    <row r="10584" spans="42:42" x14ac:dyDescent="0.25">
      <c r="AP10584" s="10"/>
    </row>
    <row r="10585" spans="42:42" x14ac:dyDescent="0.25">
      <c r="AP10585" s="10"/>
    </row>
    <row r="10586" spans="42:42" x14ac:dyDescent="0.25">
      <c r="AP10586" s="10"/>
    </row>
    <row r="10587" spans="42:42" x14ac:dyDescent="0.25">
      <c r="AP10587" s="10"/>
    </row>
    <row r="10588" spans="42:42" x14ac:dyDescent="0.25">
      <c r="AP10588" s="10"/>
    </row>
    <row r="10589" spans="42:42" x14ac:dyDescent="0.25">
      <c r="AP10589" s="10"/>
    </row>
    <row r="10590" spans="42:42" x14ac:dyDescent="0.25">
      <c r="AP10590" s="10"/>
    </row>
    <row r="10591" spans="42:42" x14ac:dyDescent="0.25">
      <c r="AP10591" s="10"/>
    </row>
    <row r="10592" spans="42:42" x14ac:dyDescent="0.25">
      <c r="AP10592" s="10"/>
    </row>
    <row r="10593" spans="42:42" x14ac:dyDescent="0.25">
      <c r="AP10593" s="10"/>
    </row>
    <row r="10594" spans="42:42" x14ac:dyDescent="0.25">
      <c r="AP10594" s="10"/>
    </row>
    <row r="10595" spans="42:42" x14ac:dyDescent="0.25">
      <c r="AP10595" s="10"/>
    </row>
    <row r="10596" spans="42:42" x14ac:dyDescent="0.25">
      <c r="AP10596" s="10"/>
    </row>
    <row r="10597" spans="42:42" x14ac:dyDescent="0.25">
      <c r="AP10597" s="10"/>
    </row>
    <row r="10598" spans="42:42" x14ac:dyDescent="0.25">
      <c r="AP10598" s="10"/>
    </row>
    <row r="10599" spans="42:42" x14ac:dyDescent="0.25">
      <c r="AP10599" s="10"/>
    </row>
    <row r="10600" spans="42:42" x14ac:dyDescent="0.25">
      <c r="AP10600" s="10"/>
    </row>
    <row r="10601" spans="42:42" x14ac:dyDescent="0.25">
      <c r="AP10601" s="10"/>
    </row>
    <row r="10602" spans="42:42" x14ac:dyDescent="0.25">
      <c r="AP10602" s="10"/>
    </row>
    <row r="10603" spans="42:42" x14ac:dyDescent="0.25">
      <c r="AP10603" s="10"/>
    </row>
    <row r="10604" spans="42:42" x14ac:dyDescent="0.25">
      <c r="AP10604" s="10"/>
    </row>
    <row r="10605" spans="42:42" x14ac:dyDescent="0.25">
      <c r="AP10605" s="10"/>
    </row>
    <row r="10606" spans="42:42" x14ac:dyDescent="0.25">
      <c r="AP10606" s="10"/>
    </row>
    <row r="10607" spans="42:42" x14ac:dyDescent="0.25">
      <c r="AP10607" s="10"/>
    </row>
    <row r="10608" spans="42:42" x14ac:dyDescent="0.25">
      <c r="AP10608" s="10"/>
    </row>
    <row r="10609" spans="42:42" x14ac:dyDescent="0.25">
      <c r="AP10609" s="10"/>
    </row>
    <row r="10610" spans="42:42" x14ac:dyDescent="0.25">
      <c r="AP10610" s="10"/>
    </row>
    <row r="10611" spans="42:42" x14ac:dyDescent="0.25">
      <c r="AP10611" s="10"/>
    </row>
    <row r="10612" spans="42:42" x14ac:dyDescent="0.25">
      <c r="AP10612" s="10"/>
    </row>
    <row r="10613" spans="42:42" x14ac:dyDescent="0.25">
      <c r="AP10613" s="10"/>
    </row>
    <row r="10614" spans="42:42" x14ac:dyDescent="0.25">
      <c r="AP10614" s="10"/>
    </row>
    <row r="10615" spans="42:42" x14ac:dyDescent="0.25">
      <c r="AP10615" s="10"/>
    </row>
    <row r="10616" spans="42:42" x14ac:dyDescent="0.25">
      <c r="AP10616" s="10"/>
    </row>
    <row r="10617" spans="42:42" x14ac:dyDescent="0.25">
      <c r="AP10617" s="10"/>
    </row>
    <row r="10618" spans="42:42" x14ac:dyDescent="0.25">
      <c r="AP10618" s="10"/>
    </row>
    <row r="10619" spans="42:42" x14ac:dyDescent="0.25">
      <c r="AP10619" s="10"/>
    </row>
    <row r="10620" spans="42:42" x14ac:dyDescent="0.25">
      <c r="AP10620" s="10"/>
    </row>
    <row r="10621" spans="42:42" x14ac:dyDescent="0.25">
      <c r="AP10621" s="10"/>
    </row>
    <row r="10622" spans="42:42" x14ac:dyDescent="0.25">
      <c r="AP10622" s="10"/>
    </row>
    <row r="10623" spans="42:42" x14ac:dyDescent="0.25">
      <c r="AP10623" s="10"/>
    </row>
    <row r="10624" spans="42:42" x14ac:dyDescent="0.25">
      <c r="AP10624" s="10"/>
    </row>
    <row r="10625" spans="42:42" x14ac:dyDescent="0.25">
      <c r="AP10625" s="10"/>
    </row>
    <row r="10626" spans="42:42" x14ac:dyDescent="0.25">
      <c r="AP10626" s="10"/>
    </row>
    <row r="10627" spans="42:42" x14ac:dyDescent="0.25">
      <c r="AP10627" s="10"/>
    </row>
    <row r="10628" spans="42:42" x14ac:dyDescent="0.25">
      <c r="AP10628" s="10"/>
    </row>
    <row r="10629" spans="42:42" x14ac:dyDescent="0.25">
      <c r="AP10629" s="10"/>
    </row>
    <row r="10630" spans="42:42" x14ac:dyDescent="0.25">
      <c r="AP10630" s="10"/>
    </row>
    <row r="10631" spans="42:42" x14ac:dyDescent="0.25">
      <c r="AP10631" s="10"/>
    </row>
    <row r="10632" spans="42:42" x14ac:dyDescent="0.25">
      <c r="AP10632" s="10"/>
    </row>
    <row r="10633" spans="42:42" x14ac:dyDescent="0.25">
      <c r="AP10633" s="10"/>
    </row>
    <row r="10634" spans="42:42" x14ac:dyDescent="0.25">
      <c r="AP10634" s="10"/>
    </row>
    <row r="10635" spans="42:42" x14ac:dyDescent="0.25">
      <c r="AP10635" s="10"/>
    </row>
    <row r="10636" spans="42:42" x14ac:dyDescent="0.25">
      <c r="AP10636" s="10"/>
    </row>
    <row r="10637" spans="42:42" x14ac:dyDescent="0.25">
      <c r="AP10637" s="10"/>
    </row>
    <row r="10638" spans="42:42" x14ac:dyDescent="0.25">
      <c r="AP10638" s="10"/>
    </row>
    <row r="10639" spans="42:42" x14ac:dyDescent="0.25">
      <c r="AP10639" s="10"/>
    </row>
    <row r="10640" spans="42:42" x14ac:dyDescent="0.25">
      <c r="AP10640" s="10"/>
    </row>
    <row r="10641" spans="42:42" x14ac:dyDescent="0.25">
      <c r="AP10641" s="10"/>
    </row>
    <row r="10642" spans="42:42" x14ac:dyDescent="0.25">
      <c r="AP10642" s="10"/>
    </row>
    <row r="10643" spans="42:42" x14ac:dyDescent="0.25">
      <c r="AP10643" s="10"/>
    </row>
    <row r="10644" spans="42:42" x14ac:dyDescent="0.25">
      <c r="AP10644" s="10"/>
    </row>
    <row r="10645" spans="42:42" x14ac:dyDescent="0.25">
      <c r="AP10645" s="10"/>
    </row>
    <row r="10646" spans="42:42" x14ac:dyDescent="0.25">
      <c r="AP10646" s="10"/>
    </row>
    <row r="10647" spans="42:42" x14ac:dyDescent="0.25">
      <c r="AP10647" s="10"/>
    </row>
    <row r="10648" spans="42:42" x14ac:dyDescent="0.25">
      <c r="AP10648" s="10"/>
    </row>
    <row r="10649" spans="42:42" x14ac:dyDescent="0.25">
      <c r="AP10649" s="10"/>
    </row>
    <row r="10650" spans="42:42" x14ac:dyDescent="0.25">
      <c r="AP10650" s="10"/>
    </row>
    <row r="10651" spans="42:42" x14ac:dyDescent="0.25">
      <c r="AP10651" s="10"/>
    </row>
    <row r="10652" spans="42:42" x14ac:dyDescent="0.25">
      <c r="AP10652" s="10"/>
    </row>
    <row r="10653" spans="42:42" x14ac:dyDescent="0.25">
      <c r="AP10653" s="10"/>
    </row>
    <row r="10654" spans="42:42" x14ac:dyDescent="0.25">
      <c r="AP10654" s="10"/>
    </row>
    <row r="10655" spans="42:42" x14ac:dyDescent="0.25">
      <c r="AP10655" s="10"/>
    </row>
    <row r="10656" spans="42:42" x14ac:dyDescent="0.25">
      <c r="AP10656" s="10"/>
    </row>
    <row r="10657" spans="42:42" x14ac:dyDescent="0.25">
      <c r="AP10657" s="10"/>
    </row>
    <row r="10658" spans="42:42" x14ac:dyDescent="0.25">
      <c r="AP10658" s="10"/>
    </row>
    <row r="10659" spans="42:42" x14ac:dyDescent="0.25">
      <c r="AP10659" s="10"/>
    </row>
    <row r="10660" spans="42:42" x14ac:dyDescent="0.25">
      <c r="AP10660" s="10"/>
    </row>
    <row r="10661" spans="42:42" x14ac:dyDescent="0.25">
      <c r="AP10661" s="10"/>
    </row>
    <row r="10662" spans="42:42" x14ac:dyDescent="0.25">
      <c r="AP10662" s="10"/>
    </row>
    <row r="10663" spans="42:42" x14ac:dyDescent="0.25">
      <c r="AP10663" s="10"/>
    </row>
    <row r="10664" spans="42:42" x14ac:dyDescent="0.25">
      <c r="AP10664" s="10"/>
    </row>
    <row r="10665" spans="42:42" x14ac:dyDescent="0.25">
      <c r="AP10665" s="10"/>
    </row>
    <row r="10666" spans="42:42" x14ac:dyDescent="0.25">
      <c r="AP10666" s="10"/>
    </row>
    <row r="10667" spans="42:42" x14ac:dyDescent="0.25">
      <c r="AP10667" s="10"/>
    </row>
    <row r="10668" spans="42:42" x14ac:dyDescent="0.25">
      <c r="AP10668" s="10"/>
    </row>
    <row r="10669" spans="42:42" x14ac:dyDescent="0.25">
      <c r="AP10669" s="10"/>
    </row>
    <row r="10670" spans="42:42" x14ac:dyDescent="0.25">
      <c r="AP10670" s="10"/>
    </row>
    <row r="10671" spans="42:42" x14ac:dyDescent="0.25">
      <c r="AP10671" s="10"/>
    </row>
    <row r="10672" spans="42:42" x14ac:dyDescent="0.25">
      <c r="AP10672" s="10"/>
    </row>
    <row r="10673" spans="42:42" x14ac:dyDescent="0.25">
      <c r="AP10673" s="10"/>
    </row>
    <row r="10674" spans="42:42" x14ac:dyDescent="0.25">
      <c r="AP10674" s="10"/>
    </row>
    <row r="10675" spans="42:42" x14ac:dyDescent="0.25">
      <c r="AP10675" s="10"/>
    </row>
    <row r="10676" spans="42:42" x14ac:dyDescent="0.25">
      <c r="AP10676" s="10"/>
    </row>
    <row r="10677" spans="42:42" x14ac:dyDescent="0.25">
      <c r="AP10677" s="10"/>
    </row>
    <row r="10678" spans="42:42" x14ac:dyDescent="0.25">
      <c r="AP10678" s="10"/>
    </row>
    <row r="10679" spans="42:42" x14ac:dyDescent="0.25">
      <c r="AP10679" s="10"/>
    </row>
    <row r="10680" spans="42:42" x14ac:dyDescent="0.25">
      <c r="AP10680" s="10"/>
    </row>
    <row r="10681" spans="42:42" x14ac:dyDescent="0.25">
      <c r="AP10681" s="10"/>
    </row>
    <row r="10682" spans="42:42" x14ac:dyDescent="0.25">
      <c r="AP10682" s="10"/>
    </row>
    <row r="10683" spans="42:42" x14ac:dyDescent="0.25">
      <c r="AP10683" s="10"/>
    </row>
    <row r="10684" spans="42:42" x14ac:dyDescent="0.25">
      <c r="AP10684" s="10"/>
    </row>
    <row r="10685" spans="42:42" x14ac:dyDescent="0.25">
      <c r="AP10685" s="10"/>
    </row>
    <row r="10686" spans="42:42" x14ac:dyDescent="0.25">
      <c r="AP10686" s="10"/>
    </row>
    <row r="10687" spans="42:42" x14ac:dyDescent="0.25">
      <c r="AP10687" s="10"/>
    </row>
    <row r="10688" spans="42:42" x14ac:dyDescent="0.25">
      <c r="AP10688" s="10"/>
    </row>
    <row r="10689" spans="42:42" x14ac:dyDescent="0.25">
      <c r="AP10689" s="10"/>
    </row>
    <row r="10690" spans="42:42" x14ac:dyDescent="0.25">
      <c r="AP10690" s="10"/>
    </row>
    <row r="10691" spans="42:42" x14ac:dyDescent="0.25">
      <c r="AP10691" s="10"/>
    </row>
    <row r="10692" spans="42:42" x14ac:dyDescent="0.25">
      <c r="AP10692" s="10"/>
    </row>
    <row r="10693" spans="42:42" x14ac:dyDescent="0.25">
      <c r="AP10693" s="10"/>
    </row>
    <row r="10694" spans="42:42" x14ac:dyDescent="0.25">
      <c r="AP10694" s="10"/>
    </row>
    <row r="10695" spans="42:42" x14ac:dyDescent="0.25">
      <c r="AP10695" s="10"/>
    </row>
    <row r="10696" spans="42:42" x14ac:dyDescent="0.25">
      <c r="AP10696" s="10"/>
    </row>
    <row r="10697" spans="42:42" x14ac:dyDescent="0.25">
      <c r="AP10697" s="10"/>
    </row>
    <row r="10698" spans="42:42" x14ac:dyDescent="0.25">
      <c r="AP10698" s="10"/>
    </row>
    <row r="10699" spans="42:42" x14ac:dyDescent="0.25">
      <c r="AP10699" s="10"/>
    </row>
    <row r="10700" spans="42:42" x14ac:dyDescent="0.25">
      <c r="AP10700" s="10"/>
    </row>
    <row r="10701" spans="42:42" x14ac:dyDescent="0.25">
      <c r="AP10701" s="10"/>
    </row>
    <row r="10702" spans="42:42" x14ac:dyDescent="0.25">
      <c r="AP10702" s="10"/>
    </row>
    <row r="10703" spans="42:42" x14ac:dyDescent="0.25">
      <c r="AP10703" s="10"/>
    </row>
    <row r="10704" spans="42:42" x14ac:dyDescent="0.25">
      <c r="AP10704" s="10"/>
    </row>
    <row r="10705" spans="42:42" x14ac:dyDescent="0.25">
      <c r="AP10705" s="10"/>
    </row>
    <row r="10706" spans="42:42" x14ac:dyDescent="0.25">
      <c r="AP10706" s="10"/>
    </row>
    <row r="10707" spans="42:42" x14ac:dyDescent="0.25">
      <c r="AP10707" s="10"/>
    </row>
    <row r="10708" spans="42:42" x14ac:dyDescent="0.25">
      <c r="AP10708" s="10"/>
    </row>
    <row r="10709" spans="42:42" x14ac:dyDescent="0.25">
      <c r="AP10709" s="10"/>
    </row>
    <row r="10710" spans="42:42" x14ac:dyDescent="0.25">
      <c r="AP10710" s="10"/>
    </row>
    <row r="10711" spans="42:42" x14ac:dyDescent="0.25">
      <c r="AP10711" s="10"/>
    </row>
    <row r="10712" spans="42:42" x14ac:dyDescent="0.25">
      <c r="AP10712" s="10"/>
    </row>
    <row r="10713" spans="42:42" x14ac:dyDescent="0.25">
      <c r="AP10713" s="10"/>
    </row>
    <row r="10714" spans="42:42" x14ac:dyDescent="0.25">
      <c r="AP10714" s="10"/>
    </row>
    <row r="10715" spans="42:42" x14ac:dyDescent="0.25">
      <c r="AP10715" s="10"/>
    </row>
    <row r="10716" spans="42:42" x14ac:dyDescent="0.25">
      <c r="AP10716" s="10"/>
    </row>
    <row r="10717" spans="42:42" x14ac:dyDescent="0.25">
      <c r="AP10717" s="10"/>
    </row>
    <row r="10718" spans="42:42" x14ac:dyDescent="0.25">
      <c r="AP10718" s="10"/>
    </row>
    <row r="10719" spans="42:42" x14ac:dyDescent="0.25">
      <c r="AP10719" s="10"/>
    </row>
    <row r="10720" spans="42:42" x14ac:dyDescent="0.25">
      <c r="AP10720" s="10"/>
    </row>
    <row r="10721" spans="42:42" x14ac:dyDescent="0.25">
      <c r="AP10721" s="10"/>
    </row>
    <row r="10722" spans="42:42" x14ac:dyDescent="0.25">
      <c r="AP10722" s="10"/>
    </row>
    <row r="10723" spans="42:42" x14ac:dyDescent="0.25">
      <c r="AP10723" s="10"/>
    </row>
    <row r="10724" spans="42:42" x14ac:dyDescent="0.25">
      <c r="AP10724" s="10"/>
    </row>
    <row r="10725" spans="42:42" x14ac:dyDescent="0.25">
      <c r="AP10725" s="10"/>
    </row>
    <row r="10726" spans="42:42" x14ac:dyDescent="0.25">
      <c r="AP10726" s="10"/>
    </row>
    <row r="10727" spans="42:42" x14ac:dyDescent="0.25">
      <c r="AP10727" s="10"/>
    </row>
    <row r="10728" spans="42:42" x14ac:dyDescent="0.25">
      <c r="AP10728" s="10"/>
    </row>
    <row r="10729" spans="42:42" x14ac:dyDescent="0.25">
      <c r="AP10729" s="10"/>
    </row>
    <row r="10730" spans="42:42" x14ac:dyDescent="0.25">
      <c r="AP10730" s="10"/>
    </row>
    <row r="10731" spans="42:42" x14ac:dyDescent="0.25">
      <c r="AP10731" s="10"/>
    </row>
    <row r="10732" spans="42:42" x14ac:dyDescent="0.25">
      <c r="AP10732" s="10"/>
    </row>
    <row r="10733" spans="42:42" x14ac:dyDescent="0.25">
      <c r="AP10733" s="10"/>
    </row>
    <row r="10734" spans="42:42" x14ac:dyDescent="0.25">
      <c r="AP10734" s="10"/>
    </row>
    <row r="10735" spans="42:42" x14ac:dyDescent="0.25">
      <c r="AP10735" s="10"/>
    </row>
    <row r="10736" spans="42:42" x14ac:dyDescent="0.25">
      <c r="AP10736" s="10"/>
    </row>
    <row r="10737" spans="42:42" x14ac:dyDescent="0.25">
      <c r="AP10737" s="10"/>
    </row>
    <row r="10738" spans="42:42" x14ac:dyDescent="0.25">
      <c r="AP10738" s="10"/>
    </row>
    <row r="10739" spans="42:42" x14ac:dyDescent="0.25">
      <c r="AP10739" s="10"/>
    </row>
    <row r="10740" spans="42:42" x14ac:dyDescent="0.25">
      <c r="AP10740" s="10"/>
    </row>
    <row r="10741" spans="42:42" x14ac:dyDescent="0.25">
      <c r="AP10741" s="10"/>
    </row>
    <row r="10742" spans="42:42" x14ac:dyDescent="0.25">
      <c r="AP10742" s="10"/>
    </row>
    <row r="10743" spans="42:42" x14ac:dyDescent="0.25">
      <c r="AP10743" s="10"/>
    </row>
    <row r="10744" spans="42:42" x14ac:dyDescent="0.25">
      <c r="AP10744" s="10"/>
    </row>
    <row r="10745" spans="42:42" x14ac:dyDescent="0.25">
      <c r="AP10745" s="10"/>
    </row>
    <row r="10746" spans="42:42" x14ac:dyDescent="0.25">
      <c r="AP10746" s="10"/>
    </row>
    <row r="10747" spans="42:42" x14ac:dyDescent="0.25">
      <c r="AP10747" s="10"/>
    </row>
    <row r="10748" spans="42:42" x14ac:dyDescent="0.25">
      <c r="AP10748" s="10"/>
    </row>
    <row r="10749" spans="42:42" x14ac:dyDescent="0.25">
      <c r="AP10749" s="10"/>
    </row>
    <row r="10750" spans="42:42" x14ac:dyDescent="0.25">
      <c r="AP10750" s="10"/>
    </row>
    <row r="10751" spans="42:42" x14ac:dyDescent="0.25">
      <c r="AP10751" s="10"/>
    </row>
    <row r="10752" spans="42:42" x14ac:dyDescent="0.25">
      <c r="AP10752" s="10"/>
    </row>
    <row r="10753" spans="42:42" x14ac:dyDescent="0.25">
      <c r="AP10753" s="10"/>
    </row>
    <row r="10754" spans="42:42" x14ac:dyDescent="0.25">
      <c r="AP10754" s="10"/>
    </row>
    <row r="10755" spans="42:42" x14ac:dyDescent="0.25">
      <c r="AP10755" s="10"/>
    </row>
    <row r="10756" spans="42:42" x14ac:dyDescent="0.25">
      <c r="AP10756" s="10"/>
    </row>
    <row r="10757" spans="42:42" x14ac:dyDescent="0.25">
      <c r="AP10757" s="10"/>
    </row>
    <row r="10758" spans="42:42" x14ac:dyDescent="0.25">
      <c r="AP10758" s="10"/>
    </row>
    <row r="10759" spans="42:42" x14ac:dyDescent="0.25">
      <c r="AP10759" s="10"/>
    </row>
    <row r="10760" spans="42:42" x14ac:dyDescent="0.25">
      <c r="AP10760" s="10"/>
    </row>
    <row r="10761" spans="42:42" x14ac:dyDescent="0.25">
      <c r="AP10761" s="10"/>
    </row>
    <row r="10762" spans="42:42" x14ac:dyDescent="0.25">
      <c r="AP10762" s="10"/>
    </row>
    <row r="10763" spans="42:42" x14ac:dyDescent="0.25">
      <c r="AP10763" s="10"/>
    </row>
    <row r="10764" spans="42:42" x14ac:dyDescent="0.25">
      <c r="AP10764" s="10"/>
    </row>
    <row r="10765" spans="42:42" x14ac:dyDescent="0.25">
      <c r="AP10765" s="10"/>
    </row>
    <row r="10766" spans="42:42" x14ac:dyDescent="0.25">
      <c r="AP10766" s="10"/>
    </row>
    <row r="10767" spans="42:42" x14ac:dyDescent="0.25">
      <c r="AP10767" s="10"/>
    </row>
    <row r="10768" spans="42:42" x14ac:dyDescent="0.25">
      <c r="AP10768" s="10"/>
    </row>
    <row r="10769" spans="42:42" x14ac:dyDescent="0.25">
      <c r="AP10769" s="10"/>
    </row>
    <row r="10770" spans="42:42" x14ac:dyDescent="0.25">
      <c r="AP10770" s="10"/>
    </row>
    <row r="10771" spans="42:42" x14ac:dyDescent="0.25">
      <c r="AP10771" s="10"/>
    </row>
    <row r="10772" spans="42:42" x14ac:dyDescent="0.25">
      <c r="AP10772" s="10"/>
    </row>
    <row r="10773" spans="42:42" x14ac:dyDescent="0.25">
      <c r="AP10773" s="10"/>
    </row>
    <row r="10774" spans="42:42" x14ac:dyDescent="0.25">
      <c r="AP10774" s="10"/>
    </row>
    <row r="10775" spans="42:42" x14ac:dyDescent="0.25">
      <c r="AP10775" s="10"/>
    </row>
    <row r="10776" spans="42:42" x14ac:dyDescent="0.25">
      <c r="AP10776" s="10"/>
    </row>
    <row r="10777" spans="42:42" x14ac:dyDescent="0.25">
      <c r="AP10777" s="10"/>
    </row>
    <row r="10778" spans="42:42" x14ac:dyDescent="0.25">
      <c r="AP10778" s="10"/>
    </row>
    <row r="10779" spans="42:42" x14ac:dyDescent="0.25">
      <c r="AP10779" s="10"/>
    </row>
    <row r="10780" spans="42:42" x14ac:dyDescent="0.25">
      <c r="AP10780" s="10"/>
    </row>
    <row r="10781" spans="42:42" x14ac:dyDescent="0.25">
      <c r="AP10781" s="10"/>
    </row>
    <row r="10782" spans="42:42" x14ac:dyDescent="0.25">
      <c r="AP10782" s="10"/>
    </row>
    <row r="10783" spans="42:42" x14ac:dyDescent="0.25">
      <c r="AP10783" s="10"/>
    </row>
    <row r="10784" spans="42:42" x14ac:dyDescent="0.25">
      <c r="AP10784" s="10"/>
    </row>
    <row r="10785" spans="42:42" x14ac:dyDescent="0.25">
      <c r="AP10785" s="10"/>
    </row>
    <row r="10786" spans="42:42" x14ac:dyDescent="0.25">
      <c r="AP10786" s="10"/>
    </row>
    <row r="10787" spans="42:42" x14ac:dyDescent="0.25">
      <c r="AP10787" s="10"/>
    </row>
    <row r="10788" spans="42:42" x14ac:dyDescent="0.25">
      <c r="AP10788" s="10"/>
    </row>
    <row r="10789" spans="42:42" x14ac:dyDescent="0.25">
      <c r="AP10789" s="10"/>
    </row>
    <row r="10790" spans="42:42" x14ac:dyDescent="0.25">
      <c r="AP10790" s="10"/>
    </row>
    <row r="10791" spans="42:42" x14ac:dyDescent="0.25">
      <c r="AP10791" s="10"/>
    </row>
    <row r="10792" spans="42:42" x14ac:dyDescent="0.25">
      <c r="AP10792" s="10"/>
    </row>
    <row r="10793" spans="42:42" x14ac:dyDescent="0.25">
      <c r="AP10793" s="10"/>
    </row>
    <row r="10794" spans="42:42" x14ac:dyDescent="0.25">
      <c r="AP10794" s="10"/>
    </row>
    <row r="10795" spans="42:42" x14ac:dyDescent="0.25">
      <c r="AP10795" s="10"/>
    </row>
    <row r="10796" spans="42:42" x14ac:dyDescent="0.25">
      <c r="AP10796" s="10"/>
    </row>
    <row r="10797" spans="42:42" x14ac:dyDescent="0.25">
      <c r="AP10797" s="10"/>
    </row>
    <row r="10798" spans="42:42" x14ac:dyDescent="0.25">
      <c r="AP10798" s="10"/>
    </row>
    <row r="10799" spans="42:42" x14ac:dyDescent="0.25">
      <c r="AP10799" s="10"/>
    </row>
    <row r="10800" spans="42:42" x14ac:dyDescent="0.25">
      <c r="AP10800" s="10"/>
    </row>
    <row r="10801" spans="42:42" x14ac:dyDescent="0.25">
      <c r="AP10801" s="10"/>
    </row>
    <row r="10802" spans="42:42" x14ac:dyDescent="0.25">
      <c r="AP10802" s="10"/>
    </row>
    <row r="10803" spans="42:42" x14ac:dyDescent="0.25">
      <c r="AP10803" s="10"/>
    </row>
    <row r="10804" spans="42:42" x14ac:dyDescent="0.25">
      <c r="AP10804" s="10"/>
    </row>
    <row r="10805" spans="42:42" x14ac:dyDescent="0.25">
      <c r="AP10805" s="10"/>
    </row>
    <row r="10806" spans="42:42" x14ac:dyDescent="0.25">
      <c r="AP10806" s="10"/>
    </row>
    <row r="10807" spans="42:42" x14ac:dyDescent="0.25">
      <c r="AP10807" s="10"/>
    </row>
    <row r="10808" spans="42:42" x14ac:dyDescent="0.25">
      <c r="AP10808" s="10"/>
    </row>
    <row r="10809" spans="42:42" x14ac:dyDescent="0.25">
      <c r="AP10809" s="10"/>
    </row>
    <row r="10810" spans="42:42" x14ac:dyDescent="0.25">
      <c r="AP10810" s="10"/>
    </row>
    <row r="10811" spans="42:42" x14ac:dyDescent="0.25">
      <c r="AP10811" s="10"/>
    </row>
    <row r="10812" spans="42:42" x14ac:dyDescent="0.25">
      <c r="AP10812" s="10"/>
    </row>
    <row r="10813" spans="42:42" x14ac:dyDescent="0.25">
      <c r="AP10813" s="10"/>
    </row>
    <row r="10814" spans="42:42" x14ac:dyDescent="0.25">
      <c r="AP10814" s="10"/>
    </row>
    <row r="10815" spans="42:42" x14ac:dyDescent="0.25">
      <c r="AP10815" s="10"/>
    </row>
    <row r="10816" spans="42:42" x14ac:dyDescent="0.25">
      <c r="AP10816" s="10"/>
    </row>
    <row r="10817" spans="42:42" x14ac:dyDescent="0.25">
      <c r="AP10817" s="10"/>
    </row>
    <row r="10818" spans="42:42" x14ac:dyDescent="0.25">
      <c r="AP10818" s="10"/>
    </row>
    <row r="10819" spans="42:42" x14ac:dyDescent="0.25">
      <c r="AP10819" s="10"/>
    </row>
    <row r="10820" spans="42:42" x14ac:dyDescent="0.25">
      <c r="AP10820" s="10"/>
    </row>
    <row r="10821" spans="42:42" x14ac:dyDescent="0.25">
      <c r="AP10821" s="10"/>
    </row>
    <row r="10822" spans="42:42" x14ac:dyDescent="0.25">
      <c r="AP10822" s="10"/>
    </row>
    <row r="10823" spans="42:42" x14ac:dyDescent="0.25">
      <c r="AP10823" s="10"/>
    </row>
    <row r="10824" spans="42:42" x14ac:dyDescent="0.25">
      <c r="AP10824" s="10"/>
    </row>
    <row r="10825" spans="42:42" x14ac:dyDescent="0.25">
      <c r="AP10825" s="10"/>
    </row>
    <row r="10826" spans="42:42" x14ac:dyDescent="0.25">
      <c r="AP10826" s="10"/>
    </row>
    <row r="10827" spans="42:42" x14ac:dyDescent="0.25">
      <c r="AP10827" s="10"/>
    </row>
    <row r="10828" spans="42:42" x14ac:dyDescent="0.25">
      <c r="AP10828" s="10"/>
    </row>
    <row r="10829" spans="42:42" x14ac:dyDescent="0.25">
      <c r="AP10829" s="10"/>
    </row>
    <row r="10830" spans="42:42" x14ac:dyDescent="0.25">
      <c r="AP10830" s="10"/>
    </row>
    <row r="10831" spans="42:42" x14ac:dyDescent="0.25">
      <c r="AP10831" s="10"/>
    </row>
    <row r="10832" spans="42:42" x14ac:dyDescent="0.25">
      <c r="AP10832" s="10"/>
    </row>
    <row r="10833" spans="42:42" x14ac:dyDescent="0.25">
      <c r="AP10833" s="10"/>
    </row>
    <row r="10834" spans="42:42" x14ac:dyDescent="0.25">
      <c r="AP10834" s="10"/>
    </row>
    <row r="10835" spans="42:42" x14ac:dyDescent="0.25">
      <c r="AP10835" s="10"/>
    </row>
    <row r="10836" spans="42:42" x14ac:dyDescent="0.25">
      <c r="AP10836" s="10"/>
    </row>
    <row r="10837" spans="42:42" x14ac:dyDescent="0.25">
      <c r="AP10837" s="10"/>
    </row>
    <row r="10838" spans="42:42" x14ac:dyDescent="0.25">
      <c r="AP10838" s="10"/>
    </row>
    <row r="10839" spans="42:42" x14ac:dyDescent="0.25">
      <c r="AP10839" s="10"/>
    </row>
    <row r="10840" spans="42:42" x14ac:dyDescent="0.25">
      <c r="AP10840" s="10"/>
    </row>
    <row r="10841" spans="42:42" x14ac:dyDescent="0.25">
      <c r="AP10841" s="10"/>
    </row>
    <row r="10842" spans="42:42" x14ac:dyDescent="0.25">
      <c r="AP10842" s="10"/>
    </row>
    <row r="10843" spans="42:42" x14ac:dyDescent="0.25">
      <c r="AP10843" s="10"/>
    </row>
    <row r="10844" spans="42:42" x14ac:dyDescent="0.25">
      <c r="AP10844" s="10"/>
    </row>
    <row r="10845" spans="42:42" x14ac:dyDescent="0.25">
      <c r="AP10845" s="10"/>
    </row>
    <row r="10846" spans="42:42" x14ac:dyDescent="0.25">
      <c r="AP10846" s="10"/>
    </row>
    <row r="10847" spans="42:42" x14ac:dyDescent="0.25">
      <c r="AP10847" s="10"/>
    </row>
    <row r="10848" spans="42:42" x14ac:dyDescent="0.25">
      <c r="AP10848" s="10"/>
    </row>
    <row r="10849" spans="42:42" x14ac:dyDescent="0.25">
      <c r="AP10849" s="10"/>
    </row>
    <row r="10850" spans="42:42" x14ac:dyDescent="0.25">
      <c r="AP10850" s="10"/>
    </row>
    <row r="10851" spans="42:42" x14ac:dyDescent="0.25">
      <c r="AP10851" s="10"/>
    </row>
    <row r="10852" spans="42:42" x14ac:dyDescent="0.25">
      <c r="AP10852" s="10"/>
    </row>
    <row r="10853" spans="42:42" x14ac:dyDescent="0.25">
      <c r="AP10853" s="10"/>
    </row>
    <row r="10854" spans="42:42" x14ac:dyDescent="0.25">
      <c r="AP10854" s="10"/>
    </row>
    <row r="10855" spans="42:42" x14ac:dyDescent="0.25">
      <c r="AP10855" s="10"/>
    </row>
    <row r="10856" spans="42:42" x14ac:dyDescent="0.25">
      <c r="AP10856" s="10"/>
    </row>
    <row r="10857" spans="42:42" x14ac:dyDescent="0.25">
      <c r="AP10857" s="10"/>
    </row>
    <row r="10858" spans="42:42" x14ac:dyDescent="0.25">
      <c r="AP10858" s="10"/>
    </row>
    <row r="10859" spans="42:42" x14ac:dyDescent="0.25">
      <c r="AP10859" s="10"/>
    </row>
    <row r="10860" spans="42:42" x14ac:dyDescent="0.25">
      <c r="AP10860" s="10"/>
    </row>
    <row r="10861" spans="42:42" x14ac:dyDescent="0.25">
      <c r="AP10861" s="10"/>
    </row>
    <row r="10862" spans="42:42" x14ac:dyDescent="0.25">
      <c r="AP10862" s="10"/>
    </row>
    <row r="10863" spans="42:42" x14ac:dyDescent="0.25">
      <c r="AP10863" s="10"/>
    </row>
    <row r="10864" spans="42:42" x14ac:dyDescent="0.25">
      <c r="AP10864" s="10"/>
    </row>
    <row r="10865" spans="42:42" x14ac:dyDescent="0.25">
      <c r="AP10865" s="10"/>
    </row>
    <row r="10866" spans="42:42" x14ac:dyDescent="0.25">
      <c r="AP10866" s="10"/>
    </row>
    <row r="10867" spans="42:42" x14ac:dyDescent="0.25">
      <c r="AP10867" s="10"/>
    </row>
    <row r="10868" spans="42:42" x14ac:dyDescent="0.25">
      <c r="AP10868" s="10"/>
    </row>
    <row r="10869" spans="42:42" x14ac:dyDescent="0.25">
      <c r="AP10869" s="10"/>
    </row>
    <row r="10870" spans="42:42" x14ac:dyDescent="0.25">
      <c r="AP10870" s="10"/>
    </row>
    <row r="10871" spans="42:42" x14ac:dyDescent="0.25">
      <c r="AP10871" s="10"/>
    </row>
    <row r="10872" spans="42:42" x14ac:dyDescent="0.25">
      <c r="AP10872" s="10"/>
    </row>
    <row r="10873" spans="42:42" x14ac:dyDescent="0.25">
      <c r="AP10873" s="10"/>
    </row>
    <row r="10874" spans="42:42" x14ac:dyDescent="0.25">
      <c r="AP10874" s="10"/>
    </row>
    <row r="10875" spans="42:42" x14ac:dyDescent="0.25">
      <c r="AP10875" s="10"/>
    </row>
    <row r="10876" spans="42:42" x14ac:dyDescent="0.25">
      <c r="AP10876" s="10"/>
    </row>
    <row r="10877" spans="42:42" x14ac:dyDescent="0.25">
      <c r="AP10877" s="10"/>
    </row>
    <row r="10878" spans="42:42" x14ac:dyDescent="0.25">
      <c r="AP10878" s="10"/>
    </row>
    <row r="10879" spans="42:42" x14ac:dyDescent="0.25">
      <c r="AP10879" s="10"/>
    </row>
    <row r="10880" spans="42:42" x14ac:dyDescent="0.25">
      <c r="AP10880" s="10"/>
    </row>
    <row r="10881" spans="42:42" x14ac:dyDescent="0.25">
      <c r="AP10881" s="10"/>
    </row>
    <row r="10882" spans="42:42" x14ac:dyDescent="0.25">
      <c r="AP10882" s="10"/>
    </row>
    <row r="10883" spans="42:42" x14ac:dyDescent="0.25">
      <c r="AP10883" s="10"/>
    </row>
    <row r="10884" spans="42:42" x14ac:dyDescent="0.25">
      <c r="AP10884" s="10"/>
    </row>
    <row r="10885" spans="42:42" x14ac:dyDescent="0.25">
      <c r="AP10885" s="10"/>
    </row>
    <row r="10886" spans="42:42" x14ac:dyDescent="0.25">
      <c r="AP10886" s="10"/>
    </row>
    <row r="10887" spans="42:42" x14ac:dyDescent="0.25">
      <c r="AP10887" s="10"/>
    </row>
    <row r="10888" spans="42:42" x14ac:dyDescent="0.25">
      <c r="AP10888" s="10"/>
    </row>
    <row r="10889" spans="42:42" x14ac:dyDescent="0.25">
      <c r="AP10889" s="10"/>
    </row>
    <row r="10890" spans="42:42" x14ac:dyDescent="0.25">
      <c r="AP10890" s="10"/>
    </row>
    <row r="10891" spans="42:42" x14ac:dyDescent="0.25">
      <c r="AP10891" s="10"/>
    </row>
    <row r="10892" spans="42:42" x14ac:dyDescent="0.25">
      <c r="AP10892" s="10"/>
    </row>
    <row r="10893" spans="42:42" x14ac:dyDescent="0.25">
      <c r="AP10893" s="10"/>
    </row>
    <row r="10894" spans="42:42" x14ac:dyDescent="0.25">
      <c r="AP10894" s="10"/>
    </row>
    <row r="10895" spans="42:42" x14ac:dyDescent="0.25">
      <c r="AP10895" s="10"/>
    </row>
    <row r="10896" spans="42:42" x14ac:dyDescent="0.25">
      <c r="AP10896" s="10"/>
    </row>
    <row r="10897" spans="42:42" x14ac:dyDescent="0.25">
      <c r="AP10897" s="10"/>
    </row>
    <row r="10898" spans="42:42" x14ac:dyDescent="0.25">
      <c r="AP10898" s="10"/>
    </row>
    <row r="10899" spans="42:42" x14ac:dyDescent="0.25">
      <c r="AP10899" s="10"/>
    </row>
    <row r="10900" spans="42:42" x14ac:dyDescent="0.25">
      <c r="AP10900" s="10"/>
    </row>
    <row r="10901" spans="42:42" x14ac:dyDescent="0.25">
      <c r="AP10901" s="10"/>
    </row>
    <row r="10902" spans="42:42" x14ac:dyDescent="0.25">
      <c r="AP10902" s="10"/>
    </row>
    <row r="10903" spans="42:42" x14ac:dyDescent="0.25">
      <c r="AP10903" s="10"/>
    </row>
    <row r="10904" spans="42:42" x14ac:dyDescent="0.25">
      <c r="AP10904" s="10"/>
    </row>
    <row r="10905" spans="42:42" x14ac:dyDescent="0.25">
      <c r="AP10905" s="10"/>
    </row>
    <row r="10906" spans="42:42" x14ac:dyDescent="0.25">
      <c r="AP10906" s="10"/>
    </row>
    <row r="10907" spans="42:42" x14ac:dyDescent="0.25">
      <c r="AP10907" s="10"/>
    </row>
    <row r="10908" spans="42:42" x14ac:dyDescent="0.25">
      <c r="AP10908" s="10"/>
    </row>
    <row r="10909" spans="42:42" x14ac:dyDescent="0.25">
      <c r="AP10909" s="10"/>
    </row>
    <row r="10910" spans="42:42" x14ac:dyDescent="0.25">
      <c r="AP10910" s="10"/>
    </row>
    <row r="10911" spans="42:42" x14ac:dyDescent="0.25">
      <c r="AP10911" s="10"/>
    </row>
    <row r="10912" spans="42:42" x14ac:dyDescent="0.25">
      <c r="AP10912" s="10"/>
    </row>
    <row r="10913" spans="42:42" x14ac:dyDescent="0.25">
      <c r="AP10913" s="10"/>
    </row>
    <row r="10914" spans="42:42" x14ac:dyDescent="0.25">
      <c r="AP10914" s="10"/>
    </row>
    <row r="10915" spans="42:42" x14ac:dyDescent="0.25">
      <c r="AP10915" s="10"/>
    </row>
    <row r="10916" spans="42:42" x14ac:dyDescent="0.25">
      <c r="AP10916" s="10"/>
    </row>
    <row r="10917" spans="42:42" x14ac:dyDescent="0.25">
      <c r="AP10917" s="10"/>
    </row>
    <row r="10918" spans="42:42" x14ac:dyDescent="0.25">
      <c r="AP10918" s="10"/>
    </row>
    <row r="10919" spans="42:42" x14ac:dyDescent="0.25">
      <c r="AP10919" s="10"/>
    </row>
    <row r="10920" spans="42:42" x14ac:dyDescent="0.25">
      <c r="AP10920" s="10"/>
    </row>
    <row r="10921" spans="42:42" x14ac:dyDescent="0.25">
      <c r="AP10921" s="10"/>
    </row>
    <row r="10922" spans="42:42" x14ac:dyDescent="0.25">
      <c r="AP10922" s="10"/>
    </row>
    <row r="10923" spans="42:42" x14ac:dyDescent="0.25">
      <c r="AP10923" s="10"/>
    </row>
    <row r="10924" spans="42:42" x14ac:dyDescent="0.25">
      <c r="AP10924" s="10"/>
    </row>
    <row r="10925" spans="42:42" x14ac:dyDescent="0.25">
      <c r="AP10925" s="10"/>
    </row>
    <row r="10926" spans="42:42" x14ac:dyDescent="0.25">
      <c r="AP10926" s="10"/>
    </row>
    <row r="10927" spans="42:42" x14ac:dyDescent="0.25">
      <c r="AP10927" s="10"/>
    </row>
    <row r="10928" spans="42:42" x14ac:dyDescent="0.25">
      <c r="AP10928" s="10"/>
    </row>
    <row r="10929" spans="42:42" x14ac:dyDescent="0.25">
      <c r="AP10929" s="10"/>
    </row>
    <row r="10930" spans="42:42" x14ac:dyDescent="0.25">
      <c r="AP10930" s="10"/>
    </row>
    <row r="10931" spans="42:42" x14ac:dyDescent="0.25">
      <c r="AP10931" s="10"/>
    </row>
    <row r="10932" spans="42:42" x14ac:dyDescent="0.25">
      <c r="AP10932" s="10"/>
    </row>
    <row r="10933" spans="42:42" x14ac:dyDescent="0.25">
      <c r="AP10933" s="10"/>
    </row>
    <row r="10934" spans="42:42" x14ac:dyDescent="0.25">
      <c r="AP10934" s="10"/>
    </row>
    <row r="10935" spans="42:42" x14ac:dyDescent="0.25">
      <c r="AP10935" s="10"/>
    </row>
    <row r="10936" spans="42:42" x14ac:dyDescent="0.25">
      <c r="AP10936" s="10"/>
    </row>
    <row r="10937" spans="42:42" x14ac:dyDescent="0.25">
      <c r="AP10937" s="10"/>
    </row>
    <row r="10938" spans="42:42" x14ac:dyDescent="0.25">
      <c r="AP10938" s="10"/>
    </row>
    <row r="10939" spans="42:42" x14ac:dyDescent="0.25">
      <c r="AP10939" s="10"/>
    </row>
    <row r="10940" spans="42:42" x14ac:dyDescent="0.25">
      <c r="AP10940" s="10"/>
    </row>
    <row r="10941" spans="42:42" x14ac:dyDescent="0.25">
      <c r="AP10941" s="10"/>
    </row>
    <row r="10942" spans="42:42" x14ac:dyDescent="0.25">
      <c r="AP10942" s="10"/>
    </row>
    <row r="10943" spans="42:42" x14ac:dyDescent="0.25">
      <c r="AP10943" s="10"/>
    </row>
    <row r="10944" spans="42:42" x14ac:dyDescent="0.25">
      <c r="AP10944" s="10"/>
    </row>
    <row r="10945" spans="42:42" x14ac:dyDescent="0.25">
      <c r="AP10945" s="10"/>
    </row>
    <row r="10946" spans="42:42" x14ac:dyDescent="0.25">
      <c r="AP10946" s="10"/>
    </row>
    <row r="10947" spans="42:42" x14ac:dyDescent="0.25">
      <c r="AP10947" s="10"/>
    </row>
    <row r="10948" spans="42:42" x14ac:dyDescent="0.25">
      <c r="AP10948" s="10"/>
    </row>
    <row r="10949" spans="42:42" x14ac:dyDescent="0.25">
      <c r="AP10949" s="10"/>
    </row>
    <row r="10950" spans="42:42" x14ac:dyDescent="0.25">
      <c r="AP10950" s="10"/>
    </row>
    <row r="10951" spans="42:42" x14ac:dyDescent="0.25">
      <c r="AP10951" s="10"/>
    </row>
    <row r="10952" spans="42:42" x14ac:dyDescent="0.25">
      <c r="AP10952" s="10"/>
    </row>
    <row r="10953" spans="42:42" x14ac:dyDescent="0.25">
      <c r="AP10953" s="10"/>
    </row>
    <row r="10954" spans="42:42" x14ac:dyDescent="0.25">
      <c r="AP10954" s="10"/>
    </row>
    <row r="10955" spans="42:42" x14ac:dyDescent="0.25">
      <c r="AP10955" s="10"/>
    </row>
    <row r="10956" spans="42:42" x14ac:dyDescent="0.25">
      <c r="AP10956" s="10"/>
    </row>
    <row r="10957" spans="42:42" x14ac:dyDescent="0.25">
      <c r="AP10957" s="10"/>
    </row>
    <row r="10958" spans="42:42" x14ac:dyDescent="0.25">
      <c r="AP10958" s="10"/>
    </row>
    <row r="10959" spans="42:42" x14ac:dyDescent="0.25">
      <c r="AP10959" s="10"/>
    </row>
    <row r="10960" spans="42:42" x14ac:dyDescent="0.25">
      <c r="AP10960" s="10"/>
    </row>
    <row r="10961" spans="42:42" x14ac:dyDescent="0.25">
      <c r="AP10961" s="10"/>
    </row>
    <row r="10962" spans="42:42" x14ac:dyDescent="0.25">
      <c r="AP10962" s="10"/>
    </row>
    <row r="10963" spans="42:42" x14ac:dyDescent="0.25">
      <c r="AP10963" s="10"/>
    </row>
    <row r="10964" spans="42:42" x14ac:dyDescent="0.25">
      <c r="AP10964" s="10"/>
    </row>
    <row r="10965" spans="42:42" x14ac:dyDescent="0.25">
      <c r="AP10965" s="10"/>
    </row>
    <row r="10966" spans="42:42" x14ac:dyDescent="0.25">
      <c r="AP10966" s="10"/>
    </row>
    <row r="10967" spans="42:42" x14ac:dyDescent="0.25">
      <c r="AP10967" s="10"/>
    </row>
    <row r="10968" spans="42:42" x14ac:dyDescent="0.25">
      <c r="AP10968" s="10"/>
    </row>
    <row r="10969" spans="42:42" x14ac:dyDescent="0.25">
      <c r="AP10969" s="10"/>
    </row>
    <row r="10970" spans="42:42" x14ac:dyDescent="0.25">
      <c r="AP10970" s="10"/>
    </row>
    <row r="10971" spans="42:42" x14ac:dyDescent="0.25">
      <c r="AP10971" s="10"/>
    </row>
    <row r="10972" spans="42:42" x14ac:dyDescent="0.25">
      <c r="AP10972" s="10"/>
    </row>
    <row r="10973" spans="42:42" x14ac:dyDescent="0.25">
      <c r="AP10973" s="10"/>
    </row>
    <row r="10974" spans="42:42" x14ac:dyDescent="0.25">
      <c r="AP10974" s="10"/>
    </row>
    <row r="10975" spans="42:42" x14ac:dyDescent="0.25">
      <c r="AP10975" s="10"/>
    </row>
    <row r="10976" spans="42:42" x14ac:dyDescent="0.25">
      <c r="AP10976" s="10"/>
    </row>
    <row r="10977" spans="42:42" x14ac:dyDescent="0.25">
      <c r="AP10977" s="10"/>
    </row>
    <row r="10978" spans="42:42" x14ac:dyDescent="0.25">
      <c r="AP10978" s="10"/>
    </row>
    <row r="10979" spans="42:42" x14ac:dyDescent="0.25">
      <c r="AP10979" s="10"/>
    </row>
    <row r="10980" spans="42:42" x14ac:dyDescent="0.25">
      <c r="AP10980" s="10"/>
    </row>
    <row r="10981" spans="42:42" x14ac:dyDescent="0.25">
      <c r="AP10981" s="10"/>
    </row>
    <row r="10982" spans="42:42" x14ac:dyDescent="0.25">
      <c r="AP10982" s="10"/>
    </row>
    <row r="10983" spans="42:42" x14ac:dyDescent="0.25">
      <c r="AP10983" s="10"/>
    </row>
    <row r="10984" spans="42:42" x14ac:dyDescent="0.25">
      <c r="AP10984" s="10"/>
    </row>
    <row r="10985" spans="42:42" x14ac:dyDescent="0.25">
      <c r="AP10985" s="10"/>
    </row>
    <row r="10986" spans="42:42" x14ac:dyDescent="0.25">
      <c r="AP10986" s="10"/>
    </row>
    <row r="10987" spans="42:42" x14ac:dyDescent="0.25">
      <c r="AP10987" s="10"/>
    </row>
    <row r="10988" spans="42:42" x14ac:dyDescent="0.25">
      <c r="AP10988" s="10"/>
    </row>
    <row r="10989" spans="42:42" x14ac:dyDescent="0.25">
      <c r="AP10989" s="10"/>
    </row>
    <row r="10990" spans="42:42" x14ac:dyDescent="0.25">
      <c r="AP10990" s="10"/>
    </row>
    <row r="10991" spans="42:42" x14ac:dyDescent="0.25">
      <c r="AP10991" s="10"/>
    </row>
    <row r="10992" spans="42:42" x14ac:dyDescent="0.25">
      <c r="AP10992" s="10"/>
    </row>
    <row r="10993" spans="42:42" x14ac:dyDescent="0.25">
      <c r="AP10993" s="10"/>
    </row>
    <row r="10994" spans="42:42" x14ac:dyDescent="0.25">
      <c r="AP10994" s="10"/>
    </row>
    <row r="10995" spans="42:42" x14ac:dyDescent="0.25">
      <c r="AP10995" s="10"/>
    </row>
    <row r="10996" spans="42:42" x14ac:dyDescent="0.25">
      <c r="AP10996" s="10"/>
    </row>
    <row r="10997" spans="42:42" x14ac:dyDescent="0.25">
      <c r="AP10997" s="10"/>
    </row>
    <row r="10998" spans="42:42" x14ac:dyDescent="0.25">
      <c r="AP10998" s="10"/>
    </row>
    <row r="10999" spans="42:42" x14ac:dyDescent="0.25">
      <c r="AP10999" s="10"/>
    </row>
    <row r="11000" spans="42:42" x14ac:dyDescent="0.25">
      <c r="AP11000" s="10"/>
    </row>
    <row r="11001" spans="42:42" x14ac:dyDescent="0.25">
      <c r="AP11001" s="10"/>
    </row>
    <row r="11002" spans="42:42" x14ac:dyDescent="0.25">
      <c r="AP11002" s="10"/>
    </row>
    <row r="11003" spans="42:42" x14ac:dyDescent="0.25">
      <c r="AP11003" s="10"/>
    </row>
    <row r="11004" spans="42:42" x14ac:dyDescent="0.25">
      <c r="AP11004" s="10"/>
    </row>
    <row r="11005" spans="42:42" x14ac:dyDescent="0.25">
      <c r="AP11005" s="10"/>
    </row>
    <row r="11006" spans="42:42" x14ac:dyDescent="0.25">
      <c r="AP11006" s="10"/>
    </row>
    <row r="11007" spans="42:42" x14ac:dyDescent="0.25">
      <c r="AP11007" s="10"/>
    </row>
    <row r="11008" spans="42:42" x14ac:dyDescent="0.25">
      <c r="AP11008" s="10"/>
    </row>
    <row r="11009" spans="42:42" x14ac:dyDescent="0.25">
      <c r="AP11009" s="10"/>
    </row>
    <row r="11010" spans="42:42" x14ac:dyDescent="0.25">
      <c r="AP11010" s="10"/>
    </row>
    <row r="11011" spans="42:42" x14ac:dyDescent="0.25">
      <c r="AP11011" s="10"/>
    </row>
    <row r="11012" spans="42:42" x14ac:dyDescent="0.25">
      <c r="AP11012" s="10"/>
    </row>
    <row r="11013" spans="42:42" x14ac:dyDescent="0.25">
      <c r="AP11013" s="10"/>
    </row>
    <row r="11014" spans="42:42" x14ac:dyDescent="0.25">
      <c r="AP11014" s="10"/>
    </row>
    <row r="11015" spans="42:42" x14ac:dyDescent="0.25">
      <c r="AP11015" s="10"/>
    </row>
    <row r="11016" spans="42:42" x14ac:dyDescent="0.25">
      <c r="AP11016" s="10"/>
    </row>
    <row r="11017" spans="42:42" x14ac:dyDescent="0.25">
      <c r="AP11017" s="10"/>
    </row>
    <row r="11018" spans="42:42" x14ac:dyDescent="0.25">
      <c r="AP11018" s="10"/>
    </row>
    <row r="11019" spans="42:42" x14ac:dyDescent="0.25">
      <c r="AP11019" s="10"/>
    </row>
    <row r="11020" spans="42:42" x14ac:dyDescent="0.25">
      <c r="AP11020" s="10"/>
    </row>
    <row r="11021" spans="42:42" x14ac:dyDescent="0.25">
      <c r="AP11021" s="10"/>
    </row>
    <row r="11022" spans="42:42" x14ac:dyDescent="0.25">
      <c r="AP11022" s="10"/>
    </row>
    <row r="11023" spans="42:42" x14ac:dyDescent="0.25">
      <c r="AP11023" s="10"/>
    </row>
    <row r="11024" spans="42:42" x14ac:dyDescent="0.25">
      <c r="AP11024" s="10"/>
    </row>
    <row r="11025" spans="42:42" x14ac:dyDescent="0.25">
      <c r="AP11025" s="10"/>
    </row>
    <row r="11026" spans="42:42" x14ac:dyDescent="0.25">
      <c r="AP11026" s="10"/>
    </row>
    <row r="11027" spans="42:42" x14ac:dyDescent="0.25">
      <c r="AP11027" s="10"/>
    </row>
    <row r="11028" spans="42:42" x14ac:dyDescent="0.25">
      <c r="AP11028" s="10"/>
    </row>
    <row r="11029" spans="42:42" x14ac:dyDescent="0.25">
      <c r="AP11029" s="10"/>
    </row>
    <row r="11030" spans="42:42" x14ac:dyDescent="0.25">
      <c r="AP11030" s="10"/>
    </row>
    <row r="11031" spans="42:42" x14ac:dyDescent="0.25">
      <c r="AP11031" s="10"/>
    </row>
    <row r="11032" spans="42:42" x14ac:dyDescent="0.25">
      <c r="AP11032" s="10"/>
    </row>
    <row r="11033" spans="42:42" x14ac:dyDescent="0.25">
      <c r="AP11033" s="10"/>
    </row>
    <row r="11034" spans="42:42" x14ac:dyDescent="0.25">
      <c r="AP11034" s="10"/>
    </row>
    <row r="11035" spans="42:42" x14ac:dyDescent="0.25">
      <c r="AP11035" s="10"/>
    </row>
    <row r="11036" spans="42:42" x14ac:dyDescent="0.25">
      <c r="AP11036" s="10"/>
    </row>
    <row r="11037" spans="42:42" x14ac:dyDescent="0.25">
      <c r="AP11037" s="10"/>
    </row>
    <row r="11038" spans="42:42" x14ac:dyDescent="0.25">
      <c r="AP11038" s="10"/>
    </row>
    <row r="11039" spans="42:42" x14ac:dyDescent="0.25">
      <c r="AP11039" s="10"/>
    </row>
    <row r="11040" spans="42:42" x14ac:dyDescent="0.25">
      <c r="AP11040" s="10"/>
    </row>
    <row r="11041" spans="42:42" x14ac:dyDescent="0.25">
      <c r="AP11041" s="10"/>
    </row>
    <row r="11042" spans="42:42" x14ac:dyDescent="0.25">
      <c r="AP11042" s="10"/>
    </row>
    <row r="11043" spans="42:42" x14ac:dyDescent="0.25">
      <c r="AP11043" s="10"/>
    </row>
    <row r="11044" spans="42:42" x14ac:dyDescent="0.25">
      <c r="AP11044" s="10"/>
    </row>
    <row r="11045" spans="42:42" x14ac:dyDescent="0.25">
      <c r="AP11045" s="10"/>
    </row>
    <row r="11046" spans="42:42" x14ac:dyDescent="0.25">
      <c r="AP11046" s="10"/>
    </row>
    <row r="11047" spans="42:42" x14ac:dyDescent="0.25">
      <c r="AP11047" s="10"/>
    </row>
    <row r="11048" spans="42:42" x14ac:dyDescent="0.25">
      <c r="AP11048" s="10"/>
    </row>
    <row r="11049" spans="42:42" x14ac:dyDescent="0.25">
      <c r="AP11049" s="10"/>
    </row>
    <row r="11050" spans="42:42" x14ac:dyDescent="0.25">
      <c r="AP11050" s="10"/>
    </row>
    <row r="11051" spans="42:42" x14ac:dyDescent="0.25">
      <c r="AP11051" s="10"/>
    </row>
    <row r="11052" spans="42:42" x14ac:dyDescent="0.25">
      <c r="AP11052" s="10"/>
    </row>
    <row r="11053" spans="42:42" x14ac:dyDescent="0.25">
      <c r="AP11053" s="10"/>
    </row>
    <row r="11054" spans="42:42" x14ac:dyDescent="0.25">
      <c r="AP11054" s="10"/>
    </row>
    <row r="11055" spans="42:42" x14ac:dyDescent="0.25">
      <c r="AP11055" s="10"/>
    </row>
    <row r="11056" spans="42:42" x14ac:dyDescent="0.25">
      <c r="AP11056" s="10"/>
    </row>
    <row r="11057" spans="42:42" x14ac:dyDescent="0.25">
      <c r="AP11057" s="10"/>
    </row>
    <row r="11058" spans="42:42" x14ac:dyDescent="0.25">
      <c r="AP11058" s="10"/>
    </row>
    <row r="11059" spans="42:42" x14ac:dyDescent="0.25">
      <c r="AP11059" s="10"/>
    </row>
    <row r="11060" spans="42:42" x14ac:dyDescent="0.25">
      <c r="AP11060" s="10"/>
    </row>
    <row r="11061" spans="42:42" x14ac:dyDescent="0.25">
      <c r="AP11061" s="10"/>
    </row>
    <row r="11062" spans="42:42" x14ac:dyDescent="0.25">
      <c r="AP11062" s="10"/>
    </row>
    <row r="11063" spans="42:42" x14ac:dyDescent="0.25">
      <c r="AP11063" s="10"/>
    </row>
    <row r="11064" spans="42:42" x14ac:dyDescent="0.25">
      <c r="AP11064" s="10"/>
    </row>
    <row r="11065" spans="42:42" x14ac:dyDescent="0.25">
      <c r="AP11065" s="10"/>
    </row>
    <row r="11066" spans="42:42" x14ac:dyDescent="0.25">
      <c r="AP11066" s="10"/>
    </row>
    <row r="11067" spans="42:42" x14ac:dyDescent="0.25">
      <c r="AP11067" s="10"/>
    </row>
    <row r="11068" spans="42:42" x14ac:dyDescent="0.25">
      <c r="AP11068" s="10"/>
    </row>
    <row r="11069" spans="42:42" x14ac:dyDescent="0.25">
      <c r="AP11069" s="10"/>
    </row>
    <row r="11070" spans="42:42" x14ac:dyDescent="0.25">
      <c r="AP11070" s="10"/>
    </row>
    <row r="11071" spans="42:42" x14ac:dyDescent="0.25">
      <c r="AP11071" s="10"/>
    </row>
    <row r="11072" spans="42:42" x14ac:dyDescent="0.25">
      <c r="AP11072" s="10"/>
    </row>
    <row r="11073" spans="42:42" x14ac:dyDescent="0.25">
      <c r="AP11073" s="10"/>
    </row>
    <row r="11074" spans="42:42" x14ac:dyDescent="0.25">
      <c r="AP11074" s="10"/>
    </row>
    <row r="11075" spans="42:42" x14ac:dyDescent="0.25">
      <c r="AP11075" s="10"/>
    </row>
    <row r="11076" spans="42:42" x14ac:dyDescent="0.25">
      <c r="AP11076" s="10"/>
    </row>
    <row r="11077" spans="42:42" x14ac:dyDescent="0.25">
      <c r="AP11077" s="10"/>
    </row>
    <row r="11078" spans="42:42" x14ac:dyDescent="0.25">
      <c r="AP11078" s="10"/>
    </row>
    <row r="11079" spans="42:42" x14ac:dyDescent="0.25">
      <c r="AP11079" s="10"/>
    </row>
    <row r="11080" spans="42:42" x14ac:dyDescent="0.25">
      <c r="AP11080" s="10"/>
    </row>
    <row r="11081" spans="42:42" x14ac:dyDescent="0.25">
      <c r="AP11081" s="10"/>
    </row>
    <row r="11082" spans="42:42" x14ac:dyDescent="0.25">
      <c r="AP11082" s="10"/>
    </row>
    <row r="11083" spans="42:42" x14ac:dyDescent="0.25">
      <c r="AP11083" s="10"/>
    </row>
    <row r="11084" spans="42:42" x14ac:dyDescent="0.25">
      <c r="AP11084" s="10"/>
    </row>
    <row r="11085" spans="42:42" x14ac:dyDescent="0.25">
      <c r="AP11085" s="10"/>
    </row>
    <row r="11086" spans="42:42" x14ac:dyDescent="0.25">
      <c r="AP11086" s="10"/>
    </row>
    <row r="11087" spans="42:42" x14ac:dyDescent="0.25">
      <c r="AP11087" s="10"/>
    </row>
    <row r="11088" spans="42:42" x14ac:dyDescent="0.25">
      <c r="AP11088" s="10"/>
    </row>
    <row r="11089" spans="42:42" x14ac:dyDescent="0.25">
      <c r="AP11089" s="10"/>
    </row>
    <row r="11090" spans="42:42" x14ac:dyDescent="0.25">
      <c r="AP11090" s="10"/>
    </row>
    <row r="11091" spans="42:42" x14ac:dyDescent="0.25">
      <c r="AP11091" s="10"/>
    </row>
    <row r="11092" spans="42:42" x14ac:dyDescent="0.25">
      <c r="AP11092" s="10"/>
    </row>
    <row r="11093" spans="42:42" x14ac:dyDescent="0.25">
      <c r="AP11093" s="10"/>
    </row>
    <row r="11094" spans="42:42" x14ac:dyDescent="0.25">
      <c r="AP11094" s="10"/>
    </row>
    <row r="11095" spans="42:42" x14ac:dyDescent="0.25">
      <c r="AP11095" s="10"/>
    </row>
    <row r="11096" spans="42:42" x14ac:dyDescent="0.25">
      <c r="AP11096" s="10"/>
    </row>
    <row r="11097" spans="42:42" x14ac:dyDescent="0.25">
      <c r="AP11097" s="10"/>
    </row>
    <row r="11098" spans="42:42" x14ac:dyDescent="0.25">
      <c r="AP11098" s="10"/>
    </row>
    <row r="11099" spans="42:42" x14ac:dyDescent="0.25">
      <c r="AP11099" s="10"/>
    </row>
    <row r="11100" spans="42:42" x14ac:dyDescent="0.25">
      <c r="AP11100" s="10"/>
    </row>
    <row r="11101" spans="42:42" x14ac:dyDescent="0.25">
      <c r="AP11101" s="10"/>
    </row>
    <row r="11102" spans="42:42" x14ac:dyDescent="0.25">
      <c r="AP11102" s="10"/>
    </row>
    <row r="11103" spans="42:42" x14ac:dyDescent="0.25">
      <c r="AP11103" s="10"/>
    </row>
    <row r="11104" spans="42:42" x14ac:dyDescent="0.25">
      <c r="AP11104" s="10"/>
    </row>
    <row r="11105" spans="42:42" x14ac:dyDescent="0.25">
      <c r="AP11105" s="10"/>
    </row>
    <row r="11106" spans="42:42" x14ac:dyDescent="0.25">
      <c r="AP11106" s="10"/>
    </row>
    <row r="11107" spans="42:42" x14ac:dyDescent="0.25">
      <c r="AP11107" s="10"/>
    </row>
    <row r="11108" spans="42:42" x14ac:dyDescent="0.25">
      <c r="AP11108" s="10"/>
    </row>
    <row r="11109" spans="42:42" x14ac:dyDescent="0.25">
      <c r="AP11109" s="10"/>
    </row>
    <row r="11110" spans="42:42" x14ac:dyDescent="0.25">
      <c r="AP11110" s="10"/>
    </row>
    <row r="11111" spans="42:42" x14ac:dyDescent="0.25">
      <c r="AP11111" s="10"/>
    </row>
    <row r="11112" spans="42:42" x14ac:dyDescent="0.25">
      <c r="AP11112" s="10"/>
    </row>
    <row r="11113" spans="42:42" x14ac:dyDescent="0.25">
      <c r="AP11113" s="10"/>
    </row>
    <row r="11114" spans="42:42" x14ac:dyDescent="0.25">
      <c r="AP11114" s="10"/>
    </row>
    <row r="11115" spans="42:42" x14ac:dyDescent="0.25">
      <c r="AP11115" s="10"/>
    </row>
    <row r="11116" spans="42:42" x14ac:dyDescent="0.25">
      <c r="AP11116" s="10"/>
    </row>
    <row r="11117" spans="42:42" x14ac:dyDescent="0.25">
      <c r="AP11117" s="10"/>
    </row>
    <row r="11118" spans="42:42" x14ac:dyDescent="0.25">
      <c r="AP11118" s="10"/>
    </row>
    <row r="11119" spans="42:42" x14ac:dyDescent="0.25">
      <c r="AP11119" s="10"/>
    </row>
    <row r="11120" spans="42:42" x14ac:dyDescent="0.25">
      <c r="AP11120" s="10"/>
    </row>
    <row r="11121" spans="42:42" x14ac:dyDescent="0.25">
      <c r="AP11121" s="10"/>
    </row>
    <row r="11122" spans="42:42" x14ac:dyDescent="0.25">
      <c r="AP11122" s="10"/>
    </row>
    <row r="11123" spans="42:42" x14ac:dyDescent="0.25">
      <c r="AP11123" s="10"/>
    </row>
    <row r="11124" spans="42:42" x14ac:dyDescent="0.25">
      <c r="AP11124" s="10"/>
    </row>
    <row r="11125" spans="42:42" x14ac:dyDescent="0.25">
      <c r="AP11125" s="10"/>
    </row>
    <row r="11126" spans="42:42" x14ac:dyDescent="0.25">
      <c r="AP11126" s="10"/>
    </row>
    <row r="11127" spans="42:42" x14ac:dyDescent="0.25">
      <c r="AP11127" s="10"/>
    </row>
    <row r="11128" spans="42:42" x14ac:dyDescent="0.25">
      <c r="AP11128" s="10"/>
    </row>
    <row r="11129" spans="42:42" x14ac:dyDescent="0.25">
      <c r="AP11129" s="10"/>
    </row>
    <row r="11130" spans="42:42" x14ac:dyDescent="0.25">
      <c r="AP11130" s="10"/>
    </row>
    <row r="11131" spans="42:42" x14ac:dyDescent="0.25">
      <c r="AP11131" s="10"/>
    </row>
    <row r="11132" spans="42:42" x14ac:dyDescent="0.25">
      <c r="AP11132" s="10"/>
    </row>
    <row r="11133" spans="42:42" x14ac:dyDescent="0.25">
      <c r="AP11133" s="10"/>
    </row>
    <row r="11134" spans="42:42" x14ac:dyDescent="0.25">
      <c r="AP11134" s="10"/>
    </row>
    <row r="11135" spans="42:42" x14ac:dyDescent="0.25">
      <c r="AP11135" s="10"/>
    </row>
    <row r="11136" spans="42:42" x14ac:dyDescent="0.25">
      <c r="AP11136" s="10"/>
    </row>
    <row r="11137" spans="42:42" x14ac:dyDescent="0.25">
      <c r="AP11137" s="10"/>
    </row>
    <row r="11138" spans="42:42" x14ac:dyDescent="0.25">
      <c r="AP11138" s="10"/>
    </row>
    <row r="11139" spans="42:42" x14ac:dyDescent="0.25">
      <c r="AP11139" s="10"/>
    </row>
    <row r="11140" spans="42:42" x14ac:dyDescent="0.25">
      <c r="AP11140" s="10"/>
    </row>
    <row r="11141" spans="42:42" x14ac:dyDescent="0.25">
      <c r="AP11141" s="10"/>
    </row>
    <row r="11142" spans="42:42" x14ac:dyDescent="0.25">
      <c r="AP11142" s="10"/>
    </row>
    <row r="11143" spans="42:42" x14ac:dyDescent="0.25">
      <c r="AP11143" s="10"/>
    </row>
    <row r="11144" spans="42:42" x14ac:dyDescent="0.25">
      <c r="AP11144" s="10"/>
    </row>
    <row r="11145" spans="42:42" x14ac:dyDescent="0.25">
      <c r="AP11145" s="10"/>
    </row>
    <row r="11146" spans="42:42" x14ac:dyDescent="0.25">
      <c r="AP11146" s="10"/>
    </row>
    <row r="11147" spans="42:42" x14ac:dyDescent="0.25">
      <c r="AP11147" s="10"/>
    </row>
    <row r="11148" spans="42:42" x14ac:dyDescent="0.25">
      <c r="AP11148" s="10"/>
    </row>
    <row r="11149" spans="42:42" x14ac:dyDescent="0.25">
      <c r="AP11149" s="10"/>
    </row>
    <row r="11150" spans="42:42" x14ac:dyDescent="0.25">
      <c r="AP11150" s="10"/>
    </row>
    <row r="11151" spans="42:42" x14ac:dyDescent="0.25">
      <c r="AP11151" s="10"/>
    </row>
    <row r="11152" spans="42:42" x14ac:dyDescent="0.25">
      <c r="AP11152" s="10"/>
    </row>
    <row r="11153" spans="42:42" x14ac:dyDescent="0.25">
      <c r="AP11153" s="10"/>
    </row>
    <row r="11154" spans="42:42" x14ac:dyDescent="0.25">
      <c r="AP11154" s="10"/>
    </row>
    <row r="11155" spans="42:42" x14ac:dyDescent="0.25">
      <c r="AP11155" s="10"/>
    </row>
    <row r="11156" spans="42:42" x14ac:dyDescent="0.25">
      <c r="AP11156" s="10"/>
    </row>
    <row r="11157" spans="42:42" x14ac:dyDescent="0.25">
      <c r="AP11157" s="10"/>
    </row>
    <row r="11158" spans="42:42" x14ac:dyDescent="0.25">
      <c r="AP11158" s="10"/>
    </row>
    <row r="11159" spans="42:42" x14ac:dyDescent="0.25">
      <c r="AP11159" s="10"/>
    </row>
    <row r="11160" spans="42:42" x14ac:dyDescent="0.25">
      <c r="AP11160" s="10"/>
    </row>
    <row r="11161" spans="42:42" x14ac:dyDescent="0.25">
      <c r="AP11161" s="10"/>
    </row>
    <row r="11162" spans="42:42" x14ac:dyDescent="0.25">
      <c r="AP11162" s="10"/>
    </row>
    <row r="11163" spans="42:42" x14ac:dyDescent="0.25">
      <c r="AP11163" s="10"/>
    </row>
    <row r="11164" spans="42:42" x14ac:dyDescent="0.25">
      <c r="AP11164" s="10"/>
    </row>
    <row r="11165" spans="42:42" x14ac:dyDescent="0.25">
      <c r="AP11165" s="10"/>
    </row>
    <row r="11166" spans="42:42" x14ac:dyDescent="0.25">
      <c r="AP11166" s="10"/>
    </row>
    <row r="11167" spans="42:42" x14ac:dyDescent="0.25">
      <c r="AP11167" s="10"/>
    </row>
    <row r="11168" spans="42:42" x14ac:dyDescent="0.25">
      <c r="AP11168" s="10"/>
    </row>
    <row r="11169" spans="42:42" x14ac:dyDescent="0.25">
      <c r="AP11169" s="10"/>
    </row>
    <row r="11170" spans="42:42" x14ac:dyDescent="0.25">
      <c r="AP11170" s="10"/>
    </row>
    <row r="11171" spans="42:42" x14ac:dyDescent="0.25">
      <c r="AP11171" s="10"/>
    </row>
    <row r="11172" spans="42:42" x14ac:dyDescent="0.25">
      <c r="AP11172" s="10"/>
    </row>
    <row r="11173" spans="42:42" x14ac:dyDescent="0.25">
      <c r="AP11173" s="10"/>
    </row>
    <row r="11174" spans="42:42" x14ac:dyDescent="0.25">
      <c r="AP11174" s="10"/>
    </row>
    <row r="11175" spans="42:42" x14ac:dyDescent="0.25">
      <c r="AP11175" s="10"/>
    </row>
    <row r="11176" spans="42:42" x14ac:dyDescent="0.25">
      <c r="AP11176" s="10"/>
    </row>
    <row r="11177" spans="42:42" x14ac:dyDescent="0.25">
      <c r="AP11177" s="10"/>
    </row>
    <row r="11178" spans="42:42" x14ac:dyDescent="0.25">
      <c r="AP11178" s="10"/>
    </row>
    <row r="11179" spans="42:42" x14ac:dyDescent="0.25">
      <c r="AP11179" s="10"/>
    </row>
    <row r="11180" spans="42:42" x14ac:dyDescent="0.25">
      <c r="AP11180" s="10"/>
    </row>
    <row r="11181" spans="42:42" x14ac:dyDescent="0.25">
      <c r="AP11181" s="10"/>
    </row>
    <row r="11182" spans="42:42" x14ac:dyDescent="0.25">
      <c r="AP11182" s="10"/>
    </row>
    <row r="11183" spans="42:42" x14ac:dyDescent="0.25">
      <c r="AP11183" s="10"/>
    </row>
    <row r="11184" spans="42:42" x14ac:dyDescent="0.25">
      <c r="AP11184" s="10"/>
    </row>
    <row r="11185" spans="42:42" x14ac:dyDescent="0.25">
      <c r="AP11185" s="10"/>
    </row>
    <row r="11186" spans="42:42" x14ac:dyDescent="0.25">
      <c r="AP11186" s="10"/>
    </row>
    <row r="11187" spans="42:42" x14ac:dyDescent="0.25">
      <c r="AP11187" s="10"/>
    </row>
    <row r="11188" spans="42:42" x14ac:dyDescent="0.25">
      <c r="AP11188" s="10"/>
    </row>
    <row r="11189" spans="42:42" x14ac:dyDescent="0.25">
      <c r="AP11189" s="10"/>
    </row>
    <row r="11190" spans="42:42" x14ac:dyDescent="0.25">
      <c r="AP11190" s="10"/>
    </row>
    <row r="11191" spans="42:42" x14ac:dyDescent="0.25">
      <c r="AP11191" s="10"/>
    </row>
    <row r="11192" spans="42:42" x14ac:dyDescent="0.25">
      <c r="AP11192" s="10"/>
    </row>
    <row r="11193" spans="42:42" x14ac:dyDescent="0.25">
      <c r="AP11193" s="10"/>
    </row>
    <row r="11194" spans="42:42" x14ac:dyDescent="0.25">
      <c r="AP11194" s="10"/>
    </row>
    <row r="11195" spans="42:42" x14ac:dyDescent="0.25">
      <c r="AP11195" s="10"/>
    </row>
    <row r="11196" spans="42:42" x14ac:dyDescent="0.25">
      <c r="AP11196" s="10"/>
    </row>
    <row r="11197" spans="42:42" x14ac:dyDescent="0.25">
      <c r="AP11197" s="10"/>
    </row>
    <row r="11198" spans="42:42" x14ac:dyDescent="0.25">
      <c r="AP11198" s="10"/>
    </row>
    <row r="11199" spans="42:42" x14ac:dyDescent="0.25">
      <c r="AP11199" s="10"/>
    </row>
    <row r="11200" spans="42:42" x14ac:dyDescent="0.25">
      <c r="AP11200" s="10"/>
    </row>
    <row r="11201" spans="42:42" x14ac:dyDescent="0.25">
      <c r="AP11201" s="10"/>
    </row>
    <row r="11202" spans="42:42" x14ac:dyDescent="0.25">
      <c r="AP11202" s="10"/>
    </row>
    <row r="11203" spans="42:42" x14ac:dyDescent="0.25">
      <c r="AP11203" s="10"/>
    </row>
    <row r="11204" spans="42:42" x14ac:dyDescent="0.25">
      <c r="AP11204" s="10"/>
    </row>
    <row r="11205" spans="42:42" x14ac:dyDescent="0.25">
      <c r="AP11205" s="10"/>
    </row>
    <row r="11206" spans="42:42" x14ac:dyDescent="0.25">
      <c r="AP11206" s="10"/>
    </row>
    <row r="11207" spans="42:42" x14ac:dyDescent="0.25">
      <c r="AP11207" s="10"/>
    </row>
    <row r="11208" spans="42:42" x14ac:dyDescent="0.25">
      <c r="AP11208" s="10"/>
    </row>
    <row r="11209" spans="42:42" x14ac:dyDescent="0.25">
      <c r="AP11209" s="10"/>
    </row>
    <row r="11210" spans="42:42" x14ac:dyDescent="0.25">
      <c r="AP11210" s="10"/>
    </row>
    <row r="11211" spans="42:42" x14ac:dyDescent="0.25">
      <c r="AP11211" s="10"/>
    </row>
    <row r="11212" spans="42:42" x14ac:dyDescent="0.25">
      <c r="AP11212" s="10"/>
    </row>
    <row r="11213" spans="42:42" x14ac:dyDescent="0.25">
      <c r="AP11213" s="10"/>
    </row>
    <row r="11214" spans="42:42" x14ac:dyDescent="0.25">
      <c r="AP11214" s="10"/>
    </row>
    <row r="11215" spans="42:42" x14ac:dyDescent="0.25">
      <c r="AP11215" s="10"/>
    </row>
    <row r="11216" spans="42:42" x14ac:dyDescent="0.25">
      <c r="AP11216" s="10"/>
    </row>
    <row r="11217" spans="42:42" x14ac:dyDescent="0.25">
      <c r="AP11217" s="10"/>
    </row>
    <row r="11218" spans="42:42" x14ac:dyDescent="0.25">
      <c r="AP11218" s="10"/>
    </row>
    <row r="11219" spans="42:42" x14ac:dyDescent="0.25">
      <c r="AP11219" s="10"/>
    </row>
    <row r="11220" spans="42:42" x14ac:dyDescent="0.25">
      <c r="AP11220" s="10"/>
    </row>
    <row r="11221" spans="42:42" x14ac:dyDescent="0.25">
      <c r="AP11221" s="10"/>
    </row>
    <row r="11222" spans="42:42" x14ac:dyDescent="0.25">
      <c r="AP11222" s="10"/>
    </row>
    <row r="11223" spans="42:42" x14ac:dyDescent="0.25">
      <c r="AP11223" s="10"/>
    </row>
    <row r="11224" spans="42:42" x14ac:dyDescent="0.25">
      <c r="AP11224" s="10"/>
    </row>
    <row r="11225" spans="42:42" x14ac:dyDescent="0.25">
      <c r="AP11225" s="10"/>
    </row>
    <row r="11226" spans="42:42" x14ac:dyDescent="0.25">
      <c r="AP11226" s="10"/>
    </row>
    <row r="11227" spans="42:42" x14ac:dyDescent="0.25">
      <c r="AP11227" s="10"/>
    </row>
    <row r="11228" spans="42:42" x14ac:dyDescent="0.25">
      <c r="AP11228" s="10"/>
    </row>
    <row r="11229" spans="42:42" x14ac:dyDescent="0.25">
      <c r="AP11229" s="10"/>
    </row>
    <row r="11230" spans="42:42" x14ac:dyDescent="0.25">
      <c r="AP11230" s="10"/>
    </row>
    <row r="11231" spans="42:42" x14ac:dyDescent="0.25">
      <c r="AP11231" s="10"/>
    </row>
    <row r="11232" spans="42:42" x14ac:dyDescent="0.25">
      <c r="AP11232" s="10"/>
    </row>
    <row r="11233" spans="42:42" x14ac:dyDescent="0.25">
      <c r="AP11233" s="10"/>
    </row>
    <row r="11234" spans="42:42" x14ac:dyDescent="0.25">
      <c r="AP11234" s="10"/>
    </row>
    <row r="11235" spans="42:42" x14ac:dyDescent="0.25">
      <c r="AP11235" s="10"/>
    </row>
    <row r="11236" spans="42:42" x14ac:dyDescent="0.25">
      <c r="AP11236" s="10"/>
    </row>
    <row r="11237" spans="42:42" x14ac:dyDescent="0.25">
      <c r="AP11237" s="10"/>
    </row>
    <row r="11238" spans="42:42" x14ac:dyDescent="0.25">
      <c r="AP11238" s="10"/>
    </row>
    <row r="11239" spans="42:42" x14ac:dyDescent="0.25">
      <c r="AP11239" s="10"/>
    </row>
    <row r="11240" spans="42:42" x14ac:dyDescent="0.25">
      <c r="AP11240" s="10"/>
    </row>
    <row r="11241" spans="42:42" x14ac:dyDescent="0.25">
      <c r="AP11241" s="10"/>
    </row>
    <row r="11242" spans="42:42" x14ac:dyDescent="0.25">
      <c r="AP11242" s="10"/>
    </row>
    <row r="11243" spans="42:42" x14ac:dyDescent="0.25">
      <c r="AP11243" s="10"/>
    </row>
    <row r="11244" spans="42:42" x14ac:dyDescent="0.25">
      <c r="AP11244" s="10"/>
    </row>
    <row r="11245" spans="42:42" x14ac:dyDescent="0.25">
      <c r="AP11245" s="10"/>
    </row>
    <row r="11246" spans="42:42" x14ac:dyDescent="0.25">
      <c r="AP11246" s="10"/>
    </row>
    <row r="11247" spans="42:42" x14ac:dyDescent="0.25">
      <c r="AP11247" s="10"/>
    </row>
    <row r="11248" spans="42:42" x14ac:dyDescent="0.25">
      <c r="AP11248" s="10"/>
    </row>
    <row r="11249" spans="42:42" x14ac:dyDescent="0.25">
      <c r="AP11249" s="10"/>
    </row>
    <row r="11250" spans="42:42" x14ac:dyDescent="0.25">
      <c r="AP11250" s="10"/>
    </row>
    <row r="11251" spans="42:42" x14ac:dyDescent="0.25">
      <c r="AP11251" s="10"/>
    </row>
    <row r="11252" spans="42:42" x14ac:dyDescent="0.25">
      <c r="AP11252" s="10"/>
    </row>
    <row r="11253" spans="42:42" x14ac:dyDescent="0.25">
      <c r="AP11253" s="10"/>
    </row>
    <row r="11254" spans="42:42" x14ac:dyDescent="0.25">
      <c r="AP11254" s="10"/>
    </row>
    <row r="11255" spans="42:42" x14ac:dyDescent="0.25">
      <c r="AP11255" s="10"/>
    </row>
    <row r="11256" spans="42:42" x14ac:dyDescent="0.25">
      <c r="AP11256" s="10"/>
    </row>
    <row r="11257" spans="42:42" x14ac:dyDescent="0.25">
      <c r="AP11257" s="10"/>
    </row>
    <row r="11258" spans="42:42" x14ac:dyDescent="0.25">
      <c r="AP11258" s="10"/>
    </row>
    <row r="11259" spans="42:42" x14ac:dyDescent="0.25">
      <c r="AP11259" s="10"/>
    </row>
    <row r="11260" spans="42:42" x14ac:dyDescent="0.25">
      <c r="AP11260" s="10"/>
    </row>
    <row r="11261" spans="42:42" x14ac:dyDescent="0.25">
      <c r="AP11261" s="10"/>
    </row>
    <row r="11262" spans="42:42" x14ac:dyDescent="0.25">
      <c r="AP11262" s="10"/>
    </row>
    <row r="11263" spans="42:42" x14ac:dyDescent="0.25">
      <c r="AP11263" s="10"/>
    </row>
    <row r="11264" spans="42:42" x14ac:dyDescent="0.25">
      <c r="AP11264" s="10"/>
    </row>
    <row r="11265" spans="42:42" x14ac:dyDescent="0.25">
      <c r="AP11265" s="10"/>
    </row>
    <row r="11266" spans="42:42" x14ac:dyDescent="0.25">
      <c r="AP11266" s="10"/>
    </row>
    <row r="11267" spans="42:42" x14ac:dyDescent="0.25">
      <c r="AP11267" s="10"/>
    </row>
    <row r="11268" spans="42:42" x14ac:dyDescent="0.25">
      <c r="AP11268" s="10"/>
    </row>
    <row r="11269" spans="42:42" x14ac:dyDescent="0.25">
      <c r="AP11269" s="10"/>
    </row>
    <row r="11270" spans="42:42" x14ac:dyDescent="0.25">
      <c r="AP11270" s="10"/>
    </row>
    <row r="11271" spans="42:42" x14ac:dyDescent="0.25">
      <c r="AP11271" s="10"/>
    </row>
    <row r="11272" spans="42:42" x14ac:dyDescent="0.25">
      <c r="AP11272" s="10"/>
    </row>
    <row r="11273" spans="42:42" x14ac:dyDescent="0.25">
      <c r="AP11273" s="10"/>
    </row>
    <row r="11274" spans="42:42" x14ac:dyDescent="0.25">
      <c r="AP11274" s="10"/>
    </row>
    <row r="11275" spans="42:42" x14ac:dyDescent="0.25">
      <c r="AP11275" s="10"/>
    </row>
    <row r="11276" spans="42:42" x14ac:dyDescent="0.25">
      <c r="AP11276" s="10"/>
    </row>
    <row r="11277" spans="42:42" x14ac:dyDescent="0.25">
      <c r="AP11277" s="10"/>
    </row>
    <row r="11278" spans="42:42" x14ac:dyDescent="0.25">
      <c r="AP11278" s="10"/>
    </row>
    <row r="11279" spans="42:42" x14ac:dyDescent="0.25">
      <c r="AP11279" s="10"/>
    </row>
    <row r="11280" spans="42:42" x14ac:dyDescent="0.25">
      <c r="AP11280" s="10"/>
    </row>
    <row r="11281" spans="42:42" x14ac:dyDescent="0.25">
      <c r="AP11281" s="10"/>
    </row>
    <row r="11282" spans="42:42" x14ac:dyDescent="0.25">
      <c r="AP11282" s="10"/>
    </row>
    <row r="11283" spans="42:42" x14ac:dyDescent="0.25">
      <c r="AP11283" s="10"/>
    </row>
    <row r="11284" spans="42:42" x14ac:dyDescent="0.25">
      <c r="AP11284" s="10"/>
    </row>
    <row r="11285" spans="42:42" x14ac:dyDescent="0.25">
      <c r="AP11285" s="10"/>
    </row>
    <row r="11286" spans="42:42" x14ac:dyDescent="0.25">
      <c r="AP11286" s="10"/>
    </row>
    <row r="11287" spans="42:42" x14ac:dyDescent="0.25">
      <c r="AP11287" s="10"/>
    </row>
    <row r="11288" spans="42:42" x14ac:dyDescent="0.25">
      <c r="AP11288" s="10"/>
    </row>
    <row r="11289" spans="42:42" x14ac:dyDescent="0.25">
      <c r="AP11289" s="10"/>
    </row>
    <row r="11290" spans="42:42" x14ac:dyDescent="0.25">
      <c r="AP11290" s="10"/>
    </row>
    <row r="11291" spans="42:42" x14ac:dyDescent="0.25">
      <c r="AP11291" s="10"/>
    </row>
    <row r="11292" spans="42:42" x14ac:dyDescent="0.25">
      <c r="AP11292" s="10"/>
    </row>
    <row r="11293" spans="42:42" x14ac:dyDescent="0.25">
      <c r="AP11293" s="10"/>
    </row>
    <row r="11294" spans="42:42" x14ac:dyDescent="0.25">
      <c r="AP11294" s="10"/>
    </row>
    <row r="11295" spans="42:42" x14ac:dyDescent="0.25">
      <c r="AP11295" s="10"/>
    </row>
    <row r="11296" spans="42:42" x14ac:dyDescent="0.25">
      <c r="AP11296" s="10"/>
    </row>
    <row r="11297" spans="42:42" x14ac:dyDescent="0.25">
      <c r="AP11297" s="10"/>
    </row>
    <row r="11298" spans="42:42" x14ac:dyDescent="0.25">
      <c r="AP11298" s="10"/>
    </row>
    <row r="11299" spans="42:42" x14ac:dyDescent="0.25">
      <c r="AP11299" s="10"/>
    </row>
    <row r="11300" spans="42:42" x14ac:dyDescent="0.25">
      <c r="AP11300" s="10"/>
    </row>
    <row r="11301" spans="42:42" x14ac:dyDescent="0.25">
      <c r="AP11301" s="10"/>
    </row>
    <row r="11302" spans="42:42" x14ac:dyDescent="0.25">
      <c r="AP11302" s="10"/>
    </row>
    <row r="11303" spans="42:42" x14ac:dyDescent="0.25">
      <c r="AP11303" s="10"/>
    </row>
    <row r="11304" spans="42:42" x14ac:dyDescent="0.25">
      <c r="AP11304" s="10"/>
    </row>
    <row r="11305" spans="42:42" x14ac:dyDescent="0.25">
      <c r="AP11305" s="10"/>
    </row>
    <row r="11306" spans="42:42" x14ac:dyDescent="0.25">
      <c r="AP11306" s="10"/>
    </row>
    <row r="11307" spans="42:42" x14ac:dyDescent="0.25">
      <c r="AP11307" s="10"/>
    </row>
    <row r="11308" spans="42:42" x14ac:dyDescent="0.25">
      <c r="AP11308" s="10"/>
    </row>
    <row r="11309" spans="42:42" x14ac:dyDescent="0.25">
      <c r="AP11309" s="10"/>
    </row>
    <row r="11310" spans="42:42" x14ac:dyDescent="0.25">
      <c r="AP11310" s="10"/>
    </row>
    <row r="11311" spans="42:42" x14ac:dyDescent="0.25">
      <c r="AP11311" s="10"/>
    </row>
    <row r="11312" spans="42:42" x14ac:dyDescent="0.25">
      <c r="AP11312" s="10"/>
    </row>
    <row r="11313" spans="42:42" x14ac:dyDescent="0.25">
      <c r="AP11313" s="10"/>
    </row>
    <row r="11314" spans="42:42" x14ac:dyDescent="0.25">
      <c r="AP11314" s="10"/>
    </row>
    <row r="11315" spans="42:42" x14ac:dyDescent="0.25">
      <c r="AP11315" s="10"/>
    </row>
    <row r="11316" spans="42:42" x14ac:dyDescent="0.25">
      <c r="AP11316" s="10"/>
    </row>
    <row r="11317" spans="42:42" x14ac:dyDescent="0.25">
      <c r="AP11317" s="10"/>
    </row>
    <row r="11318" spans="42:42" x14ac:dyDescent="0.25">
      <c r="AP11318" s="10"/>
    </row>
    <row r="11319" spans="42:42" x14ac:dyDescent="0.25">
      <c r="AP11319" s="10"/>
    </row>
    <row r="11320" spans="42:42" x14ac:dyDescent="0.25">
      <c r="AP11320" s="10"/>
    </row>
    <row r="11321" spans="42:42" x14ac:dyDescent="0.25">
      <c r="AP11321" s="10"/>
    </row>
    <row r="11322" spans="42:42" x14ac:dyDescent="0.25">
      <c r="AP11322" s="10"/>
    </row>
    <row r="11323" spans="42:42" x14ac:dyDescent="0.25">
      <c r="AP11323" s="10"/>
    </row>
    <row r="11324" spans="42:42" x14ac:dyDescent="0.25">
      <c r="AP11324" s="10"/>
    </row>
    <row r="11325" spans="42:42" x14ac:dyDescent="0.25">
      <c r="AP11325" s="10"/>
    </row>
    <row r="11326" spans="42:42" x14ac:dyDescent="0.25">
      <c r="AP11326" s="10"/>
    </row>
    <row r="11327" spans="42:42" x14ac:dyDescent="0.25">
      <c r="AP11327" s="10"/>
    </row>
    <row r="11328" spans="42:42" x14ac:dyDescent="0.25">
      <c r="AP11328" s="10"/>
    </row>
    <row r="11329" spans="42:42" x14ac:dyDescent="0.25">
      <c r="AP11329" s="10"/>
    </row>
    <row r="11330" spans="42:42" x14ac:dyDescent="0.25">
      <c r="AP11330" s="10"/>
    </row>
    <row r="11331" spans="42:42" x14ac:dyDescent="0.25">
      <c r="AP11331" s="10"/>
    </row>
    <row r="11332" spans="42:42" x14ac:dyDescent="0.25">
      <c r="AP11332" s="10"/>
    </row>
    <row r="11333" spans="42:42" x14ac:dyDescent="0.25">
      <c r="AP11333" s="10"/>
    </row>
    <row r="11334" spans="42:42" x14ac:dyDescent="0.25">
      <c r="AP11334" s="10"/>
    </row>
    <row r="11335" spans="42:42" x14ac:dyDescent="0.25">
      <c r="AP11335" s="10"/>
    </row>
    <row r="11336" spans="42:42" x14ac:dyDescent="0.25">
      <c r="AP11336" s="10"/>
    </row>
    <row r="11337" spans="42:42" x14ac:dyDescent="0.25">
      <c r="AP11337" s="10"/>
    </row>
    <row r="11338" spans="42:42" x14ac:dyDescent="0.25">
      <c r="AP11338" s="10"/>
    </row>
    <row r="11339" spans="42:42" x14ac:dyDescent="0.25">
      <c r="AP11339" s="10"/>
    </row>
    <row r="11340" spans="42:42" x14ac:dyDescent="0.25">
      <c r="AP11340" s="10"/>
    </row>
    <row r="11341" spans="42:42" x14ac:dyDescent="0.25">
      <c r="AP11341" s="10"/>
    </row>
    <row r="11342" spans="42:42" x14ac:dyDescent="0.25">
      <c r="AP11342" s="10"/>
    </row>
    <row r="11343" spans="42:42" x14ac:dyDescent="0.25">
      <c r="AP11343" s="10"/>
    </row>
    <row r="11344" spans="42:42" x14ac:dyDescent="0.25">
      <c r="AP11344" s="10"/>
    </row>
    <row r="11345" spans="42:42" x14ac:dyDescent="0.25">
      <c r="AP11345" s="10"/>
    </row>
    <row r="11346" spans="42:42" x14ac:dyDescent="0.25">
      <c r="AP11346" s="10"/>
    </row>
    <row r="11347" spans="42:42" x14ac:dyDescent="0.25">
      <c r="AP11347" s="10"/>
    </row>
    <row r="11348" spans="42:42" x14ac:dyDescent="0.25">
      <c r="AP11348" s="10"/>
    </row>
    <row r="11349" spans="42:42" x14ac:dyDescent="0.25">
      <c r="AP11349" s="10"/>
    </row>
    <row r="11350" spans="42:42" x14ac:dyDescent="0.25">
      <c r="AP11350" s="10"/>
    </row>
    <row r="11351" spans="42:42" x14ac:dyDescent="0.25">
      <c r="AP11351" s="10"/>
    </row>
    <row r="11352" spans="42:42" x14ac:dyDescent="0.25">
      <c r="AP11352" s="10"/>
    </row>
    <row r="11353" spans="42:42" x14ac:dyDescent="0.25">
      <c r="AP11353" s="10"/>
    </row>
    <row r="11354" spans="42:42" x14ac:dyDescent="0.25">
      <c r="AP11354" s="10"/>
    </row>
    <row r="11355" spans="42:42" x14ac:dyDescent="0.25">
      <c r="AP11355" s="10"/>
    </row>
    <row r="11356" spans="42:42" x14ac:dyDescent="0.25">
      <c r="AP11356" s="10"/>
    </row>
    <row r="11357" spans="42:42" x14ac:dyDescent="0.25">
      <c r="AP11357" s="10"/>
    </row>
    <row r="11358" spans="42:42" x14ac:dyDescent="0.25">
      <c r="AP11358" s="10"/>
    </row>
    <row r="11359" spans="42:42" x14ac:dyDescent="0.25">
      <c r="AP11359" s="10"/>
    </row>
    <row r="11360" spans="42:42" x14ac:dyDescent="0.25">
      <c r="AP11360" s="10"/>
    </row>
    <row r="11361" spans="42:42" x14ac:dyDescent="0.25">
      <c r="AP11361" s="10"/>
    </row>
    <row r="11362" spans="42:42" x14ac:dyDescent="0.25">
      <c r="AP11362" s="10"/>
    </row>
    <row r="11363" spans="42:42" x14ac:dyDescent="0.25">
      <c r="AP11363" s="10"/>
    </row>
    <row r="11364" spans="42:42" x14ac:dyDescent="0.25">
      <c r="AP11364" s="10"/>
    </row>
    <row r="11365" spans="42:42" x14ac:dyDescent="0.25">
      <c r="AP11365" s="10"/>
    </row>
    <row r="11366" spans="42:42" x14ac:dyDescent="0.25">
      <c r="AP11366" s="10"/>
    </row>
    <row r="11367" spans="42:42" x14ac:dyDescent="0.25">
      <c r="AP11367" s="10"/>
    </row>
    <row r="11368" spans="42:42" x14ac:dyDescent="0.25">
      <c r="AP11368" s="10"/>
    </row>
    <row r="11369" spans="42:42" x14ac:dyDescent="0.25">
      <c r="AP11369" s="10"/>
    </row>
    <row r="11370" spans="42:42" x14ac:dyDescent="0.25">
      <c r="AP11370" s="10"/>
    </row>
    <row r="11371" spans="42:42" x14ac:dyDescent="0.25">
      <c r="AP11371" s="10"/>
    </row>
    <row r="11372" spans="42:42" x14ac:dyDescent="0.25">
      <c r="AP11372" s="10"/>
    </row>
    <row r="11373" spans="42:42" x14ac:dyDescent="0.25">
      <c r="AP11373" s="10"/>
    </row>
    <row r="11374" spans="42:42" x14ac:dyDescent="0.25">
      <c r="AP11374" s="10"/>
    </row>
    <row r="11375" spans="42:42" x14ac:dyDescent="0.25">
      <c r="AP11375" s="10"/>
    </row>
    <row r="11376" spans="42:42" x14ac:dyDescent="0.25">
      <c r="AP11376" s="10"/>
    </row>
    <row r="11377" spans="42:42" x14ac:dyDescent="0.25">
      <c r="AP11377" s="10"/>
    </row>
    <row r="11378" spans="42:42" x14ac:dyDescent="0.25">
      <c r="AP11378" s="10"/>
    </row>
    <row r="11379" spans="42:42" x14ac:dyDescent="0.25">
      <c r="AP11379" s="10"/>
    </row>
    <row r="11380" spans="42:42" x14ac:dyDescent="0.25">
      <c r="AP11380" s="10"/>
    </row>
    <row r="11381" spans="42:42" x14ac:dyDescent="0.25">
      <c r="AP11381" s="10"/>
    </row>
    <row r="11382" spans="42:42" x14ac:dyDescent="0.25">
      <c r="AP11382" s="10"/>
    </row>
    <row r="11383" spans="42:42" x14ac:dyDescent="0.25">
      <c r="AP11383" s="10"/>
    </row>
    <row r="11384" spans="42:42" x14ac:dyDescent="0.25">
      <c r="AP11384" s="10"/>
    </row>
    <row r="11385" spans="42:42" x14ac:dyDescent="0.25">
      <c r="AP11385" s="10"/>
    </row>
    <row r="11386" spans="42:42" x14ac:dyDescent="0.25">
      <c r="AP11386" s="10"/>
    </row>
    <row r="11387" spans="42:42" x14ac:dyDescent="0.25">
      <c r="AP11387" s="10"/>
    </row>
    <row r="11388" spans="42:42" x14ac:dyDescent="0.25">
      <c r="AP11388" s="10"/>
    </row>
    <row r="11389" spans="42:42" x14ac:dyDescent="0.25">
      <c r="AP11389" s="10"/>
    </row>
    <row r="11390" spans="42:42" x14ac:dyDescent="0.25">
      <c r="AP11390" s="10"/>
    </row>
    <row r="11391" spans="42:42" x14ac:dyDescent="0.25">
      <c r="AP11391" s="10"/>
    </row>
    <row r="11392" spans="42:42" x14ac:dyDescent="0.25">
      <c r="AP11392" s="10"/>
    </row>
    <row r="11393" spans="42:42" x14ac:dyDescent="0.25">
      <c r="AP11393" s="10"/>
    </row>
    <row r="11394" spans="42:42" x14ac:dyDescent="0.25">
      <c r="AP11394" s="10"/>
    </row>
    <row r="11395" spans="42:42" x14ac:dyDescent="0.25">
      <c r="AP11395" s="10"/>
    </row>
    <row r="11396" spans="42:42" x14ac:dyDescent="0.25">
      <c r="AP11396" s="10"/>
    </row>
    <row r="11397" spans="42:42" x14ac:dyDescent="0.25">
      <c r="AP11397" s="10"/>
    </row>
    <row r="11398" spans="42:42" x14ac:dyDescent="0.25">
      <c r="AP11398" s="10"/>
    </row>
    <row r="11399" spans="42:42" x14ac:dyDescent="0.25">
      <c r="AP11399" s="10"/>
    </row>
    <row r="11400" spans="42:42" x14ac:dyDescent="0.25">
      <c r="AP11400" s="10"/>
    </row>
    <row r="11401" spans="42:42" x14ac:dyDescent="0.25">
      <c r="AP11401" s="10"/>
    </row>
    <row r="11402" spans="42:42" x14ac:dyDescent="0.25">
      <c r="AP11402" s="10"/>
    </row>
    <row r="11403" spans="42:42" x14ac:dyDescent="0.25">
      <c r="AP11403" s="10"/>
    </row>
    <row r="11404" spans="42:42" x14ac:dyDescent="0.25">
      <c r="AP11404" s="10"/>
    </row>
    <row r="11405" spans="42:42" x14ac:dyDescent="0.25">
      <c r="AP11405" s="10"/>
    </row>
    <row r="11406" spans="42:42" x14ac:dyDescent="0.25">
      <c r="AP11406" s="10"/>
    </row>
    <row r="11407" spans="42:42" x14ac:dyDescent="0.25">
      <c r="AP11407" s="10"/>
    </row>
    <row r="11408" spans="42:42" x14ac:dyDescent="0.25">
      <c r="AP11408" s="10"/>
    </row>
    <row r="11409" spans="42:42" x14ac:dyDescent="0.25">
      <c r="AP11409" s="10"/>
    </row>
    <row r="11410" spans="42:42" x14ac:dyDescent="0.25">
      <c r="AP11410" s="10"/>
    </row>
    <row r="11411" spans="42:42" x14ac:dyDescent="0.25">
      <c r="AP11411" s="10"/>
    </row>
    <row r="11412" spans="42:42" x14ac:dyDescent="0.25">
      <c r="AP11412" s="10"/>
    </row>
    <row r="11413" spans="42:42" x14ac:dyDescent="0.25">
      <c r="AP11413" s="10"/>
    </row>
    <row r="11414" spans="42:42" x14ac:dyDescent="0.25">
      <c r="AP11414" s="10"/>
    </row>
    <row r="11415" spans="42:42" x14ac:dyDescent="0.25">
      <c r="AP11415" s="10"/>
    </row>
    <row r="11416" spans="42:42" x14ac:dyDescent="0.25">
      <c r="AP11416" s="10"/>
    </row>
    <row r="11417" spans="42:42" x14ac:dyDescent="0.25">
      <c r="AP11417" s="10"/>
    </row>
    <row r="11418" spans="42:42" x14ac:dyDescent="0.25">
      <c r="AP11418" s="10"/>
    </row>
    <row r="11419" spans="42:42" x14ac:dyDescent="0.25">
      <c r="AP11419" s="10"/>
    </row>
    <row r="11420" spans="42:42" x14ac:dyDescent="0.25">
      <c r="AP11420" s="10"/>
    </row>
    <row r="11421" spans="42:42" x14ac:dyDescent="0.25">
      <c r="AP11421" s="10"/>
    </row>
    <row r="11422" spans="42:42" x14ac:dyDescent="0.25">
      <c r="AP11422" s="10"/>
    </row>
    <row r="11423" spans="42:42" x14ac:dyDescent="0.25">
      <c r="AP11423" s="10"/>
    </row>
    <row r="11424" spans="42:42" x14ac:dyDescent="0.25">
      <c r="AP11424" s="10"/>
    </row>
    <row r="11425" spans="42:42" x14ac:dyDescent="0.25">
      <c r="AP11425" s="10"/>
    </row>
    <row r="11426" spans="42:42" x14ac:dyDescent="0.25">
      <c r="AP11426" s="10"/>
    </row>
    <row r="11427" spans="42:42" x14ac:dyDescent="0.25">
      <c r="AP11427" s="10"/>
    </row>
    <row r="11428" spans="42:42" x14ac:dyDescent="0.25">
      <c r="AP11428" s="10"/>
    </row>
    <row r="11429" spans="42:42" x14ac:dyDescent="0.25">
      <c r="AP11429" s="10"/>
    </row>
    <row r="11430" spans="42:42" x14ac:dyDescent="0.25">
      <c r="AP11430" s="10"/>
    </row>
    <row r="11431" spans="42:42" x14ac:dyDescent="0.25">
      <c r="AP11431" s="10"/>
    </row>
    <row r="11432" spans="42:42" x14ac:dyDescent="0.25">
      <c r="AP11432" s="10"/>
    </row>
    <row r="11433" spans="42:42" x14ac:dyDescent="0.25">
      <c r="AP11433" s="10"/>
    </row>
    <row r="11434" spans="42:42" x14ac:dyDescent="0.25">
      <c r="AP11434" s="10"/>
    </row>
    <row r="11435" spans="42:42" x14ac:dyDescent="0.25">
      <c r="AP11435" s="10"/>
    </row>
    <row r="11436" spans="42:42" x14ac:dyDescent="0.25">
      <c r="AP11436" s="10"/>
    </row>
    <row r="11437" spans="42:42" x14ac:dyDescent="0.25">
      <c r="AP11437" s="10"/>
    </row>
    <row r="11438" spans="42:42" x14ac:dyDescent="0.25">
      <c r="AP11438" s="10"/>
    </row>
    <row r="11439" spans="42:42" x14ac:dyDescent="0.25">
      <c r="AP11439" s="10"/>
    </row>
    <row r="11440" spans="42:42" x14ac:dyDescent="0.25">
      <c r="AP11440" s="10"/>
    </row>
    <row r="11441" spans="42:42" x14ac:dyDescent="0.25">
      <c r="AP11441" s="10"/>
    </row>
    <row r="11442" spans="42:42" x14ac:dyDescent="0.25">
      <c r="AP11442" s="10"/>
    </row>
    <row r="11443" spans="42:42" x14ac:dyDescent="0.25">
      <c r="AP11443" s="10"/>
    </row>
    <row r="11444" spans="42:42" x14ac:dyDescent="0.25">
      <c r="AP11444" s="10"/>
    </row>
    <row r="11445" spans="42:42" x14ac:dyDescent="0.25">
      <c r="AP11445" s="10"/>
    </row>
    <row r="11446" spans="42:42" x14ac:dyDescent="0.25">
      <c r="AP11446" s="10"/>
    </row>
    <row r="11447" spans="42:42" x14ac:dyDescent="0.25">
      <c r="AP11447" s="10"/>
    </row>
    <row r="11448" spans="42:42" x14ac:dyDescent="0.25">
      <c r="AP11448" s="10"/>
    </row>
    <row r="11449" spans="42:42" x14ac:dyDescent="0.25">
      <c r="AP11449" s="10"/>
    </row>
    <row r="11450" spans="42:42" x14ac:dyDescent="0.25">
      <c r="AP11450" s="10"/>
    </row>
    <row r="11451" spans="42:42" x14ac:dyDescent="0.25">
      <c r="AP11451" s="10"/>
    </row>
    <row r="11452" spans="42:42" x14ac:dyDescent="0.25">
      <c r="AP11452" s="10"/>
    </row>
    <row r="11453" spans="42:42" x14ac:dyDescent="0.25">
      <c r="AP11453" s="10"/>
    </row>
    <row r="11454" spans="42:42" x14ac:dyDescent="0.25">
      <c r="AP11454" s="10"/>
    </row>
    <row r="11455" spans="42:42" x14ac:dyDescent="0.25">
      <c r="AP11455" s="10"/>
    </row>
    <row r="11456" spans="42:42" x14ac:dyDescent="0.25">
      <c r="AP11456" s="10"/>
    </row>
    <row r="11457" spans="42:42" x14ac:dyDescent="0.25">
      <c r="AP11457" s="10"/>
    </row>
    <row r="11458" spans="42:42" x14ac:dyDescent="0.25">
      <c r="AP11458" s="10"/>
    </row>
    <row r="11459" spans="42:42" x14ac:dyDescent="0.25">
      <c r="AP11459" s="10"/>
    </row>
    <row r="11460" spans="42:42" x14ac:dyDescent="0.25">
      <c r="AP11460" s="10"/>
    </row>
    <row r="11461" spans="42:42" x14ac:dyDescent="0.25">
      <c r="AP11461" s="10"/>
    </row>
    <row r="11462" spans="42:42" x14ac:dyDescent="0.25">
      <c r="AP11462" s="10"/>
    </row>
    <row r="11463" spans="42:42" x14ac:dyDescent="0.25">
      <c r="AP11463" s="10"/>
    </row>
    <row r="11464" spans="42:42" x14ac:dyDescent="0.25">
      <c r="AP11464" s="10"/>
    </row>
    <row r="11465" spans="42:42" x14ac:dyDescent="0.25">
      <c r="AP11465" s="10"/>
    </row>
    <row r="11466" spans="42:42" x14ac:dyDescent="0.25">
      <c r="AP11466" s="10"/>
    </row>
    <row r="11467" spans="42:42" x14ac:dyDescent="0.25">
      <c r="AP11467" s="10"/>
    </row>
    <row r="11468" spans="42:42" x14ac:dyDescent="0.25">
      <c r="AP11468" s="10"/>
    </row>
    <row r="11469" spans="42:42" x14ac:dyDescent="0.25">
      <c r="AP11469" s="10"/>
    </row>
    <row r="11470" spans="42:42" x14ac:dyDescent="0.25">
      <c r="AP11470" s="10"/>
    </row>
    <row r="11471" spans="42:42" x14ac:dyDescent="0.25">
      <c r="AP11471" s="10"/>
    </row>
    <row r="11472" spans="42:42" x14ac:dyDescent="0.25">
      <c r="AP11472" s="10"/>
    </row>
    <row r="11473" spans="42:42" x14ac:dyDescent="0.25">
      <c r="AP11473" s="10"/>
    </row>
    <row r="11474" spans="42:42" x14ac:dyDescent="0.25">
      <c r="AP11474" s="10"/>
    </row>
    <row r="11475" spans="42:42" x14ac:dyDescent="0.25">
      <c r="AP11475" s="10"/>
    </row>
    <row r="11476" spans="42:42" x14ac:dyDescent="0.25">
      <c r="AP11476" s="10"/>
    </row>
    <row r="11477" spans="42:42" x14ac:dyDescent="0.25">
      <c r="AP11477" s="10"/>
    </row>
    <row r="11478" spans="42:42" x14ac:dyDescent="0.25">
      <c r="AP11478" s="10"/>
    </row>
    <row r="11479" spans="42:42" x14ac:dyDescent="0.25">
      <c r="AP11479" s="10"/>
    </row>
    <row r="11480" spans="42:42" x14ac:dyDescent="0.25">
      <c r="AP11480" s="10"/>
    </row>
    <row r="11481" spans="42:42" x14ac:dyDescent="0.25">
      <c r="AP11481" s="10"/>
    </row>
    <row r="11482" spans="42:42" x14ac:dyDescent="0.25">
      <c r="AP11482" s="10"/>
    </row>
    <row r="11483" spans="42:42" x14ac:dyDescent="0.25">
      <c r="AP11483" s="10"/>
    </row>
    <row r="11484" spans="42:42" x14ac:dyDescent="0.25">
      <c r="AP11484" s="10"/>
    </row>
    <row r="11485" spans="42:42" x14ac:dyDescent="0.25">
      <c r="AP11485" s="10"/>
    </row>
    <row r="11486" spans="42:42" x14ac:dyDescent="0.25">
      <c r="AP11486" s="10"/>
    </row>
    <row r="11487" spans="42:42" x14ac:dyDescent="0.25">
      <c r="AP11487" s="10"/>
    </row>
    <row r="11488" spans="42:42" x14ac:dyDescent="0.25">
      <c r="AP11488" s="10"/>
    </row>
    <row r="11489" spans="42:42" x14ac:dyDescent="0.25">
      <c r="AP11489" s="10"/>
    </row>
    <row r="11490" spans="42:42" x14ac:dyDescent="0.25">
      <c r="AP11490" s="10"/>
    </row>
    <row r="11491" spans="42:42" x14ac:dyDescent="0.25">
      <c r="AP11491" s="10"/>
    </row>
    <row r="11492" spans="42:42" x14ac:dyDescent="0.25">
      <c r="AP11492" s="10"/>
    </row>
    <row r="11493" spans="42:42" x14ac:dyDescent="0.25">
      <c r="AP11493" s="10"/>
    </row>
    <row r="11494" spans="42:42" x14ac:dyDescent="0.25">
      <c r="AP11494" s="10"/>
    </row>
    <row r="11495" spans="42:42" x14ac:dyDescent="0.25">
      <c r="AP11495" s="10"/>
    </row>
    <row r="11496" spans="42:42" x14ac:dyDescent="0.25">
      <c r="AP11496" s="10"/>
    </row>
    <row r="11497" spans="42:42" x14ac:dyDescent="0.25">
      <c r="AP11497" s="10"/>
    </row>
    <row r="11498" spans="42:42" x14ac:dyDescent="0.25">
      <c r="AP11498" s="10"/>
    </row>
    <row r="11499" spans="42:42" x14ac:dyDescent="0.25">
      <c r="AP11499" s="10"/>
    </row>
    <row r="11500" spans="42:42" x14ac:dyDescent="0.25">
      <c r="AP11500" s="10"/>
    </row>
    <row r="11501" spans="42:42" x14ac:dyDescent="0.25">
      <c r="AP11501" s="10"/>
    </row>
    <row r="11502" spans="42:42" x14ac:dyDescent="0.25">
      <c r="AP11502" s="10"/>
    </row>
    <row r="11503" spans="42:42" x14ac:dyDescent="0.25">
      <c r="AP11503" s="10"/>
    </row>
    <row r="11504" spans="42:42" x14ac:dyDescent="0.25">
      <c r="AP11504" s="10"/>
    </row>
    <row r="11505" spans="42:42" x14ac:dyDescent="0.25">
      <c r="AP11505" s="10"/>
    </row>
    <row r="11506" spans="42:42" x14ac:dyDescent="0.25">
      <c r="AP11506" s="10"/>
    </row>
    <row r="11507" spans="42:42" x14ac:dyDescent="0.25">
      <c r="AP11507" s="10"/>
    </row>
    <row r="11508" spans="42:42" x14ac:dyDescent="0.25">
      <c r="AP11508" s="10"/>
    </row>
    <row r="11509" spans="42:42" x14ac:dyDescent="0.25">
      <c r="AP11509" s="10"/>
    </row>
    <row r="11510" spans="42:42" x14ac:dyDescent="0.25">
      <c r="AP11510" s="10"/>
    </row>
    <row r="11511" spans="42:42" x14ac:dyDescent="0.25">
      <c r="AP11511" s="10"/>
    </row>
    <row r="11512" spans="42:42" x14ac:dyDescent="0.25">
      <c r="AP11512" s="10"/>
    </row>
    <row r="11513" spans="42:42" x14ac:dyDescent="0.25">
      <c r="AP11513" s="10"/>
    </row>
    <row r="11514" spans="42:42" x14ac:dyDescent="0.25">
      <c r="AP11514" s="10"/>
    </row>
    <row r="11515" spans="42:42" x14ac:dyDescent="0.25">
      <c r="AP11515" s="10"/>
    </row>
    <row r="11516" spans="42:42" x14ac:dyDescent="0.25">
      <c r="AP11516" s="10"/>
    </row>
    <row r="11517" spans="42:42" x14ac:dyDescent="0.25">
      <c r="AP11517" s="10"/>
    </row>
    <row r="11518" spans="42:42" x14ac:dyDescent="0.25">
      <c r="AP11518" s="10"/>
    </row>
    <row r="11519" spans="42:42" x14ac:dyDescent="0.25">
      <c r="AP11519" s="10"/>
    </row>
    <row r="11520" spans="42:42" x14ac:dyDescent="0.25">
      <c r="AP11520" s="10"/>
    </row>
    <row r="11521" spans="42:42" x14ac:dyDescent="0.25">
      <c r="AP11521" s="10"/>
    </row>
    <row r="11522" spans="42:42" x14ac:dyDescent="0.25">
      <c r="AP11522" s="10"/>
    </row>
    <row r="11523" spans="42:42" x14ac:dyDescent="0.25">
      <c r="AP11523" s="10"/>
    </row>
    <row r="11524" spans="42:42" x14ac:dyDescent="0.25">
      <c r="AP11524" s="10"/>
    </row>
    <row r="11525" spans="42:42" x14ac:dyDescent="0.25">
      <c r="AP11525" s="10"/>
    </row>
    <row r="11526" spans="42:42" x14ac:dyDescent="0.25">
      <c r="AP11526" s="10"/>
    </row>
    <row r="11527" spans="42:42" x14ac:dyDescent="0.25">
      <c r="AP11527" s="10"/>
    </row>
    <row r="11528" spans="42:42" x14ac:dyDescent="0.25">
      <c r="AP11528" s="10"/>
    </row>
    <row r="11529" spans="42:42" x14ac:dyDescent="0.25">
      <c r="AP11529" s="10"/>
    </row>
    <row r="11530" spans="42:42" x14ac:dyDescent="0.25">
      <c r="AP11530" s="10"/>
    </row>
    <row r="11531" spans="42:42" x14ac:dyDescent="0.25">
      <c r="AP11531" s="10"/>
    </row>
    <row r="11532" spans="42:42" x14ac:dyDescent="0.25">
      <c r="AP11532" s="10"/>
    </row>
    <row r="11533" spans="42:42" x14ac:dyDescent="0.25">
      <c r="AP11533" s="10"/>
    </row>
    <row r="11534" spans="42:42" x14ac:dyDescent="0.25">
      <c r="AP11534" s="10"/>
    </row>
    <row r="11535" spans="42:42" x14ac:dyDescent="0.25">
      <c r="AP11535" s="10"/>
    </row>
    <row r="11536" spans="42:42" x14ac:dyDescent="0.25">
      <c r="AP11536" s="10"/>
    </row>
    <row r="11537" spans="42:42" x14ac:dyDescent="0.25">
      <c r="AP11537" s="10"/>
    </row>
    <row r="11538" spans="42:42" x14ac:dyDescent="0.25">
      <c r="AP11538" s="10"/>
    </row>
    <row r="11539" spans="42:42" x14ac:dyDescent="0.25">
      <c r="AP11539" s="10"/>
    </row>
    <row r="11540" spans="42:42" x14ac:dyDescent="0.25">
      <c r="AP11540" s="10"/>
    </row>
    <row r="11541" spans="42:42" x14ac:dyDescent="0.25">
      <c r="AP11541" s="10"/>
    </row>
    <row r="11542" spans="42:42" x14ac:dyDescent="0.25">
      <c r="AP11542" s="10"/>
    </row>
    <row r="11543" spans="42:42" x14ac:dyDescent="0.25">
      <c r="AP11543" s="10"/>
    </row>
    <row r="11544" spans="42:42" x14ac:dyDescent="0.25">
      <c r="AP11544" s="10"/>
    </row>
    <row r="11545" spans="42:42" x14ac:dyDescent="0.25">
      <c r="AP11545" s="10"/>
    </row>
    <row r="11546" spans="42:42" x14ac:dyDescent="0.25">
      <c r="AP11546" s="10"/>
    </row>
    <row r="11547" spans="42:42" x14ac:dyDescent="0.25">
      <c r="AP11547" s="10"/>
    </row>
    <row r="11548" spans="42:42" x14ac:dyDescent="0.25">
      <c r="AP11548" s="10"/>
    </row>
    <row r="11549" spans="42:42" x14ac:dyDescent="0.25">
      <c r="AP11549" s="10"/>
    </row>
    <row r="11550" spans="42:42" x14ac:dyDescent="0.25">
      <c r="AP11550" s="10"/>
    </row>
    <row r="11551" spans="42:42" x14ac:dyDescent="0.25">
      <c r="AP11551" s="10"/>
    </row>
    <row r="11552" spans="42:42" x14ac:dyDescent="0.25">
      <c r="AP11552" s="10"/>
    </row>
    <row r="11553" spans="42:42" x14ac:dyDescent="0.25">
      <c r="AP11553" s="10"/>
    </row>
    <row r="11554" spans="42:42" x14ac:dyDescent="0.25">
      <c r="AP11554" s="10"/>
    </row>
    <row r="11555" spans="42:42" x14ac:dyDescent="0.25">
      <c r="AP11555" s="10"/>
    </row>
    <row r="11556" spans="42:42" x14ac:dyDescent="0.25">
      <c r="AP11556" s="10"/>
    </row>
    <row r="11557" spans="42:42" x14ac:dyDescent="0.25">
      <c r="AP11557" s="10"/>
    </row>
    <row r="11558" spans="42:42" x14ac:dyDescent="0.25">
      <c r="AP11558" s="10"/>
    </row>
    <row r="11559" spans="42:42" x14ac:dyDescent="0.25">
      <c r="AP11559" s="10"/>
    </row>
    <row r="11560" spans="42:42" x14ac:dyDescent="0.25">
      <c r="AP11560" s="10"/>
    </row>
    <row r="11561" spans="42:42" x14ac:dyDescent="0.25">
      <c r="AP11561" s="10"/>
    </row>
    <row r="11562" spans="42:42" x14ac:dyDescent="0.25">
      <c r="AP11562" s="10"/>
    </row>
    <row r="11563" spans="42:42" x14ac:dyDescent="0.25">
      <c r="AP11563" s="10"/>
    </row>
    <row r="11564" spans="42:42" x14ac:dyDescent="0.25">
      <c r="AP11564" s="10"/>
    </row>
    <row r="11565" spans="42:42" x14ac:dyDescent="0.25">
      <c r="AP11565" s="10"/>
    </row>
    <row r="11566" spans="42:42" x14ac:dyDescent="0.25">
      <c r="AP11566" s="10"/>
    </row>
    <row r="11567" spans="42:42" x14ac:dyDescent="0.25">
      <c r="AP11567" s="10"/>
    </row>
    <row r="11568" spans="42:42" x14ac:dyDescent="0.25">
      <c r="AP11568" s="10"/>
    </row>
    <row r="11569" spans="42:42" x14ac:dyDescent="0.25">
      <c r="AP11569" s="10"/>
    </row>
    <row r="11570" spans="42:42" x14ac:dyDescent="0.25">
      <c r="AP11570" s="10"/>
    </row>
    <row r="11571" spans="42:42" x14ac:dyDescent="0.25">
      <c r="AP11571" s="10"/>
    </row>
    <row r="11572" spans="42:42" x14ac:dyDescent="0.25">
      <c r="AP11572" s="10"/>
    </row>
    <row r="11573" spans="42:42" x14ac:dyDescent="0.25">
      <c r="AP11573" s="10"/>
    </row>
    <row r="11574" spans="42:42" x14ac:dyDescent="0.25">
      <c r="AP11574" s="10"/>
    </row>
    <row r="11575" spans="42:42" x14ac:dyDescent="0.25">
      <c r="AP11575" s="10"/>
    </row>
    <row r="11576" spans="42:42" x14ac:dyDescent="0.25">
      <c r="AP11576" s="10"/>
    </row>
    <row r="11577" spans="42:42" x14ac:dyDescent="0.25">
      <c r="AP11577" s="10"/>
    </row>
    <row r="11578" spans="42:42" x14ac:dyDescent="0.25">
      <c r="AP11578" s="10"/>
    </row>
    <row r="11579" spans="42:42" x14ac:dyDescent="0.25">
      <c r="AP11579" s="10"/>
    </row>
    <row r="11580" spans="42:42" x14ac:dyDescent="0.25">
      <c r="AP11580" s="10"/>
    </row>
    <row r="11581" spans="42:42" x14ac:dyDescent="0.25">
      <c r="AP11581" s="10"/>
    </row>
    <row r="11582" spans="42:42" x14ac:dyDescent="0.25">
      <c r="AP11582" s="10"/>
    </row>
    <row r="11583" spans="42:42" x14ac:dyDescent="0.25">
      <c r="AP11583" s="10"/>
    </row>
    <row r="11584" spans="42:42" x14ac:dyDescent="0.25">
      <c r="AP11584" s="10"/>
    </row>
    <row r="11585" spans="42:42" x14ac:dyDescent="0.25">
      <c r="AP11585" s="10"/>
    </row>
    <row r="11586" spans="42:42" x14ac:dyDescent="0.25">
      <c r="AP11586" s="10"/>
    </row>
    <row r="11587" spans="42:42" x14ac:dyDescent="0.25">
      <c r="AP11587" s="10"/>
    </row>
    <row r="11588" spans="42:42" x14ac:dyDescent="0.25">
      <c r="AP11588" s="10"/>
    </row>
    <row r="11589" spans="42:42" x14ac:dyDescent="0.25">
      <c r="AP11589" s="10"/>
    </row>
    <row r="11590" spans="42:42" x14ac:dyDescent="0.25">
      <c r="AP11590" s="10"/>
    </row>
    <row r="11591" spans="42:42" x14ac:dyDescent="0.25">
      <c r="AP11591" s="10"/>
    </row>
    <row r="11592" spans="42:42" x14ac:dyDescent="0.25">
      <c r="AP11592" s="10"/>
    </row>
    <row r="11593" spans="42:42" x14ac:dyDescent="0.25">
      <c r="AP11593" s="10"/>
    </row>
    <row r="11594" spans="42:42" x14ac:dyDescent="0.25">
      <c r="AP11594" s="10"/>
    </row>
    <row r="11595" spans="42:42" x14ac:dyDescent="0.25">
      <c r="AP11595" s="10"/>
    </row>
    <row r="11596" spans="42:42" x14ac:dyDescent="0.25">
      <c r="AP11596" s="10"/>
    </row>
    <row r="11597" spans="42:42" x14ac:dyDescent="0.25">
      <c r="AP11597" s="10"/>
    </row>
    <row r="11598" spans="42:42" x14ac:dyDescent="0.25">
      <c r="AP11598" s="10"/>
    </row>
    <row r="11599" spans="42:42" x14ac:dyDescent="0.25">
      <c r="AP11599" s="10"/>
    </row>
    <row r="11600" spans="42:42" x14ac:dyDescent="0.25">
      <c r="AP11600" s="10"/>
    </row>
    <row r="11601" spans="42:42" x14ac:dyDescent="0.25">
      <c r="AP11601" s="10"/>
    </row>
    <row r="11602" spans="42:42" x14ac:dyDescent="0.25">
      <c r="AP11602" s="10"/>
    </row>
    <row r="11603" spans="42:42" x14ac:dyDescent="0.25">
      <c r="AP11603" s="10"/>
    </row>
    <row r="11604" spans="42:42" x14ac:dyDescent="0.25">
      <c r="AP11604" s="10"/>
    </row>
    <row r="11605" spans="42:42" x14ac:dyDescent="0.25">
      <c r="AP11605" s="10"/>
    </row>
    <row r="11606" spans="42:42" x14ac:dyDescent="0.25">
      <c r="AP11606" s="10"/>
    </row>
    <row r="11607" spans="42:42" x14ac:dyDescent="0.25">
      <c r="AP11607" s="10"/>
    </row>
    <row r="11608" spans="42:42" x14ac:dyDescent="0.25">
      <c r="AP11608" s="10"/>
    </row>
    <row r="11609" spans="42:42" x14ac:dyDescent="0.25">
      <c r="AP11609" s="10"/>
    </row>
    <row r="11610" spans="42:42" x14ac:dyDescent="0.25">
      <c r="AP11610" s="10"/>
    </row>
    <row r="11611" spans="42:42" x14ac:dyDescent="0.25">
      <c r="AP11611" s="10"/>
    </row>
    <row r="11612" spans="42:42" x14ac:dyDescent="0.25">
      <c r="AP11612" s="10"/>
    </row>
    <row r="11613" spans="42:42" x14ac:dyDescent="0.25">
      <c r="AP11613" s="10"/>
    </row>
    <row r="11614" spans="42:42" x14ac:dyDescent="0.25">
      <c r="AP11614" s="10"/>
    </row>
    <row r="11615" spans="42:42" x14ac:dyDescent="0.25">
      <c r="AP11615" s="10"/>
    </row>
    <row r="11616" spans="42:42" x14ac:dyDescent="0.25">
      <c r="AP11616" s="10"/>
    </row>
    <row r="11617" spans="42:42" x14ac:dyDescent="0.25">
      <c r="AP11617" s="10"/>
    </row>
    <row r="11618" spans="42:42" x14ac:dyDescent="0.25">
      <c r="AP11618" s="10"/>
    </row>
    <row r="11619" spans="42:42" x14ac:dyDescent="0.25">
      <c r="AP11619" s="10"/>
    </row>
    <row r="11620" spans="42:42" x14ac:dyDescent="0.25">
      <c r="AP11620" s="10"/>
    </row>
    <row r="11621" spans="42:42" x14ac:dyDescent="0.25">
      <c r="AP11621" s="10"/>
    </row>
    <row r="11622" spans="42:42" x14ac:dyDescent="0.25">
      <c r="AP11622" s="10"/>
    </row>
    <row r="11623" spans="42:42" x14ac:dyDescent="0.25">
      <c r="AP11623" s="10"/>
    </row>
    <row r="11624" spans="42:42" x14ac:dyDescent="0.25">
      <c r="AP11624" s="10"/>
    </row>
    <row r="11625" spans="42:42" x14ac:dyDescent="0.25">
      <c r="AP11625" s="10"/>
    </row>
    <row r="11626" spans="42:42" x14ac:dyDescent="0.25">
      <c r="AP11626" s="10"/>
    </row>
    <row r="11627" spans="42:42" x14ac:dyDescent="0.25">
      <c r="AP11627" s="10"/>
    </row>
    <row r="11628" spans="42:42" x14ac:dyDescent="0.25">
      <c r="AP11628" s="10"/>
    </row>
    <row r="11629" spans="42:42" x14ac:dyDescent="0.25">
      <c r="AP11629" s="10"/>
    </row>
    <row r="11630" spans="42:42" x14ac:dyDescent="0.25">
      <c r="AP11630" s="10"/>
    </row>
    <row r="11631" spans="42:42" x14ac:dyDescent="0.25">
      <c r="AP11631" s="10"/>
    </row>
    <row r="11632" spans="42:42" x14ac:dyDescent="0.25">
      <c r="AP11632" s="10"/>
    </row>
    <row r="11633" spans="42:42" x14ac:dyDescent="0.25">
      <c r="AP11633" s="10"/>
    </row>
    <row r="11634" spans="42:42" x14ac:dyDescent="0.25">
      <c r="AP11634" s="10"/>
    </row>
    <row r="11635" spans="42:42" x14ac:dyDescent="0.25">
      <c r="AP11635" s="10"/>
    </row>
    <row r="11636" spans="42:42" x14ac:dyDescent="0.25">
      <c r="AP11636" s="10"/>
    </row>
    <row r="11637" spans="42:42" x14ac:dyDescent="0.25">
      <c r="AP11637" s="10"/>
    </row>
    <row r="11638" spans="42:42" x14ac:dyDescent="0.25">
      <c r="AP11638" s="10"/>
    </row>
    <row r="11639" spans="42:42" x14ac:dyDescent="0.25">
      <c r="AP11639" s="10"/>
    </row>
    <row r="11640" spans="42:42" x14ac:dyDescent="0.25">
      <c r="AP11640" s="10"/>
    </row>
    <row r="11641" spans="42:42" x14ac:dyDescent="0.25">
      <c r="AP11641" s="10"/>
    </row>
    <row r="11642" spans="42:42" x14ac:dyDescent="0.25">
      <c r="AP11642" s="10"/>
    </row>
    <row r="11643" spans="42:42" x14ac:dyDescent="0.25">
      <c r="AP11643" s="10"/>
    </row>
    <row r="11644" spans="42:42" x14ac:dyDescent="0.25">
      <c r="AP11644" s="10"/>
    </row>
    <row r="11645" spans="42:42" x14ac:dyDescent="0.25">
      <c r="AP11645" s="10"/>
    </row>
    <row r="11646" spans="42:42" x14ac:dyDescent="0.25">
      <c r="AP11646" s="10"/>
    </row>
    <row r="11647" spans="42:42" x14ac:dyDescent="0.25">
      <c r="AP11647" s="10"/>
    </row>
    <row r="11648" spans="42:42" x14ac:dyDescent="0.25">
      <c r="AP11648" s="10"/>
    </row>
    <row r="11649" spans="42:42" x14ac:dyDescent="0.25">
      <c r="AP11649" s="10"/>
    </row>
    <row r="11650" spans="42:42" x14ac:dyDescent="0.25">
      <c r="AP11650" s="10"/>
    </row>
    <row r="11651" spans="42:42" x14ac:dyDescent="0.25">
      <c r="AP11651" s="10"/>
    </row>
    <row r="11652" spans="42:42" x14ac:dyDescent="0.25">
      <c r="AP11652" s="10"/>
    </row>
    <row r="11653" spans="42:42" x14ac:dyDescent="0.25">
      <c r="AP11653" s="10"/>
    </row>
    <row r="11654" spans="42:42" x14ac:dyDescent="0.25">
      <c r="AP11654" s="10"/>
    </row>
    <row r="11655" spans="42:42" x14ac:dyDescent="0.25">
      <c r="AP11655" s="10"/>
    </row>
    <row r="11656" spans="42:42" x14ac:dyDescent="0.25">
      <c r="AP11656" s="10"/>
    </row>
    <row r="11657" spans="42:42" x14ac:dyDescent="0.25">
      <c r="AP11657" s="10"/>
    </row>
    <row r="11658" spans="42:42" x14ac:dyDescent="0.25">
      <c r="AP11658" s="10"/>
    </row>
    <row r="11659" spans="42:42" x14ac:dyDescent="0.25">
      <c r="AP11659" s="10"/>
    </row>
    <row r="11660" spans="42:42" x14ac:dyDescent="0.25">
      <c r="AP11660" s="10"/>
    </row>
    <row r="11661" spans="42:42" x14ac:dyDescent="0.25">
      <c r="AP11661" s="10"/>
    </row>
    <row r="11662" spans="42:42" x14ac:dyDescent="0.25">
      <c r="AP11662" s="10"/>
    </row>
    <row r="11663" spans="42:42" x14ac:dyDescent="0.25">
      <c r="AP11663" s="10"/>
    </row>
    <row r="11664" spans="42:42" x14ac:dyDescent="0.25">
      <c r="AP11664" s="10"/>
    </row>
    <row r="11665" spans="42:42" x14ac:dyDescent="0.25">
      <c r="AP11665" s="10"/>
    </row>
    <row r="11666" spans="42:42" x14ac:dyDescent="0.25">
      <c r="AP11666" s="10"/>
    </row>
    <row r="11667" spans="42:42" x14ac:dyDescent="0.25">
      <c r="AP11667" s="10"/>
    </row>
    <row r="11668" spans="42:42" x14ac:dyDescent="0.25">
      <c r="AP11668" s="10"/>
    </row>
    <row r="11669" spans="42:42" x14ac:dyDescent="0.25">
      <c r="AP11669" s="10"/>
    </row>
    <row r="11670" spans="42:42" x14ac:dyDescent="0.25">
      <c r="AP11670" s="10"/>
    </row>
    <row r="11671" spans="42:42" x14ac:dyDescent="0.25">
      <c r="AP11671" s="10"/>
    </row>
    <row r="11672" spans="42:42" x14ac:dyDescent="0.25">
      <c r="AP11672" s="10"/>
    </row>
    <row r="11673" spans="42:42" x14ac:dyDescent="0.25">
      <c r="AP11673" s="10"/>
    </row>
    <row r="11674" spans="42:42" x14ac:dyDescent="0.25">
      <c r="AP11674" s="10"/>
    </row>
    <row r="11675" spans="42:42" x14ac:dyDescent="0.25">
      <c r="AP11675" s="10"/>
    </row>
    <row r="11676" spans="42:42" x14ac:dyDescent="0.25">
      <c r="AP11676" s="10"/>
    </row>
    <row r="11677" spans="42:42" x14ac:dyDescent="0.25">
      <c r="AP11677" s="10"/>
    </row>
    <row r="11678" spans="42:42" x14ac:dyDescent="0.25">
      <c r="AP11678" s="10"/>
    </row>
    <row r="11679" spans="42:42" x14ac:dyDescent="0.25">
      <c r="AP11679" s="10"/>
    </row>
    <row r="11680" spans="42:42" x14ac:dyDescent="0.25">
      <c r="AP11680" s="10"/>
    </row>
    <row r="11681" spans="42:42" x14ac:dyDescent="0.25">
      <c r="AP11681" s="10"/>
    </row>
    <row r="11682" spans="42:42" x14ac:dyDescent="0.25">
      <c r="AP11682" s="10"/>
    </row>
    <row r="11683" spans="42:42" x14ac:dyDescent="0.25">
      <c r="AP11683" s="10"/>
    </row>
    <row r="11684" spans="42:42" x14ac:dyDescent="0.25">
      <c r="AP11684" s="10"/>
    </row>
    <row r="11685" spans="42:42" x14ac:dyDescent="0.25">
      <c r="AP11685" s="10"/>
    </row>
    <row r="11686" spans="42:42" x14ac:dyDescent="0.25">
      <c r="AP11686" s="10"/>
    </row>
    <row r="11687" spans="42:42" x14ac:dyDescent="0.25">
      <c r="AP11687" s="10"/>
    </row>
    <row r="11688" spans="42:42" x14ac:dyDescent="0.25">
      <c r="AP11688" s="10"/>
    </row>
    <row r="11689" spans="42:42" x14ac:dyDescent="0.25">
      <c r="AP11689" s="10"/>
    </row>
    <row r="11690" spans="42:42" x14ac:dyDescent="0.25">
      <c r="AP11690" s="10"/>
    </row>
    <row r="11691" spans="42:42" x14ac:dyDescent="0.25">
      <c r="AP11691" s="10"/>
    </row>
    <row r="11692" spans="42:42" x14ac:dyDescent="0.25">
      <c r="AP11692" s="10"/>
    </row>
    <row r="11693" spans="42:42" x14ac:dyDescent="0.25">
      <c r="AP11693" s="10"/>
    </row>
    <row r="11694" spans="42:42" x14ac:dyDescent="0.25">
      <c r="AP11694" s="10"/>
    </row>
    <row r="11695" spans="42:42" x14ac:dyDescent="0.25">
      <c r="AP11695" s="10"/>
    </row>
    <row r="11696" spans="42:42" x14ac:dyDescent="0.25">
      <c r="AP11696" s="10"/>
    </row>
    <row r="11697" spans="42:42" x14ac:dyDescent="0.25">
      <c r="AP11697" s="10"/>
    </row>
    <row r="11698" spans="42:42" x14ac:dyDescent="0.25">
      <c r="AP11698" s="10"/>
    </row>
    <row r="11699" spans="42:42" x14ac:dyDescent="0.25">
      <c r="AP11699" s="10"/>
    </row>
    <row r="11700" spans="42:42" x14ac:dyDescent="0.25">
      <c r="AP11700" s="10"/>
    </row>
    <row r="11701" spans="42:42" x14ac:dyDescent="0.25">
      <c r="AP11701" s="10"/>
    </row>
    <row r="11702" spans="42:42" x14ac:dyDescent="0.25">
      <c r="AP11702" s="10"/>
    </row>
    <row r="11703" spans="42:42" x14ac:dyDescent="0.25">
      <c r="AP11703" s="10"/>
    </row>
    <row r="11704" spans="42:42" x14ac:dyDescent="0.25">
      <c r="AP11704" s="10"/>
    </row>
    <row r="11705" spans="42:42" x14ac:dyDescent="0.25">
      <c r="AP11705" s="10"/>
    </row>
    <row r="11706" spans="42:42" x14ac:dyDescent="0.25">
      <c r="AP11706" s="10"/>
    </row>
    <row r="11707" spans="42:42" x14ac:dyDescent="0.25">
      <c r="AP11707" s="10"/>
    </row>
    <row r="11708" spans="42:42" x14ac:dyDescent="0.25">
      <c r="AP11708" s="10"/>
    </row>
    <row r="11709" spans="42:42" x14ac:dyDescent="0.25">
      <c r="AP11709" s="10"/>
    </row>
    <row r="11710" spans="42:42" x14ac:dyDescent="0.25">
      <c r="AP11710" s="10"/>
    </row>
    <row r="11711" spans="42:42" x14ac:dyDescent="0.25">
      <c r="AP11711" s="10"/>
    </row>
    <row r="11712" spans="42:42" x14ac:dyDescent="0.25">
      <c r="AP11712" s="10"/>
    </row>
    <row r="11713" spans="42:42" x14ac:dyDescent="0.25">
      <c r="AP11713" s="10"/>
    </row>
    <row r="11714" spans="42:42" x14ac:dyDescent="0.25">
      <c r="AP11714" s="10"/>
    </row>
    <row r="11715" spans="42:42" x14ac:dyDescent="0.25">
      <c r="AP11715" s="10"/>
    </row>
    <row r="11716" spans="42:42" x14ac:dyDescent="0.25">
      <c r="AP11716" s="10"/>
    </row>
    <row r="11717" spans="42:42" x14ac:dyDescent="0.25">
      <c r="AP11717" s="10"/>
    </row>
    <row r="11718" spans="42:42" x14ac:dyDescent="0.25">
      <c r="AP11718" s="10"/>
    </row>
    <row r="11719" spans="42:42" x14ac:dyDescent="0.25">
      <c r="AP11719" s="10"/>
    </row>
    <row r="11720" spans="42:42" x14ac:dyDescent="0.25">
      <c r="AP11720" s="10"/>
    </row>
    <row r="11721" spans="42:42" x14ac:dyDescent="0.25">
      <c r="AP11721" s="10"/>
    </row>
    <row r="11722" spans="42:42" x14ac:dyDescent="0.25">
      <c r="AP11722" s="10"/>
    </row>
    <row r="11723" spans="42:42" x14ac:dyDescent="0.25">
      <c r="AP11723" s="10"/>
    </row>
    <row r="11724" spans="42:42" x14ac:dyDescent="0.25">
      <c r="AP11724" s="10"/>
    </row>
    <row r="11725" spans="42:42" x14ac:dyDescent="0.25">
      <c r="AP11725" s="10"/>
    </row>
    <row r="11726" spans="42:42" x14ac:dyDescent="0.25">
      <c r="AP11726" s="10"/>
    </row>
    <row r="11727" spans="42:42" x14ac:dyDescent="0.25">
      <c r="AP11727" s="10"/>
    </row>
    <row r="11728" spans="42:42" x14ac:dyDescent="0.25">
      <c r="AP11728" s="10"/>
    </row>
    <row r="11729" spans="42:42" x14ac:dyDescent="0.25">
      <c r="AP11729" s="10"/>
    </row>
    <row r="11730" spans="42:42" x14ac:dyDescent="0.25">
      <c r="AP11730" s="10"/>
    </row>
    <row r="11731" spans="42:42" x14ac:dyDescent="0.25">
      <c r="AP11731" s="10"/>
    </row>
    <row r="11732" spans="42:42" x14ac:dyDescent="0.25">
      <c r="AP11732" s="10"/>
    </row>
    <row r="11733" spans="42:42" x14ac:dyDescent="0.25">
      <c r="AP11733" s="10"/>
    </row>
    <row r="11734" spans="42:42" x14ac:dyDescent="0.25">
      <c r="AP11734" s="10"/>
    </row>
    <row r="11735" spans="42:42" x14ac:dyDescent="0.25">
      <c r="AP11735" s="10"/>
    </row>
    <row r="11736" spans="42:42" x14ac:dyDescent="0.25">
      <c r="AP11736" s="10"/>
    </row>
    <row r="11737" spans="42:42" x14ac:dyDescent="0.25">
      <c r="AP11737" s="10"/>
    </row>
    <row r="11738" spans="42:42" x14ac:dyDescent="0.25">
      <c r="AP11738" s="10"/>
    </row>
    <row r="11739" spans="42:42" x14ac:dyDescent="0.25">
      <c r="AP11739" s="10"/>
    </row>
    <row r="11740" spans="42:42" x14ac:dyDescent="0.25">
      <c r="AP11740" s="10"/>
    </row>
    <row r="11741" spans="42:42" x14ac:dyDescent="0.25">
      <c r="AP11741" s="10"/>
    </row>
    <row r="11742" spans="42:42" x14ac:dyDescent="0.25">
      <c r="AP11742" s="10"/>
    </row>
    <row r="11743" spans="42:42" x14ac:dyDescent="0.25">
      <c r="AP11743" s="10"/>
    </row>
    <row r="11744" spans="42:42" x14ac:dyDescent="0.25">
      <c r="AP11744" s="10"/>
    </row>
    <row r="11745" spans="42:42" x14ac:dyDescent="0.25">
      <c r="AP11745" s="10"/>
    </row>
    <row r="11746" spans="42:42" x14ac:dyDescent="0.25">
      <c r="AP11746" s="10"/>
    </row>
    <row r="11747" spans="42:42" x14ac:dyDescent="0.25">
      <c r="AP11747" s="10"/>
    </row>
    <row r="11748" spans="42:42" x14ac:dyDescent="0.25">
      <c r="AP11748" s="10"/>
    </row>
    <row r="11749" spans="42:42" x14ac:dyDescent="0.25">
      <c r="AP11749" s="10"/>
    </row>
    <row r="11750" spans="42:42" x14ac:dyDescent="0.25">
      <c r="AP11750" s="10"/>
    </row>
    <row r="11751" spans="42:42" x14ac:dyDescent="0.25">
      <c r="AP11751" s="10"/>
    </row>
    <row r="11752" spans="42:42" x14ac:dyDescent="0.25">
      <c r="AP11752" s="10"/>
    </row>
    <row r="11753" spans="42:42" x14ac:dyDescent="0.25">
      <c r="AP11753" s="10"/>
    </row>
    <row r="11754" spans="42:42" x14ac:dyDescent="0.25">
      <c r="AP11754" s="10"/>
    </row>
    <row r="11755" spans="42:42" x14ac:dyDescent="0.25">
      <c r="AP11755" s="10"/>
    </row>
    <row r="11756" spans="42:42" x14ac:dyDescent="0.25">
      <c r="AP11756" s="10"/>
    </row>
    <row r="11757" spans="42:42" x14ac:dyDescent="0.25">
      <c r="AP11757" s="10"/>
    </row>
    <row r="11758" spans="42:42" x14ac:dyDescent="0.25">
      <c r="AP11758" s="10"/>
    </row>
    <row r="11759" spans="42:42" x14ac:dyDescent="0.25">
      <c r="AP11759" s="10"/>
    </row>
    <row r="11760" spans="42:42" x14ac:dyDescent="0.25">
      <c r="AP11760" s="10"/>
    </row>
    <row r="11761" spans="42:42" x14ac:dyDescent="0.25">
      <c r="AP11761" s="10"/>
    </row>
    <row r="11762" spans="42:42" x14ac:dyDescent="0.25">
      <c r="AP11762" s="10"/>
    </row>
    <row r="11763" spans="42:42" x14ac:dyDescent="0.25">
      <c r="AP11763" s="10"/>
    </row>
    <row r="11764" spans="42:42" x14ac:dyDescent="0.25">
      <c r="AP11764" s="10"/>
    </row>
    <row r="11765" spans="42:42" x14ac:dyDescent="0.25">
      <c r="AP11765" s="10"/>
    </row>
    <row r="11766" spans="42:42" x14ac:dyDescent="0.25">
      <c r="AP11766" s="10"/>
    </row>
    <row r="11767" spans="42:42" x14ac:dyDescent="0.25">
      <c r="AP11767" s="10"/>
    </row>
    <row r="11768" spans="42:42" x14ac:dyDescent="0.25">
      <c r="AP11768" s="10"/>
    </row>
    <row r="11769" spans="42:42" x14ac:dyDescent="0.25">
      <c r="AP11769" s="10"/>
    </row>
    <row r="11770" spans="42:42" x14ac:dyDescent="0.25">
      <c r="AP11770" s="10"/>
    </row>
    <row r="11771" spans="42:42" x14ac:dyDescent="0.25">
      <c r="AP11771" s="10"/>
    </row>
    <row r="11772" spans="42:42" x14ac:dyDescent="0.25">
      <c r="AP11772" s="10"/>
    </row>
    <row r="11773" spans="42:42" x14ac:dyDescent="0.25">
      <c r="AP11773" s="10"/>
    </row>
    <row r="11774" spans="42:42" x14ac:dyDescent="0.25">
      <c r="AP11774" s="10"/>
    </row>
    <row r="11775" spans="42:42" x14ac:dyDescent="0.25">
      <c r="AP11775" s="10"/>
    </row>
    <row r="11776" spans="42:42" x14ac:dyDescent="0.25">
      <c r="AP11776" s="10"/>
    </row>
    <row r="11777" spans="42:42" x14ac:dyDescent="0.25">
      <c r="AP11777" s="10"/>
    </row>
    <row r="11778" spans="42:42" x14ac:dyDescent="0.25">
      <c r="AP11778" s="10"/>
    </row>
    <row r="11779" spans="42:42" x14ac:dyDescent="0.25">
      <c r="AP11779" s="10"/>
    </row>
    <row r="11780" spans="42:42" x14ac:dyDescent="0.25">
      <c r="AP11780" s="10"/>
    </row>
    <row r="11781" spans="42:42" x14ac:dyDescent="0.25">
      <c r="AP11781" s="10"/>
    </row>
    <row r="11782" spans="42:42" x14ac:dyDescent="0.25">
      <c r="AP11782" s="10"/>
    </row>
    <row r="11783" spans="42:42" x14ac:dyDescent="0.25">
      <c r="AP11783" s="10"/>
    </row>
    <row r="11784" spans="42:42" x14ac:dyDescent="0.25">
      <c r="AP11784" s="10"/>
    </row>
    <row r="11785" spans="42:42" x14ac:dyDescent="0.25">
      <c r="AP11785" s="10"/>
    </row>
    <row r="11786" spans="42:42" x14ac:dyDescent="0.25">
      <c r="AP11786" s="10"/>
    </row>
    <row r="11787" spans="42:42" x14ac:dyDescent="0.25">
      <c r="AP11787" s="10"/>
    </row>
    <row r="11788" spans="42:42" x14ac:dyDescent="0.25">
      <c r="AP11788" s="10"/>
    </row>
    <row r="11789" spans="42:42" x14ac:dyDescent="0.25">
      <c r="AP11789" s="10"/>
    </row>
    <row r="11790" spans="42:42" x14ac:dyDescent="0.25">
      <c r="AP11790" s="10"/>
    </row>
    <row r="11791" spans="42:42" x14ac:dyDescent="0.25">
      <c r="AP11791" s="10"/>
    </row>
    <row r="11792" spans="42:42" x14ac:dyDescent="0.25">
      <c r="AP11792" s="10"/>
    </row>
    <row r="11793" spans="42:42" x14ac:dyDescent="0.25">
      <c r="AP11793" s="10"/>
    </row>
    <row r="11794" spans="42:42" x14ac:dyDescent="0.25">
      <c r="AP11794" s="10"/>
    </row>
    <row r="11795" spans="42:42" x14ac:dyDescent="0.25">
      <c r="AP11795" s="10"/>
    </row>
    <row r="11796" spans="42:42" x14ac:dyDescent="0.25">
      <c r="AP11796" s="10"/>
    </row>
    <row r="11797" spans="42:42" x14ac:dyDescent="0.25">
      <c r="AP11797" s="10"/>
    </row>
    <row r="11798" spans="42:42" x14ac:dyDescent="0.25">
      <c r="AP11798" s="10"/>
    </row>
    <row r="11799" spans="42:42" x14ac:dyDescent="0.25">
      <c r="AP11799" s="10"/>
    </row>
    <row r="11800" spans="42:42" x14ac:dyDescent="0.25">
      <c r="AP11800" s="10"/>
    </row>
    <row r="11801" spans="42:42" x14ac:dyDescent="0.25">
      <c r="AP11801" s="10"/>
    </row>
    <row r="11802" spans="42:42" x14ac:dyDescent="0.25">
      <c r="AP11802" s="10"/>
    </row>
    <row r="11803" spans="42:42" x14ac:dyDescent="0.25">
      <c r="AP11803" s="10"/>
    </row>
    <row r="11804" spans="42:42" x14ac:dyDescent="0.25">
      <c r="AP11804" s="10"/>
    </row>
    <row r="11805" spans="42:42" x14ac:dyDescent="0.25">
      <c r="AP11805" s="10"/>
    </row>
    <row r="11806" spans="42:42" x14ac:dyDescent="0.25">
      <c r="AP11806" s="10"/>
    </row>
    <row r="11807" spans="42:42" x14ac:dyDescent="0.25">
      <c r="AP11807" s="10"/>
    </row>
    <row r="11808" spans="42:42" x14ac:dyDescent="0.25">
      <c r="AP11808" s="10"/>
    </row>
    <row r="11809" spans="42:42" x14ac:dyDescent="0.25">
      <c r="AP11809" s="10"/>
    </row>
    <row r="11810" spans="42:42" x14ac:dyDescent="0.25">
      <c r="AP11810" s="10"/>
    </row>
    <row r="11811" spans="42:42" x14ac:dyDescent="0.25">
      <c r="AP11811" s="10"/>
    </row>
    <row r="11812" spans="42:42" x14ac:dyDescent="0.25">
      <c r="AP11812" s="10"/>
    </row>
    <row r="11813" spans="42:42" x14ac:dyDescent="0.25">
      <c r="AP11813" s="10"/>
    </row>
    <row r="11814" spans="42:42" x14ac:dyDescent="0.25">
      <c r="AP11814" s="10"/>
    </row>
    <row r="11815" spans="42:42" x14ac:dyDescent="0.25">
      <c r="AP11815" s="10"/>
    </row>
    <row r="11816" spans="42:42" x14ac:dyDescent="0.25">
      <c r="AP11816" s="10"/>
    </row>
    <row r="11817" spans="42:42" x14ac:dyDescent="0.25">
      <c r="AP11817" s="10"/>
    </row>
    <row r="11818" spans="42:42" x14ac:dyDescent="0.25">
      <c r="AP11818" s="10"/>
    </row>
    <row r="11819" spans="42:42" x14ac:dyDescent="0.25">
      <c r="AP11819" s="10"/>
    </row>
    <row r="11820" spans="42:42" x14ac:dyDescent="0.25">
      <c r="AP11820" s="10"/>
    </row>
    <row r="11821" spans="42:42" x14ac:dyDescent="0.25">
      <c r="AP11821" s="10"/>
    </row>
    <row r="11822" spans="42:42" x14ac:dyDescent="0.25">
      <c r="AP11822" s="10"/>
    </row>
    <row r="11823" spans="42:42" x14ac:dyDescent="0.25">
      <c r="AP11823" s="10"/>
    </row>
    <row r="11824" spans="42:42" x14ac:dyDescent="0.25">
      <c r="AP11824" s="10"/>
    </row>
    <row r="11825" spans="42:42" x14ac:dyDescent="0.25">
      <c r="AP11825" s="10"/>
    </row>
    <row r="11826" spans="42:42" x14ac:dyDescent="0.25">
      <c r="AP11826" s="10"/>
    </row>
    <row r="11827" spans="42:42" x14ac:dyDescent="0.25">
      <c r="AP11827" s="10"/>
    </row>
    <row r="11828" spans="42:42" x14ac:dyDescent="0.25">
      <c r="AP11828" s="10"/>
    </row>
    <row r="11829" spans="42:42" x14ac:dyDescent="0.25">
      <c r="AP11829" s="10"/>
    </row>
    <row r="11830" spans="42:42" x14ac:dyDescent="0.25">
      <c r="AP11830" s="10"/>
    </row>
    <row r="11831" spans="42:42" x14ac:dyDescent="0.25">
      <c r="AP11831" s="10"/>
    </row>
    <row r="11832" spans="42:42" x14ac:dyDescent="0.25">
      <c r="AP11832" s="10"/>
    </row>
    <row r="11833" spans="42:42" x14ac:dyDescent="0.25">
      <c r="AP11833" s="10"/>
    </row>
    <row r="11834" spans="42:42" x14ac:dyDescent="0.25">
      <c r="AP11834" s="10"/>
    </row>
    <row r="11835" spans="42:42" x14ac:dyDescent="0.25">
      <c r="AP11835" s="10"/>
    </row>
    <row r="11836" spans="42:42" x14ac:dyDescent="0.25">
      <c r="AP11836" s="10"/>
    </row>
    <row r="11837" spans="42:42" x14ac:dyDescent="0.25">
      <c r="AP11837" s="10"/>
    </row>
    <row r="11838" spans="42:42" x14ac:dyDescent="0.25">
      <c r="AP11838" s="10"/>
    </row>
    <row r="11839" spans="42:42" x14ac:dyDescent="0.25">
      <c r="AP11839" s="10"/>
    </row>
    <row r="11840" spans="42:42" x14ac:dyDescent="0.25">
      <c r="AP11840" s="10"/>
    </row>
    <row r="11841" spans="42:42" x14ac:dyDescent="0.25">
      <c r="AP11841" s="10"/>
    </row>
    <row r="11842" spans="42:42" x14ac:dyDescent="0.25">
      <c r="AP11842" s="10"/>
    </row>
    <row r="11843" spans="42:42" x14ac:dyDescent="0.25">
      <c r="AP11843" s="10"/>
    </row>
    <row r="11844" spans="42:42" x14ac:dyDescent="0.25">
      <c r="AP11844" s="10"/>
    </row>
    <row r="11845" spans="42:42" x14ac:dyDescent="0.25">
      <c r="AP11845" s="10"/>
    </row>
    <row r="11846" spans="42:42" x14ac:dyDescent="0.25">
      <c r="AP11846" s="10"/>
    </row>
    <row r="11847" spans="42:42" x14ac:dyDescent="0.25">
      <c r="AP11847" s="10"/>
    </row>
    <row r="11848" spans="42:42" x14ac:dyDescent="0.25">
      <c r="AP11848" s="10"/>
    </row>
    <row r="11849" spans="42:42" x14ac:dyDescent="0.25">
      <c r="AP11849" s="10"/>
    </row>
    <row r="11850" spans="42:42" x14ac:dyDescent="0.25">
      <c r="AP11850" s="10"/>
    </row>
    <row r="11851" spans="42:42" x14ac:dyDescent="0.25">
      <c r="AP11851" s="10"/>
    </row>
    <row r="11852" spans="42:42" x14ac:dyDescent="0.25">
      <c r="AP11852" s="10"/>
    </row>
    <row r="11853" spans="42:42" x14ac:dyDescent="0.25">
      <c r="AP11853" s="10"/>
    </row>
    <row r="11854" spans="42:42" x14ac:dyDescent="0.25">
      <c r="AP11854" s="10"/>
    </row>
    <row r="11855" spans="42:42" x14ac:dyDescent="0.25">
      <c r="AP11855" s="10"/>
    </row>
    <row r="11856" spans="42:42" x14ac:dyDescent="0.25">
      <c r="AP11856" s="10"/>
    </row>
    <row r="11857" spans="42:42" x14ac:dyDescent="0.25">
      <c r="AP11857" s="10"/>
    </row>
    <row r="11858" spans="42:42" x14ac:dyDescent="0.25">
      <c r="AP11858" s="10"/>
    </row>
    <row r="11859" spans="42:42" x14ac:dyDescent="0.25">
      <c r="AP11859" s="10"/>
    </row>
    <row r="11860" spans="42:42" x14ac:dyDescent="0.25">
      <c r="AP11860" s="10"/>
    </row>
    <row r="11861" spans="42:42" x14ac:dyDescent="0.25">
      <c r="AP11861" s="10"/>
    </row>
    <row r="11862" spans="42:42" x14ac:dyDescent="0.25">
      <c r="AP11862" s="10"/>
    </row>
    <row r="11863" spans="42:42" x14ac:dyDescent="0.25">
      <c r="AP11863" s="10"/>
    </row>
    <row r="11864" spans="42:42" x14ac:dyDescent="0.25">
      <c r="AP11864" s="10"/>
    </row>
    <row r="11865" spans="42:42" x14ac:dyDescent="0.25">
      <c r="AP11865" s="10"/>
    </row>
    <row r="11866" spans="42:42" x14ac:dyDescent="0.25">
      <c r="AP11866" s="10"/>
    </row>
    <row r="11867" spans="42:42" x14ac:dyDescent="0.25">
      <c r="AP11867" s="10"/>
    </row>
    <row r="11868" spans="42:42" x14ac:dyDescent="0.25">
      <c r="AP11868" s="10"/>
    </row>
    <row r="11869" spans="42:42" x14ac:dyDescent="0.25">
      <c r="AP11869" s="10"/>
    </row>
    <row r="11870" spans="42:42" x14ac:dyDescent="0.25">
      <c r="AP11870" s="10"/>
    </row>
    <row r="11871" spans="42:42" x14ac:dyDescent="0.25">
      <c r="AP11871" s="10"/>
    </row>
    <row r="11872" spans="42:42" x14ac:dyDescent="0.25">
      <c r="AP11872" s="10"/>
    </row>
    <row r="11873" spans="42:42" x14ac:dyDescent="0.25">
      <c r="AP11873" s="10"/>
    </row>
    <row r="11874" spans="42:42" x14ac:dyDescent="0.25">
      <c r="AP11874" s="10"/>
    </row>
    <row r="11875" spans="42:42" x14ac:dyDescent="0.25">
      <c r="AP11875" s="10"/>
    </row>
    <row r="11876" spans="42:42" x14ac:dyDescent="0.25">
      <c r="AP11876" s="10"/>
    </row>
    <row r="11877" spans="42:42" x14ac:dyDescent="0.25">
      <c r="AP11877" s="10"/>
    </row>
    <row r="11878" spans="42:42" x14ac:dyDescent="0.25">
      <c r="AP11878" s="10"/>
    </row>
    <row r="11879" spans="42:42" x14ac:dyDescent="0.25">
      <c r="AP11879" s="10"/>
    </row>
    <row r="11880" spans="42:42" x14ac:dyDescent="0.25">
      <c r="AP11880" s="10"/>
    </row>
    <row r="11881" spans="42:42" x14ac:dyDescent="0.25">
      <c r="AP11881" s="10"/>
    </row>
    <row r="11882" spans="42:42" x14ac:dyDescent="0.25">
      <c r="AP11882" s="10"/>
    </row>
    <row r="11883" spans="42:42" x14ac:dyDescent="0.25">
      <c r="AP11883" s="10"/>
    </row>
    <row r="11884" spans="42:42" x14ac:dyDescent="0.25">
      <c r="AP11884" s="10"/>
    </row>
    <row r="11885" spans="42:42" x14ac:dyDescent="0.25">
      <c r="AP11885" s="10"/>
    </row>
    <row r="11886" spans="42:42" x14ac:dyDescent="0.25">
      <c r="AP11886" s="10"/>
    </row>
    <row r="11887" spans="42:42" x14ac:dyDescent="0.25">
      <c r="AP11887" s="10"/>
    </row>
    <row r="11888" spans="42:42" x14ac:dyDescent="0.25">
      <c r="AP11888" s="10"/>
    </row>
    <row r="11889" spans="42:42" x14ac:dyDescent="0.25">
      <c r="AP11889" s="10"/>
    </row>
    <row r="11890" spans="42:42" x14ac:dyDescent="0.25">
      <c r="AP11890" s="10"/>
    </row>
    <row r="11891" spans="42:42" x14ac:dyDescent="0.25">
      <c r="AP11891" s="10"/>
    </row>
    <row r="11892" spans="42:42" x14ac:dyDescent="0.25">
      <c r="AP11892" s="10"/>
    </row>
    <row r="11893" spans="42:42" x14ac:dyDescent="0.25">
      <c r="AP11893" s="10"/>
    </row>
    <row r="11894" spans="42:42" x14ac:dyDescent="0.25">
      <c r="AP11894" s="10"/>
    </row>
    <row r="11895" spans="42:42" x14ac:dyDescent="0.25">
      <c r="AP11895" s="10"/>
    </row>
    <row r="11896" spans="42:42" x14ac:dyDescent="0.25">
      <c r="AP11896" s="10"/>
    </row>
    <row r="11897" spans="42:42" x14ac:dyDescent="0.25">
      <c r="AP11897" s="10"/>
    </row>
    <row r="11898" spans="42:42" x14ac:dyDescent="0.25">
      <c r="AP11898" s="10"/>
    </row>
    <row r="11899" spans="42:42" x14ac:dyDescent="0.25">
      <c r="AP11899" s="10"/>
    </row>
    <row r="11900" spans="42:42" x14ac:dyDescent="0.25">
      <c r="AP11900" s="10"/>
    </row>
    <row r="11901" spans="42:42" x14ac:dyDescent="0.25">
      <c r="AP11901" s="10"/>
    </row>
    <row r="11902" spans="42:42" x14ac:dyDescent="0.25">
      <c r="AP11902" s="10"/>
    </row>
    <row r="11903" spans="42:42" x14ac:dyDescent="0.25">
      <c r="AP11903" s="10"/>
    </row>
    <row r="11904" spans="42:42" x14ac:dyDescent="0.25">
      <c r="AP11904" s="10"/>
    </row>
    <row r="11905" spans="42:42" x14ac:dyDescent="0.25">
      <c r="AP11905" s="10"/>
    </row>
    <row r="11906" spans="42:42" x14ac:dyDescent="0.25">
      <c r="AP11906" s="10"/>
    </row>
    <row r="11907" spans="42:42" x14ac:dyDescent="0.25">
      <c r="AP11907" s="10"/>
    </row>
    <row r="11908" spans="42:42" x14ac:dyDescent="0.25">
      <c r="AP11908" s="10"/>
    </row>
    <row r="11909" spans="42:42" x14ac:dyDescent="0.25">
      <c r="AP11909" s="10"/>
    </row>
    <row r="11910" spans="42:42" x14ac:dyDescent="0.25">
      <c r="AP11910" s="10"/>
    </row>
    <row r="11911" spans="42:42" x14ac:dyDescent="0.25">
      <c r="AP11911" s="10"/>
    </row>
    <row r="11912" spans="42:42" x14ac:dyDescent="0.25">
      <c r="AP11912" s="10"/>
    </row>
    <row r="11913" spans="42:42" x14ac:dyDescent="0.25">
      <c r="AP11913" s="10"/>
    </row>
    <row r="11914" spans="42:42" x14ac:dyDescent="0.25">
      <c r="AP11914" s="10"/>
    </row>
    <row r="11915" spans="42:42" x14ac:dyDescent="0.25">
      <c r="AP11915" s="10"/>
    </row>
    <row r="11916" spans="42:42" x14ac:dyDescent="0.25">
      <c r="AP11916" s="10"/>
    </row>
    <row r="11917" spans="42:42" x14ac:dyDescent="0.25">
      <c r="AP11917" s="10"/>
    </row>
    <row r="11918" spans="42:42" x14ac:dyDescent="0.25">
      <c r="AP11918" s="10"/>
    </row>
    <row r="11919" spans="42:42" x14ac:dyDescent="0.25">
      <c r="AP11919" s="10"/>
    </row>
    <row r="11920" spans="42:42" x14ac:dyDescent="0.25">
      <c r="AP11920" s="10"/>
    </row>
    <row r="11921" spans="42:42" x14ac:dyDescent="0.25">
      <c r="AP11921" s="10"/>
    </row>
    <row r="11922" spans="42:42" x14ac:dyDescent="0.25">
      <c r="AP11922" s="10"/>
    </row>
    <row r="11923" spans="42:42" x14ac:dyDescent="0.25">
      <c r="AP11923" s="10"/>
    </row>
    <row r="11924" spans="42:42" x14ac:dyDescent="0.25">
      <c r="AP11924" s="10"/>
    </row>
    <row r="11925" spans="42:42" x14ac:dyDescent="0.25">
      <c r="AP11925" s="10"/>
    </row>
    <row r="11926" spans="42:42" x14ac:dyDescent="0.25">
      <c r="AP11926" s="10"/>
    </row>
    <row r="11927" spans="42:42" x14ac:dyDescent="0.25">
      <c r="AP11927" s="10"/>
    </row>
    <row r="11928" spans="42:42" x14ac:dyDescent="0.25">
      <c r="AP11928" s="10"/>
    </row>
    <row r="11929" spans="42:42" x14ac:dyDescent="0.25">
      <c r="AP11929" s="10"/>
    </row>
    <row r="11930" spans="42:42" x14ac:dyDescent="0.25">
      <c r="AP11930" s="10"/>
    </row>
    <row r="11931" spans="42:42" x14ac:dyDescent="0.25">
      <c r="AP11931" s="10"/>
    </row>
    <row r="11932" spans="42:42" x14ac:dyDescent="0.25">
      <c r="AP11932" s="10"/>
    </row>
    <row r="11933" spans="42:42" x14ac:dyDescent="0.25">
      <c r="AP11933" s="10"/>
    </row>
    <row r="11934" spans="42:42" x14ac:dyDescent="0.25">
      <c r="AP11934" s="10"/>
    </row>
    <row r="11935" spans="42:42" x14ac:dyDescent="0.25">
      <c r="AP11935" s="10"/>
    </row>
    <row r="11936" spans="42:42" x14ac:dyDescent="0.25">
      <c r="AP11936" s="10"/>
    </row>
    <row r="11937" spans="42:42" x14ac:dyDescent="0.25">
      <c r="AP11937" s="10"/>
    </row>
    <row r="11938" spans="42:42" x14ac:dyDescent="0.25">
      <c r="AP11938" s="10"/>
    </row>
    <row r="11939" spans="42:42" x14ac:dyDescent="0.25">
      <c r="AP11939" s="10"/>
    </row>
    <row r="11940" spans="42:42" x14ac:dyDescent="0.25">
      <c r="AP11940" s="10"/>
    </row>
    <row r="11941" spans="42:42" x14ac:dyDescent="0.25">
      <c r="AP11941" s="10"/>
    </row>
    <row r="11942" spans="42:42" x14ac:dyDescent="0.25">
      <c r="AP11942" s="10"/>
    </row>
    <row r="11943" spans="42:42" x14ac:dyDescent="0.25">
      <c r="AP11943" s="10"/>
    </row>
    <row r="11944" spans="42:42" x14ac:dyDescent="0.25">
      <c r="AP11944" s="10"/>
    </row>
    <row r="11945" spans="42:42" x14ac:dyDescent="0.25">
      <c r="AP11945" s="10"/>
    </row>
    <row r="11946" spans="42:42" x14ac:dyDescent="0.25">
      <c r="AP11946" s="10"/>
    </row>
    <row r="11947" spans="42:42" x14ac:dyDescent="0.25">
      <c r="AP11947" s="10"/>
    </row>
    <row r="11948" spans="42:42" x14ac:dyDescent="0.25">
      <c r="AP11948" s="10"/>
    </row>
    <row r="11949" spans="42:42" x14ac:dyDescent="0.25">
      <c r="AP11949" s="10"/>
    </row>
    <row r="11950" spans="42:42" x14ac:dyDescent="0.25">
      <c r="AP11950" s="10"/>
    </row>
    <row r="11951" spans="42:42" x14ac:dyDescent="0.25">
      <c r="AP11951" s="10"/>
    </row>
    <row r="11952" spans="42:42" x14ac:dyDescent="0.25">
      <c r="AP11952" s="10"/>
    </row>
    <row r="11953" spans="42:42" x14ac:dyDescent="0.25">
      <c r="AP11953" s="10"/>
    </row>
    <row r="11954" spans="42:42" x14ac:dyDescent="0.25">
      <c r="AP11954" s="10"/>
    </row>
    <row r="11955" spans="42:42" x14ac:dyDescent="0.25">
      <c r="AP11955" s="10"/>
    </row>
    <row r="11956" spans="42:42" x14ac:dyDescent="0.25">
      <c r="AP11956" s="10"/>
    </row>
    <row r="11957" spans="42:42" x14ac:dyDescent="0.25">
      <c r="AP11957" s="10"/>
    </row>
    <row r="11958" spans="42:42" x14ac:dyDescent="0.25">
      <c r="AP11958" s="10"/>
    </row>
    <row r="11959" spans="42:42" x14ac:dyDescent="0.25">
      <c r="AP11959" s="10"/>
    </row>
    <row r="11960" spans="42:42" x14ac:dyDescent="0.25">
      <c r="AP11960" s="10"/>
    </row>
    <row r="11961" spans="42:42" x14ac:dyDescent="0.25">
      <c r="AP11961" s="10"/>
    </row>
    <row r="11962" spans="42:42" x14ac:dyDescent="0.25">
      <c r="AP11962" s="10"/>
    </row>
    <row r="11963" spans="42:42" x14ac:dyDescent="0.25">
      <c r="AP11963" s="10"/>
    </row>
    <row r="11964" spans="42:42" x14ac:dyDescent="0.25">
      <c r="AP11964" s="10"/>
    </row>
    <row r="11965" spans="42:42" x14ac:dyDescent="0.25">
      <c r="AP11965" s="10"/>
    </row>
    <row r="11966" spans="42:42" x14ac:dyDescent="0.25">
      <c r="AP11966" s="10"/>
    </row>
    <row r="11967" spans="42:42" x14ac:dyDescent="0.25">
      <c r="AP11967" s="10"/>
    </row>
    <row r="11968" spans="42:42" x14ac:dyDescent="0.25">
      <c r="AP11968" s="10"/>
    </row>
    <row r="11969" spans="42:42" x14ac:dyDescent="0.25">
      <c r="AP11969" s="10"/>
    </row>
    <row r="11970" spans="42:42" x14ac:dyDescent="0.25">
      <c r="AP11970" s="10"/>
    </row>
    <row r="11971" spans="42:42" x14ac:dyDescent="0.25">
      <c r="AP11971" s="10"/>
    </row>
    <row r="11972" spans="42:42" x14ac:dyDescent="0.25">
      <c r="AP11972" s="10"/>
    </row>
    <row r="11973" spans="42:42" x14ac:dyDescent="0.25">
      <c r="AP11973" s="10"/>
    </row>
    <row r="11974" spans="42:42" x14ac:dyDescent="0.25">
      <c r="AP11974" s="10"/>
    </row>
    <row r="11975" spans="42:42" x14ac:dyDescent="0.25">
      <c r="AP11975" s="10"/>
    </row>
    <row r="11976" spans="42:42" x14ac:dyDescent="0.25">
      <c r="AP11976" s="10"/>
    </row>
    <row r="11977" spans="42:42" x14ac:dyDescent="0.25">
      <c r="AP11977" s="10"/>
    </row>
    <row r="11978" spans="42:42" x14ac:dyDescent="0.25">
      <c r="AP11978" s="10"/>
    </row>
    <row r="11979" spans="42:42" x14ac:dyDescent="0.25">
      <c r="AP11979" s="10"/>
    </row>
    <row r="11980" spans="42:42" x14ac:dyDescent="0.25">
      <c r="AP11980" s="10"/>
    </row>
    <row r="11981" spans="42:42" x14ac:dyDescent="0.25">
      <c r="AP11981" s="10"/>
    </row>
    <row r="11982" spans="42:42" x14ac:dyDescent="0.25">
      <c r="AP11982" s="10"/>
    </row>
    <row r="11983" spans="42:42" x14ac:dyDescent="0.25">
      <c r="AP11983" s="10"/>
    </row>
    <row r="11984" spans="42:42" x14ac:dyDescent="0.25">
      <c r="AP11984" s="10"/>
    </row>
    <row r="11985" spans="42:42" x14ac:dyDescent="0.25">
      <c r="AP11985" s="10"/>
    </row>
    <row r="11986" spans="42:42" x14ac:dyDescent="0.25">
      <c r="AP11986" s="10"/>
    </row>
    <row r="11987" spans="42:42" x14ac:dyDescent="0.25">
      <c r="AP11987" s="10"/>
    </row>
    <row r="11988" spans="42:42" x14ac:dyDescent="0.25">
      <c r="AP11988" s="10"/>
    </row>
    <row r="11989" spans="42:42" x14ac:dyDescent="0.25">
      <c r="AP11989" s="10"/>
    </row>
    <row r="11990" spans="42:42" x14ac:dyDescent="0.25">
      <c r="AP11990" s="10"/>
    </row>
    <row r="11991" spans="42:42" x14ac:dyDescent="0.25">
      <c r="AP11991" s="10"/>
    </row>
    <row r="11992" spans="42:42" x14ac:dyDescent="0.25">
      <c r="AP11992" s="10"/>
    </row>
    <row r="11993" spans="42:42" x14ac:dyDescent="0.25">
      <c r="AP11993" s="10"/>
    </row>
    <row r="11994" spans="42:42" x14ac:dyDescent="0.25">
      <c r="AP11994" s="10"/>
    </row>
    <row r="11995" spans="42:42" x14ac:dyDescent="0.25">
      <c r="AP11995" s="10"/>
    </row>
    <row r="11996" spans="42:42" x14ac:dyDescent="0.25">
      <c r="AP11996" s="10"/>
    </row>
    <row r="11997" spans="42:42" x14ac:dyDescent="0.25">
      <c r="AP11997" s="10"/>
    </row>
    <row r="11998" spans="42:42" x14ac:dyDescent="0.25">
      <c r="AP11998" s="10"/>
    </row>
    <row r="11999" spans="42:42" x14ac:dyDescent="0.25">
      <c r="AP11999" s="10"/>
    </row>
    <row r="12000" spans="42:42" x14ac:dyDescent="0.25">
      <c r="AP12000" s="10"/>
    </row>
    <row r="12001" spans="42:42" x14ac:dyDescent="0.25">
      <c r="AP12001" s="10"/>
    </row>
    <row r="12002" spans="42:42" x14ac:dyDescent="0.25">
      <c r="AP12002" s="10"/>
    </row>
    <row r="12003" spans="42:42" x14ac:dyDescent="0.25">
      <c r="AP12003" s="10"/>
    </row>
    <row r="12004" spans="42:42" x14ac:dyDescent="0.25">
      <c r="AP12004" s="10"/>
    </row>
    <row r="12005" spans="42:42" x14ac:dyDescent="0.25">
      <c r="AP12005" s="10"/>
    </row>
    <row r="12006" spans="42:42" x14ac:dyDescent="0.25">
      <c r="AP12006" s="10"/>
    </row>
    <row r="12007" spans="42:42" x14ac:dyDescent="0.25">
      <c r="AP12007" s="10"/>
    </row>
    <row r="12008" spans="42:42" x14ac:dyDescent="0.25">
      <c r="AP12008" s="10"/>
    </row>
    <row r="12009" spans="42:42" x14ac:dyDescent="0.25">
      <c r="AP12009" s="10"/>
    </row>
    <row r="12010" spans="42:42" x14ac:dyDescent="0.25">
      <c r="AP12010" s="10"/>
    </row>
    <row r="12011" spans="42:42" x14ac:dyDescent="0.25">
      <c r="AP12011" s="10"/>
    </row>
    <row r="12012" spans="42:42" x14ac:dyDescent="0.25">
      <c r="AP12012" s="10"/>
    </row>
    <row r="12013" spans="42:42" x14ac:dyDescent="0.25">
      <c r="AP12013" s="10"/>
    </row>
    <row r="12014" spans="42:42" x14ac:dyDescent="0.25">
      <c r="AP12014" s="10"/>
    </row>
    <row r="12015" spans="42:42" x14ac:dyDescent="0.25">
      <c r="AP12015" s="10"/>
    </row>
    <row r="12016" spans="42:42" x14ac:dyDescent="0.25">
      <c r="AP12016" s="10"/>
    </row>
    <row r="12017" spans="42:42" x14ac:dyDescent="0.25">
      <c r="AP12017" s="10"/>
    </row>
    <row r="12018" spans="42:42" x14ac:dyDescent="0.25">
      <c r="AP12018" s="10"/>
    </row>
    <row r="12019" spans="42:42" x14ac:dyDescent="0.25">
      <c r="AP12019" s="10"/>
    </row>
    <row r="12020" spans="42:42" x14ac:dyDescent="0.25">
      <c r="AP12020" s="10"/>
    </row>
    <row r="12021" spans="42:42" x14ac:dyDescent="0.25">
      <c r="AP12021" s="10"/>
    </row>
    <row r="12022" spans="42:42" x14ac:dyDescent="0.25">
      <c r="AP12022" s="10"/>
    </row>
    <row r="12023" spans="42:42" x14ac:dyDescent="0.25">
      <c r="AP12023" s="10"/>
    </row>
    <row r="12024" spans="42:42" x14ac:dyDescent="0.25">
      <c r="AP12024" s="10"/>
    </row>
    <row r="12025" spans="42:42" x14ac:dyDescent="0.25">
      <c r="AP12025" s="10"/>
    </row>
    <row r="12026" spans="42:42" x14ac:dyDescent="0.25">
      <c r="AP12026" s="10"/>
    </row>
    <row r="12027" spans="42:42" x14ac:dyDescent="0.25">
      <c r="AP12027" s="10"/>
    </row>
    <row r="12028" spans="42:42" x14ac:dyDescent="0.25">
      <c r="AP12028" s="10"/>
    </row>
    <row r="12029" spans="42:42" x14ac:dyDescent="0.25">
      <c r="AP12029" s="10"/>
    </row>
    <row r="12030" spans="42:42" x14ac:dyDescent="0.25">
      <c r="AP12030" s="10"/>
    </row>
    <row r="12031" spans="42:42" x14ac:dyDescent="0.25">
      <c r="AP12031" s="10"/>
    </row>
    <row r="12032" spans="42:42" x14ac:dyDescent="0.25">
      <c r="AP12032" s="10"/>
    </row>
    <row r="12033" spans="42:42" x14ac:dyDescent="0.25">
      <c r="AP12033" s="10"/>
    </row>
    <row r="12034" spans="42:42" x14ac:dyDescent="0.25">
      <c r="AP12034" s="10"/>
    </row>
    <row r="12035" spans="42:42" x14ac:dyDescent="0.25">
      <c r="AP12035" s="10"/>
    </row>
    <row r="12036" spans="42:42" x14ac:dyDescent="0.25">
      <c r="AP12036" s="10"/>
    </row>
    <row r="12037" spans="42:42" x14ac:dyDescent="0.25">
      <c r="AP12037" s="10"/>
    </row>
    <row r="12038" spans="42:42" x14ac:dyDescent="0.25">
      <c r="AP12038" s="10"/>
    </row>
    <row r="12039" spans="42:42" x14ac:dyDescent="0.25">
      <c r="AP12039" s="10"/>
    </row>
    <row r="12040" spans="42:42" x14ac:dyDescent="0.25">
      <c r="AP12040" s="10"/>
    </row>
    <row r="12041" spans="42:42" x14ac:dyDescent="0.25">
      <c r="AP12041" s="10"/>
    </row>
    <row r="12042" spans="42:42" x14ac:dyDescent="0.25">
      <c r="AP12042" s="10"/>
    </row>
    <row r="12043" spans="42:42" x14ac:dyDescent="0.25">
      <c r="AP12043" s="10"/>
    </row>
    <row r="12044" spans="42:42" x14ac:dyDescent="0.25">
      <c r="AP12044" s="10"/>
    </row>
    <row r="12045" spans="42:42" x14ac:dyDescent="0.25">
      <c r="AP12045" s="10"/>
    </row>
    <row r="12046" spans="42:42" x14ac:dyDescent="0.25">
      <c r="AP12046" s="10"/>
    </row>
    <row r="12047" spans="42:42" x14ac:dyDescent="0.25">
      <c r="AP12047" s="10"/>
    </row>
    <row r="12048" spans="42:42" x14ac:dyDescent="0.25">
      <c r="AP12048" s="10"/>
    </row>
    <row r="12049" spans="42:42" x14ac:dyDescent="0.25">
      <c r="AP12049" s="10"/>
    </row>
    <row r="12050" spans="42:42" x14ac:dyDescent="0.25">
      <c r="AP12050" s="10"/>
    </row>
    <row r="12051" spans="42:42" x14ac:dyDescent="0.25">
      <c r="AP12051" s="10"/>
    </row>
    <row r="12052" spans="42:42" x14ac:dyDescent="0.25">
      <c r="AP12052" s="10"/>
    </row>
    <row r="12053" spans="42:42" x14ac:dyDescent="0.25">
      <c r="AP12053" s="10"/>
    </row>
    <row r="12054" spans="42:42" x14ac:dyDescent="0.25">
      <c r="AP12054" s="10"/>
    </row>
    <row r="12055" spans="42:42" x14ac:dyDescent="0.25">
      <c r="AP12055" s="10"/>
    </row>
    <row r="12056" spans="42:42" x14ac:dyDescent="0.25">
      <c r="AP12056" s="10"/>
    </row>
    <row r="12057" spans="42:42" x14ac:dyDescent="0.25">
      <c r="AP12057" s="10"/>
    </row>
    <row r="12058" spans="42:42" x14ac:dyDescent="0.25">
      <c r="AP12058" s="10"/>
    </row>
    <row r="12059" spans="42:42" x14ac:dyDescent="0.25">
      <c r="AP12059" s="10"/>
    </row>
    <row r="12060" spans="42:42" x14ac:dyDescent="0.25">
      <c r="AP12060" s="10"/>
    </row>
    <row r="12061" spans="42:42" x14ac:dyDescent="0.25">
      <c r="AP12061" s="10"/>
    </row>
    <row r="12062" spans="42:42" x14ac:dyDescent="0.25">
      <c r="AP12062" s="10"/>
    </row>
    <row r="12063" spans="42:42" x14ac:dyDescent="0.25">
      <c r="AP12063" s="10"/>
    </row>
    <row r="12064" spans="42:42" x14ac:dyDescent="0.25">
      <c r="AP12064" s="10"/>
    </row>
    <row r="12065" spans="42:42" x14ac:dyDescent="0.25">
      <c r="AP12065" s="10"/>
    </row>
    <row r="12066" spans="42:42" x14ac:dyDescent="0.25">
      <c r="AP12066" s="10"/>
    </row>
    <row r="12067" spans="42:42" x14ac:dyDescent="0.25">
      <c r="AP12067" s="10"/>
    </row>
    <row r="12068" spans="42:42" x14ac:dyDescent="0.25">
      <c r="AP12068" s="10"/>
    </row>
    <row r="12069" spans="42:42" x14ac:dyDescent="0.25">
      <c r="AP12069" s="10"/>
    </row>
    <row r="12070" spans="42:42" x14ac:dyDescent="0.25">
      <c r="AP12070" s="10"/>
    </row>
    <row r="12071" spans="42:42" x14ac:dyDescent="0.25">
      <c r="AP12071" s="10"/>
    </row>
    <row r="12072" spans="42:42" x14ac:dyDescent="0.25">
      <c r="AP12072" s="10"/>
    </row>
    <row r="12073" spans="42:42" x14ac:dyDescent="0.25">
      <c r="AP12073" s="10"/>
    </row>
    <row r="12074" spans="42:42" x14ac:dyDescent="0.25">
      <c r="AP12074" s="10"/>
    </row>
    <row r="12075" spans="42:42" x14ac:dyDescent="0.25">
      <c r="AP12075" s="10"/>
    </row>
    <row r="12076" spans="42:42" x14ac:dyDescent="0.25">
      <c r="AP12076" s="10"/>
    </row>
    <row r="12077" spans="42:42" x14ac:dyDescent="0.25">
      <c r="AP12077" s="10"/>
    </row>
    <row r="12078" spans="42:42" x14ac:dyDescent="0.25">
      <c r="AP12078" s="10"/>
    </row>
    <row r="12079" spans="42:42" x14ac:dyDescent="0.25">
      <c r="AP12079" s="10"/>
    </row>
    <row r="12080" spans="42:42" x14ac:dyDescent="0.25">
      <c r="AP12080" s="10"/>
    </row>
    <row r="12081" spans="42:42" x14ac:dyDescent="0.25">
      <c r="AP12081" s="10"/>
    </row>
    <row r="12082" spans="42:42" x14ac:dyDescent="0.25">
      <c r="AP12082" s="10"/>
    </row>
    <row r="12083" spans="42:42" x14ac:dyDescent="0.25">
      <c r="AP12083" s="10"/>
    </row>
    <row r="12084" spans="42:42" x14ac:dyDescent="0.25">
      <c r="AP12084" s="10"/>
    </row>
    <row r="12085" spans="42:42" x14ac:dyDescent="0.25">
      <c r="AP12085" s="10"/>
    </row>
    <row r="12086" spans="42:42" x14ac:dyDescent="0.25">
      <c r="AP12086" s="10"/>
    </row>
    <row r="12087" spans="42:42" x14ac:dyDescent="0.25">
      <c r="AP12087" s="10"/>
    </row>
    <row r="12088" spans="42:42" x14ac:dyDescent="0.25">
      <c r="AP12088" s="10"/>
    </row>
    <row r="12089" spans="42:42" x14ac:dyDescent="0.25">
      <c r="AP12089" s="10"/>
    </row>
    <row r="12090" spans="42:42" x14ac:dyDescent="0.25">
      <c r="AP12090" s="10"/>
    </row>
    <row r="12091" spans="42:42" x14ac:dyDescent="0.25">
      <c r="AP12091" s="10"/>
    </row>
    <row r="12092" spans="42:42" x14ac:dyDescent="0.25">
      <c r="AP12092" s="10"/>
    </row>
    <row r="12093" spans="42:42" x14ac:dyDescent="0.25">
      <c r="AP12093" s="10"/>
    </row>
    <row r="12094" spans="42:42" x14ac:dyDescent="0.25">
      <c r="AP12094" s="10"/>
    </row>
    <row r="12095" spans="42:42" x14ac:dyDescent="0.25">
      <c r="AP12095" s="10"/>
    </row>
    <row r="12096" spans="42:42" x14ac:dyDescent="0.25">
      <c r="AP12096" s="10"/>
    </row>
    <row r="12097" spans="42:42" x14ac:dyDescent="0.25">
      <c r="AP12097" s="10"/>
    </row>
    <row r="12098" spans="42:42" x14ac:dyDescent="0.25">
      <c r="AP12098" s="10"/>
    </row>
    <row r="12099" spans="42:42" x14ac:dyDescent="0.25">
      <c r="AP12099" s="10"/>
    </row>
    <row r="12100" spans="42:42" x14ac:dyDescent="0.25">
      <c r="AP12100" s="10"/>
    </row>
    <row r="12101" spans="42:42" x14ac:dyDescent="0.25">
      <c r="AP12101" s="10"/>
    </row>
    <row r="12102" spans="42:42" x14ac:dyDescent="0.25">
      <c r="AP12102" s="10"/>
    </row>
    <row r="12103" spans="42:42" x14ac:dyDescent="0.25">
      <c r="AP12103" s="10"/>
    </row>
    <row r="12104" spans="42:42" x14ac:dyDescent="0.25">
      <c r="AP12104" s="10"/>
    </row>
    <row r="12105" spans="42:42" x14ac:dyDescent="0.25">
      <c r="AP12105" s="10"/>
    </row>
    <row r="12106" spans="42:42" x14ac:dyDescent="0.25">
      <c r="AP12106" s="10"/>
    </row>
    <row r="12107" spans="42:42" x14ac:dyDescent="0.25">
      <c r="AP12107" s="10"/>
    </row>
    <row r="12108" spans="42:42" x14ac:dyDescent="0.25">
      <c r="AP12108" s="10"/>
    </row>
    <row r="12109" spans="42:42" x14ac:dyDescent="0.25">
      <c r="AP12109" s="10"/>
    </row>
    <row r="12110" spans="42:42" x14ac:dyDescent="0.25">
      <c r="AP12110" s="10"/>
    </row>
    <row r="12111" spans="42:42" x14ac:dyDescent="0.25">
      <c r="AP12111" s="10"/>
    </row>
    <row r="12112" spans="42:42" x14ac:dyDescent="0.25">
      <c r="AP12112" s="10"/>
    </row>
    <row r="12113" spans="42:42" x14ac:dyDescent="0.25">
      <c r="AP12113" s="10"/>
    </row>
    <row r="12114" spans="42:42" x14ac:dyDescent="0.25">
      <c r="AP12114" s="10"/>
    </row>
    <row r="12115" spans="42:42" x14ac:dyDescent="0.25">
      <c r="AP12115" s="10"/>
    </row>
    <row r="12116" spans="42:42" x14ac:dyDescent="0.25">
      <c r="AP12116" s="10"/>
    </row>
    <row r="12117" spans="42:42" x14ac:dyDescent="0.25">
      <c r="AP12117" s="10"/>
    </row>
    <row r="12118" spans="42:42" x14ac:dyDescent="0.25">
      <c r="AP12118" s="10"/>
    </row>
    <row r="12119" spans="42:42" x14ac:dyDescent="0.25">
      <c r="AP12119" s="10"/>
    </row>
    <row r="12120" spans="42:42" x14ac:dyDescent="0.25">
      <c r="AP12120" s="10"/>
    </row>
    <row r="12121" spans="42:42" x14ac:dyDescent="0.25">
      <c r="AP12121" s="10"/>
    </row>
    <row r="12122" spans="42:42" x14ac:dyDescent="0.25">
      <c r="AP12122" s="10"/>
    </row>
    <row r="12123" spans="42:42" x14ac:dyDescent="0.25">
      <c r="AP12123" s="10"/>
    </row>
    <row r="12124" spans="42:42" x14ac:dyDescent="0.25">
      <c r="AP12124" s="10"/>
    </row>
    <row r="12125" spans="42:42" x14ac:dyDescent="0.25">
      <c r="AP12125" s="10"/>
    </row>
    <row r="12126" spans="42:42" x14ac:dyDescent="0.25">
      <c r="AP12126" s="10"/>
    </row>
    <row r="12127" spans="42:42" x14ac:dyDescent="0.25">
      <c r="AP12127" s="10"/>
    </row>
    <row r="12128" spans="42:42" x14ac:dyDescent="0.25">
      <c r="AP12128" s="10"/>
    </row>
    <row r="12129" spans="42:42" x14ac:dyDescent="0.25">
      <c r="AP12129" s="10"/>
    </row>
    <row r="12130" spans="42:42" x14ac:dyDescent="0.25">
      <c r="AP12130" s="10"/>
    </row>
    <row r="12131" spans="42:42" x14ac:dyDescent="0.25">
      <c r="AP12131" s="10"/>
    </row>
    <row r="12132" spans="42:42" x14ac:dyDescent="0.25">
      <c r="AP12132" s="10"/>
    </row>
    <row r="12133" spans="42:42" x14ac:dyDescent="0.25">
      <c r="AP12133" s="10"/>
    </row>
    <row r="12134" spans="42:42" x14ac:dyDescent="0.25">
      <c r="AP12134" s="10"/>
    </row>
    <row r="12135" spans="42:42" x14ac:dyDescent="0.25">
      <c r="AP12135" s="10"/>
    </row>
    <row r="12136" spans="42:42" x14ac:dyDescent="0.25">
      <c r="AP12136" s="10"/>
    </row>
    <row r="12137" spans="42:42" x14ac:dyDescent="0.25">
      <c r="AP12137" s="10"/>
    </row>
    <row r="12138" spans="42:42" x14ac:dyDescent="0.25">
      <c r="AP12138" s="10"/>
    </row>
    <row r="12139" spans="42:42" x14ac:dyDescent="0.25">
      <c r="AP12139" s="10"/>
    </row>
    <row r="12140" spans="42:42" x14ac:dyDescent="0.25">
      <c r="AP12140" s="10"/>
    </row>
    <row r="12141" spans="42:42" x14ac:dyDescent="0.25">
      <c r="AP12141" s="10"/>
    </row>
    <row r="12142" spans="42:42" x14ac:dyDescent="0.25">
      <c r="AP12142" s="10"/>
    </row>
    <row r="12143" spans="42:42" x14ac:dyDescent="0.25">
      <c r="AP12143" s="10"/>
    </row>
    <row r="12144" spans="42:42" x14ac:dyDescent="0.25">
      <c r="AP12144" s="10"/>
    </row>
    <row r="12145" spans="42:42" x14ac:dyDescent="0.25">
      <c r="AP12145" s="10"/>
    </row>
    <row r="12146" spans="42:42" x14ac:dyDescent="0.25">
      <c r="AP12146" s="10"/>
    </row>
    <row r="12147" spans="42:42" x14ac:dyDescent="0.25">
      <c r="AP12147" s="10"/>
    </row>
    <row r="12148" spans="42:42" x14ac:dyDescent="0.25">
      <c r="AP12148" s="10"/>
    </row>
    <row r="12149" spans="42:42" x14ac:dyDescent="0.25">
      <c r="AP12149" s="10"/>
    </row>
    <row r="12150" spans="42:42" x14ac:dyDescent="0.25">
      <c r="AP12150" s="10"/>
    </row>
    <row r="12151" spans="42:42" x14ac:dyDescent="0.25">
      <c r="AP12151" s="10"/>
    </row>
    <row r="12152" spans="42:42" x14ac:dyDescent="0.25">
      <c r="AP12152" s="10"/>
    </row>
    <row r="12153" spans="42:42" x14ac:dyDescent="0.25">
      <c r="AP12153" s="10"/>
    </row>
    <row r="12154" spans="42:42" x14ac:dyDescent="0.25">
      <c r="AP12154" s="10"/>
    </row>
    <row r="12155" spans="42:42" x14ac:dyDescent="0.25">
      <c r="AP12155" s="10"/>
    </row>
    <row r="12156" spans="42:42" x14ac:dyDescent="0.25">
      <c r="AP12156" s="10"/>
    </row>
    <row r="12157" spans="42:42" x14ac:dyDescent="0.25">
      <c r="AP12157" s="10"/>
    </row>
    <row r="12158" spans="42:42" x14ac:dyDescent="0.25">
      <c r="AP12158" s="10"/>
    </row>
    <row r="12159" spans="42:42" x14ac:dyDescent="0.25">
      <c r="AP12159" s="10"/>
    </row>
    <row r="12160" spans="42:42" x14ac:dyDescent="0.25">
      <c r="AP12160" s="10"/>
    </row>
    <row r="12161" spans="42:42" x14ac:dyDescent="0.25">
      <c r="AP12161" s="10"/>
    </row>
    <row r="12162" spans="42:42" x14ac:dyDescent="0.25">
      <c r="AP12162" s="10"/>
    </row>
    <row r="12163" spans="42:42" x14ac:dyDescent="0.25">
      <c r="AP12163" s="10"/>
    </row>
    <row r="12164" spans="42:42" x14ac:dyDescent="0.25">
      <c r="AP12164" s="10"/>
    </row>
    <row r="12165" spans="42:42" x14ac:dyDescent="0.25">
      <c r="AP12165" s="10"/>
    </row>
    <row r="12166" spans="42:42" x14ac:dyDescent="0.25">
      <c r="AP12166" s="10"/>
    </row>
    <row r="12167" spans="42:42" x14ac:dyDescent="0.25">
      <c r="AP12167" s="10"/>
    </row>
    <row r="12168" spans="42:42" x14ac:dyDescent="0.25">
      <c r="AP12168" s="10"/>
    </row>
    <row r="12169" spans="42:42" x14ac:dyDescent="0.25">
      <c r="AP12169" s="10"/>
    </row>
    <row r="12170" spans="42:42" x14ac:dyDescent="0.25">
      <c r="AP12170" s="10"/>
    </row>
    <row r="12171" spans="42:42" x14ac:dyDescent="0.25">
      <c r="AP12171" s="10"/>
    </row>
    <row r="12172" spans="42:42" x14ac:dyDescent="0.25">
      <c r="AP12172" s="10"/>
    </row>
    <row r="12173" spans="42:42" x14ac:dyDescent="0.25">
      <c r="AP12173" s="10"/>
    </row>
    <row r="12174" spans="42:42" x14ac:dyDescent="0.25">
      <c r="AP12174" s="10"/>
    </row>
    <row r="12175" spans="42:42" x14ac:dyDescent="0.25">
      <c r="AP12175" s="10"/>
    </row>
    <row r="12176" spans="42:42" x14ac:dyDescent="0.25">
      <c r="AP12176" s="10"/>
    </row>
    <row r="12177" spans="42:42" x14ac:dyDescent="0.25">
      <c r="AP12177" s="10"/>
    </row>
    <row r="12178" spans="42:42" x14ac:dyDescent="0.25">
      <c r="AP12178" s="10"/>
    </row>
    <row r="12179" spans="42:42" x14ac:dyDescent="0.25">
      <c r="AP12179" s="10"/>
    </row>
    <row r="12180" spans="42:42" x14ac:dyDescent="0.25">
      <c r="AP12180" s="10"/>
    </row>
    <row r="12181" spans="42:42" x14ac:dyDescent="0.25">
      <c r="AP12181" s="10"/>
    </row>
    <row r="12182" spans="42:42" x14ac:dyDescent="0.25">
      <c r="AP12182" s="10"/>
    </row>
    <row r="12183" spans="42:42" x14ac:dyDescent="0.25">
      <c r="AP12183" s="10"/>
    </row>
    <row r="12184" spans="42:42" x14ac:dyDescent="0.25">
      <c r="AP12184" s="10"/>
    </row>
    <row r="12185" spans="42:42" x14ac:dyDescent="0.25">
      <c r="AP12185" s="10"/>
    </row>
    <row r="12186" spans="42:42" x14ac:dyDescent="0.25">
      <c r="AP12186" s="10"/>
    </row>
    <row r="12187" spans="42:42" x14ac:dyDescent="0.25">
      <c r="AP12187" s="10"/>
    </row>
    <row r="12188" spans="42:42" x14ac:dyDescent="0.25">
      <c r="AP12188" s="10"/>
    </row>
    <row r="12189" spans="42:42" x14ac:dyDescent="0.25">
      <c r="AP12189" s="10"/>
    </row>
    <row r="12190" spans="42:42" x14ac:dyDescent="0.25">
      <c r="AP12190" s="10"/>
    </row>
    <row r="12191" spans="42:42" x14ac:dyDescent="0.25">
      <c r="AP12191" s="10"/>
    </row>
    <row r="12192" spans="42:42" x14ac:dyDescent="0.25">
      <c r="AP12192" s="10"/>
    </row>
    <row r="12193" spans="42:42" x14ac:dyDescent="0.25">
      <c r="AP12193" s="10"/>
    </row>
    <row r="12194" spans="42:42" x14ac:dyDescent="0.25">
      <c r="AP12194" s="10"/>
    </row>
    <row r="12195" spans="42:42" x14ac:dyDescent="0.25">
      <c r="AP12195" s="10"/>
    </row>
    <row r="12196" spans="42:42" x14ac:dyDescent="0.25">
      <c r="AP12196" s="10"/>
    </row>
    <row r="12197" spans="42:42" x14ac:dyDescent="0.25">
      <c r="AP12197" s="10"/>
    </row>
    <row r="12198" spans="42:42" x14ac:dyDescent="0.25">
      <c r="AP12198" s="10"/>
    </row>
    <row r="12199" spans="42:42" x14ac:dyDescent="0.25">
      <c r="AP12199" s="10"/>
    </row>
    <row r="12200" spans="42:42" x14ac:dyDescent="0.25">
      <c r="AP12200" s="10"/>
    </row>
    <row r="12201" spans="42:42" x14ac:dyDescent="0.25">
      <c r="AP12201" s="10"/>
    </row>
    <row r="12202" spans="42:42" x14ac:dyDescent="0.25">
      <c r="AP12202" s="10"/>
    </row>
    <row r="12203" spans="42:42" x14ac:dyDescent="0.25">
      <c r="AP12203" s="10"/>
    </row>
    <row r="12204" spans="42:42" x14ac:dyDescent="0.25">
      <c r="AP12204" s="10"/>
    </row>
    <row r="12205" spans="42:42" x14ac:dyDescent="0.25">
      <c r="AP12205" s="10"/>
    </row>
    <row r="12206" spans="42:42" x14ac:dyDescent="0.25">
      <c r="AP12206" s="10"/>
    </row>
    <row r="12207" spans="42:42" x14ac:dyDescent="0.25">
      <c r="AP12207" s="10"/>
    </row>
    <row r="12208" spans="42:42" x14ac:dyDescent="0.25">
      <c r="AP12208" s="10"/>
    </row>
    <row r="12209" spans="42:42" x14ac:dyDescent="0.25">
      <c r="AP12209" s="10"/>
    </row>
    <row r="12210" spans="42:42" x14ac:dyDescent="0.25">
      <c r="AP12210" s="10"/>
    </row>
    <row r="12211" spans="42:42" x14ac:dyDescent="0.25">
      <c r="AP12211" s="10"/>
    </row>
    <row r="12212" spans="42:42" x14ac:dyDescent="0.25">
      <c r="AP12212" s="10"/>
    </row>
    <row r="12213" spans="42:42" x14ac:dyDescent="0.25">
      <c r="AP12213" s="10"/>
    </row>
    <row r="12214" spans="42:42" x14ac:dyDescent="0.25">
      <c r="AP12214" s="10"/>
    </row>
    <row r="12215" spans="42:42" x14ac:dyDescent="0.25">
      <c r="AP12215" s="10"/>
    </row>
    <row r="12216" spans="42:42" x14ac:dyDescent="0.25">
      <c r="AP12216" s="10"/>
    </row>
    <row r="12217" spans="42:42" x14ac:dyDescent="0.25">
      <c r="AP12217" s="10"/>
    </row>
    <row r="12218" spans="42:42" x14ac:dyDescent="0.25">
      <c r="AP12218" s="10"/>
    </row>
    <row r="12219" spans="42:42" x14ac:dyDescent="0.25">
      <c r="AP12219" s="10"/>
    </row>
    <row r="12220" spans="42:42" x14ac:dyDescent="0.25">
      <c r="AP12220" s="10"/>
    </row>
    <row r="12221" spans="42:42" x14ac:dyDescent="0.25">
      <c r="AP12221" s="10"/>
    </row>
    <row r="12222" spans="42:42" x14ac:dyDescent="0.25">
      <c r="AP12222" s="10"/>
    </row>
    <row r="12223" spans="42:42" x14ac:dyDescent="0.25">
      <c r="AP12223" s="10"/>
    </row>
    <row r="12224" spans="42:42" x14ac:dyDescent="0.25">
      <c r="AP12224" s="10"/>
    </row>
    <row r="12225" spans="42:42" x14ac:dyDescent="0.25">
      <c r="AP12225" s="10"/>
    </row>
    <row r="12226" spans="42:42" x14ac:dyDescent="0.25">
      <c r="AP12226" s="10"/>
    </row>
    <row r="12227" spans="42:42" x14ac:dyDescent="0.25">
      <c r="AP12227" s="10"/>
    </row>
    <row r="12228" spans="42:42" x14ac:dyDescent="0.25">
      <c r="AP12228" s="10"/>
    </row>
    <row r="12229" spans="42:42" x14ac:dyDescent="0.25">
      <c r="AP12229" s="10"/>
    </row>
    <row r="12230" spans="42:42" x14ac:dyDescent="0.25">
      <c r="AP12230" s="10"/>
    </row>
    <row r="12231" spans="42:42" x14ac:dyDescent="0.25">
      <c r="AP12231" s="10"/>
    </row>
    <row r="12232" spans="42:42" x14ac:dyDescent="0.25">
      <c r="AP12232" s="10"/>
    </row>
    <row r="12233" spans="42:42" x14ac:dyDescent="0.25">
      <c r="AP12233" s="10"/>
    </row>
    <row r="12234" spans="42:42" x14ac:dyDescent="0.25">
      <c r="AP12234" s="10"/>
    </row>
    <row r="12235" spans="42:42" x14ac:dyDescent="0.25">
      <c r="AP12235" s="10"/>
    </row>
    <row r="12236" spans="42:42" x14ac:dyDescent="0.25">
      <c r="AP12236" s="10"/>
    </row>
    <row r="12237" spans="42:42" x14ac:dyDescent="0.25">
      <c r="AP12237" s="10"/>
    </row>
    <row r="12238" spans="42:42" x14ac:dyDescent="0.25">
      <c r="AP12238" s="10"/>
    </row>
    <row r="12239" spans="42:42" x14ac:dyDescent="0.25">
      <c r="AP12239" s="10"/>
    </row>
    <row r="12240" spans="42:42" x14ac:dyDescent="0.25">
      <c r="AP12240" s="10"/>
    </row>
    <row r="12241" spans="42:42" x14ac:dyDescent="0.25">
      <c r="AP12241" s="10"/>
    </row>
    <row r="12242" spans="42:42" x14ac:dyDescent="0.25">
      <c r="AP12242" s="10"/>
    </row>
    <row r="12243" spans="42:42" x14ac:dyDescent="0.25">
      <c r="AP12243" s="10"/>
    </row>
    <row r="12244" spans="42:42" x14ac:dyDescent="0.25">
      <c r="AP12244" s="10"/>
    </row>
    <row r="12245" spans="42:42" x14ac:dyDescent="0.25">
      <c r="AP12245" s="10"/>
    </row>
    <row r="12246" spans="42:42" x14ac:dyDescent="0.25">
      <c r="AP12246" s="10"/>
    </row>
    <row r="12247" spans="42:42" x14ac:dyDescent="0.25">
      <c r="AP12247" s="10"/>
    </row>
    <row r="12248" spans="42:42" x14ac:dyDescent="0.25">
      <c r="AP12248" s="10"/>
    </row>
    <row r="12249" spans="42:42" x14ac:dyDescent="0.25">
      <c r="AP12249" s="10"/>
    </row>
    <row r="12250" spans="42:42" x14ac:dyDescent="0.25">
      <c r="AP12250" s="10"/>
    </row>
    <row r="12251" spans="42:42" x14ac:dyDescent="0.25">
      <c r="AP12251" s="10"/>
    </row>
    <row r="12252" spans="42:42" x14ac:dyDescent="0.25">
      <c r="AP12252" s="10"/>
    </row>
    <row r="12253" spans="42:42" x14ac:dyDescent="0.25">
      <c r="AP12253" s="10"/>
    </row>
    <row r="12254" spans="42:42" x14ac:dyDescent="0.25">
      <c r="AP12254" s="10"/>
    </row>
    <row r="12255" spans="42:42" x14ac:dyDescent="0.25">
      <c r="AP12255" s="10"/>
    </row>
    <row r="12256" spans="42:42" x14ac:dyDescent="0.25">
      <c r="AP12256" s="10"/>
    </row>
    <row r="12257" spans="42:42" x14ac:dyDescent="0.25">
      <c r="AP12257" s="10"/>
    </row>
    <row r="12258" spans="42:42" x14ac:dyDescent="0.25">
      <c r="AP12258" s="10"/>
    </row>
    <row r="12259" spans="42:42" x14ac:dyDescent="0.25">
      <c r="AP12259" s="10"/>
    </row>
    <row r="12260" spans="42:42" x14ac:dyDescent="0.25">
      <c r="AP12260" s="10"/>
    </row>
    <row r="12261" spans="42:42" x14ac:dyDescent="0.25">
      <c r="AP12261" s="10"/>
    </row>
    <row r="12262" spans="42:42" x14ac:dyDescent="0.25">
      <c r="AP12262" s="10"/>
    </row>
    <row r="12263" spans="42:42" x14ac:dyDescent="0.25">
      <c r="AP12263" s="10"/>
    </row>
    <row r="12264" spans="42:42" x14ac:dyDescent="0.25">
      <c r="AP12264" s="10"/>
    </row>
    <row r="12265" spans="42:42" x14ac:dyDescent="0.25">
      <c r="AP12265" s="10"/>
    </row>
    <row r="12266" spans="42:42" x14ac:dyDescent="0.25">
      <c r="AP12266" s="10"/>
    </row>
    <row r="12267" spans="42:42" x14ac:dyDescent="0.25">
      <c r="AP12267" s="10"/>
    </row>
    <row r="12268" spans="42:42" x14ac:dyDescent="0.25">
      <c r="AP12268" s="10"/>
    </row>
    <row r="12269" spans="42:42" x14ac:dyDescent="0.25">
      <c r="AP12269" s="10"/>
    </row>
    <row r="12270" spans="42:42" x14ac:dyDescent="0.25">
      <c r="AP12270" s="10"/>
    </row>
    <row r="12271" spans="42:42" x14ac:dyDescent="0.25">
      <c r="AP12271" s="10"/>
    </row>
    <row r="12272" spans="42:42" x14ac:dyDescent="0.25">
      <c r="AP12272" s="10"/>
    </row>
    <row r="12273" spans="42:42" x14ac:dyDescent="0.25">
      <c r="AP12273" s="10"/>
    </row>
    <row r="12274" spans="42:42" x14ac:dyDescent="0.25">
      <c r="AP12274" s="10"/>
    </row>
    <row r="12275" spans="42:42" x14ac:dyDescent="0.25">
      <c r="AP12275" s="10"/>
    </row>
    <row r="12276" spans="42:42" x14ac:dyDescent="0.25">
      <c r="AP12276" s="10"/>
    </row>
    <row r="12277" spans="42:42" x14ac:dyDescent="0.25">
      <c r="AP12277" s="10"/>
    </row>
    <row r="12278" spans="42:42" x14ac:dyDescent="0.25">
      <c r="AP12278" s="10"/>
    </row>
    <row r="12279" spans="42:42" x14ac:dyDescent="0.25">
      <c r="AP12279" s="10"/>
    </row>
    <row r="12280" spans="42:42" x14ac:dyDescent="0.25">
      <c r="AP12280" s="10"/>
    </row>
    <row r="12281" spans="42:42" x14ac:dyDescent="0.25">
      <c r="AP12281" s="10"/>
    </row>
    <row r="12282" spans="42:42" x14ac:dyDescent="0.25">
      <c r="AP12282" s="10"/>
    </row>
    <row r="12283" spans="42:42" x14ac:dyDescent="0.25">
      <c r="AP12283" s="10"/>
    </row>
    <row r="12284" spans="42:42" x14ac:dyDescent="0.25">
      <c r="AP12284" s="10"/>
    </row>
    <row r="12285" spans="42:42" x14ac:dyDescent="0.25">
      <c r="AP12285" s="10"/>
    </row>
    <row r="12286" spans="42:42" x14ac:dyDescent="0.25">
      <c r="AP12286" s="10"/>
    </row>
    <row r="12287" spans="42:42" x14ac:dyDescent="0.25">
      <c r="AP12287" s="10"/>
    </row>
    <row r="12288" spans="42:42" x14ac:dyDescent="0.25">
      <c r="AP12288" s="10"/>
    </row>
    <row r="12289" spans="42:42" x14ac:dyDescent="0.25">
      <c r="AP12289" s="10"/>
    </row>
    <row r="12290" spans="42:42" x14ac:dyDescent="0.25">
      <c r="AP12290" s="10"/>
    </row>
    <row r="12291" spans="42:42" x14ac:dyDescent="0.25">
      <c r="AP12291" s="10"/>
    </row>
    <row r="12292" spans="42:42" x14ac:dyDescent="0.25">
      <c r="AP12292" s="10"/>
    </row>
    <row r="12293" spans="42:42" x14ac:dyDescent="0.25">
      <c r="AP12293" s="10"/>
    </row>
    <row r="12294" spans="42:42" x14ac:dyDescent="0.25">
      <c r="AP12294" s="10"/>
    </row>
    <row r="12295" spans="42:42" x14ac:dyDescent="0.25">
      <c r="AP12295" s="10"/>
    </row>
    <row r="12296" spans="42:42" x14ac:dyDescent="0.25">
      <c r="AP12296" s="10"/>
    </row>
    <row r="12297" spans="42:42" x14ac:dyDescent="0.25">
      <c r="AP12297" s="10"/>
    </row>
    <row r="12298" spans="42:42" x14ac:dyDescent="0.25">
      <c r="AP12298" s="10"/>
    </row>
    <row r="12299" spans="42:42" x14ac:dyDescent="0.25">
      <c r="AP12299" s="10"/>
    </row>
    <row r="12300" spans="42:42" x14ac:dyDescent="0.25">
      <c r="AP12300" s="10"/>
    </row>
    <row r="12301" spans="42:42" x14ac:dyDescent="0.25">
      <c r="AP12301" s="10"/>
    </row>
    <row r="12302" spans="42:42" x14ac:dyDescent="0.25">
      <c r="AP12302" s="10"/>
    </row>
    <row r="12303" spans="42:42" x14ac:dyDescent="0.25">
      <c r="AP12303" s="10"/>
    </row>
    <row r="12304" spans="42:42" x14ac:dyDescent="0.25">
      <c r="AP12304" s="10"/>
    </row>
    <row r="12305" spans="42:42" x14ac:dyDescent="0.25">
      <c r="AP12305" s="10"/>
    </row>
    <row r="12306" spans="42:42" x14ac:dyDescent="0.25">
      <c r="AP12306" s="10"/>
    </row>
    <row r="12307" spans="42:42" x14ac:dyDescent="0.25">
      <c r="AP12307" s="10"/>
    </row>
    <row r="12308" spans="42:42" x14ac:dyDescent="0.25">
      <c r="AP12308" s="10"/>
    </row>
    <row r="12309" spans="42:42" x14ac:dyDescent="0.25">
      <c r="AP12309" s="10"/>
    </row>
    <row r="12310" spans="42:42" x14ac:dyDescent="0.25">
      <c r="AP12310" s="10"/>
    </row>
    <row r="12311" spans="42:42" x14ac:dyDescent="0.25">
      <c r="AP12311" s="10"/>
    </row>
    <row r="12312" spans="42:42" x14ac:dyDescent="0.25">
      <c r="AP12312" s="10"/>
    </row>
    <row r="12313" spans="42:42" x14ac:dyDescent="0.25">
      <c r="AP12313" s="10"/>
    </row>
    <row r="12314" spans="42:42" x14ac:dyDescent="0.25">
      <c r="AP12314" s="10"/>
    </row>
    <row r="12315" spans="42:42" x14ac:dyDescent="0.25">
      <c r="AP12315" s="10"/>
    </row>
    <row r="12316" spans="42:42" x14ac:dyDescent="0.25">
      <c r="AP12316" s="10"/>
    </row>
    <row r="12317" spans="42:42" x14ac:dyDescent="0.25">
      <c r="AP12317" s="10"/>
    </row>
    <row r="12318" spans="42:42" x14ac:dyDescent="0.25">
      <c r="AP12318" s="10"/>
    </row>
    <row r="12319" spans="42:42" x14ac:dyDescent="0.25">
      <c r="AP12319" s="10"/>
    </row>
    <row r="12320" spans="42:42" x14ac:dyDescent="0.25">
      <c r="AP12320" s="10"/>
    </row>
    <row r="12321" spans="42:42" x14ac:dyDescent="0.25">
      <c r="AP12321" s="10"/>
    </row>
    <row r="12322" spans="42:42" x14ac:dyDescent="0.25">
      <c r="AP12322" s="10"/>
    </row>
    <row r="12323" spans="42:42" x14ac:dyDescent="0.25">
      <c r="AP12323" s="10"/>
    </row>
    <row r="12324" spans="42:42" x14ac:dyDescent="0.25">
      <c r="AP12324" s="10"/>
    </row>
    <row r="12325" spans="42:42" x14ac:dyDescent="0.25">
      <c r="AP12325" s="10"/>
    </row>
    <row r="12326" spans="42:42" x14ac:dyDescent="0.25">
      <c r="AP12326" s="10"/>
    </row>
    <row r="12327" spans="42:42" x14ac:dyDescent="0.25">
      <c r="AP12327" s="10"/>
    </row>
    <row r="12328" spans="42:42" x14ac:dyDescent="0.25">
      <c r="AP12328" s="10"/>
    </row>
    <row r="12329" spans="42:42" x14ac:dyDescent="0.25">
      <c r="AP12329" s="10"/>
    </row>
    <row r="12330" spans="42:42" x14ac:dyDescent="0.25">
      <c r="AP12330" s="10"/>
    </row>
    <row r="12331" spans="42:42" x14ac:dyDescent="0.25">
      <c r="AP12331" s="10"/>
    </row>
    <row r="12332" spans="42:42" x14ac:dyDescent="0.25">
      <c r="AP12332" s="10"/>
    </row>
    <row r="12333" spans="42:42" x14ac:dyDescent="0.25">
      <c r="AP12333" s="10"/>
    </row>
    <row r="12334" spans="42:42" x14ac:dyDescent="0.25">
      <c r="AP12334" s="10"/>
    </row>
    <row r="12335" spans="42:42" x14ac:dyDescent="0.25">
      <c r="AP12335" s="10"/>
    </row>
    <row r="12336" spans="42:42" x14ac:dyDescent="0.25">
      <c r="AP12336" s="10"/>
    </row>
    <row r="12337" spans="42:42" x14ac:dyDescent="0.25">
      <c r="AP12337" s="10"/>
    </row>
    <row r="12338" spans="42:42" x14ac:dyDescent="0.25">
      <c r="AP12338" s="10"/>
    </row>
    <row r="12339" spans="42:42" x14ac:dyDescent="0.25">
      <c r="AP12339" s="10"/>
    </row>
    <row r="12340" spans="42:42" x14ac:dyDescent="0.25">
      <c r="AP12340" s="10"/>
    </row>
    <row r="12341" spans="42:42" x14ac:dyDescent="0.25">
      <c r="AP12341" s="10"/>
    </row>
    <row r="12342" spans="42:42" x14ac:dyDescent="0.25">
      <c r="AP12342" s="10"/>
    </row>
    <row r="12343" spans="42:42" x14ac:dyDescent="0.25">
      <c r="AP12343" s="10"/>
    </row>
    <row r="12344" spans="42:42" x14ac:dyDescent="0.25">
      <c r="AP12344" s="10"/>
    </row>
    <row r="12345" spans="42:42" x14ac:dyDescent="0.25">
      <c r="AP12345" s="10"/>
    </row>
    <row r="12346" spans="42:42" x14ac:dyDescent="0.25">
      <c r="AP12346" s="10"/>
    </row>
    <row r="12347" spans="42:42" x14ac:dyDescent="0.25">
      <c r="AP12347" s="10"/>
    </row>
    <row r="12348" spans="42:42" x14ac:dyDescent="0.25">
      <c r="AP12348" s="10"/>
    </row>
    <row r="12349" spans="42:42" x14ac:dyDescent="0.25">
      <c r="AP12349" s="10"/>
    </row>
    <row r="12350" spans="42:42" x14ac:dyDescent="0.25">
      <c r="AP12350" s="10"/>
    </row>
    <row r="12351" spans="42:42" x14ac:dyDescent="0.25">
      <c r="AP12351" s="10"/>
    </row>
    <row r="12352" spans="42:42" x14ac:dyDescent="0.25">
      <c r="AP12352" s="10"/>
    </row>
    <row r="12353" spans="42:42" x14ac:dyDescent="0.25">
      <c r="AP12353" s="10"/>
    </row>
    <row r="12354" spans="42:42" x14ac:dyDescent="0.25">
      <c r="AP12354" s="10"/>
    </row>
    <row r="12355" spans="42:42" x14ac:dyDescent="0.25">
      <c r="AP12355" s="10"/>
    </row>
    <row r="12356" spans="42:42" x14ac:dyDescent="0.25">
      <c r="AP12356" s="10"/>
    </row>
    <row r="12357" spans="42:42" x14ac:dyDescent="0.25">
      <c r="AP12357" s="10"/>
    </row>
    <row r="12358" spans="42:42" x14ac:dyDescent="0.25">
      <c r="AP12358" s="10"/>
    </row>
    <row r="12359" spans="42:42" x14ac:dyDescent="0.25">
      <c r="AP12359" s="10"/>
    </row>
    <row r="12360" spans="42:42" x14ac:dyDescent="0.25">
      <c r="AP12360" s="10"/>
    </row>
    <row r="12361" spans="42:42" x14ac:dyDescent="0.25">
      <c r="AP12361" s="10"/>
    </row>
    <row r="12362" spans="42:42" x14ac:dyDescent="0.25">
      <c r="AP12362" s="10"/>
    </row>
    <row r="12363" spans="42:42" x14ac:dyDescent="0.25">
      <c r="AP12363" s="10"/>
    </row>
    <row r="12364" spans="42:42" x14ac:dyDescent="0.25">
      <c r="AP12364" s="10"/>
    </row>
    <row r="12365" spans="42:42" x14ac:dyDescent="0.25">
      <c r="AP12365" s="10"/>
    </row>
    <row r="12366" spans="42:42" x14ac:dyDescent="0.25">
      <c r="AP12366" s="10"/>
    </row>
    <row r="12367" spans="42:42" x14ac:dyDescent="0.25">
      <c r="AP12367" s="10"/>
    </row>
    <row r="12368" spans="42:42" x14ac:dyDescent="0.25">
      <c r="AP12368" s="10"/>
    </row>
    <row r="12369" spans="42:42" x14ac:dyDescent="0.25">
      <c r="AP12369" s="10"/>
    </row>
    <row r="12370" spans="42:42" x14ac:dyDescent="0.25">
      <c r="AP12370" s="10"/>
    </row>
    <row r="12371" spans="42:42" x14ac:dyDescent="0.25">
      <c r="AP12371" s="10"/>
    </row>
    <row r="12372" spans="42:42" x14ac:dyDescent="0.25">
      <c r="AP12372" s="10"/>
    </row>
    <row r="12373" spans="42:42" x14ac:dyDescent="0.25">
      <c r="AP12373" s="10"/>
    </row>
    <row r="12374" spans="42:42" x14ac:dyDescent="0.25">
      <c r="AP12374" s="10"/>
    </row>
    <row r="12375" spans="42:42" x14ac:dyDescent="0.25">
      <c r="AP12375" s="10"/>
    </row>
    <row r="12376" spans="42:42" x14ac:dyDescent="0.25">
      <c r="AP12376" s="10"/>
    </row>
    <row r="12377" spans="42:42" x14ac:dyDescent="0.25">
      <c r="AP12377" s="10"/>
    </row>
    <row r="12378" spans="42:42" x14ac:dyDescent="0.25">
      <c r="AP12378" s="10"/>
    </row>
    <row r="12379" spans="42:42" x14ac:dyDescent="0.25">
      <c r="AP12379" s="10"/>
    </row>
    <row r="12380" spans="42:42" x14ac:dyDescent="0.25">
      <c r="AP12380" s="10"/>
    </row>
    <row r="12381" spans="42:42" x14ac:dyDescent="0.25">
      <c r="AP12381" s="10"/>
    </row>
    <row r="12382" spans="42:42" x14ac:dyDescent="0.25">
      <c r="AP12382" s="10"/>
    </row>
    <row r="12383" spans="42:42" x14ac:dyDescent="0.25">
      <c r="AP12383" s="10"/>
    </row>
    <row r="12384" spans="42:42" x14ac:dyDescent="0.25">
      <c r="AP12384" s="10"/>
    </row>
    <row r="12385" spans="42:42" x14ac:dyDescent="0.25">
      <c r="AP12385" s="10"/>
    </row>
    <row r="12386" spans="42:42" x14ac:dyDescent="0.25">
      <c r="AP12386" s="10"/>
    </row>
    <row r="12387" spans="42:42" x14ac:dyDescent="0.25">
      <c r="AP12387" s="10"/>
    </row>
    <row r="12388" spans="42:42" x14ac:dyDescent="0.25">
      <c r="AP12388" s="10"/>
    </row>
    <row r="12389" spans="42:42" x14ac:dyDescent="0.25">
      <c r="AP12389" s="10"/>
    </row>
    <row r="12390" spans="42:42" x14ac:dyDescent="0.25">
      <c r="AP12390" s="10"/>
    </row>
    <row r="12391" spans="42:42" x14ac:dyDescent="0.25">
      <c r="AP12391" s="10"/>
    </row>
    <row r="12392" spans="42:42" x14ac:dyDescent="0.25">
      <c r="AP12392" s="10"/>
    </row>
    <row r="12393" spans="42:42" x14ac:dyDescent="0.25">
      <c r="AP12393" s="10"/>
    </row>
    <row r="12394" spans="42:42" x14ac:dyDescent="0.25">
      <c r="AP12394" s="10"/>
    </row>
    <row r="12395" spans="42:42" x14ac:dyDescent="0.25">
      <c r="AP12395" s="10"/>
    </row>
    <row r="12396" spans="42:42" x14ac:dyDescent="0.25">
      <c r="AP12396" s="10"/>
    </row>
    <row r="12397" spans="42:42" x14ac:dyDescent="0.25">
      <c r="AP12397" s="10"/>
    </row>
    <row r="12398" spans="42:42" x14ac:dyDescent="0.25">
      <c r="AP12398" s="10"/>
    </row>
    <row r="12399" spans="42:42" x14ac:dyDescent="0.25">
      <c r="AP12399" s="10"/>
    </row>
    <row r="12400" spans="42:42" x14ac:dyDescent="0.25">
      <c r="AP12400" s="10"/>
    </row>
    <row r="12401" spans="42:42" x14ac:dyDescent="0.25">
      <c r="AP12401" s="10"/>
    </row>
    <row r="12402" spans="42:42" x14ac:dyDescent="0.25">
      <c r="AP12402" s="10"/>
    </row>
    <row r="12403" spans="42:42" x14ac:dyDescent="0.25">
      <c r="AP12403" s="10"/>
    </row>
    <row r="12404" spans="42:42" x14ac:dyDescent="0.25">
      <c r="AP12404" s="10"/>
    </row>
    <row r="12405" spans="42:42" x14ac:dyDescent="0.25">
      <c r="AP12405" s="10"/>
    </row>
    <row r="12406" spans="42:42" x14ac:dyDescent="0.25">
      <c r="AP12406" s="10"/>
    </row>
    <row r="12407" spans="42:42" x14ac:dyDescent="0.25">
      <c r="AP12407" s="10"/>
    </row>
    <row r="12408" spans="42:42" x14ac:dyDescent="0.25">
      <c r="AP12408" s="10"/>
    </row>
    <row r="12409" spans="42:42" x14ac:dyDescent="0.25">
      <c r="AP12409" s="10"/>
    </row>
    <row r="12410" spans="42:42" x14ac:dyDescent="0.25">
      <c r="AP12410" s="10"/>
    </row>
    <row r="12411" spans="42:42" x14ac:dyDescent="0.25">
      <c r="AP12411" s="10"/>
    </row>
    <row r="12412" spans="42:42" x14ac:dyDescent="0.25">
      <c r="AP12412" s="10"/>
    </row>
    <row r="12413" spans="42:42" x14ac:dyDescent="0.25">
      <c r="AP12413" s="10"/>
    </row>
    <row r="12414" spans="42:42" x14ac:dyDescent="0.25">
      <c r="AP12414" s="10"/>
    </row>
    <row r="12415" spans="42:42" x14ac:dyDescent="0.25">
      <c r="AP12415" s="10"/>
    </row>
    <row r="12416" spans="42:42" x14ac:dyDescent="0.25">
      <c r="AP12416" s="10"/>
    </row>
    <row r="12417" spans="42:42" x14ac:dyDescent="0.25">
      <c r="AP12417" s="10"/>
    </row>
    <row r="12418" spans="42:42" x14ac:dyDescent="0.25">
      <c r="AP12418" s="10"/>
    </row>
    <row r="12419" spans="42:42" x14ac:dyDescent="0.25">
      <c r="AP12419" s="10"/>
    </row>
    <row r="12420" spans="42:42" x14ac:dyDescent="0.25">
      <c r="AP12420" s="10"/>
    </row>
    <row r="12421" spans="42:42" x14ac:dyDescent="0.25">
      <c r="AP12421" s="10"/>
    </row>
    <row r="12422" spans="42:42" x14ac:dyDescent="0.25">
      <c r="AP12422" s="10"/>
    </row>
    <row r="12423" spans="42:42" x14ac:dyDescent="0.25">
      <c r="AP12423" s="10"/>
    </row>
    <row r="12424" spans="42:42" x14ac:dyDescent="0.25">
      <c r="AP12424" s="10"/>
    </row>
    <row r="12425" spans="42:42" x14ac:dyDescent="0.25">
      <c r="AP12425" s="10"/>
    </row>
    <row r="12426" spans="42:42" x14ac:dyDescent="0.25">
      <c r="AP12426" s="10"/>
    </row>
    <row r="12427" spans="42:42" x14ac:dyDescent="0.25">
      <c r="AP12427" s="10"/>
    </row>
    <row r="12428" spans="42:42" x14ac:dyDescent="0.25">
      <c r="AP12428" s="10"/>
    </row>
    <row r="12429" spans="42:42" x14ac:dyDescent="0.25">
      <c r="AP12429" s="10"/>
    </row>
    <row r="12430" spans="42:42" x14ac:dyDescent="0.25">
      <c r="AP12430" s="10"/>
    </row>
    <row r="12431" spans="42:42" x14ac:dyDescent="0.25">
      <c r="AP12431" s="10"/>
    </row>
    <row r="12432" spans="42:42" x14ac:dyDescent="0.25">
      <c r="AP12432" s="10"/>
    </row>
    <row r="12433" spans="42:42" x14ac:dyDescent="0.25">
      <c r="AP12433" s="10"/>
    </row>
    <row r="12434" spans="42:42" x14ac:dyDescent="0.25">
      <c r="AP12434" s="10"/>
    </row>
    <row r="12435" spans="42:42" x14ac:dyDescent="0.25">
      <c r="AP12435" s="10"/>
    </row>
    <row r="12436" spans="42:42" x14ac:dyDescent="0.25">
      <c r="AP12436" s="10"/>
    </row>
    <row r="12437" spans="42:42" x14ac:dyDescent="0.25">
      <c r="AP12437" s="10"/>
    </row>
    <row r="12438" spans="42:42" x14ac:dyDescent="0.25">
      <c r="AP12438" s="10"/>
    </row>
    <row r="12439" spans="42:42" x14ac:dyDescent="0.25">
      <c r="AP12439" s="10"/>
    </row>
    <row r="12440" spans="42:42" x14ac:dyDescent="0.25">
      <c r="AP12440" s="10"/>
    </row>
    <row r="12441" spans="42:42" x14ac:dyDescent="0.25">
      <c r="AP12441" s="10"/>
    </row>
    <row r="12442" spans="42:42" x14ac:dyDescent="0.25">
      <c r="AP12442" s="10"/>
    </row>
    <row r="12443" spans="42:42" x14ac:dyDescent="0.25">
      <c r="AP12443" s="10"/>
    </row>
    <row r="12444" spans="42:42" x14ac:dyDescent="0.25">
      <c r="AP12444" s="10"/>
    </row>
    <row r="12445" spans="42:42" x14ac:dyDescent="0.25">
      <c r="AP12445" s="10"/>
    </row>
    <row r="12446" spans="42:42" x14ac:dyDescent="0.25">
      <c r="AP12446" s="10"/>
    </row>
    <row r="12447" spans="42:42" x14ac:dyDescent="0.25">
      <c r="AP12447" s="10"/>
    </row>
    <row r="12448" spans="42:42" x14ac:dyDescent="0.25">
      <c r="AP12448" s="10"/>
    </row>
    <row r="12449" spans="42:42" x14ac:dyDescent="0.25">
      <c r="AP12449" s="10"/>
    </row>
    <row r="12450" spans="42:42" x14ac:dyDescent="0.25">
      <c r="AP12450" s="10"/>
    </row>
    <row r="12451" spans="42:42" x14ac:dyDescent="0.25">
      <c r="AP12451" s="10"/>
    </row>
    <row r="12452" spans="42:42" x14ac:dyDescent="0.25">
      <c r="AP12452" s="10"/>
    </row>
    <row r="12453" spans="42:42" x14ac:dyDescent="0.25">
      <c r="AP12453" s="10"/>
    </row>
    <row r="12454" spans="42:42" x14ac:dyDescent="0.25">
      <c r="AP12454" s="10"/>
    </row>
    <row r="12455" spans="42:42" x14ac:dyDescent="0.25">
      <c r="AP12455" s="10"/>
    </row>
    <row r="12456" spans="42:42" x14ac:dyDescent="0.25">
      <c r="AP12456" s="10"/>
    </row>
    <row r="12457" spans="42:42" x14ac:dyDescent="0.25">
      <c r="AP12457" s="10"/>
    </row>
    <row r="12458" spans="42:42" x14ac:dyDescent="0.25">
      <c r="AP12458" s="10"/>
    </row>
    <row r="12459" spans="42:42" x14ac:dyDescent="0.25">
      <c r="AP12459" s="10"/>
    </row>
    <row r="12460" spans="42:42" x14ac:dyDescent="0.25">
      <c r="AP12460" s="10"/>
    </row>
    <row r="12461" spans="42:42" x14ac:dyDescent="0.25">
      <c r="AP12461" s="10"/>
    </row>
    <row r="12462" spans="42:42" x14ac:dyDescent="0.25">
      <c r="AP12462" s="10"/>
    </row>
    <row r="12463" spans="42:42" x14ac:dyDescent="0.25">
      <c r="AP12463" s="10"/>
    </row>
    <row r="12464" spans="42:42" x14ac:dyDescent="0.25">
      <c r="AP12464" s="10"/>
    </row>
    <row r="12465" spans="42:42" x14ac:dyDescent="0.25">
      <c r="AP12465" s="10"/>
    </row>
    <row r="12466" spans="42:42" x14ac:dyDescent="0.25">
      <c r="AP12466" s="10"/>
    </row>
    <row r="12467" spans="42:42" x14ac:dyDescent="0.25">
      <c r="AP12467" s="10"/>
    </row>
    <row r="12468" spans="42:42" x14ac:dyDescent="0.25">
      <c r="AP12468" s="10"/>
    </row>
    <row r="12469" spans="42:42" x14ac:dyDescent="0.25">
      <c r="AP12469" s="10"/>
    </row>
    <row r="12470" spans="42:42" x14ac:dyDescent="0.25">
      <c r="AP12470" s="10"/>
    </row>
    <row r="12471" spans="42:42" x14ac:dyDescent="0.25">
      <c r="AP12471" s="10"/>
    </row>
    <row r="12472" spans="42:42" x14ac:dyDescent="0.25">
      <c r="AP12472" s="10"/>
    </row>
    <row r="12473" spans="42:42" x14ac:dyDescent="0.25">
      <c r="AP12473" s="10"/>
    </row>
    <row r="12474" spans="42:42" x14ac:dyDescent="0.25">
      <c r="AP12474" s="10"/>
    </row>
    <row r="12475" spans="42:42" x14ac:dyDescent="0.25">
      <c r="AP12475" s="10"/>
    </row>
    <row r="12476" spans="42:42" x14ac:dyDescent="0.25">
      <c r="AP12476" s="10"/>
    </row>
    <row r="12477" spans="42:42" x14ac:dyDescent="0.25">
      <c r="AP12477" s="10"/>
    </row>
    <row r="12478" spans="42:42" x14ac:dyDescent="0.25">
      <c r="AP12478" s="10"/>
    </row>
    <row r="12479" spans="42:42" x14ac:dyDescent="0.25">
      <c r="AP12479" s="10"/>
    </row>
    <row r="12480" spans="42:42" x14ac:dyDescent="0.25">
      <c r="AP12480" s="10"/>
    </row>
    <row r="12481" spans="42:42" x14ac:dyDescent="0.25">
      <c r="AP12481" s="10"/>
    </row>
    <row r="12482" spans="42:42" x14ac:dyDescent="0.25">
      <c r="AP12482" s="10"/>
    </row>
    <row r="12483" spans="42:42" x14ac:dyDescent="0.25">
      <c r="AP12483" s="10"/>
    </row>
    <row r="12484" spans="42:42" x14ac:dyDescent="0.25">
      <c r="AP12484" s="10"/>
    </row>
    <row r="12485" spans="42:42" x14ac:dyDescent="0.25">
      <c r="AP12485" s="10"/>
    </row>
    <row r="12486" spans="42:42" x14ac:dyDescent="0.25">
      <c r="AP12486" s="10"/>
    </row>
    <row r="12487" spans="42:42" x14ac:dyDescent="0.25">
      <c r="AP12487" s="10"/>
    </row>
    <row r="12488" spans="42:42" x14ac:dyDescent="0.25">
      <c r="AP12488" s="10"/>
    </row>
    <row r="12489" spans="42:42" x14ac:dyDescent="0.25">
      <c r="AP12489" s="10"/>
    </row>
    <row r="12490" spans="42:42" x14ac:dyDescent="0.25">
      <c r="AP12490" s="10"/>
    </row>
    <row r="12491" spans="42:42" x14ac:dyDescent="0.25">
      <c r="AP12491" s="10"/>
    </row>
    <row r="12492" spans="42:42" x14ac:dyDescent="0.25">
      <c r="AP12492" s="10"/>
    </row>
    <row r="12493" spans="42:42" x14ac:dyDescent="0.25">
      <c r="AP12493" s="10"/>
    </row>
    <row r="12494" spans="42:42" x14ac:dyDescent="0.25">
      <c r="AP12494" s="10"/>
    </row>
    <row r="12495" spans="42:42" x14ac:dyDescent="0.25">
      <c r="AP12495" s="10"/>
    </row>
    <row r="12496" spans="42:42" x14ac:dyDescent="0.25">
      <c r="AP12496" s="10"/>
    </row>
    <row r="12497" spans="42:42" x14ac:dyDescent="0.25">
      <c r="AP12497" s="10"/>
    </row>
    <row r="12498" spans="42:42" x14ac:dyDescent="0.25">
      <c r="AP12498" s="10"/>
    </row>
    <row r="12499" spans="42:42" x14ac:dyDescent="0.25">
      <c r="AP12499" s="10"/>
    </row>
    <row r="12500" spans="42:42" x14ac:dyDescent="0.25">
      <c r="AP12500" s="10"/>
    </row>
    <row r="12501" spans="42:42" x14ac:dyDescent="0.25">
      <c r="AP12501" s="10"/>
    </row>
    <row r="12502" spans="42:42" x14ac:dyDescent="0.25">
      <c r="AP12502" s="10"/>
    </row>
    <row r="12503" spans="42:42" x14ac:dyDescent="0.25">
      <c r="AP12503" s="10"/>
    </row>
    <row r="12504" spans="42:42" x14ac:dyDescent="0.25">
      <c r="AP12504" s="10"/>
    </row>
    <row r="12505" spans="42:42" x14ac:dyDescent="0.25">
      <c r="AP12505" s="10"/>
    </row>
    <row r="12506" spans="42:42" x14ac:dyDescent="0.25">
      <c r="AP12506" s="10"/>
    </row>
    <row r="12507" spans="42:42" x14ac:dyDescent="0.25">
      <c r="AP12507" s="10"/>
    </row>
    <row r="12508" spans="42:42" x14ac:dyDescent="0.25">
      <c r="AP12508" s="10"/>
    </row>
    <row r="12509" spans="42:42" x14ac:dyDescent="0.25">
      <c r="AP12509" s="10"/>
    </row>
    <row r="12510" spans="42:42" x14ac:dyDescent="0.25">
      <c r="AP12510" s="10"/>
    </row>
    <row r="12511" spans="42:42" x14ac:dyDescent="0.25">
      <c r="AP12511" s="10"/>
    </row>
    <row r="12512" spans="42:42" x14ac:dyDescent="0.25">
      <c r="AP12512" s="10"/>
    </row>
    <row r="12513" spans="42:42" x14ac:dyDescent="0.25">
      <c r="AP12513" s="10"/>
    </row>
    <row r="12514" spans="42:42" x14ac:dyDescent="0.25">
      <c r="AP12514" s="10"/>
    </row>
    <row r="12515" spans="42:42" x14ac:dyDescent="0.25">
      <c r="AP12515" s="10"/>
    </row>
    <row r="12516" spans="42:42" x14ac:dyDescent="0.25">
      <c r="AP12516" s="10"/>
    </row>
    <row r="12517" spans="42:42" x14ac:dyDescent="0.25">
      <c r="AP12517" s="10"/>
    </row>
    <row r="12518" spans="42:42" x14ac:dyDescent="0.25">
      <c r="AP12518" s="10"/>
    </row>
    <row r="12519" spans="42:42" x14ac:dyDescent="0.25">
      <c r="AP12519" s="10"/>
    </row>
    <row r="12520" spans="42:42" x14ac:dyDescent="0.25">
      <c r="AP12520" s="10"/>
    </row>
    <row r="12521" spans="42:42" x14ac:dyDescent="0.25">
      <c r="AP12521" s="10"/>
    </row>
    <row r="12522" spans="42:42" x14ac:dyDescent="0.25">
      <c r="AP12522" s="10"/>
    </row>
    <row r="12523" spans="42:42" x14ac:dyDescent="0.25">
      <c r="AP12523" s="10"/>
    </row>
    <row r="12524" spans="42:42" x14ac:dyDescent="0.25">
      <c r="AP12524" s="10"/>
    </row>
    <row r="12525" spans="42:42" x14ac:dyDescent="0.25">
      <c r="AP12525" s="10"/>
    </row>
    <row r="12526" spans="42:42" x14ac:dyDescent="0.25">
      <c r="AP12526" s="10"/>
    </row>
    <row r="12527" spans="42:42" x14ac:dyDescent="0.25">
      <c r="AP12527" s="10"/>
    </row>
    <row r="12528" spans="42:42" x14ac:dyDescent="0.25">
      <c r="AP12528" s="10"/>
    </row>
    <row r="12529" spans="42:42" x14ac:dyDescent="0.25">
      <c r="AP12529" s="10"/>
    </row>
    <row r="12530" spans="42:42" x14ac:dyDescent="0.25">
      <c r="AP12530" s="10"/>
    </row>
    <row r="12531" spans="42:42" x14ac:dyDescent="0.25">
      <c r="AP12531" s="10"/>
    </row>
    <row r="12532" spans="42:42" x14ac:dyDescent="0.25">
      <c r="AP12532" s="10"/>
    </row>
    <row r="12533" spans="42:42" x14ac:dyDescent="0.25">
      <c r="AP12533" s="10"/>
    </row>
    <row r="12534" spans="42:42" x14ac:dyDescent="0.25">
      <c r="AP12534" s="10"/>
    </row>
    <row r="12535" spans="42:42" x14ac:dyDescent="0.25">
      <c r="AP12535" s="10"/>
    </row>
    <row r="12536" spans="42:42" x14ac:dyDescent="0.25">
      <c r="AP12536" s="10"/>
    </row>
    <row r="12537" spans="42:42" x14ac:dyDescent="0.25">
      <c r="AP12537" s="10"/>
    </row>
    <row r="12538" spans="42:42" x14ac:dyDescent="0.25">
      <c r="AP12538" s="10"/>
    </row>
    <row r="12539" spans="42:42" x14ac:dyDescent="0.25">
      <c r="AP12539" s="10"/>
    </row>
    <row r="12540" spans="42:42" x14ac:dyDescent="0.25">
      <c r="AP12540" s="10"/>
    </row>
    <row r="12541" spans="42:42" x14ac:dyDescent="0.25">
      <c r="AP12541" s="10"/>
    </row>
    <row r="12542" spans="42:42" x14ac:dyDescent="0.25">
      <c r="AP12542" s="10"/>
    </row>
    <row r="12543" spans="42:42" x14ac:dyDescent="0.25">
      <c r="AP12543" s="10"/>
    </row>
    <row r="12544" spans="42:42" x14ac:dyDescent="0.25">
      <c r="AP12544" s="10"/>
    </row>
    <row r="12545" spans="42:42" x14ac:dyDescent="0.25">
      <c r="AP12545" s="10"/>
    </row>
    <row r="12546" spans="42:42" x14ac:dyDescent="0.25">
      <c r="AP12546" s="10"/>
    </row>
    <row r="12547" spans="42:42" x14ac:dyDescent="0.25">
      <c r="AP12547" s="10"/>
    </row>
    <row r="12548" spans="42:42" x14ac:dyDescent="0.25">
      <c r="AP12548" s="10"/>
    </row>
    <row r="12549" spans="42:42" x14ac:dyDescent="0.25">
      <c r="AP12549" s="10"/>
    </row>
    <row r="12550" spans="42:42" x14ac:dyDescent="0.25">
      <c r="AP12550" s="10"/>
    </row>
    <row r="12551" spans="42:42" x14ac:dyDescent="0.25">
      <c r="AP12551" s="10"/>
    </row>
    <row r="12552" spans="42:42" x14ac:dyDescent="0.25">
      <c r="AP12552" s="10"/>
    </row>
    <row r="12553" spans="42:42" x14ac:dyDescent="0.25">
      <c r="AP12553" s="10"/>
    </row>
    <row r="12554" spans="42:42" x14ac:dyDescent="0.25">
      <c r="AP12554" s="10"/>
    </row>
    <row r="12555" spans="42:42" x14ac:dyDescent="0.25">
      <c r="AP12555" s="10"/>
    </row>
    <row r="12556" spans="42:42" x14ac:dyDescent="0.25">
      <c r="AP12556" s="10"/>
    </row>
    <row r="12557" spans="42:42" x14ac:dyDescent="0.25">
      <c r="AP12557" s="10"/>
    </row>
    <row r="12558" spans="42:42" x14ac:dyDescent="0.25">
      <c r="AP12558" s="10"/>
    </row>
    <row r="12559" spans="42:42" x14ac:dyDescent="0.25">
      <c r="AP12559" s="10"/>
    </row>
    <row r="12560" spans="42:42" x14ac:dyDescent="0.25">
      <c r="AP12560" s="10"/>
    </row>
    <row r="12561" spans="42:42" x14ac:dyDescent="0.25">
      <c r="AP12561" s="10"/>
    </row>
    <row r="12562" spans="42:42" x14ac:dyDescent="0.25">
      <c r="AP12562" s="10"/>
    </row>
    <row r="12563" spans="42:42" x14ac:dyDescent="0.25">
      <c r="AP12563" s="10"/>
    </row>
    <row r="12564" spans="42:42" x14ac:dyDescent="0.25">
      <c r="AP12564" s="10"/>
    </row>
    <row r="12565" spans="42:42" x14ac:dyDescent="0.25">
      <c r="AP12565" s="10"/>
    </row>
    <row r="12566" spans="42:42" x14ac:dyDescent="0.25">
      <c r="AP12566" s="10"/>
    </row>
    <row r="12567" spans="42:42" x14ac:dyDescent="0.25">
      <c r="AP12567" s="10"/>
    </row>
    <row r="12568" spans="42:42" x14ac:dyDescent="0.25">
      <c r="AP12568" s="10"/>
    </row>
    <row r="12569" spans="42:42" x14ac:dyDescent="0.25">
      <c r="AP12569" s="10"/>
    </row>
    <row r="12570" spans="42:42" x14ac:dyDescent="0.25">
      <c r="AP12570" s="10"/>
    </row>
    <row r="12571" spans="42:42" x14ac:dyDescent="0.25">
      <c r="AP12571" s="10"/>
    </row>
    <row r="12572" spans="42:42" x14ac:dyDescent="0.25">
      <c r="AP12572" s="10"/>
    </row>
    <row r="12573" spans="42:42" x14ac:dyDescent="0.25">
      <c r="AP12573" s="10"/>
    </row>
    <row r="12574" spans="42:42" x14ac:dyDescent="0.25">
      <c r="AP12574" s="10"/>
    </row>
    <row r="12575" spans="42:42" x14ac:dyDescent="0.25">
      <c r="AP12575" s="10"/>
    </row>
    <row r="12576" spans="42:42" x14ac:dyDescent="0.25">
      <c r="AP12576" s="10"/>
    </row>
    <row r="12577" spans="42:42" x14ac:dyDescent="0.25">
      <c r="AP12577" s="10"/>
    </row>
    <row r="12578" spans="42:42" x14ac:dyDescent="0.25">
      <c r="AP12578" s="10"/>
    </row>
    <row r="12579" spans="42:42" x14ac:dyDescent="0.25">
      <c r="AP12579" s="10"/>
    </row>
    <row r="12580" spans="42:42" x14ac:dyDescent="0.25">
      <c r="AP12580" s="10"/>
    </row>
    <row r="12581" spans="42:42" x14ac:dyDescent="0.25">
      <c r="AP12581" s="10"/>
    </row>
    <row r="12582" spans="42:42" x14ac:dyDescent="0.25">
      <c r="AP12582" s="10"/>
    </row>
    <row r="12583" spans="42:42" x14ac:dyDescent="0.25">
      <c r="AP12583" s="10"/>
    </row>
    <row r="12584" spans="42:42" x14ac:dyDescent="0.25">
      <c r="AP12584" s="10"/>
    </row>
    <row r="12585" spans="42:42" x14ac:dyDescent="0.25">
      <c r="AP12585" s="10"/>
    </row>
    <row r="12586" spans="42:42" x14ac:dyDescent="0.25">
      <c r="AP12586" s="10"/>
    </row>
    <row r="12587" spans="42:42" x14ac:dyDescent="0.25">
      <c r="AP12587" s="10"/>
    </row>
    <row r="12588" spans="42:42" x14ac:dyDescent="0.25">
      <c r="AP12588" s="10"/>
    </row>
    <row r="12589" spans="42:42" x14ac:dyDescent="0.25">
      <c r="AP12589" s="10"/>
    </row>
    <row r="12590" spans="42:42" x14ac:dyDescent="0.25">
      <c r="AP12590" s="10"/>
    </row>
    <row r="12591" spans="42:42" x14ac:dyDescent="0.25">
      <c r="AP12591" s="10"/>
    </row>
    <row r="12592" spans="42:42" x14ac:dyDescent="0.25">
      <c r="AP12592" s="10"/>
    </row>
    <row r="12593" spans="42:42" x14ac:dyDescent="0.25">
      <c r="AP12593" s="10"/>
    </row>
    <row r="12594" spans="42:42" x14ac:dyDescent="0.25">
      <c r="AP12594" s="10"/>
    </row>
    <row r="12595" spans="42:42" x14ac:dyDescent="0.25">
      <c r="AP12595" s="10"/>
    </row>
    <row r="12596" spans="42:42" x14ac:dyDescent="0.25">
      <c r="AP12596" s="10"/>
    </row>
    <row r="12597" spans="42:42" x14ac:dyDescent="0.25">
      <c r="AP12597" s="10"/>
    </row>
    <row r="12598" spans="42:42" x14ac:dyDescent="0.25">
      <c r="AP12598" s="10"/>
    </row>
    <row r="12599" spans="42:42" x14ac:dyDescent="0.25">
      <c r="AP12599" s="10"/>
    </row>
    <row r="12600" spans="42:42" x14ac:dyDescent="0.25">
      <c r="AP12600" s="10"/>
    </row>
    <row r="12601" spans="42:42" x14ac:dyDescent="0.25">
      <c r="AP12601" s="10"/>
    </row>
    <row r="12602" spans="42:42" x14ac:dyDescent="0.25">
      <c r="AP12602" s="10"/>
    </row>
    <row r="12603" spans="42:42" x14ac:dyDescent="0.25">
      <c r="AP12603" s="10"/>
    </row>
    <row r="12604" spans="42:42" x14ac:dyDescent="0.25">
      <c r="AP12604" s="10"/>
    </row>
    <row r="12605" spans="42:42" x14ac:dyDescent="0.25">
      <c r="AP12605" s="10"/>
    </row>
    <row r="12606" spans="42:42" x14ac:dyDescent="0.25">
      <c r="AP12606" s="10"/>
    </row>
    <row r="12607" spans="42:42" x14ac:dyDescent="0.25">
      <c r="AP12607" s="10"/>
    </row>
    <row r="12608" spans="42:42" x14ac:dyDescent="0.25">
      <c r="AP12608" s="10"/>
    </row>
    <row r="12609" spans="42:42" x14ac:dyDescent="0.25">
      <c r="AP12609" s="10"/>
    </row>
    <row r="12610" spans="42:42" x14ac:dyDescent="0.25">
      <c r="AP12610" s="10"/>
    </row>
    <row r="12611" spans="42:42" x14ac:dyDescent="0.25">
      <c r="AP12611" s="10"/>
    </row>
    <row r="12612" spans="42:42" x14ac:dyDescent="0.25">
      <c r="AP12612" s="10"/>
    </row>
    <row r="12613" spans="42:42" x14ac:dyDescent="0.25">
      <c r="AP12613" s="10"/>
    </row>
    <row r="12614" spans="42:42" x14ac:dyDescent="0.25">
      <c r="AP12614" s="10"/>
    </row>
    <row r="12615" spans="42:42" x14ac:dyDescent="0.25">
      <c r="AP12615" s="10"/>
    </row>
    <row r="12616" spans="42:42" x14ac:dyDescent="0.25">
      <c r="AP12616" s="10"/>
    </row>
    <row r="12617" spans="42:42" x14ac:dyDescent="0.25">
      <c r="AP12617" s="10"/>
    </row>
    <row r="12618" spans="42:42" x14ac:dyDescent="0.25">
      <c r="AP12618" s="10"/>
    </row>
    <row r="12619" spans="42:42" x14ac:dyDescent="0.25">
      <c r="AP12619" s="10"/>
    </row>
    <row r="12620" spans="42:42" x14ac:dyDescent="0.25">
      <c r="AP12620" s="10"/>
    </row>
    <row r="12621" spans="42:42" x14ac:dyDescent="0.25">
      <c r="AP12621" s="10"/>
    </row>
    <row r="12622" spans="42:42" x14ac:dyDescent="0.25">
      <c r="AP12622" s="10"/>
    </row>
    <row r="12623" spans="42:42" x14ac:dyDescent="0.25">
      <c r="AP12623" s="10"/>
    </row>
    <row r="12624" spans="42:42" x14ac:dyDescent="0.25">
      <c r="AP12624" s="10"/>
    </row>
    <row r="12625" spans="42:42" x14ac:dyDescent="0.25">
      <c r="AP12625" s="10"/>
    </row>
    <row r="12626" spans="42:42" x14ac:dyDescent="0.25">
      <c r="AP12626" s="10"/>
    </row>
    <row r="12627" spans="42:42" x14ac:dyDescent="0.25">
      <c r="AP12627" s="10"/>
    </row>
    <row r="12628" spans="42:42" x14ac:dyDescent="0.25">
      <c r="AP12628" s="10"/>
    </row>
    <row r="12629" spans="42:42" x14ac:dyDescent="0.25">
      <c r="AP12629" s="10"/>
    </row>
    <row r="12630" spans="42:42" x14ac:dyDescent="0.25">
      <c r="AP12630" s="10"/>
    </row>
    <row r="12631" spans="42:42" x14ac:dyDescent="0.25">
      <c r="AP12631" s="10"/>
    </row>
    <row r="12632" spans="42:42" x14ac:dyDescent="0.25">
      <c r="AP12632" s="10"/>
    </row>
    <row r="12633" spans="42:42" x14ac:dyDescent="0.25">
      <c r="AP12633" s="10"/>
    </row>
    <row r="12634" spans="42:42" x14ac:dyDescent="0.25">
      <c r="AP12634" s="10"/>
    </row>
    <row r="12635" spans="42:42" x14ac:dyDescent="0.25">
      <c r="AP12635" s="10"/>
    </row>
    <row r="12636" spans="42:42" x14ac:dyDescent="0.25">
      <c r="AP12636" s="10"/>
    </row>
    <row r="12637" spans="42:42" x14ac:dyDescent="0.25">
      <c r="AP12637" s="10"/>
    </row>
    <row r="12638" spans="42:42" x14ac:dyDescent="0.25">
      <c r="AP12638" s="10"/>
    </row>
    <row r="12639" spans="42:42" x14ac:dyDescent="0.25">
      <c r="AP12639" s="10"/>
    </row>
    <row r="12640" spans="42:42" x14ac:dyDescent="0.25">
      <c r="AP12640" s="10"/>
    </row>
    <row r="12641" spans="42:42" x14ac:dyDescent="0.25">
      <c r="AP12641" s="10"/>
    </row>
    <row r="12642" spans="42:42" x14ac:dyDescent="0.25">
      <c r="AP12642" s="10"/>
    </row>
    <row r="12643" spans="42:42" x14ac:dyDescent="0.25">
      <c r="AP12643" s="10"/>
    </row>
    <row r="12644" spans="42:42" x14ac:dyDescent="0.25">
      <c r="AP12644" s="10"/>
    </row>
    <row r="12645" spans="42:42" x14ac:dyDescent="0.25">
      <c r="AP12645" s="10"/>
    </row>
    <row r="12646" spans="42:42" x14ac:dyDescent="0.25">
      <c r="AP12646" s="10"/>
    </row>
    <row r="12647" spans="42:42" x14ac:dyDescent="0.25">
      <c r="AP12647" s="10"/>
    </row>
    <row r="12648" spans="42:42" x14ac:dyDescent="0.25">
      <c r="AP12648" s="10"/>
    </row>
    <row r="12649" spans="42:42" x14ac:dyDescent="0.25">
      <c r="AP12649" s="10"/>
    </row>
    <row r="12650" spans="42:42" x14ac:dyDescent="0.25">
      <c r="AP12650" s="10"/>
    </row>
    <row r="12651" spans="42:42" x14ac:dyDescent="0.25">
      <c r="AP12651" s="10"/>
    </row>
    <row r="12652" spans="42:42" x14ac:dyDescent="0.25">
      <c r="AP12652" s="10"/>
    </row>
    <row r="12653" spans="42:42" x14ac:dyDescent="0.25">
      <c r="AP12653" s="10"/>
    </row>
    <row r="12654" spans="42:42" x14ac:dyDescent="0.25">
      <c r="AP12654" s="10"/>
    </row>
    <row r="12655" spans="42:42" x14ac:dyDescent="0.25">
      <c r="AP12655" s="10"/>
    </row>
    <row r="12656" spans="42:42" x14ac:dyDescent="0.25">
      <c r="AP12656" s="10"/>
    </row>
    <row r="12657" spans="42:42" x14ac:dyDescent="0.25">
      <c r="AP12657" s="10"/>
    </row>
    <row r="12658" spans="42:42" x14ac:dyDescent="0.25">
      <c r="AP12658" s="10"/>
    </row>
    <row r="12659" spans="42:42" x14ac:dyDescent="0.25">
      <c r="AP12659" s="10"/>
    </row>
    <row r="12660" spans="42:42" x14ac:dyDescent="0.25">
      <c r="AP12660" s="10"/>
    </row>
    <row r="12661" spans="42:42" x14ac:dyDescent="0.25">
      <c r="AP12661" s="10"/>
    </row>
    <row r="12662" spans="42:42" x14ac:dyDescent="0.25">
      <c r="AP12662" s="10"/>
    </row>
    <row r="12663" spans="42:42" x14ac:dyDescent="0.25">
      <c r="AP12663" s="10"/>
    </row>
    <row r="12664" spans="42:42" x14ac:dyDescent="0.25">
      <c r="AP12664" s="10"/>
    </row>
    <row r="12665" spans="42:42" x14ac:dyDescent="0.25">
      <c r="AP12665" s="10"/>
    </row>
    <row r="12666" spans="42:42" x14ac:dyDescent="0.25">
      <c r="AP12666" s="10"/>
    </row>
    <row r="12667" spans="42:42" x14ac:dyDescent="0.25">
      <c r="AP12667" s="10"/>
    </row>
    <row r="12668" spans="42:42" x14ac:dyDescent="0.25">
      <c r="AP12668" s="10"/>
    </row>
    <row r="12669" spans="42:42" x14ac:dyDescent="0.25">
      <c r="AP12669" s="10"/>
    </row>
    <row r="12670" spans="42:42" x14ac:dyDescent="0.25">
      <c r="AP12670" s="10"/>
    </row>
    <row r="12671" spans="42:42" x14ac:dyDescent="0.25">
      <c r="AP12671" s="10"/>
    </row>
    <row r="12672" spans="42:42" x14ac:dyDescent="0.25">
      <c r="AP12672" s="10"/>
    </row>
    <row r="12673" spans="42:42" x14ac:dyDescent="0.25">
      <c r="AP12673" s="10"/>
    </row>
    <row r="12674" spans="42:42" x14ac:dyDescent="0.25">
      <c r="AP12674" s="10"/>
    </row>
    <row r="12675" spans="42:42" x14ac:dyDescent="0.25">
      <c r="AP12675" s="10"/>
    </row>
    <row r="12676" spans="42:42" x14ac:dyDescent="0.25">
      <c r="AP12676" s="10"/>
    </row>
    <row r="12677" spans="42:42" x14ac:dyDescent="0.25">
      <c r="AP12677" s="10"/>
    </row>
    <row r="12678" spans="42:42" x14ac:dyDescent="0.25">
      <c r="AP12678" s="10"/>
    </row>
    <row r="12679" spans="42:42" x14ac:dyDescent="0.25">
      <c r="AP12679" s="10"/>
    </row>
    <row r="12680" spans="42:42" x14ac:dyDescent="0.25">
      <c r="AP12680" s="10"/>
    </row>
    <row r="12681" spans="42:42" x14ac:dyDescent="0.25">
      <c r="AP12681" s="10"/>
    </row>
    <row r="12682" spans="42:42" x14ac:dyDescent="0.25">
      <c r="AP12682" s="10"/>
    </row>
    <row r="12683" spans="42:42" x14ac:dyDescent="0.25">
      <c r="AP12683" s="10"/>
    </row>
    <row r="12684" spans="42:42" x14ac:dyDescent="0.25">
      <c r="AP12684" s="10"/>
    </row>
    <row r="12685" spans="42:42" x14ac:dyDescent="0.25">
      <c r="AP12685" s="10"/>
    </row>
    <row r="12686" spans="42:42" x14ac:dyDescent="0.25">
      <c r="AP12686" s="10"/>
    </row>
    <row r="12687" spans="42:42" x14ac:dyDescent="0.25">
      <c r="AP12687" s="10"/>
    </row>
    <row r="12688" spans="42:42" x14ac:dyDescent="0.25">
      <c r="AP12688" s="10"/>
    </row>
    <row r="12689" spans="42:42" x14ac:dyDescent="0.25">
      <c r="AP12689" s="10"/>
    </row>
    <row r="12690" spans="42:42" x14ac:dyDescent="0.25">
      <c r="AP12690" s="10"/>
    </row>
    <row r="12691" spans="42:42" x14ac:dyDescent="0.25">
      <c r="AP12691" s="10"/>
    </row>
    <row r="12692" spans="42:42" x14ac:dyDescent="0.25">
      <c r="AP12692" s="10"/>
    </row>
    <row r="12693" spans="42:42" x14ac:dyDescent="0.25">
      <c r="AP12693" s="10"/>
    </row>
    <row r="12694" spans="42:42" x14ac:dyDescent="0.25">
      <c r="AP12694" s="10"/>
    </row>
    <row r="12695" spans="42:42" x14ac:dyDescent="0.25">
      <c r="AP12695" s="10"/>
    </row>
    <row r="12696" spans="42:42" x14ac:dyDescent="0.25">
      <c r="AP12696" s="10"/>
    </row>
    <row r="12697" spans="42:42" x14ac:dyDescent="0.25">
      <c r="AP12697" s="10"/>
    </row>
    <row r="12698" spans="42:42" x14ac:dyDescent="0.25">
      <c r="AP12698" s="10"/>
    </row>
    <row r="12699" spans="42:42" x14ac:dyDescent="0.25">
      <c r="AP12699" s="10"/>
    </row>
    <row r="12700" spans="42:42" x14ac:dyDescent="0.25">
      <c r="AP12700" s="10"/>
    </row>
    <row r="12701" spans="42:42" x14ac:dyDescent="0.25">
      <c r="AP12701" s="10"/>
    </row>
    <row r="12702" spans="42:42" x14ac:dyDescent="0.25">
      <c r="AP12702" s="10"/>
    </row>
    <row r="12703" spans="42:42" x14ac:dyDescent="0.25">
      <c r="AP12703" s="10"/>
    </row>
    <row r="12704" spans="42:42" x14ac:dyDescent="0.25">
      <c r="AP12704" s="10"/>
    </row>
    <row r="12705" spans="42:42" x14ac:dyDescent="0.25">
      <c r="AP12705" s="10"/>
    </row>
    <row r="12706" spans="42:42" x14ac:dyDescent="0.25">
      <c r="AP12706" s="10"/>
    </row>
    <row r="12707" spans="42:42" x14ac:dyDescent="0.25">
      <c r="AP12707" s="10"/>
    </row>
    <row r="12708" spans="42:42" x14ac:dyDescent="0.25">
      <c r="AP12708" s="10"/>
    </row>
    <row r="12709" spans="42:42" x14ac:dyDescent="0.25">
      <c r="AP12709" s="10"/>
    </row>
    <row r="12710" spans="42:42" x14ac:dyDescent="0.25">
      <c r="AP12710" s="10"/>
    </row>
    <row r="12711" spans="42:42" x14ac:dyDescent="0.25">
      <c r="AP12711" s="10"/>
    </row>
    <row r="12712" spans="42:42" x14ac:dyDescent="0.25">
      <c r="AP12712" s="10"/>
    </row>
    <row r="12713" spans="42:42" x14ac:dyDescent="0.25">
      <c r="AP12713" s="10"/>
    </row>
    <row r="12714" spans="42:42" x14ac:dyDescent="0.25">
      <c r="AP12714" s="10"/>
    </row>
    <row r="12715" spans="42:42" x14ac:dyDescent="0.25">
      <c r="AP12715" s="10"/>
    </row>
    <row r="12716" spans="42:42" x14ac:dyDescent="0.25">
      <c r="AP12716" s="10"/>
    </row>
    <row r="12717" spans="42:42" x14ac:dyDescent="0.25">
      <c r="AP12717" s="10"/>
    </row>
    <row r="12718" spans="42:42" x14ac:dyDescent="0.25">
      <c r="AP12718" s="10"/>
    </row>
    <row r="12719" spans="42:42" x14ac:dyDescent="0.25">
      <c r="AP12719" s="10"/>
    </row>
    <row r="12720" spans="42:42" x14ac:dyDescent="0.25">
      <c r="AP12720" s="10"/>
    </row>
    <row r="12721" spans="42:42" x14ac:dyDescent="0.25">
      <c r="AP12721" s="10"/>
    </row>
    <row r="12722" spans="42:42" x14ac:dyDescent="0.25">
      <c r="AP12722" s="10"/>
    </row>
    <row r="12723" spans="42:42" x14ac:dyDescent="0.25">
      <c r="AP12723" s="10"/>
    </row>
    <row r="12724" spans="42:42" x14ac:dyDescent="0.25">
      <c r="AP12724" s="10"/>
    </row>
    <row r="12725" spans="42:42" x14ac:dyDescent="0.25">
      <c r="AP12725" s="10"/>
    </row>
    <row r="12726" spans="42:42" x14ac:dyDescent="0.25">
      <c r="AP12726" s="10"/>
    </row>
    <row r="12727" spans="42:42" x14ac:dyDescent="0.25">
      <c r="AP12727" s="10"/>
    </row>
    <row r="12728" spans="42:42" x14ac:dyDescent="0.25">
      <c r="AP12728" s="10"/>
    </row>
    <row r="12729" spans="42:42" x14ac:dyDescent="0.25">
      <c r="AP12729" s="10"/>
    </row>
    <row r="12730" spans="42:42" x14ac:dyDescent="0.25">
      <c r="AP12730" s="10"/>
    </row>
    <row r="12731" spans="42:42" x14ac:dyDescent="0.25">
      <c r="AP12731" s="10"/>
    </row>
    <row r="12732" spans="42:42" x14ac:dyDescent="0.25">
      <c r="AP12732" s="10"/>
    </row>
    <row r="12733" spans="42:42" x14ac:dyDescent="0.25">
      <c r="AP12733" s="10"/>
    </row>
    <row r="12734" spans="42:42" x14ac:dyDescent="0.25">
      <c r="AP12734" s="10"/>
    </row>
    <row r="12735" spans="42:42" x14ac:dyDescent="0.25">
      <c r="AP12735" s="10"/>
    </row>
    <row r="12736" spans="42:42" x14ac:dyDescent="0.25">
      <c r="AP12736" s="10"/>
    </row>
    <row r="12737" spans="42:42" x14ac:dyDescent="0.25">
      <c r="AP12737" s="10"/>
    </row>
    <row r="12738" spans="42:42" x14ac:dyDescent="0.25">
      <c r="AP12738" s="10"/>
    </row>
    <row r="12739" spans="42:42" x14ac:dyDescent="0.25">
      <c r="AP12739" s="10"/>
    </row>
    <row r="12740" spans="42:42" x14ac:dyDescent="0.25">
      <c r="AP12740" s="10"/>
    </row>
    <row r="12741" spans="42:42" x14ac:dyDescent="0.25">
      <c r="AP12741" s="10"/>
    </row>
    <row r="12742" spans="42:42" x14ac:dyDescent="0.25">
      <c r="AP12742" s="10"/>
    </row>
    <row r="12743" spans="42:42" x14ac:dyDescent="0.25">
      <c r="AP12743" s="10"/>
    </row>
    <row r="12744" spans="42:42" x14ac:dyDescent="0.25">
      <c r="AP12744" s="10"/>
    </row>
    <row r="12745" spans="42:42" x14ac:dyDescent="0.25">
      <c r="AP12745" s="10"/>
    </row>
    <row r="12746" spans="42:42" x14ac:dyDescent="0.25">
      <c r="AP12746" s="10"/>
    </row>
    <row r="12747" spans="42:42" x14ac:dyDescent="0.25">
      <c r="AP12747" s="10"/>
    </row>
    <row r="12748" spans="42:42" x14ac:dyDescent="0.25">
      <c r="AP12748" s="10"/>
    </row>
    <row r="12749" spans="42:42" x14ac:dyDescent="0.25">
      <c r="AP12749" s="10"/>
    </row>
    <row r="12750" spans="42:42" x14ac:dyDescent="0.25">
      <c r="AP12750" s="10"/>
    </row>
    <row r="12751" spans="42:42" x14ac:dyDescent="0.25">
      <c r="AP12751" s="10"/>
    </row>
    <row r="12752" spans="42:42" x14ac:dyDescent="0.25">
      <c r="AP12752" s="10"/>
    </row>
    <row r="12753" spans="42:42" x14ac:dyDescent="0.25">
      <c r="AP12753" s="10"/>
    </row>
    <row r="12754" spans="42:42" x14ac:dyDescent="0.25">
      <c r="AP12754" s="10"/>
    </row>
    <row r="12755" spans="42:42" x14ac:dyDescent="0.25">
      <c r="AP12755" s="10"/>
    </row>
    <row r="12756" spans="42:42" x14ac:dyDescent="0.25">
      <c r="AP12756" s="10"/>
    </row>
    <row r="12757" spans="42:42" x14ac:dyDescent="0.25">
      <c r="AP12757" s="10"/>
    </row>
    <row r="12758" spans="42:42" x14ac:dyDescent="0.25">
      <c r="AP12758" s="10"/>
    </row>
    <row r="12759" spans="42:42" x14ac:dyDescent="0.25">
      <c r="AP12759" s="10"/>
    </row>
    <row r="12760" spans="42:42" x14ac:dyDescent="0.25">
      <c r="AP12760" s="10"/>
    </row>
    <row r="12761" spans="42:42" x14ac:dyDescent="0.25">
      <c r="AP12761" s="10"/>
    </row>
    <row r="12762" spans="42:42" x14ac:dyDescent="0.25">
      <c r="AP12762" s="10"/>
    </row>
    <row r="12763" spans="42:42" x14ac:dyDescent="0.25">
      <c r="AP12763" s="10"/>
    </row>
    <row r="12764" spans="42:42" x14ac:dyDescent="0.25">
      <c r="AP12764" s="10"/>
    </row>
    <row r="12765" spans="42:42" x14ac:dyDescent="0.25">
      <c r="AP12765" s="10"/>
    </row>
    <row r="12766" spans="42:42" x14ac:dyDescent="0.25">
      <c r="AP12766" s="10"/>
    </row>
    <row r="12767" spans="42:42" x14ac:dyDescent="0.25">
      <c r="AP12767" s="10"/>
    </row>
    <row r="12768" spans="42:42" x14ac:dyDescent="0.25">
      <c r="AP12768" s="10"/>
    </row>
    <row r="12769" spans="42:42" x14ac:dyDescent="0.25">
      <c r="AP12769" s="10"/>
    </row>
    <row r="12770" spans="42:42" x14ac:dyDescent="0.25">
      <c r="AP12770" s="10"/>
    </row>
    <row r="12771" spans="42:42" x14ac:dyDescent="0.25">
      <c r="AP12771" s="10"/>
    </row>
    <row r="12772" spans="42:42" x14ac:dyDescent="0.25">
      <c r="AP12772" s="10"/>
    </row>
    <row r="12773" spans="42:42" x14ac:dyDescent="0.25">
      <c r="AP12773" s="10"/>
    </row>
    <row r="12774" spans="42:42" x14ac:dyDescent="0.25">
      <c r="AP12774" s="10"/>
    </row>
    <row r="12775" spans="42:42" x14ac:dyDescent="0.25">
      <c r="AP12775" s="10"/>
    </row>
    <row r="12776" spans="42:42" x14ac:dyDescent="0.25">
      <c r="AP12776" s="10"/>
    </row>
    <row r="12777" spans="42:42" x14ac:dyDescent="0.25">
      <c r="AP12777" s="10"/>
    </row>
    <row r="12778" spans="42:42" x14ac:dyDescent="0.25">
      <c r="AP12778" s="10"/>
    </row>
    <row r="12779" spans="42:42" x14ac:dyDescent="0.25">
      <c r="AP12779" s="10"/>
    </row>
    <row r="12780" spans="42:42" x14ac:dyDescent="0.25">
      <c r="AP12780" s="10"/>
    </row>
    <row r="12781" spans="42:42" x14ac:dyDescent="0.25">
      <c r="AP12781" s="10"/>
    </row>
    <row r="12782" spans="42:42" x14ac:dyDescent="0.25">
      <c r="AP12782" s="10"/>
    </row>
    <row r="12783" spans="42:42" x14ac:dyDescent="0.25">
      <c r="AP12783" s="10"/>
    </row>
    <row r="12784" spans="42:42" x14ac:dyDescent="0.25">
      <c r="AP12784" s="10"/>
    </row>
    <row r="12785" spans="42:42" x14ac:dyDescent="0.25">
      <c r="AP12785" s="10"/>
    </row>
    <row r="12786" spans="42:42" x14ac:dyDescent="0.25">
      <c r="AP12786" s="10"/>
    </row>
    <row r="12787" spans="42:42" x14ac:dyDescent="0.25">
      <c r="AP12787" s="10"/>
    </row>
    <row r="12788" spans="42:42" x14ac:dyDescent="0.25">
      <c r="AP12788" s="10"/>
    </row>
    <row r="12789" spans="42:42" x14ac:dyDescent="0.25">
      <c r="AP12789" s="10"/>
    </row>
    <row r="12790" spans="42:42" x14ac:dyDescent="0.25">
      <c r="AP12790" s="10"/>
    </row>
    <row r="12791" spans="42:42" x14ac:dyDescent="0.25">
      <c r="AP12791" s="10"/>
    </row>
    <row r="12792" spans="42:42" x14ac:dyDescent="0.25">
      <c r="AP12792" s="10"/>
    </row>
    <row r="12793" spans="42:42" x14ac:dyDescent="0.25">
      <c r="AP12793" s="10"/>
    </row>
    <row r="12794" spans="42:42" x14ac:dyDescent="0.25">
      <c r="AP12794" s="10"/>
    </row>
    <row r="12795" spans="42:42" x14ac:dyDescent="0.25">
      <c r="AP12795" s="10"/>
    </row>
    <row r="12796" spans="42:42" x14ac:dyDescent="0.25">
      <c r="AP12796" s="10"/>
    </row>
    <row r="12797" spans="42:42" x14ac:dyDescent="0.25">
      <c r="AP12797" s="10"/>
    </row>
    <row r="12798" spans="42:42" x14ac:dyDescent="0.25">
      <c r="AP12798" s="10"/>
    </row>
    <row r="12799" spans="42:42" x14ac:dyDescent="0.25">
      <c r="AP12799" s="10"/>
    </row>
    <row r="12800" spans="42:42" x14ac:dyDescent="0.25">
      <c r="AP12800" s="10"/>
    </row>
    <row r="12801" spans="42:42" x14ac:dyDescent="0.25">
      <c r="AP12801" s="10"/>
    </row>
    <row r="12802" spans="42:42" x14ac:dyDescent="0.25">
      <c r="AP12802" s="10"/>
    </row>
    <row r="12803" spans="42:42" x14ac:dyDescent="0.25">
      <c r="AP12803" s="10"/>
    </row>
    <row r="12804" spans="42:42" x14ac:dyDescent="0.25">
      <c r="AP12804" s="10"/>
    </row>
    <row r="12805" spans="42:42" x14ac:dyDescent="0.25">
      <c r="AP12805" s="10"/>
    </row>
    <row r="12806" spans="42:42" x14ac:dyDescent="0.25">
      <c r="AP12806" s="10"/>
    </row>
    <row r="12807" spans="42:42" x14ac:dyDescent="0.25">
      <c r="AP12807" s="10"/>
    </row>
    <row r="12808" spans="42:42" x14ac:dyDescent="0.25">
      <c r="AP12808" s="10"/>
    </row>
    <row r="12809" spans="42:42" x14ac:dyDescent="0.25">
      <c r="AP12809" s="10"/>
    </row>
    <row r="12810" spans="42:42" x14ac:dyDescent="0.25">
      <c r="AP12810" s="10"/>
    </row>
    <row r="12811" spans="42:42" x14ac:dyDescent="0.25">
      <c r="AP12811" s="10"/>
    </row>
    <row r="12812" spans="42:42" x14ac:dyDescent="0.25">
      <c r="AP12812" s="10"/>
    </row>
    <row r="12813" spans="42:42" x14ac:dyDescent="0.25">
      <c r="AP12813" s="10"/>
    </row>
    <row r="12814" spans="42:42" x14ac:dyDescent="0.25">
      <c r="AP12814" s="10"/>
    </row>
    <row r="12815" spans="42:42" x14ac:dyDescent="0.25">
      <c r="AP12815" s="10"/>
    </row>
    <row r="12816" spans="42:42" x14ac:dyDescent="0.25">
      <c r="AP12816" s="10"/>
    </row>
    <row r="12817" spans="42:42" x14ac:dyDescent="0.25">
      <c r="AP12817" s="10"/>
    </row>
    <row r="12818" spans="42:42" x14ac:dyDescent="0.25">
      <c r="AP12818" s="10"/>
    </row>
    <row r="12819" spans="42:42" x14ac:dyDescent="0.25">
      <c r="AP12819" s="10"/>
    </row>
    <row r="12820" spans="42:42" x14ac:dyDescent="0.25">
      <c r="AP12820" s="10"/>
    </row>
    <row r="12821" spans="42:42" x14ac:dyDescent="0.25">
      <c r="AP12821" s="10"/>
    </row>
    <row r="12822" spans="42:42" x14ac:dyDescent="0.25">
      <c r="AP12822" s="10"/>
    </row>
    <row r="12823" spans="42:42" x14ac:dyDescent="0.25">
      <c r="AP12823" s="10"/>
    </row>
    <row r="12824" spans="42:42" x14ac:dyDescent="0.25">
      <c r="AP12824" s="10"/>
    </row>
    <row r="12825" spans="42:42" x14ac:dyDescent="0.25">
      <c r="AP12825" s="10"/>
    </row>
    <row r="12826" spans="42:42" x14ac:dyDescent="0.25">
      <c r="AP12826" s="10"/>
    </row>
    <row r="12827" spans="42:42" x14ac:dyDescent="0.25">
      <c r="AP12827" s="10"/>
    </row>
    <row r="12828" spans="42:42" x14ac:dyDescent="0.25">
      <c r="AP12828" s="10"/>
    </row>
    <row r="12829" spans="42:42" x14ac:dyDescent="0.25">
      <c r="AP12829" s="10"/>
    </row>
    <row r="12830" spans="42:42" x14ac:dyDescent="0.25">
      <c r="AP12830" s="10"/>
    </row>
    <row r="12831" spans="42:42" x14ac:dyDescent="0.25">
      <c r="AP12831" s="10"/>
    </row>
    <row r="12832" spans="42:42" x14ac:dyDescent="0.25">
      <c r="AP12832" s="10"/>
    </row>
    <row r="12833" spans="42:42" x14ac:dyDescent="0.25">
      <c r="AP12833" s="10"/>
    </row>
    <row r="12834" spans="42:42" x14ac:dyDescent="0.25">
      <c r="AP12834" s="10"/>
    </row>
    <row r="12835" spans="42:42" x14ac:dyDescent="0.25">
      <c r="AP12835" s="10"/>
    </row>
    <row r="12836" spans="42:42" x14ac:dyDescent="0.25">
      <c r="AP12836" s="10"/>
    </row>
    <row r="12837" spans="42:42" x14ac:dyDescent="0.25">
      <c r="AP12837" s="10"/>
    </row>
    <row r="12838" spans="42:42" x14ac:dyDescent="0.25">
      <c r="AP12838" s="10"/>
    </row>
    <row r="12839" spans="42:42" x14ac:dyDescent="0.25">
      <c r="AP12839" s="10"/>
    </row>
    <row r="12840" spans="42:42" x14ac:dyDescent="0.25">
      <c r="AP12840" s="10"/>
    </row>
    <row r="12841" spans="42:42" x14ac:dyDescent="0.25">
      <c r="AP12841" s="10"/>
    </row>
    <row r="12842" spans="42:42" x14ac:dyDescent="0.25">
      <c r="AP12842" s="10"/>
    </row>
    <row r="12843" spans="42:42" x14ac:dyDescent="0.25">
      <c r="AP12843" s="10"/>
    </row>
    <row r="12844" spans="42:42" x14ac:dyDescent="0.25">
      <c r="AP12844" s="10"/>
    </row>
    <row r="12845" spans="42:42" x14ac:dyDescent="0.25">
      <c r="AP12845" s="10"/>
    </row>
    <row r="12846" spans="42:42" x14ac:dyDescent="0.25">
      <c r="AP12846" s="10"/>
    </row>
    <row r="12847" spans="42:42" x14ac:dyDescent="0.25">
      <c r="AP12847" s="10"/>
    </row>
    <row r="12848" spans="42:42" x14ac:dyDescent="0.25">
      <c r="AP12848" s="10"/>
    </row>
    <row r="12849" spans="42:42" x14ac:dyDescent="0.25">
      <c r="AP12849" s="10"/>
    </row>
    <row r="12850" spans="42:42" x14ac:dyDescent="0.25">
      <c r="AP12850" s="10"/>
    </row>
    <row r="12851" spans="42:42" x14ac:dyDescent="0.25">
      <c r="AP12851" s="10"/>
    </row>
    <row r="12852" spans="42:42" x14ac:dyDescent="0.25">
      <c r="AP12852" s="10"/>
    </row>
    <row r="12853" spans="42:42" x14ac:dyDescent="0.25">
      <c r="AP12853" s="10"/>
    </row>
    <row r="12854" spans="42:42" x14ac:dyDescent="0.25">
      <c r="AP12854" s="10"/>
    </row>
    <row r="12855" spans="42:42" x14ac:dyDescent="0.25">
      <c r="AP12855" s="10"/>
    </row>
    <row r="12856" spans="42:42" x14ac:dyDescent="0.25">
      <c r="AP12856" s="10"/>
    </row>
    <row r="12857" spans="42:42" x14ac:dyDescent="0.25">
      <c r="AP12857" s="10"/>
    </row>
    <row r="12858" spans="42:42" x14ac:dyDescent="0.25">
      <c r="AP12858" s="10"/>
    </row>
    <row r="12859" spans="42:42" x14ac:dyDescent="0.25">
      <c r="AP12859" s="10"/>
    </row>
    <row r="12860" spans="42:42" x14ac:dyDescent="0.25">
      <c r="AP12860" s="10"/>
    </row>
    <row r="12861" spans="42:42" x14ac:dyDescent="0.25">
      <c r="AP12861" s="10"/>
    </row>
    <row r="12862" spans="42:42" x14ac:dyDescent="0.25">
      <c r="AP12862" s="10"/>
    </row>
    <row r="12863" spans="42:42" x14ac:dyDescent="0.25">
      <c r="AP12863" s="10"/>
    </row>
    <row r="12864" spans="42:42" x14ac:dyDescent="0.25">
      <c r="AP12864" s="10"/>
    </row>
    <row r="12865" spans="42:42" x14ac:dyDescent="0.25">
      <c r="AP12865" s="10"/>
    </row>
    <row r="12866" spans="42:42" x14ac:dyDescent="0.25">
      <c r="AP12866" s="10"/>
    </row>
    <row r="12867" spans="42:42" x14ac:dyDescent="0.25">
      <c r="AP12867" s="10"/>
    </row>
    <row r="12868" spans="42:42" x14ac:dyDescent="0.25">
      <c r="AP12868" s="10"/>
    </row>
    <row r="12869" spans="42:42" x14ac:dyDescent="0.25">
      <c r="AP12869" s="10"/>
    </row>
    <row r="12870" spans="42:42" x14ac:dyDescent="0.25">
      <c r="AP12870" s="10"/>
    </row>
    <row r="12871" spans="42:42" x14ac:dyDescent="0.25">
      <c r="AP12871" s="10"/>
    </row>
    <row r="12872" spans="42:42" x14ac:dyDescent="0.25">
      <c r="AP12872" s="10"/>
    </row>
    <row r="12873" spans="42:42" x14ac:dyDescent="0.25">
      <c r="AP12873" s="10"/>
    </row>
    <row r="12874" spans="42:42" x14ac:dyDescent="0.25">
      <c r="AP12874" s="10"/>
    </row>
    <row r="12875" spans="42:42" x14ac:dyDescent="0.25">
      <c r="AP12875" s="10"/>
    </row>
    <row r="12876" spans="42:42" x14ac:dyDescent="0.25">
      <c r="AP12876" s="10"/>
    </row>
    <row r="12877" spans="42:42" x14ac:dyDescent="0.25">
      <c r="AP12877" s="10"/>
    </row>
    <row r="12878" spans="42:42" x14ac:dyDescent="0.25">
      <c r="AP12878" s="10"/>
    </row>
    <row r="12879" spans="42:42" x14ac:dyDescent="0.25">
      <c r="AP12879" s="10"/>
    </row>
    <row r="12880" spans="42:42" x14ac:dyDescent="0.25">
      <c r="AP12880" s="10"/>
    </row>
    <row r="12881" spans="42:42" x14ac:dyDescent="0.25">
      <c r="AP12881" s="10"/>
    </row>
    <row r="12882" spans="42:42" x14ac:dyDescent="0.25">
      <c r="AP12882" s="10"/>
    </row>
    <row r="12883" spans="42:42" x14ac:dyDescent="0.25">
      <c r="AP12883" s="10"/>
    </row>
    <row r="12884" spans="42:42" x14ac:dyDescent="0.25">
      <c r="AP12884" s="10"/>
    </row>
    <row r="12885" spans="42:42" x14ac:dyDescent="0.25">
      <c r="AP12885" s="10"/>
    </row>
    <row r="12886" spans="42:42" x14ac:dyDescent="0.25">
      <c r="AP12886" s="10"/>
    </row>
    <row r="12887" spans="42:42" x14ac:dyDescent="0.25">
      <c r="AP12887" s="10"/>
    </row>
    <row r="12888" spans="42:42" x14ac:dyDescent="0.25">
      <c r="AP12888" s="10"/>
    </row>
    <row r="12889" spans="42:42" x14ac:dyDescent="0.25">
      <c r="AP12889" s="10"/>
    </row>
    <row r="12890" spans="42:42" x14ac:dyDescent="0.25">
      <c r="AP12890" s="10"/>
    </row>
    <row r="12891" spans="42:42" x14ac:dyDescent="0.25">
      <c r="AP12891" s="10"/>
    </row>
    <row r="12892" spans="42:42" x14ac:dyDescent="0.25">
      <c r="AP12892" s="10"/>
    </row>
    <row r="12893" spans="42:42" x14ac:dyDescent="0.25">
      <c r="AP12893" s="10"/>
    </row>
    <row r="12894" spans="42:42" x14ac:dyDescent="0.25">
      <c r="AP12894" s="10"/>
    </row>
    <row r="12895" spans="42:42" x14ac:dyDescent="0.25">
      <c r="AP12895" s="10"/>
    </row>
    <row r="12896" spans="42:42" x14ac:dyDescent="0.25">
      <c r="AP12896" s="10"/>
    </row>
    <row r="12897" spans="42:42" x14ac:dyDescent="0.25">
      <c r="AP12897" s="10"/>
    </row>
    <row r="12898" spans="42:42" x14ac:dyDescent="0.25">
      <c r="AP12898" s="10"/>
    </row>
    <row r="12899" spans="42:42" x14ac:dyDescent="0.25">
      <c r="AP12899" s="10"/>
    </row>
    <row r="12900" spans="42:42" x14ac:dyDescent="0.25">
      <c r="AP12900" s="10"/>
    </row>
    <row r="12901" spans="42:42" x14ac:dyDescent="0.25">
      <c r="AP12901" s="10"/>
    </row>
    <row r="12902" spans="42:42" x14ac:dyDescent="0.25">
      <c r="AP12902" s="10"/>
    </row>
    <row r="12903" spans="42:42" x14ac:dyDescent="0.25">
      <c r="AP12903" s="10"/>
    </row>
    <row r="12904" spans="42:42" x14ac:dyDescent="0.25">
      <c r="AP12904" s="10"/>
    </row>
    <row r="12905" spans="42:42" x14ac:dyDescent="0.25">
      <c r="AP12905" s="10"/>
    </row>
    <row r="12906" spans="42:42" x14ac:dyDescent="0.25">
      <c r="AP12906" s="10"/>
    </row>
    <row r="12907" spans="42:42" x14ac:dyDescent="0.25">
      <c r="AP12907" s="10"/>
    </row>
    <row r="12908" spans="42:42" x14ac:dyDescent="0.25">
      <c r="AP12908" s="10"/>
    </row>
    <row r="12909" spans="42:42" x14ac:dyDescent="0.25">
      <c r="AP12909" s="10"/>
    </row>
    <row r="12910" spans="42:42" x14ac:dyDescent="0.25">
      <c r="AP12910" s="10"/>
    </row>
    <row r="12911" spans="42:42" x14ac:dyDescent="0.25">
      <c r="AP12911" s="10"/>
    </row>
    <row r="12912" spans="42:42" x14ac:dyDescent="0.25">
      <c r="AP12912" s="10"/>
    </row>
    <row r="12913" spans="42:42" x14ac:dyDescent="0.25">
      <c r="AP12913" s="10"/>
    </row>
    <row r="12914" spans="42:42" x14ac:dyDescent="0.25">
      <c r="AP12914" s="10"/>
    </row>
    <row r="12915" spans="42:42" x14ac:dyDescent="0.25">
      <c r="AP12915" s="10"/>
    </row>
    <row r="12916" spans="42:42" x14ac:dyDescent="0.25">
      <c r="AP12916" s="10"/>
    </row>
    <row r="12917" spans="42:42" x14ac:dyDescent="0.25">
      <c r="AP12917" s="10"/>
    </row>
    <row r="12918" spans="42:42" x14ac:dyDescent="0.25">
      <c r="AP12918" s="10"/>
    </row>
    <row r="12919" spans="42:42" x14ac:dyDescent="0.25">
      <c r="AP12919" s="10"/>
    </row>
    <row r="12920" spans="42:42" x14ac:dyDescent="0.25">
      <c r="AP12920" s="10"/>
    </row>
    <row r="12921" spans="42:42" x14ac:dyDescent="0.25">
      <c r="AP12921" s="10"/>
    </row>
    <row r="12922" spans="42:42" x14ac:dyDescent="0.25">
      <c r="AP12922" s="10"/>
    </row>
    <row r="12923" spans="42:42" x14ac:dyDescent="0.25">
      <c r="AP12923" s="10"/>
    </row>
    <row r="12924" spans="42:42" x14ac:dyDescent="0.25">
      <c r="AP12924" s="10"/>
    </row>
    <row r="12925" spans="42:42" x14ac:dyDescent="0.25">
      <c r="AP12925" s="10"/>
    </row>
    <row r="12926" spans="42:42" x14ac:dyDescent="0.25">
      <c r="AP12926" s="10"/>
    </row>
    <row r="12927" spans="42:42" x14ac:dyDescent="0.25">
      <c r="AP12927" s="10"/>
    </row>
    <row r="12928" spans="42:42" x14ac:dyDescent="0.25">
      <c r="AP12928" s="10"/>
    </row>
    <row r="12929" spans="42:42" x14ac:dyDescent="0.25">
      <c r="AP12929" s="10"/>
    </row>
    <row r="12930" spans="42:42" x14ac:dyDescent="0.25">
      <c r="AP12930" s="10"/>
    </row>
    <row r="12931" spans="42:42" x14ac:dyDescent="0.25">
      <c r="AP12931" s="10"/>
    </row>
    <row r="12932" spans="42:42" x14ac:dyDescent="0.25">
      <c r="AP12932" s="10"/>
    </row>
    <row r="12933" spans="42:42" x14ac:dyDescent="0.25">
      <c r="AP12933" s="10"/>
    </row>
    <row r="12934" spans="42:42" x14ac:dyDescent="0.25">
      <c r="AP12934" s="10"/>
    </row>
    <row r="12935" spans="42:42" x14ac:dyDescent="0.25">
      <c r="AP12935" s="10"/>
    </row>
    <row r="12936" spans="42:42" x14ac:dyDescent="0.25">
      <c r="AP12936" s="10"/>
    </row>
    <row r="12937" spans="42:42" x14ac:dyDescent="0.25">
      <c r="AP12937" s="10"/>
    </row>
    <row r="12938" spans="42:42" x14ac:dyDescent="0.25">
      <c r="AP12938" s="10"/>
    </row>
    <row r="12939" spans="42:42" x14ac:dyDescent="0.25">
      <c r="AP12939" s="10"/>
    </row>
    <row r="12940" spans="42:42" x14ac:dyDescent="0.25">
      <c r="AP12940" s="10"/>
    </row>
    <row r="12941" spans="42:42" x14ac:dyDescent="0.25">
      <c r="AP12941" s="10"/>
    </row>
    <row r="12942" spans="42:42" x14ac:dyDescent="0.25">
      <c r="AP12942" s="10"/>
    </row>
    <row r="12943" spans="42:42" x14ac:dyDescent="0.25">
      <c r="AP12943" s="10"/>
    </row>
    <row r="12944" spans="42:42" x14ac:dyDescent="0.25">
      <c r="AP12944" s="10"/>
    </row>
    <row r="12945" spans="42:42" x14ac:dyDescent="0.25">
      <c r="AP12945" s="10"/>
    </row>
    <row r="12946" spans="42:42" x14ac:dyDescent="0.25">
      <c r="AP12946" s="10"/>
    </row>
    <row r="12947" spans="42:42" x14ac:dyDescent="0.25">
      <c r="AP12947" s="10"/>
    </row>
    <row r="12948" spans="42:42" x14ac:dyDescent="0.25">
      <c r="AP12948" s="10"/>
    </row>
    <row r="12949" spans="42:42" x14ac:dyDescent="0.25">
      <c r="AP12949" s="10"/>
    </row>
    <row r="12950" spans="42:42" x14ac:dyDescent="0.25">
      <c r="AP12950" s="10"/>
    </row>
    <row r="12951" spans="42:42" x14ac:dyDescent="0.25">
      <c r="AP12951" s="10"/>
    </row>
    <row r="12952" spans="42:42" x14ac:dyDescent="0.25">
      <c r="AP12952" s="10"/>
    </row>
    <row r="12953" spans="42:42" x14ac:dyDescent="0.25">
      <c r="AP12953" s="10"/>
    </row>
    <row r="12954" spans="42:42" x14ac:dyDescent="0.25">
      <c r="AP12954" s="10"/>
    </row>
    <row r="12955" spans="42:42" x14ac:dyDescent="0.25">
      <c r="AP12955" s="10"/>
    </row>
    <row r="12956" spans="42:42" x14ac:dyDescent="0.25">
      <c r="AP12956" s="10"/>
    </row>
    <row r="12957" spans="42:42" x14ac:dyDescent="0.25">
      <c r="AP12957" s="10"/>
    </row>
    <row r="12958" spans="42:42" x14ac:dyDescent="0.25">
      <c r="AP12958" s="10"/>
    </row>
    <row r="12959" spans="42:42" x14ac:dyDescent="0.25">
      <c r="AP12959" s="10"/>
    </row>
    <row r="12960" spans="42:42" x14ac:dyDescent="0.25">
      <c r="AP12960" s="10"/>
    </row>
    <row r="12961" spans="42:42" x14ac:dyDescent="0.25">
      <c r="AP12961" s="10"/>
    </row>
    <row r="12962" spans="42:42" x14ac:dyDescent="0.25">
      <c r="AP12962" s="10"/>
    </row>
    <row r="12963" spans="42:42" x14ac:dyDescent="0.25">
      <c r="AP12963" s="10"/>
    </row>
    <row r="12964" spans="42:42" x14ac:dyDescent="0.25">
      <c r="AP12964" s="10"/>
    </row>
    <row r="12965" spans="42:42" x14ac:dyDescent="0.25">
      <c r="AP12965" s="10"/>
    </row>
    <row r="12966" spans="42:42" x14ac:dyDescent="0.25">
      <c r="AP12966" s="10"/>
    </row>
    <row r="12967" spans="42:42" x14ac:dyDescent="0.25">
      <c r="AP12967" s="10"/>
    </row>
    <row r="12968" spans="42:42" x14ac:dyDescent="0.25">
      <c r="AP12968" s="10"/>
    </row>
    <row r="12969" spans="42:42" x14ac:dyDescent="0.25">
      <c r="AP12969" s="10"/>
    </row>
    <row r="12970" spans="42:42" x14ac:dyDescent="0.25">
      <c r="AP12970" s="10"/>
    </row>
    <row r="12971" spans="42:42" x14ac:dyDescent="0.25">
      <c r="AP12971" s="10"/>
    </row>
    <row r="12972" spans="42:42" x14ac:dyDescent="0.25">
      <c r="AP12972" s="10"/>
    </row>
    <row r="12973" spans="42:42" x14ac:dyDescent="0.25">
      <c r="AP12973" s="10"/>
    </row>
    <row r="12974" spans="42:42" x14ac:dyDescent="0.25">
      <c r="AP12974" s="10"/>
    </row>
    <row r="12975" spans="42:42" x14ac:dyDescent="0.25">
      <c r="AP12975" s="10"/>
    </row>
    <row r="12976" spans="42:42" x14ac:dyDescent="0.25">
      <c r="AP12976" s="10"/>
    </row>
    <row r="12977" spans="42:42" x14ac:dyDescent="0.25">
      <c r="AP12977" s="10"/>
    </row>
    <row r="12978" spans="42:42" x14ac:dyDescent="0.25">
      <c r="AP12978" s="10"/>
    </row>
    <row r="12979" spans="42:42" x14ac:dyDescent="0.25">
      <c r="AP12979" s="10"/>
    </row>
    <row r="12980" spans="42:42" x14ac:dyDescent="0.25">
      <c r="AP12980" s="10"/>
    </row>
    <row r="12981" spans="42:42" x14ac:dyDescent="0.25">
      <c r="AP12981" s="10"/>
    </row>
    <row r="12982" spans="42:42" x14ac:dyDescent="0.25">
      <c r="AP12982" s="10"/>
    </row>
    <row r="12983" spans="42:42" x14ac:dyDescent="0.25">
      <c r="AP12983" s="10"/>
    </row>
    <row r="12984" spans="42:42" x14ac:dyDescent="0.25">
      <c r="AP12984" s="10"/>
    </row>
    <row r="12985" spans="42:42" x14ac:dyDescent="0.25">
      <c r="AP12985" s="10"/>
    </row>
    <row r="12986" spans="42:42" x14ac:dyDescent="0.25">
      <c r="AP12986" s="10"/>
    </row>
    <row r="12987" spans="42:42" x14ac:dyDescent="0.25">
      <c r="AP12987" s="10"/>
    </row>
    <row r="12988" spans="42:42" x14ac:dyDescent="0.25">
      <c r="AP12988" s="10"/>
    </row>
    <row r="12989" spans="42:42" x14ac:dyDescent="0.25">
      <c r="AP12989" s="10"/>
    </row>
    <row r="12990" spans="42:42" x14ac:dyDescent="0.25">
      <c r="AP12990" s="10"/>
    </row>
    <row r="12991" spans="42:42" x14ac:dyDescent="0.25">
      <c r="AP12991" s="10"/>
    </row>
    <row r="12992" spans="42:42" x14ac:dyDescent="0.25">
      <c r="AP12992" s="10"/>
    </row>
    <row r="12993" spans="42:42" x14ac:dyDescent="0.25">
      <c r="AP12993" s="10"/>
    </row>
    <row r="12994" spans="42:42" x14ac:dyDescent="0.25">
      <c r="AP12994" s="10"/>
    </row>
    <row r="12995" spans="42:42" x14ac:dyDescent="0.25">
      <c r="AP12995" s="10"/>
    </row>
    <row r="12996" spans="42:42" x14ac:dyDescent="0.25">
      <c r="AP12996" s="10"/>
    </row>
    <row r="12997" spans="42:42" x14ac:dyDescent="0.25">
      <c r="AP12997" s="10"/>
    </row>
    <row r="12998" spans="42:42" x14ac:dyDescent="0.25">
      <c r="AP12998" s="10"/>
    </row>
    <row r="12999" spans="42:42" x14ac:dyDescent="0.25">
      <c r="AP12999" s="10"/>
    </row>
    <row r="13000" spans="42:42" x14ac:dyDescent="0.25">
      <c r="AP13000" s="10"/>
    </row>
    <row r="13001" spans="42:42" x14ac:dyDescent="0.25">
      <c r="AP13001" s="10"/>
    </row>
    <row r="13002" spans="42:42" x14ac:dyDescent="0.25">
      <c r="AP13002" s="10"/>
    </row>
    <row r="13003" spans="42:42" x14ac:dyDescent="0.25">
      <c r="AP13003" s="10"/>
    </row>
    <row r="13004" spans="42:42" x14ac:dyDescent="0.25">
      <c r="AP13004" s="10"/>
    </row>
    <row r="13005" spans="42:42" x14ac:dyDescent="0.25">
      <c r="AP13005" s="10"/>
    </row>
    <row r="13006" spans="42:42" x14ac:dyDescent="0.25">
      <c r="AP13006" s="10"/>
    </row>
    <row r="13007" spans="42:42" x14ac:dyDescent="0.25">
      <c r="AP13007" s="10"/>
    </row>
    <row r="13008" spans="42:42" x14ac:dyDescent="0.25">
      <c r="AP13008" s="10"/>
    </row>
    <row r="13009" spans="42:42" x14ac:dyDescent="0.25">
      <c r="AP13009" s="10"/>
    </row>
    <row r="13010" spans="42:42" x14ac:dyDescent="0.25">
      <c r="AP13010" s="10"/>
    </row>
    <row r="13011" spans="42:42" x14ac:dyDescent="0.25">
      <c r="AP13011" s="10"/>
    </row>
    <row r="13012" spans="42:42" x14ac:dyDescent="0.25">
      <c r="AP13012" s="10"/>
    </row>
    <row r="13013" spans="42:42" x14ac:dyDescent="0.25">
      <c r="AP13013" s="10"/>
    </row>
    <row r="13014" spans="42:42" x14ac:dyDescent="0.25">
      <c r="AP13014" s="10"/>
    </row>
    <row r="13015" spans="42:42" x14ac:dyDescent="0.25">
      <c r="AP13015" s="10"/>
    </row>
    <row r="13016" spans="42:42" x14ac:dyDescent="0.25">
      <c r="AP13016" s="10"/>
    </row>
    <row r="13017" spans="42:42" x14ac:dyDescent="0.25">
      <c r="AP13017" s="10"/>
    </row>
    <row r="13018" spans="42:42" x14ac:dyDescent="0.25">
      <c r="AP13018" s="10"/>
    </row>
    <row r="13019" spans="42:42" x14ac:dyDescent="0.25">
      <c r="AP13019" s="10"/>
    </row>
    <row r="13020" spans="42:42" x14ac:dyDescent="0.25">
      <c r="AP13020" s="10"/>
    </row>
    <row r="13021" spans="42:42" x14ac:dyDescent="0.25">
      <c r="AP13021" s="10"/>
    </row>
    <row r="13022" spans="42:42" x14ac:dyDescent="0.25">
      <c r="AP13022" s="10"/>
    </row>
    <row r="13023" spans="42:42" x14ac:dyDescent="0.25">
      <c r="AP13023" s="10"/>
    </row>
    <row r="13024" spans="42:42" x14ac:dyDescent="0.25">
      <c r="AP13024" s="10"/>
    </row>
    <row r="13025" spans="42:42" x14ac:dyDescent="0.25">
      <c r="AP13025" s="10"/>
    </row>
    <row r="13026" spans="42:42" x14ac:dyDescent="0.25">
      <c r="AP13026" s="10"/>
    </row>
    <row r="13027" spans="42:42" x14ac:dyDescent="0.25">
      <c r="AP13027" s="10"/>
    </row>
    <row r="13028" spans="42:42" x14ac:dyDescent="0.25">
      <c r="AP13028" s="10"/>
    </row>
    <row r="13029" spans="42:42" x14ac:dyDescent="0.25">
      <c r="AP13029" s="10"/>
    </row>
    <row r="13030" spans="42:42" x14ac:dyDescent="0.25">
      <c r="AP13030" s="10"/>
    </row>
    <row r="13031" spans="42:42" x14ac:dyDescent="0.25">
      <c r="AP13031" s="10"/>
    </row>
    <row r="13032" spans="42:42" x14ac:dyDescent="0.25">
      <c r="AP13032" s="10"/>
    </row>
    <row r="13033" spans="42:42" x14ac:dyDescent="0.25">
      <c r="AP13033" s="10"/>
    </row>
    <row r="13034" spans="42:42" x14ac:dyDescent="0.25">
      <c r="AP13034" s="10"/>
    </row>
    <row r="13035" spans="42:42" x14ac:dyDescent="0.25">
      <c r="AP13035" s="10"/>
    </row>
    <row r="13036" spans="42:42" x14ac:dyDescent="0.25">
      <c r="AP13036" s="10"/>
    </row>
    <row r="13037" spans="42:42" x14ac:dyDescent="0.25">
      <c r="AP13037" s="10"/>
    </row>
    <row r="13038" spans="42:42" x14ac:dyDescent="0.25">
      <c r="AP13038" s="10"/>
    </row>
    <row r="13039" spans="42:42" x14ac:dyDescent="0.25">
      <c r="AP13039" s="10"/>
    </row>
    <row r="13040" spans="42:42" x14ac:dyDescent="0.25">
      <c r="AP13040" s="10"/>
    </row>
    <row r="13041" spans="42:42" x14ac:dyDescent="0.25">
      <c r="AP13041" s="10"/>
    </row>
    <row r="13042" spans="42:42" x14ac:dyDescent="0.25">
      <c r="AP13042" s="10"/>
    </row>
    <row r="13043" spans="42:42" x14ac:dyDescent="0.25">
      <c r="AP13043" s="10"/>
    </row>
    <row r="13044" spans="42:42" x14ac:dyDescent="0.25">
      <c r="AP13044" s="10"/>
    </row>
    <row r="13045" spans="42:42" x14ac:dyDescent="0.25">
      <c r="AP13045" s="10"/>
    </row>
    <row r="13046" spans="42:42" x14ac:dyDescent="0.25">
      <c r="AP13046" s="10"/>
    </row>
    <row r="13047" spans="42:42" x14ac:dyDescent="0.25">
      <c r="AP13047" s="10"/>
    </row>
    <row r="13048" spans="42:42" x14ac:dyDescent="0.25">
      <c r="AP13048" s="10"/>
    </row>
    <row r="13049" spans="42:42" x14ac:dyDescent="0.25">
      <c r="AP13049" s="10"/>
    </row>
    <row r="13050" spans="42:42" x14ac:dyDescent="0.25">
      <c r="AP13050" s="10"/>
    </row>
    <row r="13051" spans="42:42" x14ac:dyDescent="0.25">
      <c r="AP13051" s="10"/>
    </row>
    <row r="13052" spans="42:42" x14ac:dyDescent="0.25">
      <c r="AP13052" s="10"/>
    </row>
    <row r="13053" spans="42:42" x14ac:dyDescent="0.25">
      <c r="AP13053" s="10"/>
    </row>
    <row r="13054" spans="42:42" x14ac:dyDescent="0.25">
      <c r="AP13054" s="10"/>
    </row>
    <row r="13055" spans="42:42" x14ac:dyDescent="0.25">
      <c r="AP13055" s="10"/>
    </row>
    <row r="13056" spans="42:42" x14ac:dyDescent="0.25">
      <c r="AP13056" s="10"/>
    </row>
    <row r="13057" spans="42:42" x14ac:dyDescent="0.25">
      <c r="AP13057" s="10"/>
    </row>
    <row r="13058" spans="42:42" x14ac:dyDescent="0.25">
      <c r="AP13058" s="10"/>
    </row>
    <row r="13059" spans="42:42" x14ac:dyDescent="0.25">
      <c r="AP13059" s="10"/>
    </row>
    <row r="13060" spans="42:42" x14ac:dyDescent="0.25">
      <c r="AP13060" s="10"/>
    </row>
    <row r="13061" spans="42:42" x14ac:dyDescent="0.25">
      <c r="AP13061" s="10"/>
    </row>
    <row r="13062" spans="42:42" x14ac:dyDescent="0.25">
      <c r="AP13062" s="10"/>
    </row>
    <row r="13063" spans="42:42" x14ac:dyDescent="0.25">
      <c r="AP13063" s="10"/>
    </row>
    <row r="13064" spans="42:42" x14ac:dyDescent="0.25">
      <c r="AP13064" s="10"/>
    </row>
    <row r="13065" spans="42:42" x14ac:dyDescent="0.25">
      <c r="AP13065" s="10"/>
    </row>
    <row r="13066" spans="42:42" x14ac:dyDescent="0.25">
      <c r="AP13066" s="10"/>
    </row>
    <row r="13067" spans="42:42" x14ac:dyDescent="0.25">
      <c r="AP13067" s="10"/>
    </row>
    <row r="13068" spans="42:42" x14ac:dyDescent="0.25">
      <c r="AP13068" s="10"/>
    </row>
    <row r="13069" spans="42:42" x14ac:dyDescent="0.25">
      <c r="AP13069" s="10"/>
    </row>
    <row r="13070" spans="42:42" x14ac:dyDescent="0.25">
      <c r="AP13070" s="10"/>
    </row>
    <row r="13071" spans="42:42" x14ac:dyDescent="0.25">
      <c r="AP13071" s="10"/>
    </row>
    <row r="13072" spans="42:42" x14ac:dyDescent="0.25">
      <c r="AP13072" s="10"/>
    </row>
    <row r="13073" spans="42:42" x14ac:dyDescent="0.25">
      <c r="AP13073" s="10"/>
    </row>
    <row r="13074" spans="42:42" x14ac:dyDescent="0.25">
      <c r="AP13074" s="10"/>
    </row>
    <row r="13075" spans="42:42" x14ac:dyDescent="0.25">
      <c r="AP13075" s="10"/>
    </row>
    <row r="13076" spans="42:42" x14ac:dyDescent="0.25">
      <c r="AP13076" s="10"/>
    </row>
    <row r="13077" spans="42:42" x14ac:dyDescent="0.25">
      <c r="AP13077" s="10"/>
    </row>
    <row r="13078" spans="42:42" x14ac:dyDescent="0.25">
      <c r="AP13078" s="10"/>
    </row>
    <row r="13079" spans="42:42" x14ac:dyDescent="0.25">
      <c r="AP13079" s="10"/>
    </row>
    <row r="13080" spans="42:42" x14ac:dyDescent="0.25">
      <c r="AP13080" s="10"/>
    </row>
    <row r="13081" spans="42:42" x14ac:dyDescent="0.25">
      <c r="AP13081" s="10"/>
    </row>
    <row r="13082" spans="42:42" x14ac:dyDescent="0.25">
      <c r="AP13082" s="10"/>
    </row>
    <row r="13083" spans="42:42" x14ac:dyDescent="0.25">
      <c r="AP13083" s="10"/>
    </row>
    <row r="13084" spans="42:42" x14ac:dyDescent="0.25">
      <c r="AP13084" s="10"/>
    </row>
    <row r="13085" spans="42:42" x14ac:dyDescent="0.25">
      <c r="AP13085" s="10"/>
    </row>
    <row r="13086" spans="42:42" x14ac:dyDescent="0.25">
      <c r="AP13086" s="10"/>
    </row>
    <row r="13087" spans="42:42" x14ac:dyDescent="0.25">
      <c r="AP13087" s="10"/>
    </row>
    <row r="13088" spans="42:42" x14ac:dyDescent="0.25">
      <c r="AP13088" s="10"/>
    </row>
    <row r="13089" spans="42:42" x14ac:dyDescent="0.25">
      <c r="AP13089" s="10"/>
    </row>
    <row r="13090" spans="42:42" x14ac:dyDescent="0.25">
      <c r="AP13090" s="10"/>
    </row>
    <row r="13091" spans="42:42" x14ac:dyDescent="0.25">
      <c r="AP13091" s="10"/>
    </row>
    <row r="13092" spans="42:42" x14ac:dyDescent="0.25">
      <c r="AP13092" s="10"/>
    </row>
    <row r="13093" spans="42:42" x14ac:dyDescent="0.25">
      <c r="AP13093" s="10"/>
    </row>
    <row r="13094" spans="42:42" x14ac:dyDescent="0.25">
      <c r="AP13094" s="10"/>
    </row>
    <row r="13095" spans="42:42" x14ac:dyDescent="0.25">
      <c r="AP13095" s="10"/>
    </row>
    <row r="13096" spans="42:42" x14ac:dyDescent="0.25">
      <c r="AP13096" s="10"/>
    </row>
    <row r="13097" spans="42:42" x14ac:dyDescent="0.25">
      <c r="AP13097" s="10"/>
    </row>
    <row r="13098" spans="42:42" x14ac:dyDescent="0.25">
      <c r="AP13098" s="10"/>
    </row>
    <row r="13099" spans="42:42" x14ac:dyDescent="0.25">
      <c r="AP13099" s="10"/>
    </row>
    <row r="13100" spans="42:42" x14ac:dyDescent="0.25">
      <c r="AP13100" s="10"/>
    </row>
    <row r="13101" spans="42:42" x14ac:dyDescent="0.25">
      <c r="AP13101" s="10"/>
    </row>
    <row r="13102" spans="42:42" x14ac:dyDescent="0.25">
      <c r="AP13102" s="10"/>
    </row>
    <row r="13103" spans="42:42" x14ac:dyDescent="0.25">
      <c r="AP13103" s="10"/>
    </row>
    <row r="13104" spans="42:42" x14ac:dyDescent="0.25">
      <c r="AP13104" s="10"/>
    </row>
    <row r="13105" spans="42:42" x14ac:dyDescent="0.25">
      <c r="AP13105" s="10"/>
    </row>
    <row r="13106" spans="42:42" x14ac:dyDescent="0.25">
      <c r="AP13106" s="10"/>
    </row>
    <row r="13107" spans="42:42" x14ac:dyDescent="0.25">
      <c r="AP13107" s="10"/>
    </row>
    <row r="13108" spans="42:42" x14ac:dyDescent="0.25">
      <c r="AP13108" s="10"/>
    </row>
    <row r="13109" spans="42:42" x14ac:dyDescent="0.25">
      <c r="AP13109" s="10"/>
    </row>
    <row r="13110" spans="42:42" x14ac:dyDescent="0.25">
      <c r="AP13110" s="10"/>
    </row>
    <row r="13111" spans="42:42" x14ac:dyDescent="0.25">
      <c r="AP13111" s="10"/>
    </row>
    <row r="13112" spans="42:42" x14ac:dyDescent="0.25">
      <c r="AP13112" s="10"/>
    </row>
    <row r="13113" spans="42:42" x14ac:dyDescent="0.25">
      <c r="AP13113" s="10"/>
    </row>
    <row r="13114" spans="42:42" x14ac:dyDescent="0.25">
      <c r="AP13114" s="10"/>
    </row>
    <row r="13115" spans="42:42" x14ac:dyDescent="0.25">
      <c r="AP13115" s="10"/>
    </row>
    <row r="13116" spans="42:42" x14ac:dyDescent="0.25">
      <c r="AP13116" s="10"/>
    </row>
    <row r="13117" spans="42:42" x14ac:dyDescent="0.25">
      <c r="AP13117" s="10"/>
    </row>
    <row r="13118" spans="42:42" x14ac:dyDescent="0.25">
      <c r="AP13118" s="10"/>
    </row>
    <row r="13119" spans="42:42" x14ac:dyDescent="0.25">
      <c r="AP13119" s="10"/>
    </row>
    <row r="13120" spans="42:42" x14ac:dyDescent="0.25">
      <c r="AP13120" s="10"/>
    </row>
    <row r="13121" spans="42:42" x14ac:dyDescent="0.25">
      <c r="AP13121" s="10"/>
    </row>
    <row r="13122" spans="42:42" x14ac:dyDescent="0.25">
      <c r="AP13122" s="10"/>
    </row>
    <row r="13123" spans="42:42" x14ac:dyDescent="0.25">
      <c r="AP13123" s="10"/>
    </row>
    <row r="13124" spans="42:42" x14ac:dyDescent="0.25">
      <c r="AP13124" s="10"/>
    </row>
    <row r="13125" spans="42:42" x14ac:dyDescent="0.25">
      <c r="AP13125" s="10"/>
    </row>
    <row r="13126" spans="42:42" x14ac:dyDescent="0.25">
      <c r="AP13126" s="10"/>
    </row>
    <row r="13127" spans="42:42" x14ac:dyDescent="0.25">
      <c r="AP13127" s="10"/>
    </row>
    <row r="13128" spans="42:42" x14ac:dyDescent="0.25">
      <c r="AP13128" s="10"/>
    </row>
    <row r="13129" spans="42:42" x14ac:dyDescent="0.25">
      <c r="AP13129" s="10"/>
    </row>
    <row r="13130" spans="42:42" x14ac:dyDescent="0.25">
      <c r="AP13130" s="10"/>
    </row>
    <row r="13131" spans="42:42" x14ac:dyDescent="0.25">
      <c r="AP13131" s="10"/>
    </row>
    <row r="13132" spans="42:42" x14ac:dyDescent="0.25">
      <c r="AP13132" s="10"/>
    </row>
    <row r="13133" spans="42:42" x14ac:dyDescent="0.25">
      <c r="AP13133" s="10"/>
    </row>
    <row r="13134" spans="42:42" x14ac:dyDescent="0.25">
      <c r="AP13134" s="10"/>
    </row>
    <row r="13135" spans="42:42" x14ac:dyDescent="0.25">
      <c r="AP13135" s="10"/>
    </row>
    <row r="13136" spans="42:42" x14ac:dyDescent="0.25">
      <c r="AP13136" s="10"/>
    </row>
    <row r="13137" spans="42:42" x14ac:dyDescent="0.25">
      <c r="AP13137" s="10"/>
    </row>
    <row r="13138" spans="42:42" x14ac:dyDescent="0.25">
      <c r="AP13138" s="10"/>
    </row>
    <row r="13139" spans="42:42" x14ac:dyDescent="0.25">
      <c r="AP13139" s="10"/>
    </row>
    <row r="13140" spans="42:42" x14ac:dyDescent="0.25">
      <c r="AP13140" s="10"/>
    </row>
    <row r="13141" spans="42:42" x14ac:dyDescent="0.25">
      <c r="AP13141" s="10"/>
    </row>
    <row r="13142" spans="42:42" x14ac:dyDescent="0.25">
      <c r="AP13142" s="10"/>
    </row>
    <row r="13143" spans="42:42" x14ac:dyDescent="0.25">
      <c r="AP13143" s="10"/>
    </row>
    <row r="13144" spans="42:42" x14ac:dyDescent="0.25">
      <c r="AP13144" s="10"/>
    </row>
    <row r="13145" spans="42:42" x14ac:dyDescent="0.25">
      <c r="AP13145" s="10"/>
    </row>
    <row r="13146" spans="42:42" x14ac:dyDescent="0.25">
      <c r="AP13146" s="10"/>
    </row>
    <row r="13147" spans="42:42" x14ac:dyDescent="0.25">
      <c r="AP13147" s="10"/>
    </row>
    <row r="13148" spans="42:42" x14ac:dyDescent="0.25">
      <c r="AP13148" s="10"/>
    </row>
    <row r="13149" spans="42:42" x14ac:dyDescent="0.25">
      <c r="AP13149" s="10"/>
    </row>
    <row r="13150" spans="42:42" x14ac:dyDescent="0.25">
      <c r="AP13150" s="10"/>
    </row>
    <row r="13151" spans="42:42" x14ac:dyDescent="0.25">
      <c r="AP13151" s="10"/>
    </row>
    <row r="13152" spans="42:42" x14ac:dyDescent="0.25">
      <c r="AP13152" s="10"/>
    </row>
    <row r="13153" spans="42:42" x14ac:dyDescent="0.25">
      <c r="AP13153" s="10"/>
    </row>
    <row r="13154" spans="42:42" x14ac:dyDescent="0.25">
      <c r="AP13154" s="10"/>
    </row>
    <row r="13155" spans="42:42" x14ac:dyDescent="0.25">
      <c r="AP13155" s="10"/>
    </row>
    <row r="13156" spans="42:42" x14ac:dyDescent="0.25">
      <c r="AP13156" s="10"/>
    </row>
    <row r="13157" spans="42:42" x14ac:dyDescent="0.25">
      <c r="AP13157" s="10"/>
    </row>
    <row r="13158" spans="42:42" x14ac:dyDescent="0.25">
      <c r="AP13158" s="10"/>
    </row>
    <row r="13159" spans="42:42" x14ac:dyDescent="0.25">
      <c r="AP13159" s="10"/>
    </row>
    <row r="13160" spans="42:42" x14ac:dyDescent="0.25">
      <c r="AP13160" s="10"/>
    </row>
    <row r="13161" spans="42:42" x14ac:dyDescent="0.25">
      <c r="AP13161" s="10"/>
    </row>
    <row r="13162" spans="42:42" x14ac:dyDescent="0.25">
      <c r="AP13162" s="10"/>
    </row>
    <row r="13163" spans="42:42" x14ac:dyDescent="0.25">
      <c r="AP13163" s="10"/>
    </row>
    <row r="13164" spans="42:42" x14ac:dyDescent="0.25">
      <c r="AP13164" s="10"/>
    </row>
    <row r="13165" spans="42:42" x14ac:dyDescent="0.25">
      <c r="AP13165" s="10"/>
    </row>
    <row r="13166" spans="42:42" x14ac:dyDescent="0.25">
      <c r="AP13166" s="10"/>
    </row>
    <row r="13167" spans="42:42" x14ac:dyDescent="0.25">
      <c r="AP13167" s="10"/>
    </row>
    <row r="13168" spans="42:42" x14ac:dyDescent="0.25">
      <c r="AP13168" s="10"/>
    </row>
    <row r="13169" spans="42:42" x14ac:dyDescent="0.25">
      <c r="AP13169" s="10"/>
    </row>
    <row r="13170" spans="42:42" x14ac:dyDescent="0.25">
      <c r="AP13170" s="10"/>
    </row>
    <row r="13171" spans="42:42" x14ac:dyDescent="0.25">
      <c r="AP13171" s="10"/>
    </row>
    <row r="13172" spans="42:42" x14ac:dyDescent="0.25">
      <c r="AP13172" s="10"/>
    </row>
    <row r="13173" spans="42:42" x14ac:dyDescent="0.25">
      <c r="AP13173" s="10"/>
    </row>
    <row r="13174" spans="42:42" x14ac:dyDescent="0.25">
      <c r="AP13174" s="10"/>
    </row>
    <row r="13175" spans="42:42" x14ac:dyDescent="0.25">
      <c r="AP13175" s="10"/>
    </row>
    <row r="13176" spans="42:42" x14ac:dyDescent="0.25">
      <c r="AP13176" s="10"/>
    </row>
    <row r="13177" spans="42:42" x14ac:dyDescent="0.25">
      <c r="AP13177" s="10"/>
    </row>
    <row r="13178" spans="42:42" x14ac:dyDescent="0.25">
      <c r="AP13178" s="10"/>
    </row>
    <row r="13179" spans="42:42" x14ac:dyDescent="0.25">
      <c r="AP13179" s="10"/>
    </row>
    <row r="13180" spans="42:42" x14ac:dyDescent="0.25">
      <c r="AP13180" s="10"/>
    </row>
    <row r="13181" spans="42:42" x14ac:dyDescent="0.25">
      <c r="AP13181" s="10"/>
    </row>
    <row r="13182" spans="42:42" x14ac:dyDescent="0.25">
      <c r="AP13182" s="10"/>
    </row>
    <row r="13183" spans="42:42" x14ac:dyDescent="0.25">
      <c r="AP13183" s="10"/>
    </row>
    <row r="13184" spans="42:42" x14ac:dyDescent="0.25">
      <c r="AP13184" s="10"/>
    </row>
    <row r="13185" spans="42:42" x14ac:dyDescent="0.25">
      <c r="AP13185" s="10"/>
    </row>
    <row r="13186" spans="42:42" x14ac:dyDescent="0.25">
      <c r="AP13186" s="10"/>
    </row>
    <row r="13187" spans="42:42" x14ac:dyDescent="0.25">
      <c r="AP13187" s="10"/>
    </row>
    <row r="13188" spans="42:42" x14ac:dyDescent="0.25">
      <c r="AP13188" s="10"/>
    </row>
    <row r="13189" spans="42:42" x14ac:dyDescent="0.25">
      <c r="AP13189" s="10"/>
    </row>
    <row r="13190" spans="42:42" x14ac:dyDescent="0.25">
      <c r="AP13190" s="10"/>
    </row>
    <row r="13191" spans="42:42" x14ac:dyDescent="0.25">
      <c r="AP13191" s="10"/>
    </row>
    <row r="13192" spans="42:42" x14ac:dyDescent="0.25">
      <c r="AP13192" s="10"/>
    </row>
    <row r="13193" spans="42:42" x14ac:dyDescent="0.25">
      <c r="AP13193" s="10"/>
    </row>
    <row r="13194" spans="42:42" x14ac:dyDescent="0.25">
      <c r="AP13194" s="10"/>
    </row>
    <row r="13195" spans="42:42" x14ac:dyDescent="0.25">
      <c r="AP13195" s="10"/>
    </row>
    <row r="13196" spans="42:42" x14ac:dyDescent="0.25">
      <c r="AP13196" s="10"/>
    </row>
    <row r="13197" spans="42:42" x14ac:dyDescent="0.25">
      <c r="AP13197" s="10"/>
    </row>
    <row r="13198" spans="42:42" x14ac:dyDescent="0.25">
      <c r="AP13198" s="10"/>
    </row>
    <row r="13199" spans="42:42" x14ac:dyDescent="0.25">
      <c r="AP13199" s="10"/>
    </row>
    <row r="13200" spans="42:42" x14ac:dyDescent="0.25">
      <c r="AP13200" s="10"/>
    </row>
    <row r="13201" spans="42:42" x14ac:dyDescent="0.25">
      <c r="AP13201" s="10"/>
    </row>
    <row r="13202" spans="42:42" x14ac:dyDescent="0.25">
      <c r="AP13202" s="10"/>
    </row>
    <row r="13203" spans="42:42" x14ac:dyDescent="0.25">
      <c r="AP13203" s="10"/>
    </row>
    <row r="13204" spans="42:42" x14ac:dyDescent="0.25">
      <c r="AP13204" s="10"/>
    </row>
    <row r="13205" spans="42:42" x14ac:dyDescent="0.25">
      <c r="AP13205" s="10"/>
    </row>
    <row r="13206" spans="42:42" x14ac:dyDescent="0.25">
      <c r="AP13206" s="10"/>
    </row>
    <row r="13207" spans="42:42" x14ac:dyDescent="0.25">
      <c r="AP13207" s="10"/>
    </row>
    <row r="13208" spans="42:42" x14ac:dyDescent="0.25">
      <c r="AP13208" s="10"/>
    </row>
    <row r="13209" spans="42:42" x14ac:dyDescent="0.25">
      <c r="AP13209" s="10"/>
    </row>
    <row r="13210" spans="42:42" x14ac:dyDescent="0.25">
      <c r="AP13210" s="10"/>
    </row>
    <row r="13211" spans="42:42" x14ac:dyDescent="0.25">
      <c r="AP13211" s="10"/>
    </row>
    <row r="13212" spans="42:42" x14ac:dyDescent="0.25">
      <c r="AP13212" s="10"/>
    </row>
    <row r="13213" spans="42:42" x14ac:dyDescent="0.25">
      <c r="AP13213" s="10"/>
    </row>
    <row r="13214" spans="42:42" x14ac:dyDescent="0.25">
      <c r="AP13214" s="10"/>
    </row>
    <row r="13215" spans="42:42" x14ac:dyDescent="0.25">
      <c r="AP13215" s="10"/>
    </row>
    <row r="13216" spans="42:42" x14ac:dyDescent="0.25">
      <c r="AP13216" s="10"/>
    </row>
    <row r="13217" spans="42:42" x14ac:dyDescent="0.25">
      <c r="AP13217" s="10"/>
    </row>
    <row r="13218" spans="42:42" x14ac:dyDescent="0.25">
      <c r="AP13218" s="10"/>
    </row>
    <row r="13219" spans="42:42" x14ac:dyDescent="0.25">
      <c r="AP13219" s="10"/>
    </row>
    <row r="13220" spans="42:42" x14ac:dyDescent="0.25">
      <c r="AP13220" s="10"/>
    </row>
    <row r="13221" spans="42:42" x14ac:dyDescent="0.25">
      <c r="AP13221" s="10"/>
    </row>
    <row r="13222" spans="42:42" x14ac:dyDescent="0.25">
      <c r="AP13222" s="10"/>
    </row>
    <row r="13223" spans="42:42" x14ac:dyDescent="0.25">
      <c r="AP13223" s="10"/>
    </row>
    <row r="13224" spans="42:42" x14ac:dyDescent="0.25">
      <c r="AP13224" s="10"/>
    </row>
    <row r="13225" spans="42:42" x14ac:dyDescent="0.25">
      <c r="AP13225" s="10"/>
    </row>
    <row r="13226" spans="42:42" x14ac:dyDescent="0.25">
      <c r="AP13226" s="10"/>
    </row>
    <row r="13227" spans="42:42" x14ac:dyDescent="0.25">
      <c r="AP13227" s="10"/>
    </row>
    <row r="13228" spans="42:42" x14ac:dyDescent="0.25">
      <c r="AP13228" s="10"/>
    </row>
    <row r="13229" spans="42:42" x14ac:dyDescent="0.25">
      <c r="AP13229" s="10"/>
    </row>
    <row r="13230" spans="42:42" x14ac:dyDescent="0.25">
      <c r="AP13230" s="10"/>
    </row>
    <row r="13231" spans="42:42" x14ac:dyDescent="0.25">
      <c r="AP13231" s="10"/>
    </row>
    <row r="13232" spans="42:42" x14ac:dyDescent="0.25">
      <c r="AP13232" s="10"/>
    </row>
    <row r="13233" spans="42:42" x14ac:dyDescent="0.25">
      <c r="AP13233" s="10"/>
    </row>
    <row r="13234" spans="42:42" x14ac:dyDescent="0.25">
      <c r="AP13234" s="10"/>
    </row>
    <row r="13235" spans="42:42" x14ac:dyDescent="0.25">
      <c r="AP13235" s="10"/>
    </row>
    <row r="13236" spans="42:42" x14ac:dyDescent="0.25">
      <c r="AP13236" s="10"/>
    </row>
    <row r="13237" spans="42:42" x14ac:dyDescent="0.25">
      <c r="AP13237" s="10"/>
    </row>
    <row r="13238" spans="42:42" x14ac:dyDescent="0.25">
      <c r="AP13238" s="10"/>
    </row>
    <row r="13239" spans="42:42" x14ac:dyDescent="0.25">
      <c r="AP13239" s="10"/>
    </row>
    <row r="13240" spans="42:42" x14ac:dyDescent="0.25">
      <c r="AP13240" s="10"/>
    </row>
    <row r="13241" spans="42:42" x14ac:dyDescent="0.25">
      <c r="AP13241" s="10"/>
    </row>
    <row r="13242" spans="42:42" x14ac:dyDescent="0.25">
      <c r="AP13242" s="10"/>
    </row>
    <row r="13243" spans="42:42" x14ac:dyDescent="0.25">
      <c r="AP13243" s="10"/>
    </row>
    <row r="13244" spans="42:42" x14ac:dyDescent="0.25">
      <c r="AP13244" s="10"/>
    </row>
    <row r="13245" spans="42:42" x14ac:dyDescent="0.25">
      <c r="AP13245" s="10"/>
    </row>
    <row r="13246" spans="42:42" x14ac:dyDescent="0.25">
      <c r="AP13246" s="10"/>
    </row>
    <row r="13247" spans="42:42" x14ac:dyDescent="0.25">
      <c r="AP13247" s="10"/>
    </row>
    <row r="13248" spans="42:42" x14ac:dyDescent="0.25">
      <c r="AP13248" s="10"/>
    </row>
    <row r="13249" spans="42:42" x14ac:dyDescent="0.25">
      <c r="AP13249" s="10"/>
    </row>
    <row r="13250" spans="42:42" x14ac:dyDescent="0.25">
      <c r="AP13250" s="10"/>
    </row>
    <row r="13251" spans="42:42" x14ac:dyDescent="0.25">
      <c r="AP13251" s="10"/>
    </row>
    <row r="13252" spans="42:42" x14ac:dyDescent="0.25">
      <c r="AP13252" s="10"/>
    </row>
    <row r="13253" spans="42:42" x14ac:dyDescent="0.25">
      <c r="AP13253" s="10"/>
    </row>
    <row r="13254" spans="42:42" x14ac:dyDescent="0.25">
      <c r="AP13254" s="10"/>
    </row>
    <row r="13255" spans="42:42" x14ac:dyDescent="0.25">
      <c r="AP13255" s="10"/>
    </row>
    <row r="13256" spans="42:42" x14ac:dyDescent="0.25">
      <c r="AP13256" s="10"/>
    </row>
    <row r="13257" spans="42:42" x14ac:dyDescent="0.25">
      <c r="AP13257" s="10"/>
    </row>
    <row r="13258" spans="42:42" x14ac:dyDescent="0.25">
      <c r="AP13258" s="10"/>
    </row>
    <row r="13259" spans="42:42" x14ac:dyDescent="0.25">
      <c r="AP13259" s="10"/>
    </row>
    <row r="13260" spans="42:42" x14ac:dyDescent="0.25">
      <c r="AP13260" s="10"/>
    </row>
    <row r="13261" spans="42:42" x14ac:dyDescent="0.25">
      <c r="AP13261" s="10"/>
    </row>
    <row r="13262" spans="42:42" x14ac:dyDescent="0.25">
      <c r="AP13262" s="10"/>
    </row>
    <row r="13263" spans="42:42" x14ac:dyDescent="0.25">
      <c r="AP13263" s="10"/>
    </row>
    <row r="13264" spans="42:42" x14ac:dyDescent="0.25">
      <c r="AP13264" s="10"/>
    </row>
    <row r="13265" spans="42:42" x14ac:dyDescent="0.25">
      <c r="AP13265" s="10"/>
    </row>
    <row r="13266" spans="42:42" x14ac:dyDescent="0.25">
      <c r="AP13266" s="10"/>
    </row>
    <row r="13267" spans="42:42" x14ac:dyDescent="0.25">
      <c r="AP13267" s="10"/>
    </row>
    <row r="13268" spans="42:42" x14ac:dyDescent="0.25">
      <c r="AP13268" s="10"/>
    </row>
    <row r="13269" spans="42:42" x14ac:dyDescent="0.25">
      <c r="AP13269" s="10"/>
    </row>
    <row r="13270" spans="42:42" x14ac:dyDescent="0.25">
      <c r="AP13270" s="10"/>
    </row>
    <row r="13271" spans="42:42" x14ac:dyDescent="0.25">
      <c r="AP13271" s="10"/>
    </row>
    <row r="13272" spans="42:42" x14ac:dyDescent="0.25">
      <c r="AP13272" s="10"/>
    </row>
    <row r="13273" spans="42:42" x14ac:dyDescent="0.25">
      <c r="AP13273" s="10"/>
    </row>
    <row r="13274" spans="42:42" x14ac:dyDescent="0.25">
      <c r="AP13274" s="10"/>
    </row>
    <row r="13275" spans="42:42" x14ac:dyDescent="0.25">
      <c r="AP13275" s="10"/>
    </row>
    <row r="13276" spans="42:42" x14ac:dyDescent="0.25">
      <c r="AP13276" s="10"/>
    </row>
    <row r="13277" spans="42:42" x14ac:dyDescent="0.25">
      <c r="AP13277" s="10"/>
    </row>
    <row r="13278" spans="42:42" x14ac:dyDescent="0.25">
      <c r="AP13278" s="10"/>
    </row>
    <row r="13279" spans="42:42" x14ac:dyDescent="0.25">
      <c r="AP13279" s="10"/>
    </row>
    <row r="13280" spans="42:42" x14ac:dyDescent="0.25">
      <c r="AP13280" s="10"/>
    </row>
    <row r="13281" spans="42:42" x14ac:dyDescent="0.25">
      <c r="AP13281" s="10"/>
    </row>
    <row r="13282" spans="42:42" x14ac:dyDescent="0.25">
      <c r="AP13282" s="10"/>
    </row>
    <row r="13283" spans="42:42" x14ac:dyDescent="0.25">
      <c r="AP13283" s="10"/>
    </row>
    <row r="13284" spans="42:42" x14ac:dyDescent="0.25">
      <c r="AP13284" s="10"/>
    </row>
    <row r="13285" spans="42:42" x14ac:dyDescent="0.25">
      <c r="AP13285" s="10"/>
    </row>
    <row r="13286" spans="42:42" x14ac:dyDescent="0.25">
      <c r="AP13286" s="10"/>
    </row>
    <row r="13287" spans="42:42" x14ac:dyDescent="0.25">
      <c r="AP13287" s="10"/>
    </row>
    <row r="13288" spans="42:42" x14ac:dyDescent="0.25">
      <c r="AP13288" s="10"/>
    </row>
    <row r="13289" spans="42:42" x14ac:dyDescent="0.25">
      <c r="AP13289" s="10"/>
    </row>
    <row r="13290" spans="42:42" x14ac:dyDescent="0.25">
      <c r="AP13290" s="10"/>
    </row>
    <row r="13291" spans="42:42" x14ac:dyDescent="0.25">
      <c r="AP13291" s="10"/>
    </row>
    <row r="13292" spans="42:42" x14ac:dyDescent="0.25">
      <c r="AP13292" s="10"/>
    </row>
    <row r="13293" spans="42:42" x14ac:dyDescent="0.25">
      <c r="AP13293" s="10"/>
    </row>
    <row r="13294" spans="42:42" x14ac:dyDescent="0.25">
      <c r="AP13294" s="10"/>
    </row>
    <row r="13295" spans="42:42" x14ac:dyDescent="0.25">
      <c r="AP13295" s="10"/>
    </row>
    <row r="13296" spans="42:42" x14ac:dyDescent="0.25">
      <c r="AP13296" s="10"/>
    </row>
    <row r="13297" spans="42:42" x14ac:dyDescent="0.25">
      <c r="AP13297" s="10"/>
    </row>
    <row r="13298" spans="42:42" x14ac:dyDescent="0.25">
      <c r="AP13298" s="10"/>
    </row>
    <row r="13299" spans="42:42" x14ac:dyDescent="0.25">
      <c r="AP13299" s="10"/>
    </row>
    <row r="13300" spans="42:42" x14ac:dyDescent="0.25">
      <c r="AP13300" s="10"/>
    </row>
    <row r="13301" spans="42:42" x14ac:dyDescent="0.25">
      <c r="AP13301" s="10"/>
    </row>
    <row r="13302" spans="42:42" x14ac:dyDescent="0.25">
      <c r="AP13302" s="10"/>
    </row>
    <row r="13303" spans="42:42" x14ac:dyDescent="0.25">
      <c r="AP13303" s="10"/>
    </row>
    <row r="13304" spans="42:42" x14ac:dyDescent="0.25">
      <c r="AP13304" s="10"/>
    </row>
    <row r="13305" spans="42:42" x14ac:dyDescent="0.25">
      <c r="AP13305" s="10"/>
    </row>
    <row r="13306" spans="42:42" x14ac:dyDescent="0.25">
      <c r="AP13306" s="10"/>
    </row>
    <row r="13307" spans="42:42" x14ac:dyDescent="0.25">
      <c r="AP13307" s="10"/>
    </row>
    <row r="13308" spans="42:42" x14ac:dyDescent="0.25">
      <c r="AP13308" s="10"/>
    </row>
    <row r="13309" spans="42:42" x14ac:dyDescent="0.25">
      <c r="AP13309" s="10"/>
    </row>
    <row r="13310" spans="42:42" x14ac:dyDescent="0.25">
      <c r="AP13310" s="10"/>
    </row>
    <row r="13311" spans="42:42" x14ac:dyDescent="0.25">
      <c r="AP13311" s="10"/>
    </row>
    <row r="13312" spans="42:42" x14ac:dyDescent="0.25">
      <c r="AP13312" s="10"/>
    </row>
    <row r="13313" spans="42:42" x14ac:dyDescent="0.25">
      <c r="AP13313" s="10"/>
    </row>
    <row r="13314" spans="42:42" x14ac:dyDescent="0.25">
      <c r="AP13314" s="10"/>
    </row>
    <row r="13315" spans="42:42" x14ac:dyDescent="0.25">
      <c r="AP13315" s="10"/>
    </row>
    <row r="13316" spans="42:42" x14ac:dyDescent="0.25">
      <c r="AP13316" s="10"/>
    </row>
    <row r="13317" spans="42:42" x14ac:dyDescent="0.25">
      <c r="AP13317" s="10"/>
    </row>
    <row r="13318" spans="42:42" x14ac:dyDescent="0.25">
      <c r="AP13318" s="10"/>
    </row>
    <row r="13319" spans="42:42" x14ac:dyDescent="0.25">
      <c r="AP13319" s="10"/>
    </row>
    <row r="13320" spans="42:42" x14ac:dyDescent="0.25">
      <c r="AP13320" s="10"/>
    </row>
    <row r="13321" spans="42:42" x14ac:dyDescent="0.25">
      <c r="AP13321" s="10"/>
    </row>
    <row r="13322" spans="42:42" x14ac:dyDescent="0.25">
      <c r="AP13322" s="10"/>
    </row>
    <row r="13323" spans="42:42" x14ac:dyDescent="0.25">
      <c r="AP13323" s="10"/>
    </row>
    <row r="13324" spans="42:42" x14ac:dyDescent="0.25">
      <c r="AP13324" s="10"/>
    </row>
    <row r="13325" spans="42:42" x14ac:dyDescent="0.25">
      <c r="AP13325" s="10"/>
    </row>
    <row r="13326" spans="42:42" x14ac:dyDescent="0.25">
      <c r="AP13326" s="10"/>
    </row>
    <row r="13327" spans="42:42" x14ac:dyDescent="0.25">
      <c r="AP13327" s="10"/>
    </row>
    <row r="13328" spans="42:42" x14ac:dyDescent="0.25">
      <c r="AP13328" s="10"/>
    </row>
    <row r="13329" spans="42:42" x14ac:dyDescent="0.25">
      <c r="AP13329" s="10"/>
    </row>
    <row r="13330" spans="42:42" x14ac:dyDescent="0.25">
      <c r="AP13330" s="10"/>
    </row>
    <row r="13331" spans="42:42" x14ac:dyDescent="0.25">
      <c r="AP13331" s="10"/>
    </row>
    <row r="13332" spans="42:42" x14ac:dyDescent="0.25">
      <c r="AP13332" s="10"/>
    </row>
    <row r="13333" spans="42:42" x14ac:dyDescent="0.25">
      <c r="AP13333" s="10"/>
    </row>
    <row r="13334" spans="42:42" x14ac:dyDescent="0.25">
      <c r="AP13334" s="10"/>
    </row>
    <row r="13335" spans="42:42" x14ac:dyDescent="0.25">
      <c r="AP13335" s="10"/>
    </row>
    <row r="13336" spans="42:42" x14ac:dyDescent="0.25">
      <c r="AP13336" s="10"/>
    </row>
    <row r="13337" spans="42:42" x14ac:dyDescent="0.25">
      <c r="AP13337" s="10"/>
    </row>
    <row r="13338" spans="42:42" x14ac:dyDescent="0.25">
      <c r="AP13338" s="10"/>
    </row>
    <row r="13339" spans="42:42" x14ac:dyDescent="0.25">
      <c r="AP13339" s="10"/>
    </row>
    <row r="13340" spans="42:42" x14ac:dyDescent="0.25">
      <c r="AP13340" s="10"/>
    </row>
    <row r="13341" spans="42:42" x14ac:dyDescent="0.25">
      <c r="AP13341" s="10"/>
    </row>
    <row r="13342" spans="42:42" x14ac:dyDescent="0.25">
      <c r="AP13342" s="10"/>
    </row>
    <row r="13343" spans="42:42" x14ac:dyDescent="0.25">
      <c r="AP13343" s="10"/>
    </row>
    <row r="13344" spans="42:42" x14ac:dyDescent="0.25">
      <c r="AP13344" s="10"/>
    </row>
    <row r="13345" spans="42:42" x14ac:dyDescent="0.25">
      <c r="AP13345" s="10"/>
    </row>
    <row r="13346" spans="42:42" x14ac:dyDescent="0.25">
      <c r="AP13346" s="10"/>
    </row>
    <row r="13347" spans="42:42" x14ac:dyDescent="0.25">
      <c r="AP13347" s="10"/>
    </row>
    <row r="13348" spans="42:42" x14ac:dyDescent="0.25">
      <c r="AP13348" s="10"/>
    </row>
    <row r="13349" spans="42:42" x14ac:dyDescent="0.25">
      <c r="AP13349" s="10"/>
    </row>
    <row r="13350" spans="42:42" x14ac:dyDescent="0.25">
      <c r="AP13350" s="10"/>
    </row>
    <row r="13351" spans="42:42" x14ac:dyDescent="0.25">
      <c r="AP13351" s="10"/>
    </row>
    <row r="13352" spans="42:42" x14ac:dyDescent="0.25">
      <c r="AP13352" s="10"/>
    </row>
    <row r="13353" spans="42:42" x14ac:dyDescent="0.25">
      <c r="AP13353" s="10"/>
    </row>
    <row r="13354" spans="42:42" x14ac:dyDescent="0.25">
      <c r="AP13354" s="10"/>
    </row>
    <row r="13355" spans="42:42" x14ac:dyDescent="0.25">
      <c r="AP13355" s="10"/>
    </row>
    <row r="13356" spans="42:42" x14ac:dyDescent="0.25">
      <c r="AP13356" s="10"/>
    </row>
    <row r="13357" spans="42:42" x14ac:dyDescent="0.25">
      <c r="AP13357" s="10"/>
    </row>
    <row r="13358" spans="42:42" x14ac:dyDescent="0.25">
      <c r="AP13358" s="10"/>
    </row>
    <row r="13359" spans="42:42" x14ac:dyDescent="0.25">
      <c r="AP13359" s="10"/>
    </row>
    <row r="13360" spans="42:42" x14ac:dyDescent="0.25">
      <c r="AP13360" s="10"/>
    </row>
    <row r="13361" spans="42:42" x14ac:dyDescent="0.25">
      <c r="AP13361" s="10"/>
    </row>
    <row r="13362" spans="42:42" x14ac:dyDescent="0.25">
      <c r="AP13362" s="10"/>
    </row>
    <row r="13363" spans="42:42" x14ac:dyDescent="0.25">
      <c r="AP13363" s="10"/>
    </row>
    <row r="13364" spans="42:42" x14ac:dyDescent="0.25">
      <c r="AP13364" s="10"/>
    </row>
    <row r="13365" spans="42:42" x14ac:dyDescent="0.25">
      <c r="AP13365" s="10"/>
    </row>
    <row r="13366" spans="42:42" x14ac:dyDescent="0.25">
      <c r="AP13366" s="10"/>
    </row>
    <row r="13367" spans="42:42" x14ac:dyDescent="0.25">
      <c r="AP13367" s="10"/>
    </row>
    <row r="13368" spans="42:42" x14ac:dyDescent="0.25">
      <c r="AP13368" s="10"/>
    </row>
    <row r="13369" spans="42:42" x14ac:dyDescent="0.25">
      <c r="AP13369" s="10"/>
    </row>
    <row r="13370" spans="42:42" x14ac:dyDescent="0.25">
      <c r="AP13370" s="10"/>
    </row>
    <row r="13371" spans="42:42" x14ac:dyDescent="0.25">
      <c r="AP13371" s="10"/>
    </row>
    <row r="13372" spans="42:42" x14ac:dyDescent="0.25">
      <c r="AP13372" s="10"/>
    </row>
    <row r="13373" spans="42:42" x14ac:dyDescent="0.25">
      <c r="AP13373" s="10"/>
    </row>
    <row r="13374" spans="42:42" x14ac:dyDescent="0.25">
      <c r="AP13374" s="10"/>
    </row>
    <row r="13375" spans="42:42" x14ac:dyDescent="0.25">
      <c r="AP13375" s="10"/>
    </row>
    <row r="13376" spans="42:42" x14ac:dyDescent="0.25">
      <c r="AP13376" s="10"/>
    </row>
    <row r="13377" spans="42:42" x14ac:dyDescent="0.25">
      <c r="AP13377" s="10"/>
    </row>
    <row r="13378" spans="42:42" x14ac:dyDescent="0.25">
      <c r="AP13378" s="10"/>
    </row>
    <row r="13379" spans="42:42" x14ac:dyDescent="0.25">
      <c r="AP13379" s="10"/>
    </row>
    <row r="13380" spans="42:42" x14ac:dyDescent="0.25">
      <c r="AP13380" s="10"/>
    </row>
    <row r="13381" spans="42:42" x14ac:dyDescent="0.25">
      <c r="AP13381" s="10"/>
    </row>
    <row r="13382" spans="42:42" x14ac:dyDescent="0.25">
      <c r="AP13382" s="10"/>
    </row>
    <row r="13383" spans="42:42" x14ac:dyDescent="0.25">
      <c r="AP13383" s="10"/>
    </row>
    <row r="13384" spans="42:42" x14ac:dyDescent="0.25">
      <c r="AP13384" s="10"/>
    </row>
    <row r="13385" spans="42:42" x14ac:dyDescent="0.25">
      <c r="AP13385" s="10"/>
    </row>
    <row r="13386" spans="42:42" x14ac:dyDescent="0.25">
      <c r="AP13386" s="10"/>
    </row>
    <row r="13387" spans="42:42" x14ac:dyDescent="0.25">
      <c r="AP13387" s="10"/>
    </row>
    <row r="13388" spans="42:42" x14ac:dyDescent="0.25">
      <c r="AP13388" s="10"/>
    </row>
    <row r="13389" spans="42:42" x14ac:dyDescent="0.25">
      <c r="AP13389" s="10"/>
    </row>
    <row r="13390" spans="42:42" x14ac:dyDescent="0.25">
      <c r="AP13390" s="10"/>
    </row>
    <row r="13391" spans="42:42" x14ac:dyDescent="0.25">
      <c r="AP13391" s="10"/>
    </row>
    <row r="13392" spans="42:42" x14ac:dyDescent="0.25">
      <c r="AP13392" s="10"/>
    </row>
    <row r="13393" spans="42:42" x14ac:dyDescent="0.25">
      <c r="AP13393" s="10"/>
    </row>
    <row r="13394" spans="42:42" x14ac:dyDescent="0.25">
      <c r="AP13394" s="10"/>
    </row>
    <row r="13395" spans="42:42" x14ac:dyDescent="0.25">
      <c r="AP13395" s="10"/>
    </row>
    <row r="13396" spans="42:42" x14ac:dyDescent="0.25">
      <c r="AP13396" s="10"/>
    </row>
    <row r="13397" spans="42:42" x14ac:dyDescent="0.25">
      <c r="AP13397" s="10"/>
    </row>
    <row r="13398" spans="42:42" x14ac:dyDescent="0.25">
      <c r="AP13398" s="10"/>
    </row>
    <row r="13399" spans="42:42" x14ac:dyDescent="0.25">
      <c r="AP13399" s="10"/>
    </row>
    <row r="13400" spans="42:42" x14ac:dyDescent="0.25">
      <c r="AP13400" s="10"/>
    </row>
    <row r="13401" spans="42:42" x14ac:dyDescent="0.25">
      <c r="AP13401" s="10"/>
    </row>
    <row r="13402" spans="42:42" x14ac:dyDescent="0.25">
      <c r="AP13402" s="10"/>
    </row>
    <row r="13403" spans="42:42" x14ac:dyDescent="0.25">
      <c r="AP13403" s="10"/>
    </row>
    <row r="13404" spans="42:42" x14ac:dyDescent="0.25">
      <c r="AP13404" s="10"/>
    </row>
    <row r="13405" spans="42:42" x14ac:dyDescent="0.25">
      <c r="AP13405" s="10"/>
    </row>
    <row r="13406" spans="42:42" x14ac:dyDescent="0.25">
      <c r="AP13406" s="10"/>
    </row>
    <row r="13407" spans="42:42" x14ac:dyDescent="0.25">
      <c r="AP13407" s="10"/>
    </row>
    <row r="13408" spans="42:42" x14ac:dyDescent="0.25">
      <c r="AP13408" s="10"/>
    </row>
    <row r="13409" spans="42:42" x14ac:dyDescent="0.25">
      <c r="AP13409" s="10"/>
    </row>
    <row r="13410" spans="42:42" x14ac:dyDescent="0.25">
      <c r="AP13410" s="10"/>
    </row>
    <row r="13411" spans="42:42" x14ac:dyDescent="0.25">
      <c r="AP13411" s="10"/>
    </row>
    <row r="13412" spans="42:42" x14ac:dyDescent="0.25">
      <c r="AP13412" s="10"/>
    </row>
    <row r="13413" spans="42:42" x14ac:dyDescent="0.25">
      <c r="AP13413" s="10"/>
    </row>
    <row r="13414" spans="42:42" x14ac:dyDescent="0.25">
      <c r="AP13414" s="10"/>
    </row>
    <row r="13415" spans="42:42" x14ac:dyDescent="0.25">
      <c r="AP13415" s="10"/>
    </row>
    <row r="13416" spans="42:42" x14ac:dyDescent="0.25">
      <c r="AP13416" s="10"/>
    </row>
    <row r="13417" spans="42:42" x14ac:dyDescent="0.25">
      <c r="AP13417" s="10"/>
    </row>
    <row r="13418" spans="42:42" x14ac:dyDescent="0.25">
      <c r="AP13418" s="10"/>
    </row>
    <row r="13419" spans="42:42" x14ac:dyDescent="0.25">
      <c r="AP13419" s="10"/>
    </row>
    <row r="13420" spans="42:42" x14ac:dyDescent="0.25">
      <c r="AP13420" s="10"/>
    </row>
    <row r="13421" spans="42:42" x14ac:dyDescent="0.25">
      <c r="AP13421" s="10"/>
    </row>
    <row r="13422" spans="42:42" x14ac:dyDescent="0.25">
      <c r="AP13422" s="10"/>
    </row>
    <row r="13423" spans="42:42" x14ac:dyDescent="0.25">
      <c r="AP13423" s="10"/>
    </row>
    <row r="13424" spans="42:42" x14ac:dyDescent="0.25">
      <c r="AP13424" s="10"/>
    </row>
    <row r="13425" spans="42:42" x14ac:dyDescent="0.25">
      <c r="AP13425" s="10"/>
    </row>
    <row r="13426" spans="42:42" x14ac:dyDescent="0.25">
      <c r="AP13426" s="10"/>
    </row>
    <row r="13427" spans="42:42" x14ac:dyDescent="0.25">
      <c r="AP13427" s="10"/>
    </row>
    <row r="13428" spans="42:42" x14ac:dyDescent="0.25">
      <c r="AP13428" s="10"/>
    </row>
    <row r="13429" spans="42:42" x14ac:dyDescent="0.25">
      <c r="AP13429" s="10"/>
    </row>
    <row r="13430" spans="42:42" x14ac:dyDescent="0.25">
      <c r="AP13430" s="10"/>
    </row>
    <row r="13431" spans="42:42" x14ac:dyDescent="0.25">
      <c r="AP13431" s="10"/>
    </row>
    <row r="13432" spans="42:42" x14ac:dyDescent="0.25">
      <c r="AP13432" s="10"/>
    </row>
    <row r="13433" spans="42:42" x14ac:dyDescent="0.25">
      <c r="AP13433" s="10"/>
    </row>
    <row r="13434" spans="42:42" x14ac:dyDescent="0.25">
      <c r="AP13434" s="10"/>
    </row>
    <row r="13435" spans="42:42" x14ac:dyDescent="0.25">
      <c r="AP13435" s="10"/>
    </row>
    <row r="13436" spans="42:42" x14ac:dyDescent="0.25">
      <c r="AP13436" s="10"/>
    </row>
    <row r="13437" spans="42:42" x14ac:dyDescent="0.25">
      <c r="AP13437" s="10"/>
    </row>
    <row r="13438" spans="42:42" x14ac:dyDescent="0.25">
      <c r="AP13438" s="10"/>
    </row>
    <row r="13439" spans="42:42" x14ac:dyDescent="0.25">
      <c r="AP13439" s="10"/>
    </row>
    <row r="13440" spans="42:42" x14ac:dyDescent="0.25">
      <c r="AP13440" s="10"/>
    </row>
    <row r="13441" spans="42:42" x14ac:dyDescent="0.25">
      <c r="AP13441" s="10"/>
    </row>
    <row r="13442" spans="42:42" x14ac:dyDescent="0.25">
      <c r="AP13442" s="10"/>
    </row>
    <row r="13443" spans="42:42" x14ac:dyDescent="0.25">
      <c r="AP13443" s="10"/>
    </row>
    <row r="13444" spans="42:42" x14ac:dyDescent="0.25">
      <c r="AP13444" s="10"/>
    </row>
    <row r="13445" spans="42:42" x14ac:dyDescent="0.25">
      <c r="AP13445" s="10"/>
    </row>
    <row r="13446" spans="42:42" x14ac:dyDescent="0.25">
      <c r="AP13446" s="10"/>
    </row>
    <row r="13447" spans="42:42" x14ac:dyDescent="0.25">
      <c r="AP13447" s="10"/>
    </row>
    <row r="13448" spans="42:42" x14ac:dyDescent="0.25">
      <c r="AP13448" s="10"/>
    </row>
    <row r="13449" spans="42:42" x14ac:dyDescent="0.25">
      <c r="AP13449" s="10"/>
    </row>
    <row r="13450" spans="42:42" x14ac:dyDescent="0.25">
      <c r="AP13450" s="10"/>
    </row>
    <row r="13451" spans="42:42" x14ac:dyDescent="0.25">
      <c r="AP13451" s="10"/>
    </row>
    <row r="13452" spans="42:42" x14ac:dyDescent="0.25">
      <c r="AP13452" s="10"/>
    </row>
    <row r="13453" spans="42:42" x14ac:dyDescent="0.25">
      <c r="AP13453" s="10"/>
    </row>
    <row r="13454" spans="42:42" x14ac:dyDescent="0.25">
      <c r="AP13454" s="10"/>
    </row>
    <row r="13455" spans="42:42" x14ac:dyDescent="0.25">
      <c r="AP13455" s="10"/>
    </row>
    <row r="13456" spans="42:42" x14ac:dyDescent="0.25">
      <c r="AP13456" s="10"/>
    </row>
    <row r="13457" spans="42:42" x14ac:dyDescent="0.25">
      <c r="AP13457" s="10"/>
    </row>
    <row r="13458" spans="42:42" x14ac:dyDescent="0.25">
      <c r="AP13458" s="10"/>
    </row>
    <row r="13459" spans="42:42" x14ac:dyDescent="0.25">
      <c r="AP13459" s="10"/>
    </row>
    <row r="13460" spans="42:42" x14ac:dyDescent="0.25">
      <c r="AP13460" s="10"/>
    </row>
    <row r="13461" spans="42:42" x14ac:dyDescent="0.25">
      <c r="AP13461" s="10"/>
    </row>
    <row r="13462" spans="42:42" x14ac:dyDescent="0.25">
      <c r="AP13462" s="10"/>
    </row>
    <row r="13463" spans="42:42" x14ac:dyDescent="0.25">
      <c r="AP13463" s="10"/>
    </row>
    <row r="13464" spans="42:42" x14ac:dyDescent="0.25">
      <c r="AP13464" s="10"/>
    </row>
    <row r="13465" spans="42:42" x14ac:dyDescent="0.25">
      <c r="AP13465" s="10"/>
    </row>
    <row r="13466" spans="42:42" x14ac:dyDescent="0.25">
      <c r="AP13466" s="10"/>
    </row>
    <row r="13467" spans="42:42" x14ac:dyDescent="0.25">
      <c r="AP13467" s="10"/>
    </row>
    <row r="13468" spans="42:42" x14ac:dyDescent="0.25">
      <c r="AP13468" s="10"/>
    </row>
    <row r="13469" spans="42:42" x14ac:dyDescent="0.25">
      <c r="AP13469" s="10"/>
    </row>
    <row r="13470" spans="42:42" x14ac:dyDescent="0.25">
      <c r="AP13470" s="10"/>
    </row>
    <row r="13471" spans="42:42" x14ac:dyDescent="0.25">
      <c r="AP13471" s="10"/>
    </row>
    <row r="13472" spans="42:42" x14ac:dyDescent="0.25">
      <c r="AP13472" s="10"/>
    </row>
    <row r="13473" spans="42:42" x14ac:dyDescent="0.25">
      <c r="AP13473" s="10"/>
    </row>
    <row r="13474" spans="42:42" x14ac:dyDescent="0.25">
      <c r="AP13474" s="10"/>
    </row>
    <row r="13475" spans="42:42" x14ac:dyDescent="0.25">
      <c r="AP13475" s="10"/>
    </row>
    <row r="13476" spans="42:42" x14ac:dyDescent="0.25">
      <c r="AP13476" s="10"/>
    </row>
    <row r="13477" spans="42:42" x14ac:dyDescent="0.25">
      <c r="AP13477" s="10"/>
    </row>
    <row r="13478" spans="42:42" x14ac:dyDescent="0.25">
      <c r="AP13478" s="10"/>
    </row>
    <row r="13479" spans="42:42" x14ac:dyDescent="0.25">
      <c r="AP13479" s="10"/>
    </row>
    <row r="13480" spans="42:42" x14ac:dyDescent="0.25">
      <c r="AP13480" s="10"/>
    </row>
    <row r="13481" spans="42:42" x14ac:dyDescent="0.25">
      <c r="AP13481" s="10"/>
    </row>
    <row r="13482" spans="42:42" x14ac:dyDescent="0.25">
      <c r="AP13482" s="10"/>
    </row>
    <row r="13483" spans="42:42" x14ac:dyDescent="0.25">
      <c r="AP13483" s="10"/>
    </row>
    <row r="13484" spans="42:42" x14ac:dyDescent="0.25">
      <c r="AP13484" s="10"/>
    </row>
    <row r="13485" spans="42:42" x14ac:dyDescent="0.25">
      <c r="AP13485" s="10"/>
    </row>
    <row r="13486" spans="42:42" x14ac:dyDescent="0.25">
      <c r="AP13486" s="10"/>
    </row>
    <row r="13487" spans="42:42" x14ac:dyDescent="0.25">
      <c r="AP13487" s="10"/>
    </row>
    <row r="13488" spans="42:42" x14ac:dyDescent="0.25">
      <c r="AP13488" s="10"/>
    </row>
    <row r="13489" spans="42:42" x14ac:dyDescent="0.25">
      <c r="AP13489" s="10"/>
    </row>
    <row r="13490" spans="42:42" x14ac:dyDescent="0.25">
      <c r="AP13490" s="10"/>
    </row>
    <row r="13491" spans="42:42" x14ac:dyDescent="0.25">
      <c r="AP13491" s="10"/>
    </row>
    <row r="13492" spans="42:42" x14ac:dyDescent="0.25">
      <c r="AP13492" s="10"/>
    </row>
    <row r="13493" spans="42:42" x14ac:dyDescent="0.25">
      <c r="AP13493" s="10"/>
    </row>
    <row r="13494" spans="42:42" x14ac:dyDescent="0.25">
      <c r="AP13494" s="10"/>
    </row>
    <row r="13495" spans="42:42" x14ac:dyDescent="0.25">
      <c r="AP13495" s="10"/>
    </row>
    <row r="13496" spans="42:42" x14ac:dyDescent="0.25">
      <c r="AP13496" s="10"/>
    </row>
    <row r="13497" spans="42:42" x14ac:dyDescent="0.25">
      <c r="AP13497" s="10"/>
    </row>
    <row r="13498" spans="42:42" x14ac:dyDescent="0.25">
      <c r="AP13498" s="10"/>
    </row>
    <row r="13499" spans="42:42" x14ac:dyDescent="0.25">
      <c r="AP13499" s="10"/>
    </row>
    <row r="13500" spans="42:42" x14ac:dyDescent="0.25">
      <c r="AP13500" s="10"/>
    </row>
    <row r="13501" spans="42:42" x14ac:dyDescent="0.25">
      <c r="AP13501" s="10"/>
    </row>
    <row r="13502" spans="42:42" x14ac:dyDescent="0.25">
      <c r="AP13502" s="10"/>
    </row>
    <row r="13503" spans="42:42" x14ac:dyDescent="0.25">
      <c r="AP13503" s="10"/>
    </row>
    <row r="13504" spans="42:42" x14ac:dyDescent="0.25">
      <c r="AP13504" s="10"/>
    </row>
    <row r="13505" spans="42:42" x14ac:dyDescent="0.25">
      <c r="AP13505" s="10"/>
    </row>
    <row r="13506" spans="42:42" x14ac:dyDescent="0.25">
      <c r="AP13506" s="10"/>
    </row>
    <row r="13507" spans="42:42" x14ac:dyDescent="0.25">
      <c r="AP13507" s="10"/>
    </row>
    <row r="13508" spans="42:42" x14ac:dyDescent="0.25">
      <c r="AP13508" s="10"/>
    </row>
    <row r="13509" spans="42:42" x14ac:dyDescent="0.25">
      <c r="AP13509" s="10"/>
    </row>
    <row r="13510" spans="42:42" x14ac:dyDescent="0.25">
      <c r="AP13510" s="10"/>
    </row>
    <row r="13511" spans="42:42" x14ac:dyDescent="0.25">
      <c r="AP13511" s="10"/>
    </row>
    <row r="13512" spans="42:42" x14ac:dyDescent="0.25">
      <c r="AP13512" s="10"/>
    </row>
    <row r="13513" spans="42:42" x14ac:dyDescent="0.25">
      <c r="AP13513" s="10"/>
    </row>
    <row r="13514" spans="42:42" x14ac:dyDescent="0.25">
      <c r="AP13514" s="10"/>
    </row>
    <row r="13515" spans="42:42" x14ac:dyDescent="0.25">
      <c r="AP13515" s="10"/>
    </row>
    <row r="13516" spans="42:42" x14ac:dyDescent="0.25">
      <c r="AP13516" s="10"/>
    </row>
    <row r="13517" spans="42:42" x14ac:dyDescent="0.25">
      <c r="AP13517" s="10"/>
    </row>
    <row r="13518" spans="42:42" x14ac:dyDescent="0.25">
      <c r="AP13518" s="10"/>
    </row>
    <row r="13519" spans="42:42" x14ac:dyDescent="0.25">
      <c r="AP13519" s="10"/>
    </row>
    <row r="13520" spans="42:42" x14ac:dyDescent="0.25">
      <c r="AP13520" s="10"/>
    </row>
    <row r="13521" spans="42:42" x14ac:dyDescent="0.25">
      <c r="AP13521" s="10"/>
    </row>
    <row r="13522" spans="42:42" x14ac:dyDescent="0.25">
      <c r="AP13522" s="10"/>
    </row>
    <row r="13523" spans="42:42" x14ac:dyDescent="0.25">
      <c r="AP13523" s="10"/>
    </row>
    <row r="13524" spans="42:42" x14ac:dyDescent="0.25">
      <c r="AP13524" s="10"/>
    </row>
    <row r="13525" spans="42:42" x14ac:dyDescent="0.25">
      <c r="AP13525" s="10"/>
    </row>
    <row r="13526" spans="42:42" x14ac:dyDescent="0.25">
      <c r="AP13526" s="10"/>
    </row>
    <row r="13527" spans="42:42" x14ac:dyDescent="0.25">
      <c r="AP13527" s="10"/>
    </row>
    <row r="13528" spans="42:42" x14ac:dyDescent="0.25">
      <c r="AP13528" s="10"/>
    </row>
    <row r="13529" spans="42:42" x14ac:dyDescent="0.25">
      <c r="AP13529" s="10"/>
    </row>
    <row r="13530" spans="42:42" x14ac:dyDescent="0.25">
      <c r="AP13530" s="10"/>
    </row>
    <row r="13531" spans="42:42" x14ac:dyDescent="0.25">
      <c r="AP13531" s="10"/>
    </row>
    <row r="13532" spans="42:42" x14ac:dyDescent="0.25">
      <c r="AP13532" s="10"/>
    </row>
    <row r="13533" spans="42:42" x14ac:dyDescent="0.25">
      <c r="AP13533" s="10"/>
    </row>
    <row r="13534" spans="42:42" x14ac:dyDescent="0.25">
      <c r="AP13534" s="10"/>
    </row>
    <row r="13535" spans="42:42" x14ac:dyDescent="0.25">
      <c r="AP13535" s="10"/>
    </row>
    <row r="13536" spans="42:42" x14ac:dyDescent="0.25">
      <c r="AP13536" s="10"/>
    </row>
    <row r="13537" spans="42:42" x14ac:dyDescent="0.25">
      <c r="AP13537" s="10"/>
    </row>
    <row r="13538" spans="42:42" x14ac:dyDescent="0.25">
      <c r="AP13538" s="10"/>
    </row>
    <row r="13539" spans="42:42" x14ac:dyDescent="0.25">
      <c r="AP13539" s="10"/>
    </row>
    <row r="13540" spans="42:42" x14ac:dyDescent="0.25">
      <c r="AP13540" s="10"/>
    </row>
    <row r="13541" spans="42:42" x14ac:dyDescent="0.25">
      <c r="AP13541" s="10"/>
    </row>
    <row r="13542" spans="42:42" x14ac:dyDescent="0.25">
      <c r="AP13542" s="10"/>
    </row>
    <row r="13543" spans="42:42" x14ac:dyDescent="0.25">
      <c r="AP13543" s="10"/>
    </row>
    <row r="13544" spans="42:42" x14ac:dyDescent="0.25">
      <c r="AP13544" s="10"/>
    </row>
    <row r="13545" spans="42:42" x14ac:dyDescent="0.25">
      <c r="AP13545" s="10"/>
    </row>
    <row r="13546" spans="42:42" x14ac:dyDescent="0.25">
      <c r="AP13546" s="10"/>
    </row>
    <row r="13547" spans="42:42" x14ac:dyDescent="0.25">
      <c r="AP13547" s="10"/>
    </row>
    <row r="13548" spans="42:42" x14ac:dyDescent="0.25">
      <c r="AP13548" s="10"/>
    </row>
    <row r="13549" spans="42:42" x14ac:dyDescent="0.25">
      <c r="AP13549" s="10"/>
    </row>
    <row r="13550" spans="42:42" x14ac:dyDescent="0.25">
      <c r="AP13550" s="10"/>
    </row>
    <row r="13551" spans="42:42" x14ac:dyDescent="0.25">
      <c r="AP13551" s="10"/>
    </row>
    <row r="13552" spans="42:42" x14ac:dyDescent="0.25">
      <c r="AP13552" s="10"/>
    </row>
    <row r="13553" spans="42:42" x14ac:dyDescent="0.25">
      <c r="AP13553" s="10"/>
    </row>
    <row r="13554" spans="42:42" x14ac:dyDescent="0.25">
      <c r="AP13554" s="10"/>
    </row>
    <row r="13555" spans="42:42" x14ac:dyDescent="0.25">
      <c r="AP13555" s="10"/>
    </row>
    <row r="13556" spans="42:42" x14ac:dyDescent="0.25">
      <c r="AP13556" s="10"/>
    </row>
    <row r="13557" spans="42:42" x14ac:dyDescent="0.25">
      <c r="AP13557" s="10"/>
    </row>
    <row r="13558" spans="42:42" x14ac:dyDescent="0.25">
      <c r="AP13558" s="10"/>
    </row>
    <row r="13559" spans="42:42" x14ac:dyDescent="0.25">
      <c r="AP13559" s="10"/>
    </row>
    <row r="13560" spans="42:42" x14ac:dyDescent="0.25">
      <c r="AP13560" s="10"/>
    </row>
    <row r="13561" spans="42:42" x14ac:dyDescent="0.25">
      <c r="AP13561" s="10"/>
    </row>
    <row r="13562" spans="42:42" x14ac:dyDescent="0.25">
      <c r="AP13562" s="10"/>
    </row>
    <row r="13563" spans="42:42" x14ac:dyDescent="0.25">
      <c r="AP13563" s="10"/>
    </row>
    <row r="13564" spans="42:42" x14ac:dyDescent="0.25">
      <c r="AP13564" s="10"/>
    </row>
    <row r="13565" spans="42:42" x14ac:dyDescent="0.25">
      <c r="AP13565" s="10"/>
    </row>
    <row r="13566" spans="42:42" x14ac:dyDescent="0.25">
      <c r="AP13566" s="10"/>
    </row>
    <row r="13567" spans="42:42" x14ac:dyDescent="0.25">
      <c r="AP13567" s="10"/>
    </row>
    <row r="13568" spans="42:42" x14ac:dyDescent="0.25">
      <c r="AP13568" s="10"/>
    </row>
    <row r="13569" spans="42:42" x14ac:dyDescent="0.25">
      <c r="AP13569" s="10"/>
    </row>
    <row r="13570" spans="42:42" x14ac:dyDescent="0.25">
      <c r="AP13570" s="10"/>
    </row>
    <row r="13571" spans="42:42" x14ac:dyDescent="0.25">
      <c r="AP13571" s="10"/>
    </row>
    <row r="13572" spans="42:42" x14ac:dyDescent="0.25">
      <c r="AP13572" s="10"/>
    </row>
    <row r="13573" spans="42:42" x14ac:dyDescent="0.25">
      <c r="AP13573" s="10"/>
    </row>
    <row r="13574" spans="42:42" x14ac:dyDescent="0.25">
      <c r="AP13574" s="10"/>
    </row>
    <row r="13575" spans="42:42" x14ac:dyDescent="0.25">
      <c r="AP13575" s="10"/>
    </row>
    <row r="13576" spans="42:42" x14ac:dyDescent="0.25">
      <c r="AP13576" s="10"/>
    </row>
    <row r="13577" spans="42:42" x14ac:dyDescent="0.25">
      <c r="AP13577" s="10"/>
    </row>
    <row r="13578" spans="42:42" x14ac:dyDescent="0.25">
      <c r="AP13578" s="10"/>
    </row>
    <row r="13579" spans="42:42" x14ac:dyDescent="0.25">
      <c r="AP13579" s="10"/>
    </row>
    <row r="13580" spans="42:42" x14ac:dyDescent="0.25">
      <c r="AP13580" s="10"/>
    </row>
    <row r="13581" spans="42:42" x14ac:dyDescent="0.25">
      <c r="AP13581" s="10"/>
    </row>
    <row r="13582" spans="42:42" x14ac:dyDescent="0.25">
      <c r="AP13582" s="10"/>
    </row>
    <row r="13583" spans="42:42" x14ac:dyDescent="0.25">
      <c r="AP13583" s="10"/>
    </row>
    <row r="13584" spans="42:42" x14ac:dyDescent="0.25">
      <c r="AP13584" s="10"/>
    </row>
    <row r="13585" spans="42:42" x14ac:dyDescent="0.25">
      <c r="AP13585" s="10"/>
    </row>
    <row r="13586" spans="42:42" x14ac:dyDescent="0.25">
      <c r="AP13586" s="10"/>
    </row>
    <row r="13587" spans="42:42" x14ac:dyDescent="0.25">
      <c r="AP13587" s="10"/>
    </row>
    <row r="13588" spans="42:42" x14ac:dyDescent="0.25">
      <c r="AP13588" s="10"/>
    </row>
    <row r="13589" spans="42:42" x14ac:dyDescent="0.25">
      <c r="AP13589" s="10"/>
    </row>
    <row r="13590" spans="42:42" x14ac:dyDescent="0.25">
      <c r="AP13590" s="10"/>
    </row>
    <row r="13591" spans="42:42" x14ac:dyDescent="0.25">
      <c r="AP13591" s="10"/>
    </row>
    <row r="13592" spans="42:42" x14ac:dyDescent="0.25">
      <c r="AP13592" s="10"/>
    </row>
    <row r="13593" spans="42:42" x14ac:dyDescent="0.25">
      <c r="AP13593" s="10"/>
    </row>
    <row r="13594" spans="42:42" x14ac:dyDescent="0.25">
      <c r="AP13594" s="10"/>
    </row>
    <row r="13595" spans="42:42" x14ac:dyDescent="0.25">
      <c r="AP13595" s="10"/>
    </row>
    <row r="13596" spans="42:42" x14ac:dyDescent="0.25">
      <c r="AP13596" s="10"/>
    </row>
    <row r="13597" spans="42:42" x14ac:dyDescent="0.25">
      <c r="AP13597" s="10"/>
    </row>
    <row r="13598" spans="42:42" x14ac:dyDescent="0.25">
      <c r="AP13598" s="10"/>
    </row>
    <row r="13599" spans="42:42" x14ac:dyDescent="0.25">
      <c r="AP13599" s="10"/>
    </row>
    <row r="13600" spans="42:42" x14ac:dyDescent="0.25">
      <c r="AP13600" s="10"/>
    </row>
    <row r="13601" spans="42:42" x14ac:dyDescent="0.25">
      <c r="AP13601" s="10"/>
    </row>
    <row r="13602" spans="42:42" x14ac:dyDescent="0.25">
      <c r="AP13602" s="10"/>
    </row>
    <row r="13603" spans="42:42" x14ac:dyDescent="0.25">
      <c r="AP13603" s="10"/>
    </row>
    <row r="13604" spans="42:42" x14ac:dyDescent="0.25">
      <c r="AP13604" s="10"/>
    </row>
    <row r="13605" spans="42:42" x14ac:dyDescent="0.25">
      <c r="AP13605" s="10"/>
    </row>
    <row r="13606" spans="42:42" x14ac:dyDescent="0.25">
      <c r="AP13606" s="10"/>
    </row>
    <row r="13607" spans="42:42" x14ac:dyDescent="0.25">
      <c r="AP13607" s="10"/>
    </row>
    <row r="13608" spans="42:42" x14ac:dyDescent="0.25">
      <c r="AP13608" s="10"/>
    </row>
    <row r="13609" spans="42:42" x14ac:dyDescent="0.25">
      <c r="AP13609" s="10"/>
    </row>
    <row r="13610" spans="42:42" x14ac:dyDescent="0.25">
      <c r="AP13610" s="10"/>
    </row>
    <row r="13611" spans="42:42" x14ac:dyDescent="0.25">
      <c r="AP13611" s="10"/>
    </row>
    <row r="13612" spans="42:42" x14ac:dyDescent="0.25">
      <c r="AP13612" s="10"/>
    </row>
    <row r="13613" spans="42:42" x14ac:dyDescent="0.25">
      <c r="AP13613" s="10"/>
    </row>
    <row r="13614" spans="42:42" x14ac:dyDescent="0.25">
      <c r="AP13614" s="10"/>
    </row>
    <row r="13615" spans="42:42" x14ac:dyDescent="0.25">
      <c r="AP13615" s="10"/>
    </row>
    <row r="13616" spans="42:42" x14ac:dyDescent="0.25">
      <c r="AP13616" s="10"/>
    </row>
    <row r="13617" spans="42:42" x14ac:dyDescent="0.25">
      <c r="AP13617" s="10"/>
    </row>
    <row r="13618" spans="42:42" x14ac:dyDescent="0.25">
      <c r="AP13618" s="10"/>
    </row>
    <row r="13619" spans="42:42" x14ac:dyDescent="0.25">
      <c r="AP13619" s="10"/>
    </row>
    <row r="13620" spans="42:42" x14ac:dyDescent="0.25">
      <c r="AP13620" s="10"/>
    </row>
    <row r="13621" spans="42:42" x14ac:dyDescent="0.25">
      <c r="AP13621" s="10"/>
    </row>
    <row r="13622" spans="42:42" x14ac:dyDescent="0.25">
      <c r="AP13622" s="10"/>
    </row>
    <row r="13623" spans="42:42" x14ac:dyDescent="0.25">
      <c r="AP13623" s="10"/>
    </row>
    <row r="13624" spans="42:42" x14ac:dyDescent="0.25">
      <c r="AP13624" s="10"/>
    </row>
    <row r="13625" spans="42:42" x14ac:dyDescent="0.25">
      <c r="AP13625" s="10"/>
    </row>
    <row r="13626" spans="42:42" x14ac:dyDescent="0.25">
      <c r="AP13626" s="10"/>
    </row>
    <row r="13627" spans="42:42" x14ac:dyDescent="0.25">
      <c r="AP13627" s="10"/>
    </row>
    <row r="13628" spans="42:42" x14ac:dyDescent="0.25">
      <c r="AP13628" s="10"/>
    </row>
    <row r="13629" spans="42:42" x14ac:dyDescent="0.25">
      <c r="AP13629" s="10"/>
    </row>
    <row r="13630" spans="42:42" x14ac:dyDescent="0.25">
      <c r="AP13630" s="10"/>
    </row>
    <row r="13631" spans="42:42" x14ac:dyDescent="0.25">
      <c r="AP13631" s="10"/>
    </row>
    <row r="13632" spans="42:42" x14ac:dyDescent="0.25">
      <c r="AP13632" s="10"/>
    </row>
    <row r="13633" spans="42:42" x14ac:dyDescent="0.25">
      <c r="AP13633" s="10"/>
    </row>
    <row r="13634" spans="42:42" x14ac:dyDescent="0.25">
      <c r="AP13634" s="10"/>
    </row>
    <row r="13635" spans="42:42" x14ac:dyDescent="0.25">
      <c r="AP13635" s="10"/>
    </row>
    <row r="13636" spans="42:42" x14ac:dyDescent="0.25">
      <c r="AP13636" s="10"/>
    </row>
    <row r="13637" spans="42:42" x14ac:dyDescent="0.25">
      <c r="AP13637" s="10"/>
    </row>
    <row r="13638" spans="42:42" x14ac:dyDescent="0.25">
      <c r="AP13638" s="10"/>
    </row>
    <row r="13639" spans="42:42" x14ac:dyDescent="0.25">
      <c r="AP13639" s="10"/>
    </row>
    <row r="13640" spans="42:42" x14ac:dyDescent="0.25">
      <c r="AP13640" s="10"/>
    </row>
    <row r="13641" spans="42:42" x14ac:dyDescent="0.25">
      <c r="AP13641" s="10"/>
    </row>
    <row r="13642" spans="42:42" x14ac:dyDescent="0.25">
      <c r="AP13642" s="10"/>
    </row>
    <row r="13643" spans="42:42" x14ac:dyDescent="0.25">
      <c r="AP13643" s="10"/>
    </row>
    <row r="13644" spans="42:42" x14ac:dyDescent="0.25">
      <c r="AP13644" s="10"/>
    </row>
    <row r="13645" spans="42:42" x14ac:dyDescent="0.25">
      <c r="AP13645" s="10"/>
    </row>
    <row r="13646" spans="42:42" x14ac:dyDescent="0.25">
      <c r="AP13646" s="10"/>
    </row>
    <row r="13647" spans="42:42" x14ac:dyDescent="0.25">
      <c r="AP13647" s="10"/>
    </row>
    <row r="13648" spans="42:42" x14ac:dyDescent="0.25">
      <c r="AP13648" s="10"/>
    </row>
    <row r="13649" spans="42:42" x14ac:dyDescent="0.25">
      <c r="AP13649" s="10"/>
    </row>
    <row r="13650" spans="42:42" x14ac:dyDescent="0.25">
      <c r="AP13650" s="10"/>
    </row>
    <row r="13651" spans="42:42" x14ac:dyDescent="0.25">
      <c r="AP13651" s="10"/>
    </row>
    <row r="13652" spans="42:42" x14ac:dyDescent="0.25">
      <c r="AP13652" s="10"/>
    </row>
    <row r="13653" spans="42:42" x14ac:dyDescent="0.25">
      <c r="AP13653" s="10"/>
    </row>
    <row r="13654" spans="42:42" x14ac:dyDescent="0.25">
      <c r="AP13654" s="10"/>
    </row>
    <row r="13655" spans="42:42" x14ac:dyDescent="0.25">
      <c r="AP13655" s="10"/>
    </row>
    <row r="13656" spans="42:42" x14ac:dyDescent="0.25">
      <c r="AP13656" s="10"/>
    </row>
    <row r="13657" spans="42:42" x14ac:dyDescent="0.25">
      <c r="AP13657" s="10"/>
    </row>
    <row r="13658" spans="42:42" x14ac:dyDescent="0.25">
      <c r="AP13658" s="10"/>
    </row>
    <row r="13659" spans="42:42" x14ac:dyDescent="0.25">
      <c r="AP13659" s="10"/>
    </row>
    <row r="13660" spans="42:42" x14ac:dyDescent="0.25">
      <c r="AP13660" s="10"/>
    </row>
    <row r="13661" spans="42:42" x14ac:dyDescent="0.25">
      <c r="AP13661" s="10"/>
    </row>
    <row r="13662" spans="42:42" x14ac:dyDescent="0.25">
      <c r="AP13662" s="10"/>
    </row>
    <row r="13663" spans="42:42" x14ac:dyDescent="0.25">
      <c r="AP13663" s="10"/>
    </row>
    <row r="13664" spans="42:42" x14ac:dyDescent="0.25">
      <c r="AP13664" s="10"/>
    </row>
    <row r="13665" spans="42:42" x14ac:dyDescent="0.25">
      <c r="AP13665" s="10"/>
    </row>
    <row r="13666" spans="42:42" x14ac:dyDescent="0.25">
      <c r="AP13666" s="10"/>
    </row>
    <row r="13667" spans="42:42" x14ac:dyDescent="0.25">
      <c r="AP13667" s="10"/>
    </row>
    <row r="13668" spans="42:42" x14ac:dyDescent="0.25">
      <c r="AP13668" s="10"/>
    </row>
    <row r="13669" spans="42:42" x14ac:dyDescent="0.25">
      <c r="AP13669" s="10"/>
    </row>
    <row r="13670" spans="42:42" x14ac:dyDescent="0.25">
      <c r="AP13670" s="10"/>
    </row>
    <row r="13671" spans="42:42" x14ac:dyDescent="0.25">
      <c r="AP13671" s="10"/>
    </row>
    <row r="13672" spans="42:42" x14ac:dyDescent="0.25">
      <c r="AP13672" s="10"/>
    </row>
    <row r="13673" spans="42:42" x14ac:dyDescent="0.25">
      <c r="AP13673" s="10"/>
    </row>
    <row r="13674" spans="42:42" x14ac:dyDescent="0.25">
      <c r="AP13674" s="10"/>
    </row>
    <row r="13675" spans="42:42" x14ac:dyDescent="0.25">
      <c r="AP13675" s="10"/>
    </row>
    <row r="13676" spans="42:42" x14ac:dyDescent="0.25">
      <c r="AP13676" s="10"/>
    </row>
    <row r="13677" spans="42:42" x14ac:dyDescent="0.25">
      <c r="AP13677" s="10"/>
    </row>
    <row r="13678" spans="42:42" x14ac:dyDescent="0.25">
      <c r="AP13678" s="10"/>
    </row>
    <row r="13679" spans="42:42" x14ac:dyDescent="0.25">
      <c r="AP13679" s="10"/>
    </row>
    <row r="13680" spans="42:42" x14ac:dyDescent="0.25">
      <c r="AP13680" s="10"/>
    </row>
    <row r="13681" spans="42:42" x14ac:dyDescent="0.25">
      <c r="AP13681" s="10"/>
    </row>
    <row r="13682" spans="42:42" x14ac:dyDescent="0.25">
      <c r="AP13682" s="10"/>
    </row>
    <row r="13683" spans="42:42" x14ac:dyDescent="0.25">
      <c r="AP13683" s="10"/>
    </row>
    <row r="13684" spans="42:42" x14ac:dyDescent="0.25">
      <c r="AP13684" s="10"/>
    </row>
    <row r="13685" spans="42:42" x14ac:dyDescent="0.25">
      <c r="AP13685" s="10"/>
    </row>
    <row r="13686" spans="42:42" x14ac:dyDescent="0.25">
      <c r="AP13686" s="10"/>
    </row>
    <row r="13687" spans="42:42" x14ac:dyDescent="0.25">
      <c r="AP13687" s="10"/>
    </row>
    <row r="13688" spans="42:42" x14ac:dyDescent="0.25">
      <c r="AP13688" s="10"/>
    </row>
    <row r="13689" spans="42:42" x14ac:dyDescent="0.25">
      <c r="AP13689" s="10"/>
    </row>
    <row r="13690" spans="42:42" x14ac:dyDescent="0.25">
      <c r="AP13690" s="10"/>
    </row>
    <row r="13691" spans="42:42" x14ac:dyDescent="0.25">
      <c r="AP13691" s="10"/>
    </row>
    <row r="13692" spans="42:42" x14ac:dyDescent="0.25">
      <c r="AP13692" s="10"/>
    </row>
    <row r="13693" spans="42:42" x14ac:dyDescent="0.25">
      <c r="AP13693" s="10"/>
    </row>
    <row r="13694" spans="42:42" x14ac:dyDescent="0.25">
      <c r="AP13694" s="10"/>
    </row>
    <row r="13695" spans="42:42" x14ac:dyDescent="0.25">
      <c r="AP13695" s="10"/>
    </row>
    <row r="13696" spans="42:42" x14ac:dyDescent="0.25">
      <c r="AP13696" s="10"/>
    </row>
    <row r="13697" spans="42:42" x14ac:dyDescent="0.25">
      <c r="AP13697" s="10"/>
    </row>
    <row r="13698" spans="42:42" x14ac:dyDescent="0.25">
      <c r="AP13698" s="10"/>
    </row>
    <row r="13699" spans="42:42" x14ac:dyDescent="0.25">
      <c r="AP13699" s="10"/>
    </row>
    <row r="13700" spans="42:42" x14ac:dyDescent="0.25">
      <c r="AP13700" s="10"/>
    </row>
    <row r="13701" spans="42:42" x14ac:dyDescent="0.25">
      <c r="AP13701" s="10"/>
    </row>
    <row r="13702" spans="42:42" x14ac:dyDescent="0.25">
      <c r="AP13702" s="10"/>
    </row>
    <row r="13703" spans="42:42" x14ac:dyDescent="0.25">
      <c r="AP13703" s="10"/>
    </row>
    <row r="13704" spans="42:42" x14ac:dyDescent="0.25">
      <c r="AP13704" s="10"/>
    </row>
    <row r="13705" spans="42:42" x14ac:dyDescent="0.25">
      <c r="AP13705" s="10"/>
    </row>
    <row r="13706" spans="42:42" x14ac:dyDescent="0.25">
      <c r="AP13706" s="10"/>
    </row>
    <row r="13707" spans="42:42" x14ac:dyDescent="0.25">
      <c r="AP13707" s="10"/>
    </row>
    <row r="13708" spans="42:42" x14ac:dyDescent="0.25">
      <c r="AP13708" s="10"/>
    </row>
    <row r="13709" spans="42:42" x14ac:dyDescent="0.25">
      <c r="AP13709" s="10"/>
    </row>
    <row r="13710" spans="42:42" x14ac:dyDescent="0.25">
      <c r="AP13710" s="10"/>
    </row>
    <row r="13711" spans="42:42" x14ac:dyDescent="0.25">
      <c r="AP13711" s="10"/>
    </row>
    <row r="13712" spans="42:42" x14ac:dyDescent="0.25">
      <c r="AP13712" s="10"/>
    </row>
    <row r="13713" spans="42:42" x14ac:dyDescent="0.25">
      <c r="AP13713" s="10"/>
    </row>
    <row r="13714" spans="42:42" x14ac:dyDescent="0.25">
      <c r="AP13714" s="10"/>
    </row>
    <row r="13715" spans="42:42" x14ac:dyDescent="0.25">
      <c r="AP13715" s="10"/>
    </row>
    <row r="13716" spans="42:42" x14ac:dyDescent="0.25">
      <c r="AP13716" s="10"/>
    </row>
    <row r="13717" spans="42:42" x14ac:dyDescent="0.25">
      <c r="AP13717" s="10"/>
    </row>
    <row r="13718" spans="42:42" x14ac:dyDescent="0.25">
      <c r="AP13718" s="10"/>
    </row>
    <row r="13719" spans="42:42" x14ac:dyDescent="0.25">
      <c r="AP13719" s="10"/>
    </row>
    <row r="13720" spans="42:42" x14ac:dyDescent="0.25">
      <c r="AP13720" s="10"/>
    </row>
    <row r="13721" spans="42:42" x14ac:dyDescent="0.25">
      <c r="AP13721" s="10"/>
    </row>
    <row r="13722" spans="42:42" x14ac:dyDescent="0.25">
      <c r="AP13722" s="10"/>
    </row>
    <row r="13723" spans="42:42" x14ac:dyDescent="0.25">
      <c r="AP13723" s="10"/>
    </row>
    <row r="13724" spans="42:42" x14ac:dyDescent="0.25">
      <c r="AP13724" s="10"/>
    </row>
    <row r="13725" spans="42:42" x14ac:dyDescent="0.25">
      <c r="AP13725" s="10"/>
    </row>
    <row r="13726" spans="42:42" x14ac:dyDescent="0.25">
      <c r="AP13726" s="10"/>
    </row>
    <row r="13727" spans="42:42" x14ac:dyDescent="0.25">
      <c r="AP13727" s="10"/>
    </row>
    <row r="13728" spans="42:42" x14ac:dyDescent="0.25">
      <c r="AP13728" s="10"/>
    </row>
    <row r="13729" spans="42:42" x14ac:dyDescent="0.25">
      <c r="AP13729" s="10"/>
    </row>
    <row r="13730" spans="42:42" x14ac:dyDescent="0.25">
      <c r="AP13730" s="10"/>
    </row>
    <row r="13731" spans="42:42" x14ac:dyDescent="0.25">
      <c r="AP13731" s="10"/>
    </row>
    <row r="13732" spans="42:42" x14ac:dyDescent="0.25">
      <c r="AP13732" s="10"/>
    </row>
    <row r="13733" spans="42:42" x14ac:dyDescent="0.25">
      <c r="AP13733" s="10"/>
    </row>
    <row r="13734" spans="42:42" x14ac:dyDescent="0.25">
      <c r="AP13734" s="10"/>
    </row>
    <row r="13735" spans="42:42" x14ac:dyDescent="0.25">
      <c r="AP13735" s="10"/>
    </row>
    <row r="13736" spans="42:42" x14ac:dyDescent="0.25">
      <c r="AP13736" s="10"/>
    </row>
    <row r="13737" spans="42:42" x14ac:dyDescent="0.25">
      <c r="AP13737" s="10"/>
    </row>
    <row r="13738" spans="42:42" x14ac:dyDescent="0.25">
      <c r="AP13738" s="10"/>
    </row>
    <row r="13739" spans="42:42" x14ac:dyDescent="0.25">
      <c r="AP13739" s="10"/>
    </row>
    <row r="13740" spans="42:42" x14ac:dyDescent="0.25">
      <c r="AP13740" s="10"/>
    </row>
    <row r="13741" spans="42:42" x14ac:dyDescent="0.25">
      <c r="AP13741" s="10"/>
    </row>
    <row r="13742" spans="42:42" x14ac:dyDescent="0.25">
      <c r="AP13742" s="10"/>
    </row>
    <row r="13743" spans="42:42" x14ac:dyDescent="0.25">
      <c r="AP13743" s="10"/>
    </row>
    <row r="13744" spans="42:42" x14ac:dyDescent="0.25">
      <c r="AP13744" s="10"/>
    </row>
    <row r="13745" spans="42:42" x14ac:dyDescent="0.25">
      <c r="AP13745" s="10"/>
    </row>
    <row r="13746" spans="42:42" x14ac:dyDescent="0.25">
      <c r="AP13746" s="10"/>
    </row>
    <row r="13747" spans="42:42" x14ac:dyDescent="0.25">
      <c r="AP13747" s="10"/>
    </row>
    <row r="13748" spans="42:42" x14ac:dyDescent="0.25">
      <c r="AP13748" s="10"/>
    </row>
    <row r="13749" spans="42:42" x14ac:dyDescent="0.25">
      <c r="AP13749" s="10"/>
    </row>
    <row r="13750" spans="42:42" x14ac:dyDescent="0.25">
      <c r="AP13750" s="10"/>
    </row>
    <row r="13751" spans="42:42" x14ac:dyDescent="0.25">
      <c r="AP13751" s="10"/>
    </row>
    <row r="13752" spans="42:42" x14ac:dyDescent="0.25">
      <c r="AP13752" s="10"/>
    </row>
    <row r="13753" spans="42:42" x14ac:dyDescent="0.25">
      <c r="AP13753" s="10"/>
    </row>
    <row r="13754" spans="42:42" x14ac:dyDescent="0.25">
      <c r="AP13754" s="10"/>
    </row>
    <row r="13755" spans="42:42" x14ac:dyDescent="0.25">
      <c r="AP13755" s="10"/>
    </row>
    <row r="13756" spans="42:42" x14ac:dyDescent="0.25">
      <c r="AP13756" s="10"/>
    </row>
    <row r="13757" spans="42:42" x14ac:dyDescent="0.25">
      <c r="AP13757" s="10"/>
    </row>
    <row r="13758" spans="42:42" x14ac:dyDescent="0.25">
      <c r="AP13758" s="10"/>
    </row>
    <row r="13759" spans="42:42" x14ac:dyDescent="0.25">
      <c r="AP13759" s="10"/>
    </row>
    <row r="13760" spans="42:42" x14ac:dyDescent="0.25">
      <c r="AP13760" s="10"/>
    </row>
    <row r="13761" spans="42:42" x14ac:dyDescent="0.25">
      <c r="AP13761" s="10"/>
    </row>
    <row r="13762" spans="42:42" x14ac:dyDescent="0.25">
      <c r="AP13762" s="10"/>
    </row>
    <row r="13763" spans="42:42" x14ac:dyDescent="0.25">
      <c r="AP13763" s="10"/>
    </row>
    <row r="13764" spans="42:42" x14ac:dyDescent="0.25">
      <c r="AP13764" s="10"/>
    </row>
    <row r="13765" spans="42:42" x14ac:dyDescent="0.25">
      <c r="AP13765" s="10"/>
    </row>
    <row r="13766" spans="42:42" x14ac:dyDescent="0.25">
      <c r="AP13766" s="10"/>
    </row>
    <row r="13767" spans="42:42" x14ac:dyDescent="0.25">
      <c r="AP13767" s="10"/>
    </row>
    <row r="13768" spans="42:42" x14ac:dyDescent="0.25">
      <c r="AP13768" s="10"/>
    </row>
    <row r="13769" spans="42:42" x14ac:dyDescent="0.25">
      <c r="AP13769" s="10"/>
    </row>
    <row r="13770" spans="42:42" x14ac:dyDescent="0.25">
      <c r="AP13770" s="10"/>
    </row>
    <row r="13771" spans="42:42" x14ac:dyDescent="0.25">
      <c r="AP13771" s="10"/>
    </row>
    <row r="13772" spans="42:42" x14ac:dyDescent="0.25">
      <c r="AP13772" s="10"/>
    </row>
    <row r="13773" spans="42:42" x14ac:dyDescent="0.25">
      <c r="AP13773" s="10"/>
    </row>
    <row r="13774" spans="42:42" x14ac:dyDescent="0.25">
      <c r="AP13774" s="10"/>
    </row>
    <row r="13775" spans="42:42" x14ac:dyDescent="0.25">
      <c r="AP13775" s="10"/>
    </row>
    <row r="13776" spans="42:42" x14ac:dyDescent="0.25">
      <c r="AP13776" s="10"/>
    </row>
    <row r="13777" spans="42:42" x14ac:dyDescent="0.25">
      <c r="AP13777" s="10"/>
    </row>
    <row r="13778" spans="42:42" x14ac:dyDescent="0.25">
      <c r="AP13778" s="10"/>
    </row>
    <row r="13779" spans="42:42" x14ac:dyDescent="0.25">
      <c r="AP13779" s="10"/>
    </row>
    <row r="13780" spans="42:42" x14ac:dyDescent="0.25">
      <c r="AP13780" s="10"/>
    </row>
    <row r="13781" spans="42:42" x14ac:dyDescent="0.25">
      <c r="AP13781" s="10"/>
    </row>
    <row r="13782" spans="42:42" x14ac:dyDescent="0.25">
      <c r="AP13782" s="10"/>
    </row>
    <row r="13783" spans="42:42" x14ac:dyDescent="0.25">
      <c r="AP13783" s="10"/>
    </row>
    <row r="13784" spans="42:42" x14ac:dyDescent="0.25">
      <c r="AP13784" s="10"/>
    </row>
    <row r="13785" spans="42:42" x14ac:dyDescent="0.25">
      <c r="AP13785" s="10"/>
    </row>
    <row r="13786" spans="42:42" x14ac:dyDescent="0.25">
      <c r="AP13786" s="10"/>
    </row>
    <row r="13787" spans="42:42" x14ac:dyDescent="0.25">
      <c r="AP13787" s="10"/>
    </row>
    <row r="13788" spans="42:42" x14ac:dyDescent="0.25">
      <c r="AP13788" s="10"/>
    </row>
    <row r="13789" spans="42:42" x14ac:dyDescent="0.25">
      <c r="AP13789" s="10"/>
    </row>
    <row r="13790" spans="42:42" x14ac:dyDescent="0.25">
      <c r="AP13790" s="10"/>
    </row>
    <row r="13791" spans="42:42" x14ac:dyDescent="0.25">
      <c r="AP13791" s="10"/>
    </row>
    <row r="13792" spans="42:42" x14ac:dyDescent="0.25">
      <c r="AP13792" s="10"/>
    </row>
    <row r="13793" spans="42:42" x14ac:dyDescent="0.25">
      <c r="AP13793" s="10"/>
    </row>
    <row r="13794" spans="42:42" x14ac:dyDescent="0.25">
      <c r="AP13794" s="10"/>
    </row>
    <row r="13795" spans="42:42" x14ac:dyDescent="0.25">
      <c r="AP13795" s="10"/>
    </row>
    <row r="13796" spans="42:42" x14ac:dyDescent="0.25">
      <c r="AP13796" s="10"/>
    </row>
    <row r="13797" spans="42:42" x14ac:dyDescent="0.25">
      <c r="AP13797" s="10"/>
    </row>
    <row r="13798" spans="42:42" x14ac:dyDescent="0.25">
      <c r="AP13798" s="10"/>
    </row>
    <row r="13799" spans="42:42" x14ac:dyDescent="0.25">
      <c r="AP13799" s="10"/>
    </row>
    <row r="13800" spans="42:42" x14ac:dyDescent="0.25">
      <c r="AP13800" s="10"/>
    </row>
    <row r="13801" spans="42:42" x14ac:dyDescent="0.25">
      <c r="AP13801" s="10"/>
    </row>
    <row r="13802" spans="42:42" x14ac:dyDescent="0.25">
      <c r="AP13802" s="10"/>
    </row>
    <row r="13803" spans="42:42" x14ac:dyDescent="0.25">
      <c r="AP13803" s="10"/>
    </row>
    <row r="13804" spans="42:42" x14ac:dyDescent="0.25">
      <c r="AP13804" s="10"/>
    </row>
    <row r="13805" spans="42:42" x14ac:dyDescent="0.25">
      <c r="AP13805" s="10"/>
    </row>
    <row r="13806" spans="42:42" x14ac:dyDescent="0.25">
      <c r="AP13806" s="10"/>
    </row>
    <row r="13807" spans="42:42" x14ac:dyDescent="0.25">
      <c r="AP13807" s="10"/>
    </row>
    <row r="13808" spans="42:42" x14ac:dyDescent="0.25">
      <c r="AP13808" s="10"/>
    </row>
    <row r="13809" spans="42:42" x14ac:dyDescent="0.25">
      <c r="AP13809" s="10"/>
    </row>
    <row r="13810" spans="42:42" x14ac:dyDescent="0.25">
      <c r="AP13810" s="10"/>
    </row>
    <row r="13811" spans="42:42" x14ac:dyDescent="0.25">
      <c r="AP13811" s="10"/>
    </row>
    <row r="13812" spans="42:42" x14ac:dyDescent="0.25">
      <c r="AP13812" s="10"/>
    </row>
    <row r="13813" spans="42:42" x14ac:dyDescent="0.25">
      <c r="AP13813" s="10"/>
    </row>
    <row r="13814" spans="42:42" x14ac:dyDescent="0.25">
      <c r="AP13814" s="10"/>
    </row>
    <row r="13815" spans="42:42" x14ac:dyDescent="0.25">
      <c r="AP13815" s="10"/>
    </row>
    <row r="13816" spans="42:42" x14ac:dyDescent="0.25">
      <c r="AP13816" s="10"/>
    </row>
    <row r="13817" spans="42:42" x14ac:dyDescent="0.25">
      <c r="AP13817" s="10"/>
    </row>
    <row r="13818" spans="42:42" x14ac:dyDescent="0.25">
      <c r="AP13818" s="10"/>
    </row>
    <row r="13819" spans="42:42" x14ac:dyDescent="0.25">
      <c r="AP13819" s="10"/>
    </row>
    <row r="13820" spans="42:42" x14ac:dyDescent="0.25">
      <c r="AP13820" s="10"/>
    </row>
    <row r="13821" spans="42:42" x14ac:dyDescent="0.25">
      <c r="AP13821" s="10"/>
    </row>
    <row r="13822" spans="42:42" x14ac:dyDescent="0.25">
      <c r="AP13822" s="10"/>
    </row>
    <row r="13823" spans="42:42" x14ac:dyDescent="0.25">
      <c r="AP13823" s="10"/>
    </row>
    <row r="13824" spans="42:42" x14ac:dyDescent="0.25">
      <c r="AP13824" s="10"/>
    </row>
    <row r="13825" spans="42:42" x14ac:dyDescent="0.25">
      <c r="AP13825" s="10"/>
    </row>
    <row r="13826" spans="42:42" x14ac:dyDescent="0.25">
      <c r="AP13826" s="10"/>
    </row>
    <row r="13827" spans="42:42" x14ac:dyDescent="0.25">
      <c r="AP13827" s="10"/>
    </row>
    <row r="13828" spans="42:42" x14ac:dyDescent="0.25">
      <c r="AP13828" s="10"/>
    </row>
    <row r="13829" spans="42:42" x14ac:dyDescent="0.25">
      <c r="AP13829" s="10"/>
    </row>
    <row r="13830" spans="42:42" x14ac:dyDescent="0.25">
      <c r="AP13830" s="10"/>
    </row>
    <row r="13831" spans="42:42" x14ac:dyDescent="0.25">
      <c r="AP13831" s="10"/>
    </row>
    <row r="13832" spans="42:42" x14ac:dyDescent="0.25">
      <c r="AP13832" s="10"/>
    </row>
    <row r="13833" spans="42:42" x14ac:dyDescent="0.25">
      <c r="AP13833" s="10"/>
    </row>
    <row r="13834" spans="42:42" x14ac:dyDescent="0.25">
      <c r="AP13834" s="10"/>
    </row>
    <row r="13835" spans="42:42" x14ac:dyDescent="0.25">
      <c r="AP13835" s="10"/>
    </row>
    <row r="13836" spans="42:42" x14ac:dyDescent="0.25">
      <c r="AP13836" s="10"/>
    </row>
    <row r="13837" spans="42:42" x14ac:dyDescent="0.25">
      <c r="AP13837" s="10"/>
    </row>
    <row r="13838" spans="42:42" x14ac:dyDescent="0.25">
      <c r="AP13838" s="10"/>
    </row>
    <row r="13839" spans="42:42" x14ac:dyDescent="0.25">
      <c r="AP13839" s="10"/>
    </row>
    <row r="13840" spans="42:42" x14ac:dyDescent="0.25">
      <c r="AP13840" s="10"/>
    </row>
    <row r="13841" spans="42:42" x14ac:dyDescent="0.25">
      <c r="AP13841" s="10"/>
    </row>
    <row r="13842" spans="42:42" x14ac:dyDescent="0.25">
      <c r="AP13842" s="10"/>
    </row>
    <row r="13843" spans="42:42" x14ac:dyDescent="0.25">
      <c r="AP13843" s="10"/>
    </row>
    <row r="13844" spans="42:42" x14ac:dyDescent="0.25">
      <c r="AP13844" s="10"/>
    </row>
    <row r="13845" spans="42:42" x14ac:dyDescent="0.25">
      <c r="AP13845" s="10"/>
    </row>
    <row r="13846" spans="42:42" x14ac:dyDescent="0.25">
      <c r="AP13846" s="10"/>
    </row>
    <row r="13847" spans="42:42" x14ac:dyDescent="0.25">
      <c r="AP13847" s="10"/>
    </row>
    <row r="13848" spans="42:42" x14ac:dyDescent="0.25">
      <c r="AP13848" s="10"/>
    </row>
    <row r="13849" spans="42:42" x14ac:dyDescent="0.25">
      <c r="AP13849" s="10"/>
    </row>
    <row r="13850" spans="42:42" x14ac:dyDescent="0.25">
      <c r="AP13850" s="10"/>
    </row>
    <row r="13851" spans="42:42" x14ac:dyDescent="0.25">
      <c r="AP13851" s="10"/>
    </row>
    <row r="13852" spans="42:42" x14ac:dyDescent="0.25">
      <c r="AP13852" s="10"/>
    </row>
    <row r="13853" spans="42:42" x14ac:dyDescent="0.25">
      <c r="AP13853" s="10"/>
    </row>
    <row r="13854" spans="42:42" x14ac:dyDescent="0.25">
      <c r="AP13854" s="10"/>
    </row>
    <row r="13855" spans="42:42" x14ac:dyDescent="0.25">
      <c r="AP13855" s="10"/>
    </row>
    <row r="13856" spans="42:42" x14ac:dyDescent="0.25">
      <c r="AP13856" s="10"/>
    </row>
    <row r="13857" spans="42:42" x14ac:dyDescent="0.25">
      <c r="AP13857" s="10"/>
    </row>
    <row r="13858" spans="42:42" x14ac:dyDescent="0.25">
      <c r="AP13858" s="10"/>
    </row>
    <row r="13859" spans="42:42" x14ac:dyDescent="0.25">
      <c r="AP13859" s="10"/>
    </row>
    <row r="13860" spans="42:42" x14ac:dyDescent="0.25">
      <c r="AP13860" s="10"/>
    </row>
    <row r="13861" spans="42:42" x14ac:dyDescent="0.25">
      <c r="AP13861" s="10"/>
    </row>
    <row r="13862" spans="42:42" x14ac:dyDescent="0.25">
      <c r="AP13862" s="10"/>
    </row>
    <row r="13863" spans="42:42" x14ac:dyDescent="0.25">
      <c r="AP13863" s="10"/>
    </row>
    <row r="13864" spans="42:42" x14ac:dyDescent="0.25">
      <c r="AP13864" s="10"/>
    </row>
    <row r="13865" spans="42:42" x14ac:dyDescent="0.25">
      <c r="AP13865" s="10"/>
    </row>
    <row r="13866" spans="42:42" x14ac:dyDescent="0.25">
      <c r="AP13866" s="10"/>
    </row>
    <row r="13867" spans="42:42" x14ac:dyDescent="0.25">
      <c r="AP13867" s="10"/>
    </row>
    <row r="13868" spans="42:42" x14ac:dyDescent="0.25">
      <c r="AP13868" s="10"/>
    </row>
    <row r="13869" spans="42:42" x14ac:dyDescent="0.25">
      <c r="AP13869" s="10"/>
    </row>
    <row r="13870" spans="42:42" x14ac:dyDescent="0.25">
      <c r="AP13870" s="10"/>
    </row>
    <row r="13871" spans="42:42" x14ac:dyDescent="0.25">
      <c r="AP13871" s="10"/>
    </row>
    <row r="13872" spans="42:42" x14ac:dyDescent="0.25">
      <c r="AP13872" s="10"/>
    </row>
    <row r="13873" spans="42:42" x14ac:dyDescent="0.25">
      <c r="AP13873" s="10"/>
    </row>
    <row r="13874" spans="42:42" x14ac:dyDescent="0.25">
      <c r="AP13874" s="10"/>
    </row>
    <row r="13875" spans="42:42" x14ac:dyDescent="0.25">
      <c r="AP13875" s="10"/>
    </row>
    <row r="13876" spans="42:42" x14ac:dyDescent="0.25">
      <c r="AP13876" s="10"/>
    </row>
    <row r="13877" spans="42:42" x14ac:dyDescent="0.25">
      <c r="AP13877" s="10"/>
    </row>
    <row r="13878" spans="42:42" x14ac:dyDescent="0.25">
      <c r="AP13878" s="10"/>
    </row>
    <row r="13879" spans="42:42" x14ac:dyDescent="0.25">
      <c r="AP13879" s="10"/>
    </row>
    <row r="13880" spans="42:42" x14ac:dyDescent="0.25">
      <c r="AP13880" s="10"/>
    </row>
    <row r="13881" spans="42:42" x14ac:dyDescent="0.25">
      <c r="AP13881" s="10"/>
    </row>
    <row r="13882" spans="42:42" x14ac:dyDescent="0.25">
      <c r="AP13882" s="10"/>
    </row>
    <row r="13883" spans="42:42" x14ac:dyDescent="0.25">
      <c r="AP13883" s="10"/>
    </row>
    <row r="13884" spans="42:42" x14ac:dyDescent="0.25">
      <c r="AP13884" s="10"/>
    </row>
    <row r="13885" spans="42:42" x14ac:dyDescent="0.25">
      <c r="AP13885" s="10"/>
    </row>
    <row r="13886" spans="42:42" x14ac:dyDescent="0.25">
      <c r="AP13886" s="10"/>
    </row>
    <row r="13887" spans="42:42" x14ac:dyDescent="0.25">
      <c r="AP13887" s="10"/>
    </row>
    <row r="13888" spans="42:42" x14ac:dyDescent="0.25">
      <c r="AP13888" s="10"/>
    </row>
    <row r="13889" spans="42:42" x14ac:dyDescent="0.25">
      <c r="AP13889" s="10"/>
    </row>
    <row r="13890" spans="42:42" x14ac:dyDescent="0.25">
      <c r="AP13890" s="10"/>
    </row>
    <row r="13891" spans="42:42" x14ac:dyDescent="0.25">
      <c r="AP13891" s="10"/>
    </row>
    <row r="13892" spans="42:42" x14ac:dyDescent="0.25">
      <c r="AP13892" s="10"/>
    </row>
    <row r="13893" spans="42:42" x14ac:dyDescent="0.25">
      <c r="AP13893" s="10"/>
    </row>
    <row r="13894" spans="42:42" x14ac:dyDescent="0.25">
      <c r="AP13894" s="10"/>
    </row>
    <row r="13895" spans="42:42" x14ac:dyDescent="0.25">
      <c r="AP13895" s="10"/>
    </row>
    <row r="13896" spans="42:42" x14ac:dyDescent="0.25">
      <c r="AP13896" s="10"/>
    </row>
    <row r="13897" spans="42:42" x14ac:dyDescent="0.25">
      <c r="AP13897" s="10"/>
    </row>
    <row r="13898" spans="42:42" x14ac:dyDescent="0.25">
      <c r="AP13898" s="10"/>
    </row>
    <row r="13899" spans="42:42" x14ac:dyDescent="0.25">
      <c r="AP13899" s="10"/>
    </row>
    <row r="13900" spans="42:42" x14ac:dyDescent="0.25">
      <c r="AP13900" s="10"/>
    </row>
    <row r="13901" spans="42:42" x14ac:dyDescent="0.25">
      <c r="AP13901" s="10"/>
    </row>
    <row r="13902" spans="42:42" x14ac:dyDescent="0.25">
      <c r="AP13902" s="10"/>
    </row>
    <row r="13903" spans="42:42" x14ac:dyDescent="0.25">
      <c r="AP13903" s="10"/>
    </row>
    <row r="13904" spans="42:42" x14ac:dyDescent="0.25">
      <c r="AP13904" s="10"/>
    </row>
    <row r="13905" spans="42:42" x14ac:dyDescent="0.25">
      <c r="AP13905" s="10"/>
    </row>
    <row r="13906" spans="42:42" x14ac:dyDescent="0.25">
      <c r="AP13906" s="10"/>
    </row>
    <row r="13907" spans="42:42" x14ac:dyDescent="0.25">
      <c r="AP13907" s="10"/>
    </row>
    <row r="13908" spans="42:42" x14ac:dyDescent="0.25">
      <c r="AP13908" s="10"/>
    </row>
    <row r="13909" spans="42:42" x14ac:dyDescent="0.25">
      <c r="AP13909" s="10"/>
    </row>
    <row r="13910" spans="42:42" x14ac:dyDescent="0.25">
      <c r="AP13910" s="10"/>
    </row>
    <row r="13911" spans="42:42" x14ac:dyDescent="0.25">
      <c r="AP13911" s="10"/>
    </row>
    <row r="13912" spans="42:42" x14ac:dyDescent="0.25">
      <c r="AP13912" s="10"/>
    </row>
    <row r="13913" spans="42:42" x14ac:dyDescent="0.25">
      <c r="AP13913" s="10"/>
    </row>
    <row r="13914" spans="42:42" x14ac:dyDescent="0.25">
      <c r="AP13914" s="10"/>
    </row>
    <row r="13915" spans="42:42" x14ac:dyDescent="0.25">
      <c r="AP13915" s="10"/>
    </row>
    <row r="13916" spans="42:42" x14ac:dyDescent="0.25">
      <c r="AP13916" s="10"/>
    </row>
    <row r="13917" spans="42:42" x14ac:dyDescent="0.25">
      <c r="AP13917" s="10"/>
    </row>
    <row r="13918" spans="42:42" x14ac:dyDescent="0.25">
      <c r="AP13918" s="10"/>
    </row>
    <row r="13919" spans="42:42" x14ac:dyDescent="0.25">
      <c r="AP13919" s="10"/>
    </row>
    <row r="13920" spans="42:42" x14ac:dyDescent="0.25">
      <c r="AP13920" s="10"/>
    </row>
    <row r="13921" spans="42:42" x14ac:dyDescent="0.25">
      <c r="AP13921" s="10"/>
    </row>
    <row r="13922" spans="42:42" x14ac:dyDescent="0.25">
      <c r="AP13922" s="10"/>
    </row>
    <row r="13923" spans="42:42" x14ac:dyDescent="0.25">
      <c r="AP13923" s="10"/>
    </row>
    <row r="13924" spans="42:42" x14ac:dyDescent="0.25">
      <c r="AP13924" s="10"/>
    </row>
    <row r="13925" spans="42:42" x14ac:dyDescent="0.25">
      <c r="AP13925" s="10"/>
    </row>
    <row r="13926" spans="42:42" x14ac:dyDescent="0.25">
      <c r="AP13926" s="10"/>
    </row>
    <row r="13927" spans="42:42" x14ac:dyDescent="0.25">
      <c r="AP13927" s="10"/>
    </row>
    <row r="13928" spans="42:42" x14ac:dyDescent="0.25">
      <c r="AP13928" s="10"/>
    </row>
    <row r="13929" spans="42:42" x14ac:dyDescent="0.25">
      <c r="AP13929" s="10"/>
    </row>
    <row r="13930" spans="42:42" x14ac:dyDescent="0.25">
      <c r="AP13930" s="10"/>
    </row>
    <row r="13931" spans="42:42" x14ac:dyDescent="0.25">
      <c r="AP13931" s="10"/>
    </row>
    <row r="13932" spans="42:42" x14ac:dyDescent="0.25">
      <c r="AP13932" s="10"/>
    </row>
    <row r="13933" spans="42:42" x14ac:dyDescent="0.25">
      <c r="AP13933" s="10"/>
    </row>
    <row r="13934" spans="42:42" x14ac:dyDescent="0.25">
      <c r="AP13934" s="10"/>
    </row>
    <row r="13935" spans="42:42" x14ac:dyDescent="0.25">
      <c r="AP13935" s="10"/>
    </row>
    <row r="13936" spans="42:42" x14ac:dyDescent="0.25">
      <c r="AP13936" s="10"/>
    </row>
    <row r="13937" spans="42:42" x14ac:dyDescent="0.25">
      <c r="AP13937" s="10"/>
    </row>
    <row r="13938" spans="42:42" x14ac:dyDescent="0.25">
      <c r="AP13938" s="10"/>
    </row>
    <row r="13939" spans="42:42" x14ac:dyDescent="0.25">
      <c r="AP13939" s="10"/>
    </row>
    <row r="13940" spans="42:42" x14ac:dyDescent="0.25">
      <c r="AP13940" s="10"/>
    </row>
    <row r="13941" spans="42:42" x14ac:dyDescent="0.25">
      <c r="AP13941" s="10"/>
    </row>
    <row r="13942" spans="42:42" x14ac:dyDescent="0.25">
      <c r="AP13942" s="10"/>
    </row>
    <row r="13943" spans="42:42" x14ac:dyDescent="0.25">
      <c r="AP13943" s="10"/>
    </row>
    <row r="13944" spans="42:42" x14ac:dyDescent="0.25">
      <c r="AP13944" s="10"/>
    </row>
    <row r="13945" spans="42:42" x14ac:dyDescent="0.25">
      <c r="AP13945" s="10"/>
    </row>
    <row r="13946" spans="42:42" x14ac:dyDescent="0.25">
      <c r="AP13946" s="10"/>
    </row>
    <row r="13947" spans="42:42" x14ac:dyDescent="0.25">
      <c r="AP13947" s="10"/>
    </row>
    <row r="13948" spans="42:42" x14ac:dyDescent="0.25">
      <c r="AP13948" s="10"/>
    </row>
    <row r="13949" spans="42:42" x14ac:dyDescent="0.25">
      <c r="AP13949" s="10"/>
    </row>
    <row r="13950" spans="42:42" x14ac:dyDescent="0.25">
      <c r="AP13950" s="10"/>
    </row>
    <row r="13951" spans="42:42" x14ac:dyDescent="0.25">
      <c r="AP13951" s="10"/>
    </row>
    <row r="13952" spans="42:42" x14ac:dyDescent="0.25">
      <c r="AP13952" s="10"/>
    </row>
    <row r="13953" spans="42:42" x14ac:dyDescent="0.25">
      <c r="AP13953" s="10"/>
    </row>
    <row r="13954" spans="42:42" x14ac:dyDescent="0.25">
      <c r="AP13954" s="10"/>
    </row>
    <row r="13955" spans="42:42" x14ac:dyDescent="0.25">
      <c r="AP13955" s="10"/>
    </row>
    <row r="13956" spans="42:42" x14ac:dyDescent="0.25">
      <c r="AP13956" s="10"/>
    </row>
    <row r="13957" spans="42:42" x14ac:dyDescent="0.25">
      <c r="AP13957" s="10"/>
    </row>
    <row r="13958" spans="42:42" x14ac:dyDescent="0.25">
      <c r="AP13958" s="10"/>
    </row>
    <row r="13959" spans="42:42" x14ac:dyDescent="0.25">
      <c r="AP13959" s="10"/>
    </row>
    <row r="13960" spans="42:42" x14ac:dyDescent="0.25">
      <c r="AP13960" s="10"/>
    </row>
    <row r="13961" spans="42:42" x14ac:dyDescent="0.25">
      <c r="AP13961" s="10"/>
    </row>
    <row r="13962" spans="42:42" x14ac:dyDescent="0.25">
      <c r="AP13962" s="10"/>
    </row>
    <row r="13963" spans="42:42" x14ac:dyDescent="0.25">
      <c r="AP13963" s="10"/>
    </row>
    <row r="13964" spans="42:42" x14ac:dyDescent="0.25">
      <c r="AP13964" s="10"/>
    </row>
    <row r="13965" spans="42:42" x14ac:dyDescent="0.25">
      <c r="AP13965" s="10"/>
    </row>
    <row r="13966" spans="42:42" x14ac:dyDescent="0.25">
      <c r="AP13966" s="10"/>
    </row>
    <row r="13967" spans="42:42" x14ac:dyDescent="0.25">
      <c r="AP13967" s="10"/>
    </row>
    <row r="13968" spans="42:42" x14ac:dyDescent="0.25">
      <c r="AP13968" s="10"/>
    </row>
    <row r="13969" spans="42:42" x14ac:dyDescent="0.25">
      <c r="AP13969" s="10"/>
    </row>
    <row r="13970" spans="42:42" x14ac:dyDescent="0.25">
      <c r="AP13970" s="10"/>
    </row>
    <row r="13971" spans="42:42" x14ac:dyDescent="0.25">
      <c r="AP13971" s="10"/>
    </row>
    <row r="13972" spans="42:42" x14ac:dyDescent="0.25">
      <c r="AP13972" s="10"/>
    </row>
    <row r="13973" spans="42:42" x14ac:dyDescent="0.25">
      <c r="AP13973" s="10"/>
    </row>
    <row r="13974" spans="42:42" x14ac:dyDescent="0.25">
      <c r="AP13974" s="10"/>
    </row>
    <row r="13975" spans="42:42" x14ac:dyDescent="0.25">
      <c r="AP13975" s="10"/>
    </row>
    <row r="13976" spans="42:42" x14ac:dyDescent="0.25">
      <c r="AP13976" s="10"/>
    </row>
    <row r="13977" spans="42:42" x14ac:dyDescent="0.25">
      <c r="AP13977" s="10"/>
    </row>
    <row r="13978" spans="42:42" x14ac:dyDescent="0.25">
      <c r="AP13978" s="10"/>
    </row>
    <row r="13979" spans="42:42" x14ac:dyDescent="0.25">
      <c r="AP13979" s="10"/>
    </row>
    <row r="13980" spans="42:42" x14ac:dyDescent="0.25">
      <c r="AP13980" s="10"/>
    </row>
    <row r="13981" spans="42:42" x14ac:dyDescent="0.25">
      <c r="AP13981" s="10"/>
    </row>
    <row r="13982" spans="42:42" x14ac:dyDescent="0.25">
      <c r="AP13982" s="10"/>
    </row>
    <row r="13983" spans="42:42" x14ac:dyDescent="0.25">
      <c r="AP13983" s="10"/>
    </row>
    <row r="13984" spans="42:42" x14ac:dyDescent="0.25">
      <c r="AP13984" s="10"/>
    </row>
    <row r="13985" spans="42:42" x14ac:dyDescent="0.25">
      <c r="AP13985" s="10"/>
    </row>
    <row r="13986" spans="42:42" x14ac:dyDescent="0.25">
      <c r="AP13986" s="10"/>
    </row>
    <row r="13987" spans="42:42" x14ac:dyDescent="0.25">
      <c r="AP13987" s="10"/>
    </row>
    <row r="13988" spans="42:42" x14ac:dyDescent="0.25">
      <c r="AP13988" s="10"/>
    </row>
    <row r="13989" spans="42:42" x14ac:dyDescent="0.25">
      <c r="AP13989" s="10"/>
    </row>
    <row r="13990" spans="42:42" x14ac:dyDescent="0.25">
      <c r="AP13990" s="10"/>
    </row>
    <row r="13991" spans="42:42" x14ac:dyDescent="0.25">
      <c r="AP13991" s="10"/>
    </row>
    <row r="13992" spans="42:42" x14ac:dyDescent="0.25">
      <c r="AP13992" s="10"/>
    </row>
    <row r="13993" spans="42:42" x14ac:dyDescent="0.25">
      <c r="AP13993" s="10"/>
    </row>
    <row r="13994" spans="42:42" x14ac:dyDescent="0.25">
      <c r="AP13994" s="10"/>
    </row>
    <row r="13995" spans="42:42" x14ac:dyDescent="0.25">
      <c r="AP13995" s="10"/>
    </row>
    <row r="13996" spans="42:42" x14ac:dyDescent="0.25">
      <c r="AP13996" s="10"/>
    </row>
    <row r="13997" spans="42:42" x14ac:dyDescent="0.25">
      <c r="AP13997" s="10"/>
    </row>
    <row r="13998" spans="42:42" x14ac:dyDescent="0.25">
      <c r="AP13998" s="10"/>
    </row>
    <row r="13999" spans="42:42" x14ac:dyDescent="0.25">
      <c r="AP13999" s="10"/>
    </row>
    <row r="14000" spans="42:42" x14ac:dyDescent="0.25">
      <c r="AP14000" s="10"/>
    </row>
    <row r="14001" spans="42:42" x14ac:dyDescent="0.25">
      <c r="AP14001" s="10"/>
    </row>
    <row r="14002" spans="42:42" x14ac:dyDescent="0.25">
      <c r="AP14002" s="10"/>
    </row>
    <row r="14003" spans="42:42" x14ac:dyDescent="0.25">
      <c r="AP14003" s="10"/>
    </row>
    <row r="14004" spans="42:42" x14ac:dyDescent="0.25">
      <c r="AP14004" s="10"/>
    </row>
    <row r="14005" spans="42:42" x14ac:dyDescent="0.25">
      <c r="AP14005" s="10"/>
    </row>
    <row r="14006" spans="42:42" x14ac:dyDescent="0.25">
      <c r="AP14006" s="10"/>
    </row>
    <row r="14007" spans="42:42" x14ac:dyDescent="0.25">
      <c r="AP14007" s="10"/>
    </row>
    <row r="14008" spans="42:42" x14ac:dyDescent="0.25">
      <c r="AP14008" s="10"/>
    </row>
    <row r="14009" spans="42:42" x14ac:dyDescent="0.25">
      <c r="AP14009" s="10"/>
    </row>
    <row r="14010" spans="42:42" x14ac:dyDescent="0.25">
      <c r="AP14010" s="10"/>
    </row>
    <row r="14011" spans="42:42" x14ac:dyDescent="0.25">
      <c r="AP14011" s="10"/>
    </row>
    <row r="14012" spans="42:42" x14ac:dyDescent="0.25">
      <c r="AP14012" s="10"/>
    </row>
    <row r="14013" spans="42:42" x14ac:dyDescent="0.25">
      <c r="AP14013" s="10"/>
    </row>
    <row r="14014" spans="42:42" x14ac:dyDescent="0.25">
      <c r="AP14014" s="10"/>
    </row>
    <row r="14015" spans="42:42" x14ac:dyDescent="0.25">
      <c r="AP14015" s="10"/>
    </row>
    <row r="14016" spans="42:42" x14ac:dyDescent="0.25">
      <c r="AP14016" s="10"/>
    </row>
    <row r="14017" spans="42:42" x14ac:dyDescent="0.25">
      <c r="AP14017" s="10"/>
    </row>
    <row r="14018" spans="42:42" x14ac:dyDescent="0.25">
      <c r="AP14018" s="10"/>
    </row>
    <row r="14019" spans="42:42" x14ac:dyDescent="0.25">
      <c r="AP14019" s="10"/>
    </row>
    <row r="14020" spans="42:42" x14ac:dyDescent="0.25">
      <c r="AP14020" s="10"/>
    </row>
    <row r="14021" spans="42:42" x14ac:dyDescent="0.25">
      <c r="AP14021" s="10"/>
    </row>
    <row r="14022" spans="42:42" x14ac:dyDescent="0.25">
      <c r="AP14022" s="10"/>
    </row>
    <row r="14023" spans="42:42" x14ac:dyDescent="0.25">
      <c r="AP14023" s="10"/>
    </row>
    <row r="14024" spans="42:42" x14ac:dyDescent="0.25">
      <c r="AP14024" s="10"/>
    </row>
    <row r="14025" spans="42:42" x14ac:dyDescent="0.25">
      <c r="AP14025" s="10"/>
    </row>
    <row r="14026" spans="42:42" x14ac:dyDescent="0.25">
      <c r="AP14026" s="10"/>
    </row>
    <row r="14027" spans="42:42" x14ac:dyDescent="0.25">
      <c r="AP14027" s="10"/>
    </row>
    <row r="14028" spans="42:42" x14ac:dyDescent="0.25">
      <c r="AP14028" s="10"/>
    </row>
    <row r="14029" spans="42:42" x14ac:dyDescent="0.25">
      <c r="AP14029" s="10"/>
    </row>
    <row r="14030" spans="42:42" x14ac:dyDescent="0.25">
      <c r="AP14030" s="10"/>
    </row>
    <row r="14031" spans="42:42" x14ac:dyDescent="0.25">
      <c r="AP14031" s="10"/>
    </row>
    <row r="14032" spans="42:42" x14ac:dyDescent="0.25">
      <c r="AP14032" s="10"/>
    </row>
    <row r="14033" spans="42:42" x14ac:dyDescent="0.25">
      <c r="AP14033" s="10"/>
    </row>
    <row r="14034" spans="42:42" x14ac:dyDescent="0.25">
      <c r="AP14034" s="10"/>
    </row>
    <row r="14035" spans="42:42" x14ac:dyDescent="0.25">
      <c r="AP14035" s="10"/>
    </row>
    <row r="14036" spans="42:42" x14ac:dyDescent="0.25">
      <c r="AP14036" s="10"/>
    </row>
    <row r="14037" spans="42:42" x14ac:dyDescent="0.25">
      <c r="AP14037" s="10"/>
    </row>
    <row r="14038" spans="42:42" x14ac:dyDescent="0.25">
      <c r="AP14038" s="10"/>
    </row>
    <row r="14039" spans="42:42" x14ac:dyDescent="0.25">
      <c r="AP14039" s="10"/>
    </row>
    <row r="14040" spans="42:42" x14ac:dyDescent="0.25">
      <c r="AP14040" s="10"/>
    </row>
    <row r="14041" spans="42:42" x14ac:dyDescent="0.25">
      <c r="AP14041" s="10"/>
    </row>
    <row r="14042" spans="42:42" x14ac:dyDescent="0.25">
      <c r="AP14042" s="10"/>
    </row>
    <row r="14043" spans="42:42" x14ac:dyDescent="0.25">
      <c r="AP14043" s="10"/>
    </row>
    <row r="14044" spans="42:42" x14ac:dyDescent="0.25">
      <c r="AP14044" s="10"/>
    </row>
    <row r="14045" spans="42:42" x14ac:dyDescent="0.25">
      <c r="AP14045" s="10"/>
    </row>
    <row r="14046" spans="42:42" x14ac:dyDescent="0.25">
      <c r="AP14046" s="10"/>
    </row>
    <row r="14047" spans="42:42" x14ac:dyDescent="0.25">
      <c r="AP14047" s="10"/>
    </row>
    <row r="14048" spans="42:42" x14ac:dyDescent="0.25">
      <c r="AP14048" s="10"/>
    </row>
    <row r="14049" spans="42:42" x14ac:dyDescent="0.25">
      <c r="AP14049" s="10"/>
    </row>
    <row r="14050" spans="42:42" x14ac:dyDescent="0.25">
      <c r="AP14050" s="10"/>
    </row>
    <row r="14051" spans="42:42" x14ac:dyDescent="0.25">
      <c r="AP14051" s="10"/>
    </row>
    <row r="14052" spans="42:42" x14ac:dyDescent="0.25">
      <c r="AP14052" s="10"/>
    </row>
    <row r="14053" spans="42:42" x14ac:dyDescent="0.25">
      <c r="AP14053" s="10"/>
    </row>
    <row r="14054" spans="42:42" x14ac:dyDescent="0.25">
      <c r="AP14054" s="10"/>
    </row>
    <row r="14055" spans="42:42" x14ac:dyDescent="0.25">
      <c r="AP14055" s="10"/>
    </row>
    <row r="14056" spans="42:42" x14ac:dyDescent="0.25">
      <c r="AP14056" s="10"/>
    </row>
    <row r="14057" spans="42:42" x14ac:dyDescent="0.25">
      <c r="AP14057" s="10"/>
    </row>
    <row r="14058" spans="42:42" x14ac:dyDescent="0.25">
      <c r="AP14058" s="10"/>
    </row>
    <row r="14059" spans="42:42" x14ac:dyDescent="0.25">
      <c r="AP14059" s="10"/>
    </row>
    <row r="14060" spans="42:42" x14ac:dyDescent="0.25">
      <c r="AP14060" s="10"/>
    </row>
    <row r="14061" spans="42:42" x14ac:dyDescent="0.25">
      <c r="AP14061" s="10"/>
    </row>
    <row r="14062" spans="42:42" x14ac:dyDescent="0.25">
      <c r="AP14062" s="10"/>
    </row>
    <row r="14063" spans="42:42" x14ac:dyDescent="0.25">
      <c r="AP14063" s="10"/>
    </row>
    <row r="14064" spans="42:42" x14ac:dyDescent="0.25">
      <c r="AP14064" s="10"/>
    </row>
    <row r="14065" spans="42:42" x14ac:dyDescent="0.25">
      <c r="AP14065" s="10"/>
    </row>
    <row r="14066" spans="42:42" x14ac:dyDescent="0.25">
      <c r="AP14066" s="10"/>
    </row>
    <row r="14067" spans="42:42" x14ac:dyDescent="0.25">
      <c r="AP14067" s="10"/>
    </row>
    <row r="14068" spans="42:42" x14ac:dyDescent="0.25">
      <c r="AP14068" s="10"/>
    </row>
    <row r="14069" spans="42:42" x14ac:dyDescent="0.25">
      <c r="AP14069" s="10"/>
    </row>
    <row r="14070" spans="42:42" x14ac:dyDescent="0.25">
      <c r="AP14070" s="10"/>
    </row>
    <row r="14071" spans="42:42" x14ac:dyDescent="0.25">
      <c r="AP14071" s="10"/>
    </row>
    <row r="14072" spans="42:42" x14ac:dyDescent="0.25">
      <c r="AP14072" s="10"/>
    </row>
    <row r="14073" spans="42:42" x14ac:dyDescent="0.25">
      <c r="AP14073" s="10"/>
    </row>
    <row r="14074" spans="42:42" x14ac:dyDescent="0.25">
      <c r="AP14074" s="10"/>
    </row>
    <row r="14075" spans="42:42" x14ac:dyDescent="0.25">
      <c r="AP14075" s="10"/>
    </row>
    <row r="14076" spans="42:42" x14ac:dyDescent="0.25">
      <c r="AP14076" s="10"/>
    </row>
    <row r="14077" spans="42:42" x14ac:dyDescent="0.25">
      <c r="AP14077" s="10"/>
    </row>
    <row r="14078" spans="42:42" x14ac:dyDescent="0.25">
      <c r="AP14078" s="10"/>
    </row>
    <row r="14079" spans="42:42" x14ac:dyDescent="0.25">
      <c r="AP14079" s="10"/>
    </row>
    <row r="14080" spans="42:42" x14ac:dyDescent="0.25">
      <c r="AP14080" s="10"/>
    </row>
    <row r="14081" spans="42:42" x14ac:dyDescent="0.25">
      <c r="AP14081" s="10"/>
    </row>
    <row r="14082" spans="42:42" x14ac:dyDescent="0.25">
      <c r="AP14082" s="10"/>
    </row>
    <row r="14083" spans="42:42" x14ac:dyDescent="0.25">
      <c r="AP14083" s="10"/>
    </row>
    <row r="14084" spans="42:42" x14ac:dyDescent="0.25">
      <c r="AP14084" s="10"/>
    </row>
    <row r="14085" spans="42:42" x14ac:dyDescent="0.25">
      <c r="AP14085" s="10"/>
    </row>
    <row r="14086" spans="42:42" x14ac:dyDescent="0.25">
      <c r="AP14086" s="10"/>
    </row>
    <row r="14087" spans="42:42" x14ac:dyDescent="0.25">
      <c r="AP14087" s="10"/>
    </row>
    <row r="14088" spans="42:42" x14ac:dyDescent="0.25">
      <c r="AP14088" s="10"/>
    </row>
    <row r="14089" spans="42:42" x14ac:dyDescent="0.25">
      <c r="AP14089" s="10"/>
    </row>
    <row r="14090" spans="42:42" x14ac:dyDescent="0.25">
      <c r="AP14090" s="10"/>
    </row>
    <row r="14091" spans="42:42" x14ac:dyDescent="0.25">
      <c r="AP14091" s="10"/>
    </row>
    <row r="14092" spans="42:42" x14ac:dyDescent="0.25">
      <c r="AP14092" s="10"/>
    </row>
    <row r="14093" spans="42:42" x14ac:dyDescent="0.25">
      <c r="AP14093" s="10"/>
    </row>
    <row r="14094" spans="42:42" x14ac:dyDescent="0.25">
      <c r="AP14094" s="10"/>
    </row>
    <row r="14095" spans="42:42" x14ac:dyDescent="0.25">
      <c r="AP14095" s="10"/>
    </row>
    <row r="14096" spans="42:42" x14ac:dyDescent="0.25">
      <c r="AP14096" s="10"/>
    </row>
    <row r="14097" spans="42:42" x14ac:dyDescent="0.25">
      <c r="AP14097" s="10"/>
    </row>
    <row r="14098" spans="42:42" x14ac:dyDescent="0.25">
      <c r="AP14098" s="10"/>
    </row>
    <row r="14099" spans="42:42" x14ac:dyDescent="0.25">
      <c r="AP14099" s="10"/>
    </row>
    <row r="14100" spans="42:42" x14ac:dyDescent="0.25">
      <c r="AP14100" s="10"/>
    </row>
    <row r="14101" spans="42:42" x14ac:dyDescent="0.25">
      <c r="AP14101" s="10"/>
    </row>
    <row r="14102" spans="42:42" x14ac:dyDescent="0.25">
      <c r="AP14102" s="10"/>
    </row>
    <row r="14103" spans="42:42" x14ac:dyDescent="0.25">
      <c r="AP14103" s="10"/>
    </row>
    <row r="14104" spans="42:42" x14ac:dyDescent="0.25">
      <c r="AP14104" s="10"/>
    </row>
    <row r="14105" spans="42:42" x14ac:dyDescent="0.25">
      <c r="AP14105" s="10"/>
    </row>
    <row r="14106" spans="42:42" x14ac:dyDescent="0.25">
      <c r="AP14106" s="10"/>
    </row>
    <row r="14107" spans="42:42" x14ac:dyDescent="0.25">
      <c r="AP14107" s="10"/>
    </row>
    <row r="14108" spans="42:42" x14ac:dyDescent="0.25">
      <c r="AP14108" s="10"/>
    </row>
    <row r="14109" spans="42:42" x14ac:dyDescent="0.25">
      <c r="AP14109" s="10"/>
    </row>
    <row r="14110" spans="42:42" x14ac:dyDescent="0.25">
      <c r="AP14110" s="10"/>
    </row>
    <row r="14111" spans="42:42" x14ac:dyDescent="0.25">
      <c r="AP14111" s="10"/>
    </row>
    <row r="14112" spans="42:42" x14ac:dyDescent="0.25">
      <c r="AP14112" s="10"/>
    </row>
    <row r="14113" spans="42:42" x14ac:dyDescent="0.25">
      <c r="AP14113" s="10"/>
    </row>
    <row r="14114" spans="42:42" x14ac:dyDescent="0.25">
      <c r="AP14114" s="10"/>
    </row>
    <row r="14115" spans="42:42" x14ac:dyDescent="0.25">
      <c r="AP14115" s="10"/>
    </row>
    <row r="14116" spans="42:42" x14ac:dyDescent="0.25">
      <c r="AP14116" s="10"/>
    </row>
    <row r="14117" spans="42:42" x14ac:dyDescent="0.25">
      <c r="AP14117" s="10"/>
    </row>
    <row r="14118" spans="42:42" x14ac:dyDescent="0.25">
      <c r="AP14118" s="10"/>
    </row>
    <row r="14119" spans="42:42" x14ac:dyDescent="0.25">
      <c r="AP14119" s="10"/>
    </row>
    <row r="14120" spans="42:42" x14ac:dyDescent="0.25">
      <c r="AP14120" s="10"/>
    </row>
    <row r="14121" spans="42:42" x14ac:dyDescent="0.25">
      <c r="AP14121" s="10"/>
    </row>
    <row r="14122" spans="42:42" x14ac:dyDescent="0.25">
      <c r="AP14122" s="10"/>
    </row>
    <row r="14123" spans="42:42" x14ac:dyDescent="0.25">
      <c r="AP14123" s="10"/>
    </row>
    <row r="14124" spans="42:42" x14ac:dyDescent="0.25">
      <c r="AP14124" s="10"/>
    </row>
    <row r="14125" spans="42:42" x14ac:dyDescent="0.25">
      <c r="AP14125" s="10"/>
    </row>
    <row r="14126" spans="42:42" x14ac:dyDescent="0.25">
      <c r="AP14126" s="10"/>
    </row>
    <row r="14127" spans="42:42" x14ac:dyDescent="0.25">
      <c r="AP14127" s="10"/>
    </row>
    <row r="14128" spans="42:42" x14ac:dyDescent="0.25">
      <c r="AP14128" s="10"/>
    </row>
    <row r="14129" spans="42:42" x14ac:dyDescent="0.25">
      <c r="AP14129" s="10"/>
    </row>
    <row r="14130" spans="42:42" x14ac:dyDescent="0.25">
      <c r="AP14130" s="10"/>
    </row>
    <row r="14131" spans="42:42" x14ac:dyDescent="0.25">
      <c r="AP14131" s="10"/>
    </row>
    <row r="14132" spans="42:42" x14ac:dyDescent="0.25">
      <c r="AP14132" s="10"/>
    </row>
    <row r="14133" spans="42:42" x14ac:dyDescent="0.25">
      <c r="AP14133" s="10"/>
    </row>
    <row r="14134" spans="42:42" x14ac:dyDescent="0.25">
      <c r="AP14134" s="10"/>
    </row>
    <row r="14135" spans="42:42" x14ac:dyDescent="0.25">
      <c r="AP14135" s="10"/>
    </row>
    <row r="14136" spans="42:42" x14ac:dyDescent="0.25">
      <c r="AP14136" s="10"/>
    </row>
    <row r="14137" spans="42:42" x14ac:dyDescent="0.25">
      <c r="AP14137" s="10"/>
    </row>
    <row r="14138" spans="42:42" x14ac:dyDescent="0.25">
      <c r="AP14138" s="10"/>
    </row>
    <row r="14139" spans="42:42" x14ac:dyDescent="0.25">
      <c r="AP14139" s="10"/>
    </row>
    <row r="14140" spans="42:42" x14ac:dyDescent="0.25">
      <c r="AP14140" s="10"/>
    </row>
    <row r="14141" spans="42:42" x14ac:dyDescent="0.25">
      <c r="AP14141" s="10"/>
    </row>
    <row r="14142" spans="42:42" x14ac:dyDescent="0.25">
      <c r="AP14142" s="10"/>
    </row>
    <row r="14143" spans="42:42" x14ac:dyDescent="0.25">
      <c r="AP14143" s="10"/>
    </row>
    <row r="14144" spans="42:42" x14ac:dyDescent="0.25">
      <c r="AP14144" s="10"/>
    </row>
    <row r="14145" spans="42:42" x14ac:dyDescent="0.25">
      <c r="AP14145" s="10"/>
    </row>
    <row r="14146" spans="42:42" x14ac:dyDescent="0.25">
      <c r="AP14146" s="10"/>
    </row>
    <row r="14147" spans="42:42" x14ac:dyDescent="0.25">
      <c r="AP14147" s="10"/>
    </row>
    <row r="14148" spans="42:42" x14ac:dyDescent="0.25">
      <c r="AP14148" s="10"/>
    </row>
    <row r="14149" spans="42:42" x14ac:dyDescent="0.25">
      <c r="AP14149" s="10"/>
    </row>
    <row r="14150" spans="42:42" x14ac:dyDescent="0.25">
      <c r="AP14150" s="10"/>
    </row>
    <row r="14151" spans="42:42" x14ac:dyDescent="0.25">
      <c r="AP14151" s="10"/>
    </row>
    <row r="14152" spans="42:42" x14ac:dyDescent="0.25">
      <c r="AP14152" s="10"/>
    </row>
    <row r="14153" spans="42:42" x14ac:dyDescent="0.25">
      <c r="AP14153" s="10"/>
    </row>
    <row r="14154" spans="42:42" x14ac:dyDescent="0.25">
      <c r="AP14154" s="10"/>
    </row>
    <row r="14155" spans="42:42" x14ac:dyDescent="0.25">
      <c r="AP14155" s="10"/>
    </row>
    <row r="14156" spans="42:42" x14ac:dyDescent="0.25">
      <c r="AP14156" s="10"/>
    </row>
    <row r="14157" spans="42:42" x14ac:dyDescent="0.25">
      <c r="AP14157" s="10"/>
    </row>
    <row r="14158" spans="42:42" x14ac:dyDescent="0.25">
      <c r="AP14158" s="10"/>
    </row>
    <row r="14159" spans="42:42" x14ac:dyDescent="0.25">
      <c r="AP14159" s="10"/>
    </row>
    <row r="14160" spans="42:42" x14ac:dyDescent="0.25">
      <c r="AP14160" s="10"/>
    </row>
    <row r="14161" spans="42:42" x14ac:dyDescent="0.25">
      <c r="AP14161" s="10"/>
    </row>
    <row r="14162" spans="42:42" x14ac:dyDescent="0.25">
      <c r="AP14162" s="10"/>
    </row>
    <row r="14163" spans="42:42" x14ac:dyDescent="0.25">
      <c r="AP14163" s="10"/>
    </row>
    <row r="14164" spans="42:42" x14ac:dyDescent="0.25">
      <c r="AP14164" s="10"/>
    </row>
    <row r="14165" spans="42:42" x14ac:dyDescent="0.25">
      <c r="AP14165" s="10"/>
    </row>
    <row r="14166" spans="42:42" x14ac:dyDescent="0.25">
      <c r="AP14166" s="10"/>
    </row>
    <row r="14167" spans="42:42" x14ac:dyDescent="0.25">
      <c r="AP14167" s="10"/>
    </row>
    <row r="14168" spans="42:42" x14ac:dyDescent="0.25">
      <c r="AP14168" s="10"/>
    </row>
    <row r="14169" spans="42:42" x14ac:dyDescent="0.25">
      <c r="AP14169" s="10"/>
    </row>
    <row r="14170" spans="42:42" x14ac:dyDescent="0.25">
      <c r="AP14170" s="10"/>
    </row>
    <row r="14171" spans="42:42" x14ac:dyDescent="0.25">
      <c r="AP14171" s="10"/>
    </row>
    <row r="14172" spans="42:42" x14ac:dyDescent="0.25">
      <c r="AP14172" s="10"/>
    </row>
    <row r="14173" spans="42:42" x14ac:dyDescent="0.25">
      <c r="AP14173" s="10"/>
    </row>
    <row r="14174" spans="42:42" x14ac:dyDescent="0.25">
      <c r="AP14174" s="10"/>
    </row>
    <row r="14175" spans="42:42" x14ac:dyDescent="0.25">
      <c r="AP14175" s="10"/>
    </row>
    <row r="14176" spans="42:42" x14ac:dyDescent="0.25">
      <c r="AP14176" s="10"/>
    </row>
    <row r="14177" spans="42:42" x14ac:dyDescent="0.25">
      <c r="AP14177" s="10"/>
    </row>
    <row r="14178" spans="42:42" x14ac:dyDescent="0.25">
      <c r="AP14178" s="10"/>
    </row>
    <row r="14179" spans="42:42" x14ac:dyDescent="0.25">
      <c r="AP14179" s="10"/>
    </row>
    <row r="14180" spans="42:42" x14ac:dyDescent="0.25">
      <c r="AP14180" s="10"/>
    </row>
    <row r="14181" spans="42:42" x14ac:dyDescent="0.25">
      <c r="AP14181" s="10"/>
    </row>
    <row r="14182" spans="42:42" x14ac:dyDescent="0.25">
      <c r="AP14182" s="10"/>
    </row>
    <row r="14183" spans="42:42" x14ac:dyDescent="0.25">
      <c r="AP14183" s="10"/>
    </row>
    <row r="14184" spans="42:42" x14ac:dyDescent="0.25">
      <c r="AP14184" s="10"/>
    </row>
    <row r="14185" spans="42:42" x14ac:dyDescent="0.25">
      <c r="AP14185" s="10"/>
    </row>
    <row r="14186" spans="42:42" x14ac:dyDescent="0.25">
      <c r="AP14186" s="10"/>
    </row>
    <row r="14187" spans="42:42" x14ac:dyDescent="0.25">
      <c r="AP14187" s="10"/>
    </row>
    <row r="14188" spans="42:42" x14ac:dyDescent="0.25">
      <c r="AP14188" s="10"/>
    </row>
    <row r="14189" spans="42:42" x14ac:dyDescent="0.25">
      <c r="AP14189" s="10"/>
    </row>
    <row r="14190" spans="42:42" x14ac:dyDescent="0.25">
      <c r="AP14190" s="10"/>
    </row>
    <row r="14191" spans="42:42" x14ac:dyDescent="0.25">
      <c r="AP14191" s="10"/>
    </row>
    <row r="14192" spans="42:42" x14ac:dyDescent="0.25">
      <c r="AP14192" s="10"/>
    </row>
    <row r="14193" spans="42:42" x14ac:dyDescent="0.25">
      <c r="AP14193" s="10"/>
    </row>
    <row r="14194" spans="42:42" x14ac:dyDescent="0.25">
      <c r="AP14194" s="10"/>
    </row>
    <row r="14195" spans="42:42" x14ac:dyDescent="0.25">
      <c r="AP14195" s="10"/>
    </row>
    <row r="14196" spans="42:42" x14ac:dyDescent="0.25">
      <c r="AP14196" s="10"/>
    </row>
    <row r="14197" spans="42:42" x14ac:dyDescent="0.25">
      <c r="AP14197" s="10"/>
    </row>
    <row r="14198" spans="42:42" x14ac:dyDescent="0.25">
      <c r="AP14198" s="10"/>
    </row>
    <row r="14199" spans="42:42" x14ac:dyDescent="0.25">
      <c r="AP14199" s="10"/>
    </row>
    <row r="14200" spans="42:42" x14ac:dyDescent="0.25">
      <c r="AP14200" s="10"/>
    </row>
    <row r="14201" spans="42:42" x14ac:dyDescent="0.25">
      <c r="AP14201" s="10"/>
    </row>
    <row r="14202" spans="42:42" x14ac:dyDescent="0.25">
      <c r="AP14202" s="10"/>
    </row>
    <row r="14203" spans="42:42" x14ac:dyDescent="0.25">
      <c r="AP14203" s="10"/>
    </row>
    <row r="14204" spans="42:42" x14ac:dyDescent="0.25">
      <c r="AP14204" s="10"/>
    </row>
    <row r="14205" spans="42:42" x14ac:dyDescent="0.25">
      <c r="AP14205" s="10"/>
    </row>
    <row r="14206" spans="42:42" x14ac:dyDescent="0.25">
      <c r="AP14206" s="10"/>
    </row>
    <row r="14207" spans="42:42" x14ac:dyDescent="0.25">
      <c r="AP14207" s="10"/>
    </row>
    <row r="14208" spans="42:42" x14ac:dyDescent="0.25">
      <c r="AP14208" s="10"/>
    </row>
    <row r="14209" spans="42:42" x14ac:dyDescent="0.25">
      <c r="AP14209" s="10"/>
    </row>
    <row r="14210" spans="42:42" x14ac:dyDescent="0.25">
      <c r="AP14210" s="10"/>
    </row>
    <row r="14211" spans="42:42" x14ac:dyDescent="0.25">
      <c r="AP14211" s="10"/>
    </row>
    <row r="14212" spans="42:42" x14ac:dyDescent="0.25">
      <c r="AP14212" s="10"/>
    </row>
    <row r="14213" spans="42:42" x14ac:dyDescent="0.25">
      <c r="AP14213" s="10"/>
    </row>
    <row r="14214" spans="42:42" x14ac:dyDescent="0.25">
      <c r="AP14214" s="10"/>
    </row>
    <row r="14215" spans="42:42" x14ac:dyDescent="0.25">
      <c r="AP14215" s="10"/>
    </row>
    <row r="14216" spans="42:42" x14ac:dyDescent="0.25">
      <c r="AP14216" s="10"/>
    </row>
    <row r="14217" spans="42:42" x14ac:dyDescent="0.25">
      <c r="AP14217" s="10"/>
    </row>
    <row r="14218" spans="42:42" x14ac:dyDescent="0.25">
      <c r="AP14218" s="10"/>
    </row>
    <row r="14219" spans="42:42" x14ac:dyDescent="0.25">
      <c r="AP14219" s="10"/>
    </row>
    <row r="14220" spans="42:42" x14ac:dyDescent="0.25">
      <c r="AP14220" s="10"/>
    </row>
    <row r="14221" spans="42:42" x14ac:dyDescent="0.25">
      <c r="AP14221" s="10"/>
    </row>
    <row r="14222" spans="42:42" x14ac:dyDescent="0.25">
      <c r="AP14222" s="10"/>
    </row>
    <row r="14223" spans="42:42" x14ac:dyDescent="0.25">
      <c r="AP14223" s="10"/>
    </row>
    <row r="14224" spans="42:42" x14ac:dyDescent="0.25">
      <c r="AP14224" s="10"/>
    </row>
    <row r="14225" spans="42:42" x14ac:dyDescent="0.25">
      <c r="AP14225" s="10"/>
    </row>
    <row r="14226" spans="42:42" x14ac:dyDescent="0.25">
      <c r="AP14226" s="10"/>
    </row>
    <row r="14227" spans="42:42" x14ac:dyDescent="0.25">
      <c r="AP14227" s="10"/>
    </row>
    <row r="14228" spans="42:42" x14ac:dyDescent="0.25">
      <c r="AP14228" s="10"/>
    </row>
    <row r="14229" spans="42:42" x14ac:dyDescent="0.25">
      <c r="AP14229" s="10"/>
    </row>
    <row r="14230" spans="42:42" x14ac:dyDescent="0.25">
      <c r="AP14230" s="10"/>
    </row>
    <row r="14231" spans="42:42" x14ac:dyDescent="0.25">
      <c r="AP14231" s="10"/>
    </row>
    <row r="14232" spans="42:42" x14ac:dyDescent="0.25">
      <c r="AP14232" s="10"/>
    </row>
    <row r="14233" spans="42:42" x14ac:dyDescent="0.25">
      <c r="AP14233" s="10"/>
    </row>
    <row r="14234" spans="42:42" x14ac:dyDescent="0.25">
      <c r="AP14234" s="10"/>
    </row>
    <row r="14235" spans="42:42" x14ac:dyDescent="0.25">
      <c r="AP14235" s="10"/>
    </row>
    <row r="14236" spans="42:42" x14ac:dyDescent="0.25">
      <c r="AP14236" s="10"/>
    </row>
    <row r="14237" spans="42:42" x14ac:dyDescent="0.25">
      <c r="AP14237" s="10"/>
    </row>
    <row r="14238" spans="42:42" x14ac:dyDescent="0.25">
      <c r="AP14238" s="10"/>
    </row>
    <row r="14239" spans="42:42" x14ac:dyDescent="0.25">
      <c r="AP14239" s="10"/>
    </row>
    <row r="14240" spans="42:42" x14ac:dyDescent="0.25">
      <c r="AP14240" s="10"/>
    </row>
    <row r="14241" spans="42:42" x14ac:dyDescent="0.25">
      <c r="AP14241" s="10"/>
    </row>
    <row r="14242" spans="42:42" x14ac:dyDescent="0.25">
      <c r="AP14242" s="10"/>
    </row>
    <row r="14243" spans="42:42" x14ac:dyDescent="0.25">
      <c r="AP14243" s="10"/>
    </row>
    <row r="14244" spans="42:42" x14ac:dyDescent="0.25">
      <c r="AP14244" s="10"/>
    </row>
    <row r="14245" spans="42:42" x14ac:dyDescent="0.25">
      <c r="AP14245" s="10"/>
    </row>
    <row r="14246" spans="42:42" x14ac:dyDescent="0.25">
      <c r="AP14246" s="10"/>
    </row>
    <row r="14247" spans="42:42" x14ac:dyDescent="0.25">
      <c r="AP14247" s="10"/>
    </row>
    <row r="14248" spans="42:42" x14ac:dyDescent="0.25">
      <c r="AP14248" s="10"/>
    </row>
    <row r="14249" spans="42:42" x14ac:dyDescent="0.25">
      <c r="AP14249" s="10"/>
    </row>
    <row r="14250" spans="42:42" x14ac:dyDescent="0.25">
      <c r="AP14250" s="10"/>
    </row>
    <row r="14251" spans="42:42" x14ac:dyDescent="0.25">
      <c r="AP14251" s="10"/>
    </row>
    <row r="14252" spans="42:42" x14ac:dyDescent="0.25">
      <c r="AP14252" s="10"/>
    </row>
    <row r="14253" spans="42:42" x14ac:dyDescent="0.25">
      <c r="AP14253" s="10"/>
    </row>
    <row r="14254" spans="42:42" x14ac:dyDescent="0.25">
      <c r="AP14254" s="10"/>
    </row>
    <row r="14255" spans="42:42" x14ac:dyDescent="0.25">
      <c r="AP14255" s="10"/>
    </row>
    <row r="14256" spans="42:42" x14ac:dyDescent="0.25">
      <c r="AP14256" s="10"/>
    </row>
    <row r="14257" spans="42:42" x14ac:dyDescent="0.25">
      <c r="AP14257" s="10"/>
    </row>
    <row r="14258" spans="42:42" x14ac:dyDescent="0.25">
      <c r="AP14258" s="10"/>
    </row>
    <row r="14259" spans="42:42" x14ac:dyDescent="0.25">
      <c r="AP14259" s="10"/>
    </row>
    <row r="14260" spans="42:42" x14ac:dyDescent="0.25">
      <c r="AP14260" s="10"/>
    </row>
    <row r="14261" spans="42:42" x14ac:dyDescent="0.25">
      <c r="AP14261" s="10"/>
    </row>
    <row r="14262" spans="42:42" x14ac:dyDescent="0.25">
      <c r="AP14262" s="10"/>
    </row>
    <row r="14263" spans="42:42" x14ac:dyDescent="0.25">
      <c r="AP14263" s="10"/>
    </row>
    <row r="14264" spans="42:42" x14ac:dyDescent="0.25">
      <c r="AP14264" s="10"/>
    </row>
    <row r="14265" spans="42:42" x14ac:dyDescent="0.25">
      <c r="AP14265" s="10"/>
    </row>
    <row r="14266" spans="42:42" x14ac:dyDescent="0.25">
      <c r="AP14266" s="10"/>
    </row>
    <row r="14267" spans="42:42" x14ac:dyDescent="0.25">
      <c r="AP14267" s="10"/>
    </row>
    <row r="14268" spans="42:42" x14ac:dyDescent="0.25">
      <c r="AP14268" s="10"/>
    </row>
    <row r="14269" spans="42:42" x14ac:dyDescent="0.25">
      <c r="AP14269" s="10"/>
    </row>
    <row r="14270" spans="42:42" x14ac:dyDescent="0.25">
      <c r="AP14270" s="10"/>
    </row>
    <row r="14271" spans="42:42" x14ac:dyDescent="0.25">
      <c r="AP14271" s="10"/>
    </row>
    <row r="14272" spans="42:42" x14ac:dyDescent="0.25">
      <c r="AP14272" s="10"/>
    </row>
    <row r="14273" spans="42:42" x14ac:dyDescent="0.25">
      <c r="AP14273" s="10"/>
    </row>
    <row r="14274" spans="42:42" x14ac:dyDescent="0.25">
      <c r="AP14274" s="10"/>
    </row>
    <row r="14275" spans="42:42" x14ac:dyDescent="0.25">
      <c r="AP14275" s="10"/>
    </row>
    <row r="14276" spans="42:42" x14ac:dyDescent="0.25">
      <c r="AP14276" s="10"/>
    </row>
    <row r="14277" spans="42:42" x14ac:dyDescent="0.25">
      <c r="AP14277" s="10"/>
    </row>
    <row r="14278" spans="42:42" x14ac:dyDescent="0.25">
      <c r="AP14278" s="10"/>
    </row>
    <row r="14279" spans="42:42" x14ac:dyDescent="0.25">
      <c r="AP14279" s="10"/>
    </row>
    <row r="14280" spans="42:42" x14ac:dyDescent="0.25">
      <c r="AP14280" s="10"/>
    </row>
    <row r="14281" spans="42:42" x14ac:dyDescent="0.25">
      <c r="AP14281" s="10"/>
    </row>
    <row r="14282" spans="42:42" x14ac:dyDescent="0.25">
      <c r="AP14282" s="10"/>
    </row>
    <row r="14283" spans="42:42" x14ac:dyDescent="0.25">
      <c r="AP14283" s="10"/>
    </row>
    <row r="14284" spans="42:42" x14ac:dyDescent="0.25">
      <c r="AP14284" s="10"/>
    </row>
    <row r="14285" spans="42:42" x14ac:dyDescent="0.25">
      <c r="AP14285" s="10"/>
    </row>
    <row r="14286" spans="42:42" x14ac:dyDescent="0.25">
      <c r="AP14286" s="10"/>
    </row>
    <row r="14287" spans="42:42" x14ac:dyDescent="0.25">
      <c r="AP14287" s="10"/>
    </row>
    <row r="14288" spans="42:42" x14ac:dyDescent="0.25">
      <c r="AP14288" s="10"/>
    </row>
    <row r="14289" spans="42:42" x14ac:dyDescent="0.25">
      <c r="AP14289" s="10"/>
    </row>
    <row r="14290" spans="42:42" x14ac:dyDescent="0.25">
      <c r="AP14290" s="10"/>
    </row>
    <row r="14291" spans="42:42" x14ac:dyDescent="0.25">
      <c r="AP14291" s="10"/>
    </row>
    <row r="14292" spans="42:42" x14ac:dyDescent="0.25">
      <c r="AP14292" s="10"/>
    </row>
    <row r="14293" spans="42:42" x14ac:dyDescent="0.25">
      <c r="AP14293" s="10"/>
    </row>
    <row r="14294" spans="42:42" x14ac:dyDescent="0.25">
      <c r="AP14294" s="10"/>
    </row>
    <row r="14295" spans="42:42" x14ac:dyDescent="0.25">
      <c r="AP14295" s="10"/>
    </row>
    <row r="14296" spans="42:42" x14ac:dyDescent="0.25">
      <c r="AP14296" s="10"/>
    </row>
    <row r="14297" spans="42:42" x14ac:dyDescent="0.25">
      <c r="AP14297" s="10"/>
    </row>
    <row r="14298" spans="42:42" x14ac:dyDescent="0.25">
      <c r="AP14298" s="10"/>
    </row>
    <row r="14299" spans="42:42" x14ac:dyDescent="0.25">
      <c r="AP14299" s="10"/>
    </row>
    <row r="14300" spans="42:42" x14ac:dyDescent="0.25">
      <c r="AP14300" s="10"/>
    </row>
    <row r="14301" spans="42:42" x14ac:dyDescent="0.25">
      <c r="AP14301" s="10"/>
    </row>
    <row r="14302" spans="42:42" x14ac:dyDescent="0.25">
      <c r="AP14302" s="10"/>
    </row>
    <row r="14303" spans="42:42" x14ac:dyDescent="0.25">
      <c r="AP14303" s="10"/>
    </row>
    <row r="14304" spans="42:42" x14ac:dyDescent="0.25">
      <c r="AP14304" s="10"/>
    </row>
    <row r="14305" spans="42:42" x14ac:dyDescent="0.25">
      <c r="AP14305" s="10"/>
    </row>
    <row r="14306" spans="42:42" x14ac:dyDescent="0.25">
      <c r="AP14306" s="10"/>
    </row>
    <row r="14307" spans="42:42" x14ac:dyDescent="0.25">
      <c r="AP14307" s="10"/>
    </row>
    <row r="14308" spans="42:42" x14ac:dyDescent="0.25">
      <c r="AP14308" s="10"/>
    </row>
    <row r="14309" spans="42:42" x14ac:dyDescent="0.25">
      <c r="AP14309" s="10"/>
    </row>
    <row r="14310" spans="42:42" x14ac:dyDescent="0.25">
      <c r="AP14310" s="10"/>
    </row>
    <row r="14311" spans="42:42" x14ac:dyDescent="0.25">
      <c r="AP14311" s="10"/>
    </row>
    <row r="14312" spans="42:42" x14ac:dyDescent="0.25">
      <c r="AP14312" s="10"/>
    </row>
    <row r="14313" spans="42:42" x14ac:dyDescent="0.25">
      <c r="AP14313" s="10"/>
    </row>
    <row r="14314" spans="42:42" x14ac:dyDescent="0.25">
      <c r="AP14314" s="10"/>
    </row>
    <row r="14315" spans="42:42" x14ac:dyDescent="0.25">
      <c r="AP14315" s="10"/>
    </row>
    <row r="14316" spans="42:42" x14ac:dyDescent="0.25">
      <c r="AP14316" s="10"/>
    </row>
    <row r="14317" spans="42:42" x14ac:dyDescent="0.25">
      <c r="AP14317" s="10"/>
    </row>
    <row r="14318" spans="42:42" x14ac:dyDescent="0.25">
      <c r="AP14318" s="10"/>
    </row>
    <row r="14319" spans="42:42" x14ac:dyDescent="0.25">
      <c r="AP14319" s="10"/>
    </row>
    <row r="14320" spans="42:42" x14ac:dyDescent="0.25">
      <c r="AP14320" s="10"/>
    </row>
    <row r="14321" spans="42:42" x14ac:dyDescent="0.25">
      <c r="AP14321" s="10"/>
    </row>
    <row r="14322" spans="42:42" x14ac:dyDescent="0.25">
      <c r="AP14322" s="10"/>
    </row>
    <row r="14323" spans="42:42" x14ac:dyDescent="0.25">
      <c r="AP14323" s="10"/>
    </row>
    <row r="14324" spans="42:42" x14ac:dyDescent="0.25">
      <c r="AP14324" s="10"/>
    </row>
    <row r="14325" spans="42:42" x14ac:dyDescent="0.25">
      <c r="AP14325" s="10"/>
    </row>
    <row r="14326" spans="42:42" x14ac:dyDescent="0.25">
      <c r="AP14326" s="10"/>
    </row>
    <row r="14327" spans="42:42" x14ac:dyDescent="0.25">
      <c r="AP14327" s="10"/>
    </row>
    <row r="14328" spans="42:42" x14ac:dyDescent="0.25">
      <c r="AP14328" s="10"/>
    </row>
    <row r="14329" spans="42:42" x14ac:dyDescent="0.25">
      <c r="AP14329" s="10"/>
    </row>
    <row r="14330" spans="42:42" x14ac:dyDescent="0.25">
      <c r="AP14330" s="10"/>
    </row>
    <row r="14331" spans="42:42" x14ac:dyDescent="0.25">
      <c r="AP14331" s="10"/>
    </row>
    <row r="14332" spans="42:42" x14ac:dyDescent="0.25">
      <c r="AP14332" s="10"/>
    </row>
    <row r="14333" spans="42:42" x14ac:dyDescent="0.25">
      <c r="AP14333" s="10"/>
    </row>
    <row r="14334" spans="42:42" x14ac:dyDescent="0.25">
      <c r="AP14334" s="10"/>
    </row>
    <row r="14335" spans="42:42" x14ac:dyDescent="0.25">
      <c r="AP14335" s="10"/>
    </row>
    <row r="14336" spans="42:42" x14ac:dyDescent="0.25">
      <c r="AP14336" s="10"/>
    </row>
    <row r="14337" spans="42:42" x14ac:dyDescent="0.25">
      <c r="AP14337" s="10"/>
    </row>
    <row r="14338" spans="42:42" x14ac:dyDescent="0.25">
      <c r="AP14338" s="10"/>
    </row>
    <row r="14339" spans="42:42" x14ac:dyDescent="0.25">
      <c r="AP14339" s="10"/>
    </row>
    <row r="14340" spans="42:42" x14ac:dyDescent="0.25">
      <c r="AP14340" s="10"/>
    </row>
    <row r="14341" spans="42:42" x14ac:dyDescent="0.25">
      <c r="AP14341" s="10"/>
    </row>
    <row r="14342" spans="42:42" x14ac:dyDescent="0.25">
      <c r="AP14342" s="10"/>
    </row>
    <row r="14343" spans="42:42" x14ac:dyDescent="0.25">
      <c r="AP14343" s="10"/>
    </row>
    <row r="14344" spans="42:42" x14ac:dyDescent="0.25">
      <c r="AP14344" s="10"/>
    </row>
    <row r="14345" spans="42:42" x14ac:dyDescent="0.25">
      <c r="AP14345" s="10"/>
    </row>
    <row r="14346" spans="42:42" x14ac:dyDescent="0.25">
      <c r="AP14346" s="10"/>
    </row>
    <row r="14347" spans="42:42" x14ac:dyDescent="0.25">
      <c r="AP14347" s="10"/>
    </row>
    <row r="14348" spans="42:42" x14ac:dyDescent="0.25">
      <c r="AP14348" s="10"/>
    </row>
    <row r="14349" spans="42:42" x14ac:dyDescent="0.25">
      <c r="AP14349" s="10"/>
    </row>
    <row r="14350" spans="42:42" x14ac:dyDescent="0.25">
      <c r="AP14350" s="10"/>
    </row>
    <row r="14351" spans="42:42" x14ac:dyDescent="0.25">
      <c r="AP14351" s="10"/>
    </row>
    <row r="14352" spans="42:42" x14ac:dyDescent="0.25">
      <c r="AP14352" s="10"/>
    </row>
    <row r="14353" spans="42:42" x14ac:dyDescent="0.25">
      <c r="AP14353" s="10"/>
    </row>
    <row r="14354" spans="42:42" x14ac:dyDescent="0.25">
      <c r="AP14354" s="10"/>
    </row>
    <row r="14355" spans="42:42" x14ac:dyDescent="0.25">
      <c r="AP14355" s="10"/>
    </row>
    <row r="14356" spans="42:42" x14ac:dyDescent="0.25">
      <c r="AP14356" s="10"/>
    </row>
    <row r="14357" spans="42:42" x14ac:dyDescent="0.25">
      <c r="AP14357" s="10"/>
    </row>
    <row r="14358" spans="42:42" x14ac:dyDescent="0.25">
      <c r="AP14358" s="10"/>
    </row>
    <row r="14359" spans="42:42" x14ac:dyDescent="0.25">
      <c r="AP14359" s="10"/>
    </row>
    <row r="14360" spans="42:42" x14ac:dyDescent="0.25">
      <c r="AP14360" s="10"/>
    </row>
    <row r="14361" spans="42:42" x14ac:dyDescent="0.25">
      <c r="AP14361" s="10"/>
    </row>
    <row r="14362" spans="42:42" x14ac:dyDescent="0.25">
      <c r="AP14362" s="10"/>
    </row>
    <row r="14363" spans="42:42" x14ac:dyDescent="0.25">
      <c r="AP14363" s="10"/>
    </row>
    <row r="14364" spans="42:42" x14ac:dyDescent="0.25">
      <c r="AP14364" s="10"/>
    </row>
    <row r="14365" spans="42:42" x14ac:dyDescent="0.25">
      <c r="AP14365" s="10"/>
    </row>
    <row r="14366" spans="42:42" x14ac:dyDescent="0.25">
      <c r="AP14366" s="10"/>
    </row>
    <row r="14367" spans="42:42" x14ac:dyDescent="0.25">
      <c r="AP14367" s="10"/>
    </row>
    <row r="14368" spans="42:42" x14ac:dyDescent="0.25">
      <c r="AP14368" s="10"/>
    </row>
    <row r="14369" spans="42:42" x14ac:dyDescent="0.25">
      <c r="AP14369" s="10"/>
    </row>
    <row r="14370" spans="42:42" x14ac:dyDescent="0.25">
      <c r="AP14370" s="10"/>
    </row>
    <row r="14371" spans="42:42" x14ac:dyDescent="0.25">
      <c r="AP14371" s="10"/>
    </row>
    <row r="14372" spans="42:42" x14ac:dyDescent="0.25">
      <c r="AP14372" s="10"/>
    </row>
    <row r="14373" spans="42:42" x14ac:dyDescent="0.25">
      <c r="AP14373" s="10"/>
    </row>
    <row r="14374" spans="42:42" x14ac:dyDescent="0.25">
      <c r="AP14374" s="10"/>
    </row>
    <row r="14375" spans="42:42" x14ac:dyDescent="0.25">
      <c r="AP14375" s="10"/>
    </row>
    <row r="14376" spans="42:42" x14ac:dyDescent="0.25">
      <c r="AP14376" s="10"/>
    </row>
    <row r="14377" spans="42:42" x14ac:dyDescent="0.25">
      <c r="AP14377" s="10"/>
    </row>
    <row r="14378" spans="42:42" x14ac:dyDescent="0.25">
      <c r="AP14378" s="10"/>
    </row>
    <row r="14379" spans="42:42" x14ac:dyDescent="0.25">
      <c r="AP14379" s="10"/>
    </row>
    <row r="14380" spans="42:42" x14ac:dyDescent="0.25">
      <c r="AP14380" s="10"/>
    </row>
    <row r="14381" spans="42:42" x14ac:dyDescent="0.25">
      <c r="AP14381" s="10"/>
    </row>
    <row r="14382" spans="42:42" x14ac:dyDescent="0.25">
      <c r="AP14382" s="10"/>
    </row>
    <row r="14383" spans="42:42" x14ac:dyDescent="0.25">
      <c r="AP14383" s="10"/>
    </row>
    <row r="14384" spans="42:42" x14ac:dyDescent="0.25">
      <c r="AP14384" s="10"/>
    </row>
    <row r="14385" spans="42:42" x14ac:dyDescent="0.25">
      <c r="AP14385" s="10"/>
    </row>
    <row r="14386" spans="42:42" x14ac:dyDescent="0.25">
      <c r="AP14386" s="10"/>
    </row>
    <row r="14387" spans="42:42" x14ac:dyDescent="0.25">
      <c r="AP14387" s="10"/>
    </row>
    <row r="14388" spans="42:42" x14ac:dyDescent="0.25">
      <c r="AP14388" s="10"/>
    </row>
    <row r="14389" spans="42:42" x14ac:dyDescent="0.25">
      <c r="AP14389" s="10"/>
    </row>
    <row r="14390" spans="42:42" x14ac:dyDescent="0.25">
      <c r="AP14390" s="10"/>
    </row>
    <row r="14391" spans="42:42" x14ac:dyDescent="0.25">
      <c r="AP14391" s="10"/>
    </row>
    <row r="14392" spans="42:42" x14ac:dyDescent="0.25">
      <c r="AP14392" s="10"/>
    </row>
    <row r="14393" spans="42:42" x14ac:dyDescent="0.25">
      <c r="AP14393" s="10"/>
    </row>
    <row r="14394" spans="42:42" x14ac:dyDescent="0.25">
      <c r="AP14394" s="10"/>
    </row>
    <row r="14395" spans="42:42" x14ac:dyDescent="0.25">
      <c r="AP14395" s="10"/>
    </row>
    <row r="14396" spans="42:42" x14ac:dyDescent="0.25">
      <c r="AP14396" s="10"/>
    </row>
    <row r="14397" spans="42:42" x14ac:dyDescent="0.25">
      <c r="AP14397" s="10"/>
    </row>
    <row r="14398" spans="42:42" x14ac:dyDescent="0.25">
      <c r="AP14398" s="10"/>
    </row>
    <row r="14399" spans="42:42" x14ac:dyDescent="0.25">
      <c r="AP14399" s="10"/>
    </row>
    <row r="14400" spans="42:42" x14ac:dyDescent="0.25">
      <c r="AP14400" s="10"/>
    </row>
    <row r="14401" spans="42:42" x14ac:dyDescent="0.25">
      <c r="AP14401" s="10"/>
    </row>
    <row r="14402" spans="42:42" x14ac:dyDescent="0.25">
      <c r="AP14402" s="10"/>
    </row>
    <row r="14403" spans="42:42" x14ac:dyDescent="0.25">
      <c r="AP14403" s="10"/>
    </row>
    <row r="14404" spans="42:42" x14ac:dyDescent="0.25">
      <c r="AP14404" s="10"/>
    </row>
    <row r="14405" spans="42:42" x14ac:dyDescent="0.25">
      <c r="AP14405" s="10"/>
    </row>
    <row r="14406" spans="42:42" x14ac:dyDescent="0.25">
      <c r="AP14406" s="10"/>
    </row>
    <row r="14407" spans="42:42" x14ac:dyDescent="0.25">
      <c r="AP14407" s="10"/>
    </row>
    <row r="14408" spans="42:42" x14ac:dyDescent="0.25">
      <c r="AP14408" s="10"/>
    </row>
    <row r="14409" spans="42:42" x14ac:dyDescent="0.25">
      <c r="AP14409" s="10"/>
    </row>
    <row r="14410" spans="42:42" x14ac:dyDescent="0.25">
      <c r="AP14410" s="10"/>
    </row>
    <row r="14411" spans="42:42" x14ac:dyDescent="0.25">
      <c r="AP14411" s="10"/>
    </row>
    <row r="14412" spans="42:42" x14ac:dyDescent="0.25">
      <c r="AP14412" s="10"/>
    </row>
    <row r="14413" spans="42:42" x14ac:dyDescent="0.25">
      <c r="AP14413" s="10"/>
    </row>
    <row r="14414" spans="42:42" x14ac:dyDescent="0.25">
      <c r="AP14414" s="10"/>
    </row>
    <row r="14415" spans="42:42" x14ac:dyDescent="0.25">
      <c r="AP14415" s="10"/>
    </row>
    <row r="14416" spans="42:42" x14ac:dyDescent="0.25">
      <c r="AP14416" s="10"/>
    </row>
    <row r="14417" spans="42:42" x14ac:dyDescent="0.25">
      <c r="AP14417" s="10"/>
    </row>
    <row r="14418" spans="42:42" x14ac:dyDescent="0.25">
      <c r="AP14418" s="10"/>
    </row>
    <row r="14419" spans="42:42" x14ac:dyDescent="0.25">
      <c r="AP14419" s="10"/>
    </row>
    <row r="14420" spans="42:42" x14ac:dyDescent="0.25">
      <c r="AP14420" s="10"/>
    </row>
    <row r="14421" spans="42:42" x14ac:dyDescent="0.25">
      <c r="AP14421" s="10"/>
    </row>
    <row r="14422" spans="42:42" x14ac:dyDescent="0.25">
      <c r="AP14422" s="10"/>
    </row>
    <row r="14423" spans="42:42" x14ac:dyDescent="0.25">
      <c r="AP14423" s="10"/>
    </row>
    <row r="14424" spans="42:42" x14ac:dyDescent="0.25">
      <c r="AP14424" s="10"/>
    </row>
    <row r="14425" spans="42:42" x14ac:dyDescent="0.25">
      <c r="AP14425" s="10"/>
    </row>
    <row r="14426" spans="42:42" x14ac:dyDescent="0.25">
      <c r="AP14426" s="10"/>
    </row>
    <row r="14427" spans="42:42" x14ac:dyDescent="0.25">
      <c r="AP14427" s="10"/>
    </row>
    <row r="14428" spans="42:42" x14ac:dyDescent="0.25">
      <c r="AP14428" s="10"/>
    </row>
    <row r="14429" spans="42:42" x14ac:dyDescent="0.25">
      <c r="AP14429" s="10"/>
    </row>
    <row r="14430" spans="42:42" x14ac:dyDescent="0.25">
      <c r="AP14430" s="10"/>
    </row>
    <row r="14431" spans="42:42" x14ac:dyDescent="0.25">
      <c r="AP14431" s="10"/>
    </row>
    <row r="14432" spans="42:42" x14ac:dyDescent="0.25">
      <c r="AP14432" s="10"/>
    </row>
    <row r="14433" spans="42:42" x14ac:dyDescent="0.25">
      <c r="AP14433" s="10"/>
    </row>
    <row r="14434" spans="42:42" x14ac:dyDescent="0.25">
      <c r="AP14434" s="10"/>
    </row>
    <row r="14435" spans="42:42" x14ac:dyDescent="0.25">
      <c r="AP14435" s="10"/>
    </row>
    <row r="14436" spans="42:42" x14ac:dyDescent="0.25">
      <c r="AP14436" s="10"/>
    </row>
    <row r="14437" spans="42:42" x14ac:dyDescent="0.25">
      <c r="AP14437" s="10"/>
    </row>
    <row r="14438" spans="42:42" x14ac:dyDescent="0.25">
      <c r="AP14438" s="10"/>
    </row>
    <row r="14439" spans="42:42" x14ac:dyDescent="0.25">
      <c r="AP14439" s="10"/>
    </row>
    <row r="14440" spans="42:42" x14ac:dyDescent="0.25">
      <c r="AP14440" s="10"/>
    </row>
    <row r="14441" spans="42:42" x14ac:dyDescent="0.25">
      <c r="AP14441" s="10"/>
    </row>
    <row r="14442" spans="42:42" x14ac:dyDescent="0.25">
      <c r="AP14442" s="10"/>
    </row>
    <row r="14443" spans="42:42" x14ac:dyDescent="0.25">
      <c r="AP14443" s="10"/>
    </row>
    <row r="14444" spans="42:42" x14ac:dyDescent="0.25">
      <c r="AP14444" s="10"/>
    </row>
    <row r="14445" spans="42:42" x14ac:dyDescent="0.25">
      <c r="AP14445" s="10"/>
    </row>
    <row r="14446" spans="42:42" x14ac:dyDescent="0.25">
      <c r="AP14446" s="10"/>
    </row>
    <row r="14447" spans="42:42" x14ac:dyDescent="0.25">
      <c r="AP14447" s="10"/>
    </row>
    <row r="14448" spans="42:42" x14ac:dyDescent="0.25">
      <c r="AP14448" s="10"/>
    </row>
    <row r="14449" spans="42:42" x14ac:dyDescent="0.25">
      <c r="AP14449" s="10"/>
    </row>
    <row r="14450" spans="42:42" x14ac:dyDescent="0.25">
      <c r="AP14450" s="10"/>
    </row>
    <row r="14451" spans="42:42" x14ac:dyDescent="0.25">
      <c r="AP14451" s="10"/>
    </row>
    <row r="14452" spans="42:42" x14ac:dyDescent="0.25">
      <c r="AP14452" s="10"/>
    </row>
    <row r="14453" spans="42:42" x14ac:dyDescent="0.25">
      <c r="AP14453" s="10"/>
    </row>
    <row r="14454" spans="42:42" x14ac:dyDescent="0.25">
      <c r="AP14454" s="10"/>
    </row>
    <row r="14455" spans="42:42" x14ac:dyDescent="0.25">
      <c r="AP14455" s="10"/>
    </row>
    <row r="14456" spans="42:42" x14ac:dyDescent="0.25">
      <c r="AP14456" s="10"/>
    </row>
    <row r="14457" spans="42:42" x14ac:dyDescent="0.25">
      <c r="AP14457" s="10"/>
    </row>
    <row r="14458" spans="42:42" x14ac:dyDescent="0.25">
      <c r="AP14458" s="10"/>
    </row>
    <row r="14459" spans="42:42" x14ac:dyDescent="0.25">
      <c r="AP14459" s="10"/>
    </row>
    <row r="14460" spans="42:42" x14ac:dyDescent="0.25">
      <c r="AP14460" s="10"/>
    </row>
    <row r="14461" spans="42:42" x14ac:dyDescent="0.25">
      <c r="AP14461" s="10"/>
    </row>
    <row r="14462" spans="42:42" x14ac:dyDescent="0.25">
      <c r="AP14462" s="10"/>
    </row>
    <row r="14463" spans="42:42" x14ac:dyDescent="0.25">
      <c r="AP14463" s="10"/>
    </row>
    <row r="14464" spans="42:42" x14ac:dyDescent="0.25">
      <c r="AP14464" s="10"/>
    </row>
    <row r="14465" spans="42:42" x14ac:dyDescent="0.25">
      <c r="AP14465" s="10"/>
    </row>
    <row r="14466" spans="42:42" x14ac:dyDescent="0.25">
      <c r="AP14466" s="10"/>
    </row>
    <row r="14467" spans="42:42" x14ac:dyDescent="0.25">
      <c r="AP14467" s="10"/>
    </row>
    <row r="14468" spans="42:42" x14ac:dyDescent="0.25">
      <c r="AP14468" s="10"/>
    </row>
    <row r="14469" spans="42:42" x14ac:dyDescent="0.25">
      <c r="AP14469" s="10"/>
    </row>
    <row r="14470" spans="42:42" x14ac:dyDescent="0.25">
      <c r="AP14470" s="10"/>
    </row>
    <row r="14471" spans="42:42" x14ac:dyDescent="0.25">
      <c r="AP14471" s="10"/>
    </row>
    <row r="14472" spans="42:42" x14ac:dyDescent="0.25">
      <c r="AP14472" s="10"/>
    </row>
    <row r="14473" spans="42:42" x14ac:dyDescent="0.25">
      <c r="AP14473" s="10"/>
    </row>
    <row r="14474" spans="42:42" x14ac:dyDescent="0.25">
      <c r="AP14474" s="10"/>
    </row>
    <row r="14475" spans="42:42" x14ac:dyDescent="0.25">
      <c r="AP14475" s="10"/>
    </row>
    <row r="14476" spans="42:42" x14ac:dyDescent="0.25">
      <c r="AP14476" s="10"/>
    </row>
    <row r="14477" spans="42:42" x14ac:dyDescent="0.25">
      <c r="AP14477" s="10"/>
    </row>
    <row r="14478" spans="42:42" x14ac:dyDescent="0.25">
      <c r="AP14478" s="10"/>
    </row>
    <row r="14479" spans="42:42" x14ac:dyDescent="0.25">
      <c r="AP14479" s="10"/>
    </row>
    <row r="14480" spans="42:42" x14ac:dyDescent="0.25">
      <c r="AP14480" s="10"/>
    </row>
    <row r="14481" spans="42:42" x14ac:dyDescent="0.25">
      <c r="AP14481" s="10"/>
    </row>
    <row r="14482" spans="42:42" x14ac:dyDescent="0.25">
      <c r="AP14482" s="10"/>
    </row>
    <row r="14483" spans="42:42" x14ac:dyDescent="0.25">
      <c r="AP14483" s="10"/>
    </row>
    <row r="14484" spans="42:42" x14ac:dyDescent="0.25">
      <c r="AP14484" s="10"/>
    </row>
    <row r="14485" spans="42:42" x14ac:dyDescent="0.25">
      <c r="AP14485" s="10"/>
    </row>
    <row r="14486" spans="42:42" x14ac:dyDescent="0.25">
      <c r="AP14486" s="10"/>
    </row>
    <row r="14487" spans="42:42" x14ac:dyDescent="0.25">
      <c r="AP14487" s="10"/>
    </row>
    <row r="14488" spans="42:42" x14ac:dyDescent="0.25">
      <c r="AP14488" s="10"/>
    </row>
    <row r="14489" spans="42:42" x14ac:dyDescent="0.25">
      <c r="AP14489" s="10"/>
    </row>
    <row r="14490" spans="42:42" x14ac:dyDescent="0.25">
      <c r="AP14490" s="10"/>
    </row>
    <row r="14491" spans="42:42" x14ac:dyDescent="0.25">
      <c r="AP14491" s="10"/>
    </row>
    <row r="14492" spans="42:42" x14ac:dyDescent="0.25">
      <c r="AP14492" s="10"/>
    </row>
    <row r="14493" spans="42:42" x14ac:dyDescent="0.25">
      <c r="AP14493" s="10"/>
    </row>
    <row r="14494" spans="42:42" x14ac:dyDescent="0.25">
      <c r="AP14494" s="10"/>
    </row>
    <row r="14495" spans="42:42" x14ac:dyDescent="0.25">
      <c r="AP14495" s="10"/>
    </row>
    <row r="14496" spans="42:42" x14ac:dyDescent="0.25">
      <c r="AP14496" s="10"/>
    </row>
    <row r="14497" spans="42:42" x14ac:dyDescent="0.25">
      <c r="AP14497" s="10"/>
    </row>
    <row r="14498" spans="42:42" x14ac:dyDescent="0.25">
      <c r="AP14498" s="10"/>
    </row>
    <row r="14499" spans="42:42" x14ac:dyDescent="0.25">
      <c r="AP14499" s="10"/>
    </row>
    <row r="14500" spans="42:42" x14ac:dyDescent="0.25">
      <c r="AP14500" s="10"/>
    </row>
    <row r="14501" spans="42:42" x14ac:dyDescent="0.25">
      <c r="AP14501" s="10"/>
    </row>
    <row r="14502" spans="42:42" x14ac:dyDescent="0.25">
      <c r="AP14502" s="10"/>
    </row>
    <row r="14503" spans="42:42" x14ac:dyDescent="0.25">
      <c r="AP14503" s="10"/>
    </row>
    <row r="14504" spans="42:42" x14ac:dyDescent="0.25">
      <c r="AP14504" s="10"/>
    </row>
    <row r="14505" spans="42:42" x14ac:dyDescent="0.25">
      <c r="AP14505" s="10"/>
    </row>
    <row r="14506" spans="42:42" x14ac:dyDescent="0.25">
      <c r="AP14506" s="10"/>
    </row>
    <row r="14507" spans="42:42" x14ac:dyDescent="0.25">
      <c r="AP14507" s="10"/>
    </row>
    <row r="14508" spans="42:42" x14ac:dyDescent="0.25">
      <c r="AP14508" s="10"/>
    </row>
    <row r="14509" spans="42:42" x14ac:dyDescent="0.25">
      <c r="AP14509" s="10"/>
    </row>
    <row r="14510" spans="42:42" x14ac:dyDescent="0.25">
      <c r="AP14510" s="10"/>
    </row>
    <row r="14511" spans="42:42" x14ac:dyDescent="0.25">
      <c r="AP14511" s="10"/>
    </row>
    <row r="14512" spans="42:42" x14ac:dyDescent="0.25">
      <c r="AP14512" s="10"/>
    </row>
    <row r="14513" spans="42:42" x14ac:dyDescent="0.25">
      <c r="AP14513" s="10"/>
    </row>
    <row r="14514" spans="42:42" x14ac:dyDescent="0.25">
      <c r="AP14514" s="10"/>
    </row>
    <row r="14515" spans="42:42" x14ac:dyDescent="0.25">
      <c r="AP14515" s="10"/>
    </row>
    <row r="14516" spans="42:42" x14ac:dyDescent="0.25">
      <c r="AP14516" s="10"/>
    </row>
    <row r="14517" spans="42:42" x14ac:dyDescent="0.25">
      <c r="AP14517" s="10"/>
    </row>
    <row r="14518" spans="42:42" x14ac:dyDescent="0.25">
      <c r="AP14518" s="10"/>
    </row>
    <row r="14519" spans="42:42" x14ac:dyDescent="0.25">
      <c r="AP14519" s="10"/>
    </row>
    <row r="14520" spans="42:42" x14ac:dyDescent="0.25">
      <c r="AP14520" s="10"/>
    </row>
    <row r="14521" spans="42:42" x14ac:dyDescent="0.25">
      <c r="AP14521" s="10"/>
    </row>
    <row r="14522" spans="42:42" x14ac:dyDescent="0.25">
      <c r="AP14522" s="10"/>
    </row>
    <row r="14523" spans="42:42" x14ac:dyDescent="0.25">
      <c r="AP14523" s="10"/>
    </row>
    <row r="14524" spans="42:42" x14ac:dyDescent="0.25">
      <c r="AP14524" s="10"/>
    </row>
    <row r="14525" spans="42:42" x14ac:dyDescent="0.25">
      <c r="AP14525" s="10"/>
    </row>
    <row r="14526" spans="42:42" x14ac:dyDescent="0.25">
      <c r="AP14526" s="10"/>
    </row>
    <row r="14527" spans="42:42" x14ac:dyDescent="0.25">
      <c r="AP14527" s="10"/>
    </row>
    <row r="14528" spans="42:42" x14ac:dyDescent="0.25">
      <c r="AP14528" s="10"/>
    </row>
    <row r="14529" spans="42:42" x14ac:dyDescent="0.25">
      <c r="AP14529" s="10"/>
    </row>
    <row r="14530" spans="42:42" x14ac:dyDescent="0.25">
      <c r="AP14530" s="10"/>
    </row>
    <row r="14531" spans="42:42" x14ac:dyDescent="0.25">
      <c r="AP14531" s="10"/>
    </row>
    <row r="14532" spans="42:42" x14ac:dyDescent="0.25">
      <c r="AP14532" s="10"/>
    </row>
    <row r="14533" spans="42:42" x14ac:dyDescent="0.25">
      <c r="AP14533" s="10"/>
    </row>
    <row r="14534" spans="42:42" x14ac:dyDescent="0.25">
      <c r="AP14534" s="10"/>
    </row>
    <row r="14535" spans="42:42" x14ac:dyDescent="0.25">
      <c r="AP14535" s="10"/>
    </row>
    <row r="14536" spans="42:42" x14ac:dyDescent="0.25">
      <c r="AP14536" s="10"/>
    </row>
    <row r="14537" spans="42:42" x14ac:dyDescent="0.25">
      <c r="AP14537" s="10"/>
    </row>
    <row r="14538" spans="42:42" x14ac:dyDescent="0.25">
      <c r="AP14538" s="10"/>
    </row>
    <row r="14539" spans="42:42" x14ac:dyDescent="0.25">
      <c r="AP14539" s="10"/>
    </row>
    <row r="14540" spans="42:42" x14ac:dyDescent="0.25">
      <c r="AP14540" s="10"/>
    </row>
    <row r="14541" spans="42:42" x14ac:dyDescent="0.25">
      <c r="AP14541" s="10"/>
    </row>
    <row r="14542" spans="42:42" x14ac:dyDescent="0.25">
      <c r="AP14542" s="10"/>
    </row>
    <row r="14543" spans="42:42" x14ac:dyDescent="0.25">
      <c r="AP14543" s="10"/>
    </row>
    <row r="14544" spans="42:42" x14ac:dyDescent="0.25">
      <c r="AP14544" s="10"/>
    </row>
    <row r="14545" spans="42:42" x14ac:dyDescent="0.25">
      <c r="AP14545" s="10"/>
    </row>
    <row r="14546" spans="42:42" x14ac:dyDescent="0.25">
      <c r="AP14546" s="10"/>
    </row>
    <row r="14547" spans="42:42" x14ac:dyDescent="0.25">
      <c r="AP14547" s="10"/>
    </row>
    <row r="14548" spans="42:42" x14ac:dyDescent="0.25">
      <c r="AP14548" s="10"/>
    </row>
    <row r="14549" spans="42:42" x14ac:dyDescent="0.25">
      <c r="AP14549" s="10"/>
    </row>
    <row r="14550" spans="42:42" x14ac:dyDescent="0.25">
      <c r="AP14550" s="10"/>
    </row>
    <row r="14551" spans="42:42" x14ac:dyDescent="0.25">
      <c r="AP14551" s="10"/>
    </row>
    <row r="14552" spans="42:42" x14ac:dyDescent="0.25">
      <c r="AP14552" s="10"/>
    </row>
    <row r="14553" spans="42:42" x14ac:dyDescent="0.25">
      <c r="AP14553" s="10"/>
    </row>
    <row r="14554" spans="42:42" x14ac:dyDescent="0.25">
      <c r="AP14554" s="10"/>
    </row>
    <row r="14555" spans="42:42" x14ac:dyDescent="0.25">
      <c r="AP14555" s="10"/>
    </row>
    <row r="14556" spans="42:42" x14ac:dyDescent="0.25">
      <c r="AP14556" s="10"/>
    </row>
    <row r="14557" spans="42:42" x14ac:dyDescent="0.25">
      <c r="AP14557" s="10"/>
    </row>
    <row r="14558" spans="42:42" x14ac:dyDescent="0.25">
      <c r="AP14558" s="10"/>
    </row>
    <row r="14559" spans="42:42" x14ac:dyDescent="0.25">
      <c r="AP14559" s="10"/>
    </row>
    <row r="14560" spans="42:42" x14ac:dyDescent="0.25">
      <c r="AP14560" s="10"/>
    </row>
    <row r="14561" spans="42:42" x14ac:dyDescent="0.25">
      <c r="AP14561" s="10"/>
    </row>
    <row r="14562" spans="42:42" x14ac:dyDescent="0.25">
      <c r="AP14562" s="10"/>
    </row>
    <row r="14563" spans="42:42" x14ac:dyDescent="0.25">
      <c r="AP14563" s="10"/>
    </row>
    <row r="14564" spans="42:42" x14ac:dyDescent="0.25">
      <c r="AP14564" s="10"/>
    </row>
    <row r="14565" spans="42:42" x14ac:dyDescent="0.25">
      <c r="AP14565" s="10"/>
    </row>
    <row r="14566" spans="42:42" x14ac:dyDescent="0.25">
      <c r="AP14566" s="10"/>
    </row>
    <row r="14567" spans="42:42" x14ac:dyDescent="0.25">
      <c r="AP14567" s="10"/>
    </row>
    <row r="14568" spans="42:42" x14ac:dyDescent="0.25">
      <c r="AP14568" s="10"/>
    </row>
    <row r="14569" spans="42:42" x14ac:dyDescent="0.25">
      <c r="AP14569" s="10"/>
    </row>
    <row r="14570" spans="42:42" x14ac:dyDescent="0.25">
      <c r="AP14570" s="10"/>
    </row>
    <row r="14571" spans="42:42" x14ac:dyDescent="0.25">
      <c r="AP14571" s="10"/>
    </row>
    <row r="14572" spans="42:42" x14ac:dyDescent="0.25">
      <c r="AP14572" s="10"/>
    </row>
    <row r="14573" spans="42:42" x14ac:dyDescent="0.25">
      <c r="AP14573" s="10"/>
    </row>
    <row r="14574" spans="42:42" x14ac:dyDescent="0.25">
      <c r="AP14574" s="10"/>
    </row>
    <row r="14575" spans="42:42" x14ac:dyDescent="0.25">
      <c r="AP14575" s="10"/>
    </row>
    <row r="14576" spans="42:42" x14ac:dyDescent="0.25">
      <c r="AP14576" s="10"/>
    </row>
    <row r="14577" spans="42:42" x14ac:dyDescent="0.25">
      <c r="AP14577" s="10"/>
    </row>
    <row r="14578" spans="42:42" x14ac:dyDescent="0.25">
      <c r="AP14578" s="10"/>
    </row>
    <row r="14579" spans="42:42" x14ac:dyDescent="0.25">
      <c r="AP14579" s="10"/>
    </row>
    <row r="14580" spans="42:42" x14ac:dyDescent="0.25">
      <c r="AP14580" s="10"/>
    </row>
    <row r="14581" spans="42:42" x14ac:dyDescent="0.25">
      <c r="AP14581" s="10"/>
    </row>
    <row r="14582" spans="42:42" x14ac:dyDescent="0.25">
      <c r="AP14582" s="10"/>
    </row>
    <row r="14583" spans="42:42" x14ac:dyDescent="0.25">
      <c r="AP14583" s="10"/>
    </row>
    <row r="14584" spans="42:42" x14ac:dyDescent="0.25">
      <c r="AP14584" s="10"/>
    </row>
    <row r="14585" spans="42:42" x14ac:dyDescent="0.25">
      <c r="AP14585" s="10"/>
    </row>
    <row r="14586" spans="42:42" x14ac:dyDescent="0.25">
      <c r="AP14586" s="10"/>
    </row>
    <row r="14587" spans="42:42" x14ac:dyDescent="0.25">
      <c r="AP14587" s="10"/>
    </row>
    <row r="14588" spans="42:42" x14ac:dyDescent="0.25">
      <c r="AP14588" s="10"/>
    </row>
    <row r="14589" spans="42:42" x14ac:dyDescent="0.25">
      <c r="AP14589" s="10"/>
    </row>
    <row r="14590" spans="42:42" x14ac:dyDescent="0.25">
      <c r="AP14590" s="10"/>
    </row>
    <row r="14591" spans="42:42" x14ac:dyDescent="0.25">
      <c r="AP14591" s="10"/>
    </row>
    <row r="14592" spans="42:42" x14ac:dyDescent="0.25">
      <c r="AP14592" s="10"/>
    </row>
    <row r="14593" spans="42:42" x14ac:dyDescent="0.25">
      <c r="AP14593" s="10"/>
    </row>
    <row r="14594" spans="42:42" x14ac:dyDescent="0.25">
      <c r="AP14594" s="10"/>
    </row>
    <row r="14595" spans="42:42" x14ac:dyDescent="0.25">
      <c r="AP14595" s="10"/>
    </row>
    <row r="14596" spans="42:42" x14ac:dyDescent="0.25">
      <c r="AP14596" s="10"/>
    </row>
    <row r="14597" spans="42:42" x14ac:dyDescent="0.25">
      <c r="AP14597" s="10"/>
    </row>
    <row r="14598" spans="42:42" x14ac:dyDescent="0.25">
      <c r="AP14598" s="10"/>
    </row>
    <row r="14599" spans="42:42" x14ac:dyDescent="0.25">
      <c r="AP14599" s="10"/>
    </row>
    <row r="14600" spans="42:42" x14ac:dyDescent="0.25">
      <c r="AP14600" s="10"/>
    </row>
    <row r="14601" spans="42:42" x14ac:dyDescent="0.25">
      <c r="AP14601" s="10"/>
    </row>
    <row r="14602" spans="42:42" x14ac:dyDescent="0.25">
      <c r="AP14602" s="10"/>
    </row>
    <row r="14603" spans="42:42" x14ac:dyDescent="0.25">
      <c r="AP14603" s="10"/>
    </row>
    <row r="14604" spans="42:42" x14ac:dyDescent="0.25">
      <c r="AP14604" s="10"/>
    </row>
    <row r="14605" spans="42:42" x14ac:dyDescent="0.25">
      <c r="AP14605" s="10"/>
    </row>
    <row r="14606" spans="42:42" x14ac:dyDescent="0.25">
      <c r="AP14606" s="10"/>
    </row>
    <row r="14607" spans="42:42" x14ac:dyDescent="0.25">
      <c r="AP14607" s="10"/>
    </row>
    <row r="14608" spans="42:42" x14ac:dyDescent="0.25">
      <c r="AP14608" s="10"/>
    </row>
    <row r="14609" spans="42:42" x14ac:dyDescent="0.25">
      <c r="AP14609" s="10"/>
    </row>
    <row r="14610" spans="42:42" x14ac:dyDescent="0.25">
      <c r="AP14610" s="10"/>
    </row>
    <row r="14611" spans="42:42" x14ac:dyDescent="0.25">
      <c r="AP14611" s="10"/>
    </row>
    <row r="14612" spans="42:42" x14ac:dyDescent="0.25">
      <c r="AP14612" s="10"/>
    </row>
    <row r="14613" spans="42:42" x14ac:dyDescent="0.25">
      <c r="AP14613" s="10"/>
    </row>
    <row r="14614" spans="42:42" x14ac:dyDescent="0.25">
      <c r="AP14614" s="10"/>
    </row>
    <row r="14615" spans="42:42" x14ac:dyDescent="0.25">
      <c r="AP14615" s="10"/>
    </row>
    <row r="14616" spans="42:42" x14ac:dyDescent="0.25">
      <c r="AP14616" s="10"/>
    </row>
    <row r="14617" spans="42:42" x14ac:dyDescent="0.25">
      <c r="AP14617" s="10"/>
    </row>
    <row r="14618" spans="42:42" x14ac:dyDescent="0.25">
      <c r="AP14618" s="10"/>
    </row>
    <row r="14619" spans="42:42" x14ac:dyDescent="0.25">
      <c r="AP14619" s="10"/>
    </row>
    <row r="14620" spans="42:42" x14ac:dyDescent="0.25">
      <c r="AP14620" s="10"/>
    </row>
    <row r="14621" spans="42:42" x14ac:dyDescent="0.25">
      <c r="AP14621" s="10"/>
    </row>
    <row r="14622" spans="42:42" x14ac:dyDescent="0.25">
      <c r="AP14622" s="10"/>
    </row>
    <row r="14623" spans="42:42" x14ac:dyDescent="0.25">
      <c r="AP14623" s="10"/>
    </row>
    <row r="14624" spans="42:42" x14ac:dyDescent="0.25">
      <c r="AP14624" s="10"/>
    </row>
    <row r="14625" spans="42:42" x14ac:dyDescent="0.25">
      <c r="AP14625" s="10"/>
    </row>
    <row r="14626" spans="42:42" x14ac:dyDescent="0.25">
      <c r="AP14626" s="10"/>
    </row>
    <row r="14627" spans="42:42" x14ac:dyDescent="0.25">
      <c r="AP14627" s="10"/>
    </row>
    <row r="14628" spans="42:42" x14ac:dyDescent="0.25">
      <c r="AP14628" s="10"/>
    </row>
    <row r="14629" spans="42:42" x14ac:dyDescent="0.25">
      <c r="AP14629" s="10"/>
    </row>
    <row r="14630" spans="42:42" x14ac:dyDescent="0.25">
      <c r="AP14630" s="10"/>
    </row>
    <row r="14631" spans="42:42" x14ac:dyDescent="0.25">
      <c r="AP14631" s="10"/>
    </row>
    <row r="14632" spans="42:42" x14ac:dyDescent="0.25">
      <c r="AP14632" s="10"/>
    </row>
    <row r="14633" spans="42:42" x14ac:dyDescent="0.25">
      <c r="AP14633" s="10"/>
    </row>
    <row r="14634" spans="42:42" x14ac:dyDescent="0.25">
      <c r="AP14634" s="10"/>
    </row>
    <row r="14635" spans="42:42" x14ac:dyDescent="0.25">
      <c r="AP14635" s="10"/>
    </row>
    <row r="14636" spans="42:42" x14ac:dyDescent="0.25">
      <c r="AP14636" s="10"/>
    </row>
    <row r="14637" spans="42:42" x14ac:dyDescent="0.25">
      <c r="AP14637" s="10"/>
    </row>
    <row r="14638" spans="42:42" x14ac:dyDescent="0.25">
      <c r="AP14638" s="10"/>
    </row>
    <row r="14639" spans="42:42" x14ac:dyDescent="0.25">
      <c r="AP14639" s="10"/>
    </row>
    <row r="14640" spans="42:42" x14ac:dyDescent="0.25">
      <c r="AP14640" s="10"/>
    </row>
    <row r="14641" spans="42:42" x14ac:dyDescent="0.25">
      <c r="AP14641" s="10"/>
    </row>
    <row r="14642" spans="42:42" x14ac:dyDescent="0.25">
      <c r="AP14642" s="10"/>
    </row>
    <row r="14643" spans="42:42" x14ac:dyDescent="0.25">
      <c r="AP14643" s="10"/>
    </row>
    <row r="14644" spans="42:42" x14ac:dyDescent="0.25">
      <c r="AP14644" s="10"/>
    </row>
    <row r="14645" spans="42:42" x14ac:dyDescent="0.25">
      <c r="AP14645" s="10"/>
    </row>
    <row r="14646" spans="42:42" x14ac:dyDescent="0.25">
      <c r="AP14646" s="10"/>
    </row>
    <row r="14647" spans="42:42" x14ac:dyDescent="0.25">
      <c r="AP14647" s="10"/>
    </row>
    <row r="14648" spans="42:42" x14ac:dyDescent="0.25">
      <c r="AP14648" s="10"/>
    </row>
    <row r="14649" spans="42:42" x14ac:dyDescent="0.25">
      <c r="AP14649" s="10"/>
    </row>
    <row r="14650" spans="42:42" x14ac:dyDescent="0.25">
      <c r="AP14650" s="10"/>
    </row>
    <row r="14651" spans="42:42" x14ac:dyDescent="0.25">
      <c r="AP14651" s="10"/>
    </row>
    <row r="14652" spans="42:42" x14ac:dyDescent="0.25">
      <c r="AP14652" s="10"/>
    </row>
    <row r="14653" spans="42:42" x14ac:dyDescent="0.25">
      <c r="AP14653" s="10"/>
    </row>
    <row r="14654" spans="42:42" x14ac:dyDescent="0.25">
      <c r="AP14654" s="10"/>
    </row>
    <row r="14655" spans="42:42" x14ac:dyDescent="0.25">
      <c r="AP14655" s="10"/>
    </row>
    <row r="14656" spans="42:42" x14ac:dyDescent="0.25">
      <c r="AP14656" s="10"/>
    </row>
    <row r="14657" spans="42:42" x14ac:dyDescent="0.25">
      <c r="AP14657" s="10"/>
    </row>
    <row r="14658" spans="42:42" x14ac:dyDescent="0.25">
      <c r="AP14658" s="10"/>
    </row>
    <row r="14659" spans="42:42" x14ac:dyDescent="0.25">
      <c r="AP14659" s="10"/>
    </row>
    <row r="14660" spans="42:42" x14ac:dyDescent="0.25">
      <c r="AP14660" s="10"/>
    </row>
    <row r="14661" spans="42:42" x14ac:dyDescent="0.25">
      <c r="AP14661" s="10"/>
    </row>
    <row r="14662" spans="42:42" x14ac:dyDescent="0.25">
      <c r="AP14662" s="10"/>
    </row>
    <row r="14663" spans="42:42" x14ac:dyDescent="0.25">
      <c r="AP14663" s="10"/>
    </row>
    <row r="14664" spans="42:42" x14ac:dyDescent="0.25">
      <c r="AP14664" s="10"/>
    </row>
    <row r="14665" spans="42:42" x14ac:dyDescent="0.25">
      <c r="AP14665" s="10"/>
    </row>
    <row r="14666" spans="42:42" x14ac:dyDescent="0.25">
      <c r="AP14666" s="10"/>
    </row>
    <row r="14667" spans="42:42" x14ac:dyDescent="0.25">
      <c r="AP14667" s="10"/>
    </row>
    <row r="14668" spans="42:42" x14ac:dyDescent="0.25">
      <c r="AP14668" s="10"/>
    </row>
    <row r="14669" spans="42:42" x14ac:dyDescent="0.25">
      <c r="AP14669" s="10"/>
    </row>
    <row r="14670" spans="42:42" x14ac:dyDescent="0.25">
      <c r="AP14670" s="10"/>
    </row>
    <row r="14671" spans="42:42" x14ac:dyDescent="0.25">
      <c r="AP14671" s="10"/>
    </row>
    <row r="14672" spans="42:42" x14ac:dyDescent="0.25">
      <c r="AP14672" s="10"/>
    </row>
    <row r="14673" spans="42:42" x14ac:dyDescent="0.25">
      <c r="AP14673" s="10"/>
    </row>
    <row r="14674" spans="42:42" x14ac:dyDescent="0.25">
      <c r="AP14674" s="10"/>
    </row>
    <row r="14675" spans="42:42" x14ac:dyDescent="0.25">
      <c r="AP14675" s="10"/>
    </row>
    <row r="14676" spans="42:42" x14ac:dyDescent="0.25">
      <c r="AP14676" s="10"/>
    </row>
    <row r="14677" spans="42:42" x14ac:dyDescent="0.25">
      <c r="AP14677" s="10"/>
    </row>
    <row r="14678" spans="42:42" x14ac:dyDescent="0.25">
      <c r="AP14678" s="10"/>
    </row>
    <row r="14679" spans="42:42" x14ac:dyDescent="0.25">
      <c r="AP14679" s="10"/>
    </row>
    <row r="14680" spans="42:42" x14ac:dyDescent="0.25">
      <c r="AP14680" s="10"/>
    </row>
    <row r="14681" spans="42:42" x14ac:dyDescent="0.25">
      <c r="AP14681" s="10"/>
    </row>
    <row r="14682" spans="42:42" x14ac:dyDescent="0.25">
      <c r="AP14682" s="10"/>
    </row>
    <row r="14683" spans="42:42" x14ac:dyDescent="0.25">
      <c r="AP14683" s="10"/>
    </row>
    <row r="14684" spans="42:42" x14ac:dyDescent="0.25">
      <c r="AP14684" s="10"/>
    </row>
    <row r="14685" spans="42:42" x14ac:dyDescent="0.25">
      <c r="AP14685" s="10"/>
    </row>
    <row r="14686" spans="42:42" x14ac:dyDescent="0.25">
      <c r="AP14686" s="10"/>
    </row>
    <row r="14687" spans="42:42" x14ac:dyDescent="0.25">
      <c r="AP14687" s="10"/>
    </row>
    <row r="14688" spans="42:42" x14ac:dyDescent="0.25">
      <c r="AP14688" s="10"/>
    </row>
    <row r="14689" spans="42:42" x14ac:dyDescent="0.25">
      <c r="AP14689" s="10"/>
    </row>
    <row r="14690" spans="42:42" x14ac:dyDescent="0.25">
      <c r="AP14690" s="10"/>
    </row>
    <row r="14691" spans="42:42" x14ac:dyDescent="0.25">
      <c r="AP14691" s="10"/>
    </row>
    <row r="14692" spans="42:42" x14ac:dyDescent="0.25">
      <c r="AP14692" s="10"/>
    </row>
    <row r="14693" spans="42:42" x14ac:dyDescent="0.25">
      <c r="AP14693" s="10"/>
    </row>
    <row r="14694" spans="42:42" x14ac:dyDescent="0.25">
      <c r="AP14694" s="10"/>
    </row>
    <row r="14695" spans="42:42" x14ac:dyDescent="0.25">
      <c r="AP14695" s="10"/>
    </row>
    <row r="14696" spans="42:42" x14ac:dyDescent="0.25">
      <c r="AP14696" s="10"/>
    </row>
    <row r="14697" spans="42:42" x14ac:dyDescent="0.25">
      <c r="AP14697" s="10"/>
    </row>
    <row r="14698" spans="42:42" x14ac:dyDescent="0.25">
      <c r="AP14698" s="10"/>
    </row>
    <row r="14699" spans="42:42" x14ac:dyDescent="0.25">
      <c r="AP14699" s="10"/>
    </row>
    <row r="14700" spans="42:42" x14ac:dyDescent="0.25">
      <c r="AP14700" s="10"/>
    </row>
    <row r="14701" spans="42:42" x14ac:dyDescent="0.25">
      <c r="AP14701" s="10"/>
    </row>
    <row r="14702" spans="42:42" x14ac:dyDescent="0.25">
      <c r="AP14702" s="10"/>
    </row>
    <row r="14703" spans="42:42" x14ac:dyDescent="0.25">
      <c r="AP14703" s="10"/>
    </row>
    <row r="14704" spans="42:42" x14ac:dyDescent="0.25">
      <c r="AP14704" s="10"/>
    </row>
    <row r="14705" spans="42:42" x14ac:dyDescent="0.25">
      <c r="AP14705" s="10"/>
    </row>
    <row r="14706" spans="42:42" x14ac:dyDescent="0.25">
      <c r="AP14706" s="10"/>
    </row>
    <row r="14707" spans="42:42" x14ac:dyDescent="0.25">
      <c r="AP14707" s="10"/>
    </row>
    <row r="14708" spans="42:42" x14ac:dyDescent="0.25">
      <c r="AP14708" s="10"/>
    </row>
    <row r="14709" spans="42:42" x14ac:dyDescent="0.25">
      <c r="AP14709" s="10"/>
    </row>
    <row r="14710" spans="42:42" x14ac:dyDescent="0.25">
      <c r="AP14710" s="10"/>
    </row>
    <row r="14711" spans="42:42" x14ac:dyDescent="0.25">
      <c r="AP14711" s="10"/>
    </row>
    <row r="14712" spans="42:42" x14ac:dyDescent="0.25">
      <c r="AP14712" s="10"/>
    </row>
    <row r="14713" spans="42:42" x14ac:dyDescent="0.25">
      <c r="AP14713" s="10"/>
    </row>
    <row r="14714" spans="42:42" x14ac:dyDescent="0.25">
      <c r="AP14714" s="10"/>
    </row>
    <row r="14715" spans="42:42" x14ac:dyDescent="0.25">
      <c r="AP14715" s="10"/>
    </row>
    <row r="14716" spans="42:42" x14ac:dyDescent="0.25">
      <c r="AP14716" s="10"/>
    </row>
    <row r="14717" spans="42:42" x14ac:dyDescent="0.25">
      <c r="AP14717" s="10"/>
    </row>
    <row r="14718" spans="42:42" x14ac:dyDescent="0.25">
      <c r="AP14718" s="10"/>
    </row>
    <row r="14719" spans="42:42" x14ac:dyDescent="0.25">
      <c r="AP14719" s="10"/>
    </row>
    <row r="14720" spans="42:42" x14ac:dyDescent="0.25">
      <c r="AP14720" s="10"/>
    </row>
    <row r="14721" spans="42:42" x14ac:dyDescent="0.25">
      <c r="AP14721" s="10"/>
    </row>
    <row r="14722" spans="42:42" x14ac:dyDescent="0.25">
      <c r="AP14722" s="10"/>
    </row>
    <row r="14723" spans="42:42" x14ac:dyDescent="0.25">
      <c r="AP14723" s="10"/>
    </row>
    <row r="14724" spans="42:42" x14ac:dyDescent="0.25">
      <c r="AP14724" s="10"/>
    </row>
    <row r="14725" spans="42:42" x14ac:dyDescent="0.25">
      <c r="AP14725" s="10"/>
    </row>
    <row r="14726" spans="42:42" x14ac:dyDescent="0.25">
      <c r="AP14726" s="10"/>
    </row>
    <row r="14727" spans="42:42" x14ac:dyDescent="0.25">
      <c r="AP14727" s="10"/>
    </row>
    <row r="14728" spans="42:42" x14ac:dyDescent="0.25">
      <c r="AP14728" s="10"/>
    </row>
    <row r="14729" spans="42:42" x14ac:dyDescent="0.25">
      <c r="AP14729" s="10"/>
    </row>
    <row r="14730" spans="42:42" x14ac:dyDescent="0.25">
      <c r="AP14730" s="10"/>
    </row>
    <row r="14731" spans="42:42" x14ac:dyDescent="0.25">
      <c r="AP14731" s="10"/>
    </row>
    <row r="14732" spans="42:42" x14ac:dyDescent="0.25">
      <c r="AP14732" s="10"/>
    </row>
    <row r="14733" spans="42:42" x14ac:dyDescent="0.25">
      <c r="AP14733" s="10"/>
    </row>
    <row r="14734" spans="42:42" x14ac:dyDescent="0.25">
      <c r="AP14734" s="10"/>
    </row>
    <row r="14735" spans="42:42" x14ac:dyDescent="0.25">
      <c r="AP14735" s="10"/>
    </row>
    <row r="14736" spans="42:42" x14ac:dyDescent="0.25">
      <c r="AP14736" s="10"/>
    </row>
    <row r="14737" spans="42:42" x14ac:dyDescent="0.25">
      <c r="AP14737" s="10"/>
    </row>
    <row r="14738" spans="42:42" x14ac:dyDescent="0.25">
      <c r="AP14738" s="10"/>
    </row>
    <row r="14739" spans="42:42" x14ac:dyDescent="0.25">
      <c r="AP14739" s="10"/>
    </row>
    <row r="14740" spans="42:42" x14ac:dyDescent="0.25">
      <c r="AP14740" s="10"/>
    </row>
    <row r="14741" spans="42:42" x14ac:dyDescent="0.25">
      <c r="AP14741" s="10"/>
    </row>
    <row r="14742" spans="42:42" x14ac:dyDescent="0.25">
      <c r="AP14742" s="10"/>
    </row>
    <row r="14743" spans="42:42" x14ac:dyDescent="0.25">
      <c r="AP14743" s="10"/>
    </row>
    <row r="14744" spans="42:42" x14ac:dyDescent="0.25">
      <c r="AP14744" s="10"/>
    </row>
    <row r="14745" spans="42:42" x14ac:dyDescent="0.25">
      <c r="AP14745" s="10"/>
    </row>
    <row r="14746" spans="42:42" x14ac:dyDescent="0.25">
      <c r="AP14746" s="10"/>
    </row>
    <row r="14747" spans="42:42" x14ac:dyDescent="0.25">
      <c r="AP14747" s="10"/>
    </row>
    <row r="14748" spans="42:42" x14ac:dyDescent="0.25">
      <c r="AP14748" s="10"/>
    </row>
    <row r="14749" spans="42:42" x14ac:dyDescent="0.25">
      <c r="AP14749" s="10"/>
    </row>
    <row r="14750" spans="42:42" x14ac:dyDescent="0.25">
      <c r="AP14750" s="10"/>
    </row>
    <row r="14751" spans="42:42" x14ac:dyDescent="0.25">
      <c r="AP14751" s="10"/>
    </row>
    <row r="14752" spans="42:42" x14ac:dyDescent="0.25">
      <c r="AP14752" s="10"/>
    </row>
    <row r="14753" spans="42:42" x14ac:dyDescent="0.25">
      <c r="AP14753" s="10"/>
    </row>
    <row r="14754" spans="42:42" x14ac:dyDescent="0.25">
      <c r="AP14754" s="10"/>
    </row>
    <row r="14755" spans="42:42" x14ac:dyDescent="0.25">
      <c r="AP14755" s="10"/>
    </row>
    <row r="14756" spans="42:42" x14ac:dyDescent="0.25">
      <c r="AP14756" s="10"/>
    </row>
    <row r="14757" spans="42:42" x14ac:dyDescent="0.25">
      <c r="AP14757" s="10"/>
    </row>
    <row r="14758" spans="42:42" x14ac:dyDescent="0.25">
      <c r="AP14758" s="10"/>
    </row>
    <row r="14759" spans="42:42" x14ac:dyDescent="0.25">
      <c r="AP14759" s="10"/>
    </row>
    <row r="14760" spans="42:42" x14ac:dyDescent="0.25">
      <c r="AP14760" s="10"/>
    </row>
    <row r="14761" spans="42:42" x14ac:dyDescent="0.25">
      <c r="AP14761" s="10"/>
    </row>
    <row r="14762" spans="42:42" x14ac:dyDescent="0.25">
      <c r="AP14762" s="10"/>
    </row>
    <row r="14763" spans="42:42" x14ac:dyDescent="0.25">
      <c r="AP14763" s="10"/>
    </row>
    <row r="14764" spans="42:42" x14ac:dyDescent="0.25">
      <c r="AP14764" s="10"/>
    </row>
    <row r="14765" spans="42:42" x14ac:dyDescent="0.25">
      <c r="AP14765" s="10"/>
    </row>
    <row r="14766" spans="42:42" x14ac:dyDescent="0.25">
      <c r="AP14766" s="10"/>
    </row>
    <row r="14767" spans="42:42" x14ac:dyDescent="0.25">
      <c r="AP14767" s="10"/>
    </row>
    <row r="14768" spans="42:42" x14ac:dyDescent="0.25">
      <c r="AP14768" s="10"/>
    </row>
    <row r="14769" spans="42:42" x14ac:dyDescent="0.25">
      <c r="AP14769" s="10"/>
    </row>
    <row r="14770" spans="42:42" x14ac:dyDescent="0.25">
      <c r="AP14770" s="10"/>
    </row>
    <row r="14771" spans="42:42" x14ac:dyDescent="0.25">
      <c r="AP14771" s="10"/>
    </row>
    <row r="14772" spans="42:42" x14ac:dyDescent="0.25">
      <c r="AP14772" s="10"/>
    </row>
    <row r="14773" spans="42:42" x14ac:dyDescent="0.25">
      <c r="AP14773" s="10"/>
    </row>
    <row r="14774" spans="42:42" x14ac:dyDescent="0.25">
      <c r="AP14774" s="10"/>
    </row>
    <row r="14775" spans="42:42" x14ac:dyDescent="0.25">
      <c r="AP14775" s="10"/>
    </row>
    <row r="14776" spans="42:42" x14ac:dyDescent="0.25">
      <c r="AP14776" s="10"/>
    </row>
    <row r="14777" spans="42:42" x14ac:dyDescent="0.25">
      <c r="AP14777" s="10"/>
    </row>
    <row r="14778" spans="42:42" x14ac:dyDescent="0.25">
      <c r="AP14778" s="10"/>
    </row>
    <row r="14779" spans="42:42" x14ac:dyDescent="0.25">
      <c r="AP14779" s="10"/>
    </row>
    <row r="14780" spans="42:42" x14ac:dyDescent="0.25">
      <c r="AP14780" s="10"/>
    </row>
    <row r="14781" spans="42:42" x14ac:dyDescent="0.25">
      <c r="AP14781" s="10"/>
    </row>
    <row r="14782" spans="42:42" x14ac:dyDescent="0.25">
      <c r="AP14782" s="10"/>
    </row>
    <row r="14783" spans="42:42" x14ac:dyDescent="0.25">
      <c r="AP14783" s="10"/>
    </row>
    <row r="14784" spans="42:42" x14ac:dyDescent="0.25">
      <c r="AP14784" s="10"/>
    </row>
    <row r="14785" spans="42:42" x14ac:dyDescent="0.25">
      <c r="AP14785" s="10"/>
    </row>
    <row r="14786" spans="42:42" x14ac:dyDescent="0.25">
      <c r="AP14786" s="10"/>
    </row>
    <row r="14787" spans="42:42" x14ac:dyDescent="0.25">
      <c r="AP14787" s="10"/>
    </row>
    <row r="14788" spans="42:42" x14ac:dyDescent="0.25">
      <c r="AP14788" s="10"/>
    </row>
    <row r="14789" spans="42:42" x14ac:dyDescent="0.25">
      <c r="AP14789" s="10"/>
    </row>
    <row r="14790" spans="42:42" x14ac:dyDescent="0.25">
      <c r="AP14790" s="10"/>
    </row>
    <row r="14791" spans="42:42" x14ac:dyDescent="0.25">
      <c r="AP14791" s="10"/>
    </row>
    <row r="14792" spans="42:42" x14ac:dyDescent="0.25">
      <c r="AP14792" s="10"/>
    </row>
    <row r="14793" spans="42:42" x14ac:dyDescent="0.25">
      <c r="AP14793" s="10"/>
    </row>
    <row r="14794" spans="42:42" x14ac:dyDescent="0.25">
      <c r="AP14794" s="10"/>
    </row>
    <row r="14795" spans="42:42" x14ac:dyDescent="0.25">
      <c r="AP14795" s="10"/>
    </row>
    <row r="14796" spans="42:42" x14ac:dyDescent="0.25">
      <c r="AP14796" s="10"/>
    </row>
    <row r="14797" spans="42:42" x14ac:dyDescent="0.25">
      <c r="AP14797" s="10"/>
    </row>
    <row r="14798" spans="42:42" x14ac:dyDescent="0.25">
      <c r="AP14798" s="10"/>
    </row>
    <row r="14799" spans="42:42" x14ac:dyDescent="0.25">
      <c r="AP14799" s="10"/>
    </row>
    <row r="14800" spans="42:42" x14ac:dyDescent="0.25">
      <c r="AP14800" s="10"/>
    </row>
    <row r="14801" spans="42:42" x14ac:dyDescent="0.25">
      <c r="AP14801" s="10"/>
    </row>
    <row r="14802" spans="42:42" x14ac:dyDescent="0.25">
      <c r="AP14802" s="10"/>
    </row>
    <row r="14803" spans="42:42" x14ac:dyDescent="0.25">
      <c r="AP14803" s="10"/>
    </row>
    <row r="14804" spans="42:42" x14ac:dyDescent="0.25">
      <c r="AP14804" s="10"/>
    </row>
    <row r="14805" spans="42:42" x14ac:dyDescent="0.25">
      <c r="AP14805" s="10"/>
    </row>
    <row r="14806" spans="42:42" x14ac:dyDescent="0.25">
      <c r="AP14806" s="10"/>
    </row>
    <row r="14807" spans="42:42" x14ac:dyDescent="0.25">
      <c r="AP14807" s="10"/>
    </row>
    <row r="14808" spans="42:42" x14ac:dyDescent="0.25">
      <c r="AP14808" s="10"/>
    </row>
    <row r="14809" spans="42:42" x14ac:dyDescent="0.25">
      <c r="AP14809" s="10"/>
    </row>
    <row r="14810" spans="42:42" x14ac:dyDescent="0.25">
      <c r="AP14810" s="10"/>
    </row>
    <row r="14811" spans="42:42" x14ac:dyDescent="0.25">
      <c r="AP14811" s="10"/>
    </row>
    <row r="14812" spans="42:42" x14ac:dyDescent="0.25">
      <c r="AP14812" s="10"/>
    </row>
    <row r="14813" spans="42:42" x14ac:dyDescent="0.25">
      <c r="AP14813" s="10"/>
    </row>
    <row r="14814" spans="42:42" x14ac:dyDescent="0.25">
      <c r="AP14814" s="10"/>
    </row>
    <row r="14815" spans="42:42" x14ac:dyDescent="0.25">
      <c r="AP14815" s="10"/>
    </row>
    <row r="14816" spans="42:42" x14ac:dyDescent="0.25">
      <c r="AP14816" s="10"/>
    </row>
    <row r="14817" spans="42:42" x14ac:dyDescent="0.25">
      <c r="AP14817" s="10"/>
    </row>
    <row r="14818" spans="42:42" x14ac:dyDescent="0.25">
      <c r="AP14818" s="10"/>
    </row>
    <row r="14819" spans="42:42" x14ac:dyDescent="0.25">
      <c r="AP14819" s="10"/>
    </row>
    <row r="14820" spans="42:42" x14ac:dyDescent="0.25">
      <c r="AP14820" s="10"/>
    </row>
    <row r="14821" spans="42:42" x14ac:dyDescent="0.25">
      <c r="AP14821" s="10"/>
    </row>
    <row r="14822" spans="42:42" x14ac:dyDescent="0.25">
      <c r="AP14822" s="10"/>
    </row>
    <row r="14823" spans="42:42" x14ac:dyDescent="0.25">
      <c r="AP14823" s="10"/>
    </row>
    <row r="14824" spans="42:42" x14ac:dyDescent="0.25">
      <c r="AP14824" s="10"/>
    </row>
    <row r="14825" spans="42:42" x14ac:dyDescent="0.25">
      <c r="AP14825" s="10"/>
    </row>
    <row r="14826" spans="42:42" x14ac:dyDescent="0.25">
      <c r="AP14826" s="10"/>
    </row>
    <row r="14827" spans="42:42" x14ac:dyDescent="0.25">
      <c r="AP14827" s="10"/>
    </row>
    <row r="14828" spans="42:42" x14ac:dyDescent="0.25">
      <c r="AP14828" s="10"/>
    </row>
    <row r="14829" spans="42:42" x14ac:dyDescent="0.25">
      <c r="AP14829" s="10"/>
    </row>
    <row r="14830" spans="42:42" x14ac:dyDescent="0.25">
      <c r="AP14830" s="10"/>
    </row>
    <row r="14831" spans="42:42" x14ac:dyDescent="0.25">
      <c r="AP14831" s="10"/>
    </row>
    <row r="14832" spans="42:42" x14ac:dyDescent="0.25">
      <c r="AP14832" s="10"/>
    </row>
    <row r="14833" spans="42:42" x14ac:dyDescent="0.25">
      <c r="AP14833" s="10"/>
    </row>
    <row r="14834" spans="42:42" x14ac:dyDescent="0.25">
      <c r="AP14834" s="10"/>
    </row>
    <row r="14835" spans="42:42" x14ac:dyDescent="0.25">
      <c r="AP14835" s="10"/>
    </row>
    <row r="14836" spans="42:42" x14ac:dyDescent="0.25">
      <c r="AP14836" s="10"/>
    </row>
    <row r="14837" spans="42:42" x14ac:dyDescent="0.25">
      <c r="AP14837" s="10"/>
    </row>
    <row r="14838" spans="42:42" x14ac:dyDescent="0.25">
      <c r="AP14838" s="10"/>
    </row>
    <row r="14839" spans="42:42" x14ac:dyDescent="0.25">
      <c r="AP14839" s="10"/>
    </row>
    <row r="14840" spans="42:42" x14ac:dyDescent="0.25">
      <c r="AP14840" s="10"/>
    </row>
    <row r="14841" spans="42:42" x14ac:dyDescent="0.25">
      <c r="AP14841" s="10"/>
    </row>
    <row r="14842" spans="42:42" x14ac:dyDescent="0.25">
      <c r="AP14842" s="10"/>
    </row>
    <row r="14843" spans="42:42" x14ac:dyDescent="0.25">
      <c r="AP14843" s="10"/>
    </row>
    <row r="14844" spans="42:42" x14ac:dyDescent="0.25">
      <c r="AP14844" s="10"/>
    </row>
    <row r="14845" spans="42:42" x14ac:dyDescent="0.25">
      <c r="AP14845" s="10"/>
    </row>
    <row r="14846" spans="42:42" x14ac:dyDescent="0.25">
      <c r="AP14846" s="10"/>
    </row>
    <row r="14847" spans="42:42" x14ac:dyDescent="0.25">
      <c r="AP14847" s="10"/>
    </row>
    <row r="14848" spans="42:42" x14ac:dyDescent="0.25">
      <c r="AP14848" s="10"/>
    </row>
    <row r="14849" spans="42:42" x14ac:dyDescent="0.25">
      <c r="AP14849" s="10"/>
    </row>
    <row r="14850" spans="42:42" x14ac:dyDescent="0.25">
      <c r="AP14850" s="10"/>
    </row>
    <row r="14851" spans="42:42" x14ac:dyDescent="0.25">
      <c r="AP14851" s="10"/>
    </row>
    <row r="14852" spans="42:42" x14ac:dyDescent="0.25">
      <c r="AP14852" s="10"/>
    </row>
    <row r="14853" spans="42:42" x14ac:dyDescent="0.25">
      <c r="AP14853" s="10"/>
    </row>
    <row r="14854" spans="42:42" x14ac:dyDescent="0.25">
      <c r="AP14854" s="10"/>
    </row>
    <row r="14855" spans="42:42" x14ac:dyDescent="0.25">
      <c r="AP14855" s="10"/>
    </row>
    <row r="14856" spans="42:42" x14ac:dyDescent="0.25">
      <c r="AP14856" s="10"/>
    </row>
    <row r="14857" spans="42:42" x14ac:dyDescent="0.25">
      <c r="AP14857" s="10"/>
    </row>
    <row r="14858" spans="42:42" x14ac:dyDescent="0.25">
      <c r="AP14858" s="10"/>
    </row>
    <row r="14859" spans="42:42" x14ac:dyDescent="0.25">
      <c r="AP14859" s="10"/>
    </row>
    <row r="14860" spans="42:42" x14ac:dyDescent="0.25">
      <c r="AP14860" s="10"/>
    </row>
    <row r="14861" spans="42:42" x14ac:dyDescent="0.25">
      <c r="AP14861" s="10"/>
    </row>
    <row r="14862" spans="42:42" x14ac:dyDescent="0.25">
      <c r="AP14862" s="10"/>
    </row>
    <row r="14863" spans="42:42" x14ac:dyDescent="0.25">
      <c r="AP14863" s="10"/>
    </row>
    <row r="14864" spans="42:42" x14ac:dyDescent="0.25">
      <c r="AP14864" s="10"/>
    </row>
    <row r="14865" spans="42:42" x14ac:dyDescent="0.25">
      <c r="AP14865" s="10"/>
    </row>
    <row r="14866" spans="42:42" x14ac:dyDescent="0.25">
      <c r="AP14866" s="10"/>
    </row>
    <row r="14867" spans="42:42" x14ac:dyDescent="0.25">
      <c r="AP14867" s="10"/>
    </row>
    <row r="14868" spans="42:42" x14ac:dyDescent="0.25">
      <c r="AP14868" s="10"/>
    </row>
    <row r="14869" spans="42:42" x14ac:dyDescent="0.25">
      <c r="AP14869" s="10"/>
    </row>
    <row r="14870" spans="42:42" x14ac:dyDescent="0.25">
      <c r="AP14870" s="10"/>
    </row>
    <row r="14871" spans="42:42" x14ac:dyDescent="0.25">
      <c r="AP14871" s="10"/>
    </row>
    <row r="14872" spans="42:42" x14ac:dyDescent="0.25">
      <c r="AP14872" s="10"/>
    </row>
    <row r="14873" spans="42:42" x14ac:dyDescent="0.25">
      <c r="AP14873" s="10"/>
    </row>
    <row r="14874" spans="42:42" x14ac:dyDescent="0.25">
      <c r="AP14874" s="10"/>
    </row>
    <row r="14875" spans="42:42" x14ac:dyDescent="0.25">
      <c r="AP14875" s="10"/>
    </row>
    <row r="14876" spans="42:42" x14ac:dyDescent="0.25">
      <c r="AP14876" s="10"/>
    </row>
    <row r="14877" spans="42:42" x14ac:dyDescent="0.25">
      <c r="AP14877" s="10"/>
    </row>
    <row r="14878" spans="42:42" x14ac:dyDescent="0.25">
      <c r="AP14878" s="10"/>
    </row>
    <row r="14879" spans="42:42" x14ac:dyDescent="0.25">
      <c r="AP14879" s="10"/>
    </row>
    <row r="14880" spans="42:42" x14ac:dyDescent="0.25">
      <c r="AP14880" s="10"/>
    </row>
    <row r="14881" spans="42:42" x14ac:dyDescent="0.25">
      <c r="AP14881" s="10"/>
    </row>
    <row r="14882" spans="42:42" x14ac:dyDescent="0.25">
      <c r="AP14882" s="10"/>
    </row>
    <row r="14883" spans="42:42" x14ac:dyDescent="0.25">
      <c r="AP14883" s="10"/>
    </row>
    <row r="14884" spans="42:42" x14ac:dyDescent="0.25">
      <c r="AP14884" s="10"/>
    </row>
    <row r="14885" spans="42:42" x14ac:dyDescent="0.25">
      <c r="AP14885" s="10"/>
    </row>
    <row r="14886" spans="42:42" x14ac:dyDescent="0.25">
      <c r="AP14886" s="10"/>
    </row>
    <row r="14887" spans="42:42" x14ac:dyDescent="0.25">
      <c r="AP14887" s="10"/>
    </row>
    <row r="14888" spans="42:42" x14ac:dyDescent="0.25">
      <c r="AP14888" s="10"/>
    </row>
    <row r="14889" spans="42:42" x14ac:dyDescent="0.25">
      <c r="AP14889" s="10"/>
    </row>
    <row r="14890" spans="42:42" x14ac:dyDescent="0.25">
      <c r="AP14890" s="10"/>
    </row>
    <row r="14891" spans="42:42" x14ac:dyDescent="0.25">
      <c r="AP14891" s="10"/>
    </row>
    <row r="14892" spans="42:42" x14ac:dyDescent="0.25">
      <c r="AP14892" s="10"/>
    </row>
    <row r="14893" spans="42:42" x14ac:dyDescent="0.25">
      <c r="AP14893" s="10"/>
    </row>
    <row r="14894" spans="42:42" x14ac:dyDescent="0.25">
      <c r="AP14894" s="10"/>
    </row>
    <row r="14895" spans="42:42" x14ac:dyDescent="0.25">
      <c r="AP14895" s="10"/>
    </row>
    <row r="14896" spans="42:42" x14ac:dyDescent="0.25">
      <c r="AP14896" s="10"/>
    </row>
    <row r="14897" spans="42:42" x14ac:dyDescent="0.25">
      <c r="AP14897" s="10"/>
    </row>
    <row r="14898" spans="42:42" x14ac:dyDescent="0.25">
      <c r="AP14898" s="10"/>
    </row>
    <row r="14899" spans="42:42" x14ac:dyDescent="0.25">
      <c r="AP14899" s="10"/>
    </row>
    <row r="14900" spans="42:42" x14ac:dyDescent="0.25">
      <c r="AP14900" s="10"/>
    </row>
    <row r="14901" spans="42:42" x14ac:dyDescent="0.25">
      <c r="AP14901" s="10"/>
    </row>
    <row r="14902" spans="42:42" x14ac:dyDescent="0.25">
      <c r="AP14902" s="10"/>
    </row>
    <row r="14903" spans="42:42" x14ac:dyDescent="0.25">
      <c r="AP14903" s="10"/>
    </row>
    <row r="14904" spans="42:42" x14ac:dyDescent="0.25">
      <c r="AP14904" s="10"/>
    </row>
    <row r="14905" spans="42:42" x14ac:dyDescent="0.25">
      <c r="AP14905" s="10"/>
    </row>
    <row r="14906" spans="42:42" x14ac:dyDescent="0.25">
      <c r="AP14906" s="10"/>
    </row>
    <row r="14907" spans="42:42" x14ac:dyDescent="0.25">
      <c r="AP14907" s="10"/>
    </row>
    <row r="14908" spans="42:42" x14ac:dyDescent="0.25">
      <c r="AP14908" s="10"/>
    </row>
    <row r="14909" spans="42:42" x14ac:dyDescent="0.25">
      <c r="AP14909" s="10"/>
    </row>
    <row r="14910" spans="42:42" x14ac:dyDescent="0.25">
      <c r="AP14910" s="10"/>
    </row>
    <row r="14911" spans="42:42" x14ac:dyDescent="0.25">
      <c r="AP14911" s="10"/>
    </row>
    <row r="14912" spans="42:42" x14ac:dyDescent="0.25">
      <c r="AP14912" s="10"/>
    </row>
    <row r="14913" spans="42:42" x14ac:dyDescent="0.25">
      <c r="AP14913" s="10"/>
    </row>
    <row r="14914" spans="42:42" x14ac:dyDescent="0.25">
      <c r="AP14914" s="10"/>
    </row>
    <row r="14915" spans="42:42" x14ac:dyDescent="0.25">
      <c r="AP14915" s="10"/>
    </row>
    <row r="14916" spans="42:42" x14ac:dyDescent="0.25">
      <c r="AP14916" s="10"/>
    </row>
    <row r="14917" spans="42:42" x14ac:dyDescent="0.25">
      <c r="AP14917" s="10"/>
    </row>
    <row r="14918" spans="42:42" x14ac:dyDescent="0.25">
      <c r="AP14918" s="10"/>
    </row>
    <row r="14919" spans="42:42" x14ac:dyDescent="0.25">
      <c r="AP14919" s="10"/>
    </row>
    <row r="14920" spans="42:42" x14ac:dyDescent="0.25">
      <c r="AP14920" s="10"/>
    </row>
    <row r="14921" spans="42:42" x14ac:dyDescent="0.25">
      <c r="AP14921" s="10"/>
    </row>
    <row r="14922" spans="42:42" x14ac:dyDescent="0.25">
      <c r="AP14922" s="10"/>
    </row>
    <row r="14923" spans="42:42" x14ac:dyDescent="0.25">
      <c r="AP14923" s="10"/>
    </row>
    <row r="14924" spans="42:42" x14ac:dyDescent="0.25">
      <c r="AP14924" s="10"/>
    </row>
    <row r="14925" spans="42:42" x14ac:dyDescent="0.25">
      <c r="AP14925" s="10"/>
    </row>
    <row r="14926" spans="42:42" x14ac:dyDescent="0.25">
      <c r="AP14926" s="10"/>
    </row>
    <row r="14927" spans="42:42" x14ac:dyDescent="0.25">
      <c r="AP14927" s="10"/>
    </row>
    <row r="14928" spans="42:42" x14ac:dyDescent="0.25">
      <c r="AP14928" s="10"/>
    </row>
    <row r="14929" spans="42:42" x14ac:dyDescent="0.25">
      <c r="AP14929" s="10"/>
    </row>
    <row r="14930" spans="42:42" x14ac:dyDescent="0.25">
      <c r="AP14930" s="10"/>
    </row>
    <row r="14931" spans="42:42" x14ac:dyDescent="0.25">
      <c r="AP14931" s="10"/>
    </row>
    <row r="14932" spans="42:42" x14ac:dyDescent="0.25">
      <c r="AP14932" s="10"/>
    </row>
    <row r="14933" spans="42:42" x14ac:dyDescent="0.25">
      <c r="AP14933" s="10"/>
    </row>
    <row r="14934" spans="42:42" x14ac:dyDescent="0.25">
      <c r="AP14934" s="10"/>
    </row>
    <row r="14935" spans="42:42" x14ac:dyDescent="0.25">
      <c r="AP14935" s="10"/>
    </row>
    <row r="14936" spans="42:42" x14ac:dyDescent="0.25">
      <c r="AP14936" s="10"/>
    </row>
    <row r="14937" spans="42:42" x14ac:dyDescent="0.25">
      <c r="AP14937" s="10"/>
    </row>
    <row r="14938" spans="42:42" x14ac:dyDescent="0.25">
      <c r="AP14938" s="10"/>
    </row>
    <row r="14939" spans="42:42" x14ac:dyDescent="0.25">
      <c r="AP14939" s="10"/>
    </row>
    <row r="14940" spans="42:42" x14ac:dyDescent="0.25">
      <c r="AP14940" s="10"/>
    </row>
    <row r="14941" spans="42:42" x14ac:dyDescent="0.25">
      <c r="AP14941" s="10"/>
    </row>
    <row r="14942" spans="42:42" x14ac:dyDescent="0.25">
      <c r="AP14942" s="10"/>
    </row>
    <row r="14943" spans="42:42" x14ac:dyDescent="0.25">
      <c r="AP14943" s="10"/>
    </row>
    <row r="14944" spans="42:42" x14ac:dyDescent="0.25">
      <c r="AP14944" s="10"/>
    </row>
    <row r="14945" spans="42:42" x14ac:dyDescent="0.25">
      <c r="AP14945" s="10"/>
    </row>
    <row r="14946" spans="42:42" x14ac:dyDescent="0.25">
      <c r="AP14946" s="10"/>
    </row>
    <row r="14947" spans="42:42" x14ac:dyDescent="0.25">
      <c r="AP14947" s="10"/>
    </row>
    <row r="14948" spans="42:42" x14ac:dyDescent="0.25">
      <c r="AP14948" s="10"/>
    </row>
    <row r="14949" spans="42:42" x14ac:dyDescent="0.25">
      <c r="AP14949" s="10"/>
    </row>
    <row r="14950" spans="42:42" x14ac:dyDescent="0.25">
      <c r="AP14950" s="10"/>
    </row>
    <row r="14951" spans="42:42" x14ac:dyDescent="0.25">
      <c r="AP14951" s="10"/>
    </row>
    <row r="14952" spans="42:42" x14ac:dyDescent="0.25">
      <c r="AP14952" s="10"/>
    </row>
    <row r="14953" spans="42:42" x14ac:dyDescent="0.25">
      <c r="AP14953" s="10"/>
    </row>
    <row r="14954" spans="42:42" x14ac:dyDescent="0.25">
      <c r="AP14954" s="10"/>
    </row>
    <row r="14955" spans="42:42" x14ac:dyDescent="0.25">
      <c r="AP14955" s="10"/>
    </row>
    <row r="14956" spans="42:42" x14ac:dyDescent="0.25">
      <c r="AP14956" s="10"/>
    </row>
    <row r="14957" spans="42:42" x14ac:dyDescent="0.25">
      <c r="AP14957" s="10"/>
    </row>
    <row r="14958" spans="42:42" x14ac:dyDescent="0.25">
      <c r="AP14958" s="10"/>
    </row>
    <row r="14959" spans="42:42" x14ac:dyDescent="0.25">
      <c r="AP14959" s="10"/>
    </row>
    <row r="14960" spans="42:42" x14ac:dyDescent="0.25">
      <c r="AP14960" s="10"/>
    </row>
    <row r="14961" spans="42:42" x14ac:dyDescent="0.25">
      <c r="AP14961" s="10"/>
    </row>
    <row r="14962" spans="42:42" x14ac:dyDescent="0.25">
      <c r="AP14962" s="10"/>
    </row>
    <row r="14963" spans="42:42" x14ac:dyDescent="0.25">
      <c r="AP14963" s="10"/>
    </row>
    <row r="14964" spans="42:42" x14ac:dyDescent="0.25">
      <c r="AP14964" s="10"/>
    </row>
    <row r="14965" spans="42:42" x14ac:dyDescent="0.25">
      <c r="AP14965" s="10"/>
    </row>
    <row r="14966" spans="42:42" x14ac:dyDescent="0.25">
      <c r="AP14966" s="10"/>
    </row>
    <row r="14967" spans="42:42" x14ac:dyDescent="0.25">
      <c r="AP14967" s="10"/>
    </row>
    <row r="14968" spans="42:42" x14ac:dyDescent="0.25">
      <c r="AP14968" s="10"/>
    </row>
    <row r="14969" spans="42:42" x14ac:dyDescent="0.25">
      <c r="AP14969" s="10"/>
    </row>
    <row r="14970" spans="42:42" x14ac:dyDescent="0.25">
      <c r="AP14970" s="10"/>
    </row>
    <row r="14971" spans="42:42" x14ac:dyDescent="0.25">
      <c r="AP14971" s="10"/>
    </row>
    <row r="14972" spans="42:42" x14ac:dyDescent="0.25">
      <c r="AP14972" s="10"/>
    </row>
    <row r="14973" spans="42:42" x14ac:dyDescent="0.25">
      <c r="AP14973" s="10"/>
    </row>
    <row r="14974" spans="42:42" x14ac:dyDescent="0.25">
      <c r="AP14974" s="10"/>
    </row>
    <row r="14975" spans="42:42" x14ac:dyDescent="0.25">
      <c r="AP14975" s="10"/>
    </row>
    <row r="14976" spans="42:42" x14ac:dyDescent="0.25">
      <c r="AP14976" s="10"/>
    </row>
    <row r="14977" spans="42:42" x14ac:dyDescent="0.25">
      <c r="AP14977" s="10"/>
    </row>
    <row r="14978" spans="42:42" x14ac:dyDescent="0.25">
      <c r="AP14978" s="10"/>
    </row>
    <row r="14979" spans="42:42" x14ac:dyDescent="0.25">
      <c r="AP14979" s="10"/>
    </row>
    <row r="14980" spans="42:42" x14ac:dyDescent="0.25">
      <c r="AP14980" s="10"/>
    </row>
    <row r="14981" spans="42:42" x14ac:dyDescent="0.25">
      <c r="AP14981" s="10"/>
    </row>
    <row r="14982" spans="42:42" x14ac:dyDescent="0.25">
      <c r="AP14982" s="10"/>
    </row>
    <row r="14983" spans="42:42" x14ac:dyDescent="0.25">
      <c r="AP14983" s="10"/>
    </row>
    <row r="14984" spans="42:42" x14ac:dyDescent="0.25">
      <c r="AP14984" s="10"/>
    </row>
    <row r="14985" spans="42:42" x14ac:dyDescent="0.25">
      <c r="AP14985" s="10"/>
    </row>
    <row r="14986" spans="42:42" x14ac:dyDescent="0.25">
      <c r="AP14986" s="10"/>
    </row>
    <row r="14987" spans="42:42" x14ac:dyDescent="0.25">
      <c r="AP14987" s="10"/>
    </row>
    <row r="14988" spans="42:42" x14ac:dyDescent="0.25">
      <c r="AP14988" s="10"/>
    </row>
    <row r="14989" spans="42:42" x14ac:dyDescent="0.25">
      <c r="AP14989" s="10"/>
    </row>
    <row r="14990" spans="42:42" x14ac:dyDescent="0.25">
      <c r="AP14990" s="10"/>
    </row>
    <row r="14991" spans="42:42" x14ac:dyDescent="0.25">
      <c r="AP14991" s="10"/>
    </row>
    <row r="14992" spans="42:42" x14ac:dyDescent="0.25">
      <c r="AP14992" s="10"/>
    </row>
    <row r="14993" spans="42:42" x14ac:dyDescent="0.25">
      <c r="AP14993" s="10"/>
    </row>
    <row r="14994" spans="42:42" x14ac:dyDescent="0.25">
      <c r="AP14994" s="10"/>
    </row>
    <row r="14995" spans="42:42" x14ac:dyDescent="0.25">
      <c r="AP14995" s="10"/>
    </row>
    <row r="14996" spans="42:42" x14ac:dyDescent="0.25">
      <c r="AP14996" s="10"/>
    </row>
    <row r="14997" spans="42:42" x14ac:dyDescent="0.25">
      <c r="AP14997" s="10"/>
    </row>
    <row r="14998" spans="42:42" x14ac:dyDescent="0.25">
      <c r="AP14998" s="10"/>
    </row>
    <row r="14999" spans="42:42" x14ac:dyDescent="0.25">
      <c r="AP14999" s="10"/>
    </row>
    <row r="15000" spans="42:42" x14ac:dyDescent="0.25">
      <c r="AP15000" s="10"/>
    </row>
    <row r="15001" spans="42:42" x14ac:dyDescent="0.25">
      <c r="AP15001" s="10"/>
    </row>
    <row r="15002" spans="42:42" x14ac:dyDescent="0.25">
      <c r="AP15002" s="10"/>
    </row>
    <row r="15003" spans="42:42" x14ac:dyDescent="0.25">
      <c r="AP15003" s="10"/>
    </row>
    <row r="15004" spans="42:42" x14ac:dyDescent="0.25">
      <c r="AP15004" s="10"/>
    </row>
    <row r="15005" spans="42:42" x14ac:dyDescent="0.25">
      <c r="AP15005" s="10"/>
    </row>
    <row r="15006" spans="42:42" x14ac:dyDescent="0.25">
      <c r="AP15006" s="10"/>
    </row>
    <row r="15007" spans="42:42" x14ac:dyDescent="0.25">
      <c r="AP15007" s="10"/>
    </row>
    <row r="15008" spans="42:42" x14ac:dyDescent="0.25">
      <c r="AP15008" s="10"/>
    </row>
    <row r="15009" spans="42:42" x14ac:dyDescent="0.25">
      <c r="AP15009" s="10"/>
    </row>
    <row r="15010" spans="42:42" x14ac:dyDescent="0.25">
      <c r="AP15010" s="10"/>
    </row>
    <row r="15011" spans="42:42" x14ac:dyDescent="0.25">
      <c r="AP15011" s="10"/>
    </row>
    <row r="15012" spans="42:42" x14ac:dyDescent="0.25">
      <c r="AP15012" s="10"/>
    </row>
    <row r="15013" spans="42:42" x14ac:dyDescent="0.25">
      <c r="AP15013" s="10"/>
    </row>
    <row r="15014" spans="42:42" x14ac:dyDescent="0.25">
      <c r="AP15014" s="10"/>
    </row>
    <row r="15015" spans="42:42" x14ac:dyDescent="0.25">
      <c r="AP15015" s="10"/>
    </row>
    <row r="15016" spans="42:42" x14ac:dyDescent="0.25">
      <c r="AP15016" s="10"/>
    </row>
    <row r="15017" spans="42:42" x14ac:dyDescent="0.25">
      <c r="AP15017" s="10"/>
    </row>
    <row r="15018" spans="42:42" x14ac:dyDescent="0.25">
      <c r="AP15018" s="10"/>
    </row>
    <row r="15019" spans="42:42" x14ac:dyDescent="0.25">
      <c r="AP15019" s="10"/>
    </row>
    <row r="15020" spans="42:42" x14ac:dyDescent="0.25">
      <c r="AP15020" s="10"/>
    </row>
    <row r="15021" spans="42:42" x14ac:dyDescent="0.25">
      <c r="AP15021" s="10"/>
    </row>
    <row r="15022" spans="42:42" x14ac:dyDescent="0.25">
      <c r="AP15022" s="10"/>
    </row>
    <row r="15023" spans="42:42" x14ac:dyDescent="0.25">
      <c r="AP15023" s="10"/>
    </row>
    <row r="15024" spans="42:42" x14ac:dyDescent="0.25">
      <c r="AP15024" s="10"/>
    </row>
    <row r="15025" spans="42:42" x14ac:dyDescent="0.25">
      <c r="AP15025" s="10"/>
    </row>
    <row r="15026" spans="42:42" x14ac:dyDescent="0.25">
      <c r="AP15026" s="10"/>
    </row>
    <row r="15027" spans="42:42" x14ac:dyDescent="0.25">
      <c r="AP15027" s="10"/>
    </row>
    <row r="15028" spans="42:42" x14ac:dyDescent="0.25">
      <c r="AP15028" s="10"/>
    </row>
    <row r="15029" spans="42:42" x14ac:dyDescent="0.25">
      <c r="AP15029" s="10"/>
    </row>
    <row r="15030" spans="42:42" x14ac:dyDescent="0.25">
      <c r="AP15030" s="10"/>
    </row>
    <row r="15031" spans="42:42" x14ac:dyDescent="0.25">
      <c r="AP15031" s="10"/>
    </row>
    <row r="15032" spans="42:42" x14ac:dyDescent="0.25">
      <c r="AP15032" s="10"/>
    </row>
    <row r="15033" spans="42:42" x14ac:dyDescent="0.25">
      <c r="AP15033" s="10"/>
    </row>
    <row r="15034" spans="42:42" x14ac:dyDescent="0.25">
      <c r="AP15034" s="10"/>
    </row>
    <row r="15035" spans="42:42" x14ac:dyDescent="0.25">
      <c r="AP15035" s="10"/>
    </row>
    <row r="15036" spans="42:42" x14ac:dyDescent="0.25">
      <c r="AP15036" s="10"/>
    </row>
    <row r="15037" spans="42:42" x14ac:dyDescent="0.25">
      <c r="AP15037" s="10"/>
    </row>
    <row r="15038" spans="42:42" x14ac:dyDescent="0.25">
      <c r="AP15038" s="10"/>
    </row>
    <row r="15039" spans="42:42" x14ac:dyDescent="0.25">
      <c r="AP15039" s="10"/>
    </row>
    <row r="15040" spans="42:42" x14ac:dyDescent="0.25">
      <c r="AP15040" s="10"/>
    </row>
    <row r="15041" spans="42:42" x14ac:dyDescent="0.25">
      <c r="AP15041" s="10"/>
    </row>
    <row r="15042" spans="42:42" x14ac:dyDescent="0.25">
      <c r="AP15042" s="10"/>
    </row>
    <row r="15043" spans="42:42" x14ac:dyDescent="0.25">
      <c r="AP15043" s="10"/>
    </row>
    <row r="15044" spans="42:42" x14ac:dyDescent="0.25">
      <c r="AP15044" s="10"/>
    </row>
    <row r="15045" spans="42:42" x14ac:dyDescent="0.25">
      <c r="AP15045" s="10"/>
    </row>
    <row r="15046" spans="42:42" x14ac:dyDescent="0.25">
      <c r="AP15046" s="10"/>
    </row>
    <row r="15047" spans="42:42" x14ac:dyDescent="0.25">
      <c r="AP15047" s="10"/>
    </row>
    <row r="15048" spans="42:42" x14ac:dyDescent="0.25">
      <c r="AP15048" s="10"/>
    </row>
    <row r="15049" spans="42:42" x14ac:dyDescent="0.25">
      <c r="AP15049" s="10"/>
    </row>
    <row r="15050" spans="42:42" x14ac:dyDescent="0.25">
      <c r="AP15050" s="10"/>
    </row>
    <row r="15051" spans="42:42" x14ac:dyDescent="0.25">
      <c r="AP15051" s="10"/>
    </row>
    <row r="15052" spans="42:42" x14ac:dyDescent="0.25">
      <c r="AP15052" s="10"/>
    </row>
    <row r="15053" spans="42:42" x14ac:dyDescent="0.25">
      <c r="AP15053" s="10"/>
    </row>
    <row r="15054" spans="42:42" x14ac:dyDescent="0.25">
      <c r="AP15054" s="10"/>
    </row>
    <row r="15055" spans="42:42" x14ac:dyDescent="0.25">
      <c r="AP15055" s="10"/>
    </row>
    <row r="15056" spans="42:42" x14ac:dyDescent="0.25">
      <c r="AP15056" s="10"/>
    </row>
    <row r="15057" spans="42:42" x14ac:dyDescent="0.25">
      <c r="AP15057" s="10"/>
    </row>
    <row r="15058" spans="42:42" x14ac:dyDescent="0.25">
      <c r="AP15058" s="10"/>
    </row>
    <row r="15059" spans="42:42" x14ac:dyDescent="0.25">
      <c r="AP15059" s="10"/>
    </row>
    <row r="15060" spans="42:42" x14ac:dyDescent="0.25">
      <c r="AP15060" s="10"/>
    </row>
    <row r="15061" spans="42:42" x14ac:dyDescent="0.25">
      <c r="AP15061" s="10"/>
    </row>
    <row r="15062" spans="42:42" x14ac:dyDescent="0.25">
      <c r="AP15062" s="10"/>
    </row>
    <row r="15063" spans="42:42" x14ac:dyDescent="0.25">
      <c r="AP15063" s="10"/>
    </row>
    <row r="15064" spans="42:42" x14ac:dyDescent="0.25">
      <c r="AP15064" s="10"/>
    </row>
    <row r="15065" spans="42:42" x14ac:dyDescent="0.25">
      <c r="AP15065" s="10"/>
    </row>
    <row r="15066" spans="42:42" x14ac:dyDescent="0.25">
      <c r="AP15066" s="10"/>
    </row>
    <row r="15067" spans="42:42" x14ac:dyDescent="0.25">
      <c r="AP15067" s="10"/>
    </row>
    <row r="15068" spans="42:42" x14ac:dyDescent="0.25">
      <c r="AP15068" s="10"/>
    </row>
    <row r="15069" spans="42:42" x14ac:dyDescent="0.25">
      <c r="AP15069" s="10"/>
    </row>
    <row r="15070" spans="42:42" x14ac:dyDescent="0.25">
      <c r="AP15070" s="10"/>
    </row>
    <row r="15071" spans="42:42" x14ac:dyDescent="0.25">
      <c r="AP15071" s="10"/>
    </row>
    <row r="15072" spans="42:42" x14ac:dyDescent="0.25">
      <c r="AP15072" s="10"/>
    </row>
    <row r="15073" spans="42:42" x14ac:dyDescent="0.25">
      <c r="AP15073" s="10"/>
    </row>
    <row r="15074" spans="42:42" x14ac:dyDescent="0.25">
      <c r="AP15074" s="10"/>
    </row>
    <row r="15075" spans="42:42" x14ac:dyDescent="0.25">
      <c r="AP15075" s="10"/>
    </row>
    <row r="15076" spans="42:42" x14ac:dyDescent="0.25">
      <c r="AP15076" s="10"/>
    </row>
    <row r="15077" spans="42:42" x14ac:dyDescent="0.25">
      <c r="AP15077" s="10"/>
    </row>
    <row r="15078" spans="42:42" x14ac:dyDescent="0.25">
      <c r="AP15078" s="10"/>
    </row>
    <row r="15079" spans="42:42" x14ac:dyDescent="0.25">
      <c r="AP15079" s="10"/>
    </row>
    <row r="15080" spans="42:42" x14ac:dyDescent="0.25">
      <c r="AP15080" s="10"/>
    </row>
    <row r="15081" spans="42:42" x14ac:dyDescent="0.25">
      <c r="AP15081" s="10"/>
    </row>
    <row r="15082" spans="42:42" x14ac:dyDescent="0.25">
      <c r="AP15082" s="10"/>
    </row>
    <row r="15083" spans="42:42" x14ac:dyDescent="0.25">
      <c r="AP15083" s="10"/>
    </row>
    <row r="15084" spans="42:42" x14ac:dyDescent="0.25">
      <c r="AP15084" s="10"/>
    </row>
    <row r="15085" spans="42:42" x14ac:dyDescent="0.25">
      <c r="AP15085" s="10"/>
    </row>
    <row r="15086" spans="42:42" x14ac:dyDescent="0.25">
      <c r="AP15086" s="10"/>
    </row>
    <row r="15087" spans="42:42" x14ac:dyDescent="0.25">
      <c r="AP15087" s="10"/>
    </row>
    <row r="15088" spans="42:42" x14ac:dyDescent="0.25">
      <c r="AP15088" s="10"/>
    </row>
    <row r="15089" spans="42:42" x14ac:dyDescent="0.25">
      <c r="AP15089" s="10"/>
    </row>
    <row r="15090" spans="42:42" x14ac:dyDescent="0.25">
      <c r="AP15090" s="10"/>
    </row>
    <row r="15091" spans="42:42" x14ac:dyDescent="0.25">
      <c r="AP15091" s="10"/>
    </row>
    <row r="15092" spans="42:42" x14ac:dyDescent="0.25">
      <c r="AP15092" s="10"/>
    </row>
    <row r="15093" spans="42:42" x14ac:dyDescent="0.25">
      <c r="AP15093" s="10"/>
    </row>
    <row r="15094" spans="42:42" x14ac:dyDescent="0.25">
      <c r="AP15094" s="10"/>
    </row>
    <row r="15095" spans="42:42" x14ac:dyDescent="0.25">
      <c r="AP15095" s="10"/>
    </row>
    <row r="15096" spans="42:42" x14ac:dyDescent="0.25">
      <c r="AP15096" s="10"/>
    </row>
    <row r="15097" spans="42:42" x14ac:dyDescent="0.25">
      <c r="AP15097" s="10"/>
    </row>
    <row r="15098" spans="42:42" x14ac:dyDescent="0.25">
      <c r="AP15098" s="10"/>
    </row>
    <row r="15099" spans="42:42" x14ac:dyDescent="0.25">
      <c r="AP15099" s="10"/>
    </row>
    <row r="15100" spans="42:42" x14ac:dyDescent="0.25">
      <c r="AP15100" s="10"/>
    </row>
    <row r="15101" spans="42:42" x14ac:dyDescent="0.25">
      <c r="AP15101" s="10"/>
    </row>
    <row r="15102" spans="42:42" x14ac:dyDescent="0.25">
      <c r="AP15102" s="10"/>
    </row>
    <row r="15103" spans="42:42" x14ac:dyDescent="0.25">
      <c r="AP15103" s="10"/>
    </row>
    <row r="15104" spans="42:42" x14ac:dyDescent="0.25">
      <c r="AP15104" s="10"/>
    </row>
    <row r="15105" spans="42:42" x14ac:dyDescent="0.25">
      <c r="AP15105" s="10"/>
    </row>
    <row r="15106" spans="42:42" x14ac:dyDescent="0.25">
      <c r="AP15106" s="10"/>
    </row>
    <row r="15107" spans="42:42" x14ac:dyDescent="0.25">
      <c r="AP15107" s="10"/>
    </row>
    <row r="15108" spans="42:42" x14ac:dyDescent="0.25">
      <c r="AP15108" s="10"/>
    </row>
    <row r="15109" spans="42:42" x14ac:dyDescent="0.25">
      <c r="AP15109" s="10"/>
    </row>
    <row r="15110" spans="42:42" x14ac:dyDescent="0.25">
      <c r="AP15110" s="10"/>
    </row>
    <row r="15111" spans="42:42" x14ac:dyDescent="0.25">
      <c r="AP15111" s="10"/>
    </row>
    <row r="15112" spans="42:42" x14ac:dyDescent="0.25">
      <c r="AP15112" s="10"/>
    </row>
    <row r="15113" spans="42:42" x14ac:dyDescent="0.25">
      <c r="AP15113" s="10"/>
    </row>
    <row r="15114" spans="42:42" x14ac:dyDescent="0.25">
      <c r="AP15114" s="10"/>
    </row>
    <row r="15115" spans="42:42" x14ac:dyDescent="0.25">
      <c r="AP15115" s="10"/>
    </row>
    <row r="15116" spans="42:42" x14ac:dyDescent="0.25">
      <c r="AP15116" s="10"/>
    </row>
    <row r="15117" spans="42:42" x14ac:dyDescent="0.25">
      <c r="AP15117" s="10"/>
    </row>
    <row r="15118" spans="42:42" x14ac:dyDescent="0.25">
      <c r="AP15118" s="10"/>
    </row>
    <row r="15119" spans="42:42" x14ac:dyDescent="0.25">
      <c r="AP15119" s="10"/>
    </row>
    <row r="15120" spans="42:42" x14ac:dyDescent="0.25">
      <c r="AP15120" s="10"/>
    </row>
    <row r="15121" spans="42:42" x14ac:dyDescent="0.25">
      <c r="AP15121" s="10"/>
    </row>
    <row r="15122" spans="42:42" x14ac:dyDescent="0.25">
      <c r="AP15122" s="10"/>
    </row>
    <row r="15123" spans="42:42" x14ac:dyDescent="0.25">
      <c r="AP15123" s="10"/>
    </row>
    <row r="15124" spans="42:42" x14ac:dyDescent="0.25">
      <c r="AP15124" s="10"/>
    </row>
    <row r="15125" spans="42:42" x14ac:dyDescent="0.25">
      <c r="AP15125" s="10"/>
    </row>
    <row r="15126" spans="42:42" x14ac:dyDescent="0.25">
      <c r="AP15126" s="10"/>
    </row>
    <row r="15127" spans="42:42" x14ac:dyDescent="0.25">
      <c r="AP15127" s="10"/>
    </row>
    <row r="15128" spans="42:42" x14ac:dyDescent="0.25">
      <c r="AP15128" s="10"/>
    </row>
    <row r="15129" spans="42:42" x14ac:dyDescent="0.25">
      <c r="AP15129" s="10"/>
    </row>
    <row r="15130" spans="42:42" x14ac:dyDescent="0.25">
      <c r="AP15130" s="10"/>
    </row>
    <row r="15131" spans="42:42" x14ac:dyDescent="0.25">
      <c r="AP15131" s="10"/>
    </row>
    <row r="15132" spans="42:42" x14ac:dyDescent="0.25">
      <c r="AP15132" s="10"/>
    </row>
    <row r="15133" spans="42:42" x14ac:dyDescent="0.25">
      <c r="AP15133" s="10"/>
    </row>
    <row r="15134" spans="42:42" x14ac:dyDescent="0.25">
      <c r="AP15134" s="10"/>
    </row>
    <row r="15135" spans="42:42" x14ac:dyDescent="0.25">
      <c r="AP15135" s="10"/>
    </row>
    <row r="15136" spans="42:42" x14ac:dyDescent="0.25">
      <c r="AP15136" s="10"/>
    </row>
    <row r="15137" spans="42:42" x14ac:dyDescent="0.25">
      <c r="AP15137" s="10"/>
    </row>
    <row r="15138" spans="42:42" x14ac:dyDescent="0.25">
      <c r="AP15138" s="10"/>
    </row>
    <row r="15139" spans="42:42" x14ac:dyDescent="0.25">
      <c r="AP15139" s="10"/>
    </row>
    <row r="15140" spans="42:42" x14ac:dyDescent="0.25">
      <c r="AP15140" s="10"/>
    </row>
    <row r="15141" spans="42:42" x14ac:dyDescent="0.25">
      <c r="AP15141" s="10"/>
    </row>
    <row r="15142" spans="42:42" x14ac:dyDescent="0.25">
      <c r="AP15142" s="10"/>
    </row>
    <row r="15143" spans="42:42" x14ac:dyDescent="0.25">
      <c r="AP15143" s="10"/>
    </row>
    <row r="15144" spans="42:42" x14ac:dyDescent="0.25">
      <c r="AP15144" s="10"/>
    </row>
    <row r="15145" spans="42:42" x14ac:dyDescent="0.25">
      <c r="AP15145" s="10"/>
    </row>
    <row r="15146" spans="42:42" x14ac:dyDescent="0.25">
      <c r="AP15146" s="10"/>
    </row>
    <row r="15147" spans="42:42" x14ac:dyDescent="0.25">
      <c r="AP15147" s="10"/>
    </row>
    <row r="15148" spans="42:42" x14ac:dyDescent="0.25">
      <c r="AP15148" s="10"/>
    </row>
    <row r="15149" spans="42:42" x14ac:dyDescent="0.25">
      <c r="AP15149" s="10"/>
    </row>
    <row r="15150" spans="42:42" x14ac:dyDescent="0.25">
      <c r="AP15150" s="10"/>
    </row>
    <row r="15151" spans="42:42" x14ac:dyDescent="0.25">
      <c r="AP15151" s="10"/>
    </row>
    <row r="15152" spans="42:42" x14ac:dyDescent="0.25">
      <c r="AP15152" s="10"/>
    </row>
    <row r="15153" spans="42:42" x14ac:dyDescent="0.25">
      <c r="AP15153" s="10"/>
    </row>
    <row r="15154" spans="42:42" x14ac:dyDescent="0.25">
      <c r="AP15154" s="10"/>
    </row>
    <row r="15155" spans="42:42" x14ac:dyDescent="0.25">
      <c r="AP15155" s="10"/>
    </row>
    <row r="15156" spans="42:42" x14ac:dyDescent="0.25">
      <c r="AP15156" s="10"/>
    </row>
    <row r="15157" spans="42:42" x14ac:dyDescent="0.25">
      <c r="AP15157" s="10"/>
    </row>
    <row r="15158" spans="42:42" x14ac:dyDescent="0.25">
      <c r="AP15158" s="10"/>
    </row>
    <row r="15159" spans="42:42" x14ac:dyDescent="0.25">
      <c r="AP15159" s="10"/>
    </row>
    <row r="15160" spans="42:42" x14ac:dyDescent="0.25">
      <c r="AP15160" s="10"/>
    </row>
    <row r="15161" spans="42:42" x14ac:dyDescent="0.25">
      <c r="AP15161" s="10"/>
    </row>
    <row r="15162" spans="42:42" x14ac:dyDescent="0.25">
      <c r="AP15162" s="10"/>
    </row>
    <row r="15163" spans="42:42" x14ac:dyDescent="0.25">
      <c r="AP15163" s="10"/>
    </row>
    <row r="15164" spans="42:42" x14ac:dyDescent="0.25">
      <c r="AP15164" s="10"/>
    </row>
    <row r="15165" spans="42:42" x14ac:dyDescent="0.25">
      <c r="AP15165" s="10"/>
    </row>
    <row r="15166" spans="42:42" x14ac:dyDescent="0.25">
      <c r="AP15166" s="10"/>
    </row>
    <row r="15167" spans="42:42" x14ac:dyDescent="0.25">
      <c r="AP15167" s="10"/>
    </row>
    <row r="15168" spans="42:42" x14ac:dyDescent="0.25">
      <c r="AP15168" s="10"/>
    </row>
    <row r="15169" spans="42:42" x14ac:dyDescent="0.25">
      <c r="AP15169" s="10"/>
    </row>
    <row r="15170" spans="42:42" x14ac:dyDescent="0.25">
      <c r="AP15170" s="10"/>
    </row>
    <row r="15171" spans="42:42" x14ac:dyDescent="0.25">
      <c r="AP15171" s="10"/>
    </row>
    <row r="15172" spans="42:42" x14ac:dyDescent="0.25">
      <c r="AP15172" s="10"/>
    </row>
    <row r="15173" spans="42:42" x14ac:dyDescent="0.25">
      <c r="AP15173" s="10"/>
    </row>
    <row r="15174" spans="42:42" x14ac:dyDescent="0.25">
      <c r="AP15174" s="10"/>
    </row>
    <row r="15175" spans="42:42" x14ac:dyDescent="0.25">
      <c r="AP15175" s="10"/>
    </row>
    <row r="15176" spans="42:42" x14ac:dyDescent="0.25">
      <c r="AP15176" s="10"/>
    </row>
    <row r="15177" spans="42:42" x14ac:dyDescent="0.25">
      <c r="AP15177" s="10"/>
    </row>
    <row r="15178" spans="42:42" x14ac:dyDescent="0.25">
      <c r="AP15178" s="10"/>
    </row>
    <row r="15179" spans="42:42" x14ac:dyDescent="0.25">
      <c r="AP15179" s="10"/>
    </row>
    <row r="15180" spans="42:42" x14ac:dyDescent="0.25">
      <c r="AP15180" s="10"/>
    </row>
    <row r="15181" spans="42:42" x14ac:dyDescent="0.25">
      <c r="AP15181" s="10"/>
    </row>
    <row r="15182" spans="42:42" x14ac:dyDescent="0.25">
      <c r="AP15182" s="10"/>
    </row>
    <row r="15183" spans="42:42" x14ac:dyDescent="0.25">
      <c r="AP15183" s="10"/>
    </row>
    <row r="15184" spans="42:42" x14ac:dyDescent="0.25">
      <c r="AP15184" s="10"/>
    </row>
    <row r="15185" spans="42:42" x14ac:dyDescent="0.25">
      <c r="AP15185" s="10"/>
    </row>
    <row r="15186" spans="42:42" x14ac:dyDescent="0.25">
      <c r="AP15186" s="10"/>
    </row>
    <row r="15187" spans="42:42" x14ac:dyDescent="0.25">
      <c r="AP15187" s="10"/>
    </row>
    <row r="15188" spans="42:42" x14ac:dyDescent="0.25">
      <c r="AP15188" s="10"/>
    </row>
    <row r="15189" spans="42:42" x14ac:dyDescent="0.25">
      <c r="AP15189" s="10"/>
    </row>
    <row r="15190" spans="42:42" x14ac:dyDescent="0.25">
      <c r="AP15190" s="10"/>
    </row>
    <row r="15191" spans="42:42" x14ac:dyDescent="0.25">
      <c r="AP15191" s="10"/>
    </row>
    <row r="15192" spans="42:42" x14ac:dyDescent="0.25">
      <c r="AP15192" s="10"/>
    </row>
    <row r="15193" spans="42:42" x14ac:dyDescent="0.25">
      <c r="AP15193" s="10"/>
    </row>
    <row r="15194" spans="42:42" x14ac:dyDescent="0.25">
      <c r="AP15194" s="10"/>
    </row>
    <row r="15195" spans="42:42" x14ac:dyDescent="0.25">
      <c r="AP15195" s="10"/>
    </row>
    <row r="15196" spans="42:42" x14ac:dyDescent="0.25">
      <c r="AP15196" s="10"/>
    </row>
    <row r="15197" spans="42:42" x14ac:dyDescent="0.25">
      <c r="AP15197" s="10"/>
    </row>
    <row r="15198" spans="42:42" x14ac:dyDescent="0.25">
      <c r="AP15198" s="10"/>
    </row>
    <row r="15199" spans="42:42" x14ac:dyDescent="0.25">
      <c r="AP15199" s="10"/>
    </row>
    <row r="15200" spans="42:42" x14ac:dyDescent="0.25">
      <c r="AP15200" s="10"/>
    </row>
    <row r="15201" spans="42:42" x14ac:dyDescent="0.25">
      <c r="AP15201" s="10"/>
    </row>
    <row r="15202" spans="42:42" x14ac:dyDescent="0.25">
      <c r="AP15202" s="10"/>
    </row>
    <row r="15203" spans="42:42" x14ac:dyDescent="0.25">
      <c r="AP15203" s="10"/>
    </row>
    <row r="15204" spans="42:42" x14ac:dyDescent="0.25">
      <c r="AP15204" s="10"/>
    </row>
    <row r="15205" spans="42:42" x14ac:dyDescent="0.25">
      <c r="AP15205" s="10"/>
    </row>
    <row r="15206" spans="42:42" x14ac:dyDescent="0.25">
      <c r="AP15206" s="10"/>
    </row>
    <row r="15207" spans="42:42" x14ac:dyDescent="0.25">
      <c r="AP15207" s="10"/>
    </row>
    <row r="15208" spans="42:42" x14ac:dyDescent="0.25">
      <c r="AP15208" s="10"/>
    </row>
    <row r="15209" spans="42:42" x14ac:dyDescent="0.25">
      <c r="AP15209" s="10"/>
    </row>
    <row r="15210" spans="42:42" x14ac:dyDescent="0.25">
      <c r="AP15210" s="10"/>
    </row>
    <row r="15211" spans="42:42" x14ac:dyDescent="0.25">
      <c r="AP15211" s="10"/>
    </row>
    <row r="15212" spans="42:42" x14ac:dyDescent="0.25">
      <c r="AP15212" s="10"/>
    </row>
    <row r="15213" spans="42:42" x14ac:dyDescent="0.25">
      <c r="AP15213" s="10"/>
    </row>
    <row r="15214" spans="42:42" x14ac:dyDescent="0.25">
      <c r="AP15214" s="10"/>
    </row>
    <row r="15215" spans="42:42" x14ac:dyDescent="0.25">
      <c r="AP15215" s="10"/>
    </row>
    <row r="15216" spans="42:42" x14ac:dyDescent="0.25">
      <c r="AP15216" s="10"/>
    </row>
    <row r="15217" spans="42:42" x14ac:dyDescent="0.25">
      <c r="AP15217" s="10"/>
    </row>
    <row r="15218" spans="42:42" x14ac:dyDescent="0.25">
      <c r="AP15218" s="10"/>
    </row>
    <row r="15219" spans="42:42" x14ac:dyDescent="0.25">
      <c r="AP15219" s="10"/>
    </row>
    <row r="15220" spans="42:42" x14ac:dyDescent="0.25">
      <c r="AP15220" s="10"/>
    </row>
    <row r="15221" spans="42:42" x14ac:dyDescent="0.25">
      <c r="AP15221" s="10"/>
    </row>
    <row r="15222" spans="42:42" x14ac:dyDescent="0.25">
      <c r="AP15222" s="10"/>
    </row>
    <row r="15223" spans="42:42" x14ac:dyDescent="0.25">
      <c r="AP15223" s="10"/>
    </row>
    <row r="15224" spans="42:42" x14ac:dyDescent="0.25">
      <c r="AP15224" s="10"/>
    </row>
    <row r="15225" spans="42:42" x14ac:dyDescent="0.25">
      <c r="AP15225" s="10"/>
    </row>
    <row r="15226" spans="42:42" x14ac:dyDescent="0.25">
      <c r="AP15226" s="10"/>
    </row>
    <row r="15227" spans="42:42" x14ac:dyDescent="0.25">
      <c r="AP15227" s="10"/>
    </row>
    <row r="15228" spans="42:42" x14ac:dyDescent="0.25">
      <c r="AP15228" s="10"/>
    </row>
    <row r="15229" spans="42:42" x14ac:dyDescent="0.25">
      <c r="AP15229" s="10"/>
    </row>
    <row r="15230" spans="42:42" x14ac:dyDescent="0.25">
      <c r="AP15230" s="10"/>
    </row>
    <row r="15231" spans="42:42" x14ac:dyDescent="0.25">
      <c r="AP15231" s="10"/>
    </row>
    <row r="15232" spans="42:42" x14ac:dyDescent="0.25">
      <c r="AP15232" s="10"/>
    </row>
    <row r="15233" spans="42:42" x14ac:dyDescent="0.25">
      <c r="AP15233" s="10"/>
    </row>
    <row r="15234" spans="42:42" x14ac:dyDescent="0.25">
      <c r="AP15234" s="10"/>
    </row>
    <row r="15235" spans="42:42" x14ac:dyDescent="0.25">
      <c r="AP15235" s="10"/>
    </row>
    <row r="15236" spans="42:42" x14ac:dyDescent="0.25">
      <c r="AP15236" s="10"/>
    </row>
    <row r="15237" spans="42:42" x14ac:dyDescent="0.25">
      <c r="AP15237" s="10"/>
    </row>
    <row r="15238" spans="42:42" x14ac:dyDescent="0.25">
      <c r="AP15238" s="10"/>
    </row>
    <row r="15239" spans="42:42" x14ac:dyDescent="0.25">
      <c r="AP15239" s="10"/>
    </row>
    <row r="15240" spans="42:42" x14ac:dyDescent="0.25">
      <c r="AP15240" s="10"/>
    </row>
    <row r="15241" spans="42:42" x14ac:dyDescent="0.25">
      <c r="AP15241" s="10"/>
    </row>
    <row r="15242" spans="42:42" x14ac:dyDescent="0.25">
      <c r="AP15242" s="10"/>
    </row>
    <row r="15243" spans="42:42" x14ac:dyDescent="0.25">
      <c r="AP15243" s="10"/>
    </row>
    <row r="15244" spans="42:42" x14ac:dyDescent="0.25">
      <c r="AP15244" s="10"/>
    </row>
    <row r="15245" spans="42:42" x14ac:dyDescent="0.25">
      <c r="AP15245" s="10"/>
    </row>
    <row r="15246" spans="42:42" x14ac:dyDescent="0.25">
      <c r="AP15246" s="10"/>
    </row>
    <row r="15247" spans="42:42" x14ac:dyDescent="0.25">
      <c r="AP15247" s="10"/>
    </row>
    <row r="15248" spans="42:42" x14ac:dyDescent="0.25">
      <c r="AP15248" s="10"/>
    </row>
    <row r="15249" spans="42:42" x14ac:dyDescent="0.25">
      <c r="AP15249" s="10"/>
    </row>
    <row r="15250" spans="42:42" x14ac:dyDescent="0.25">
      <c r="AP15250" s="10"/>
    </row>
    <row r="15251" spans="42:42" x14ac:dyDescent="0.25">
      <c r="AP15251" s="10"/>
    </row>
    <row r="15252" spans="42:42" x14ac:dyDescent="0.25">
      <c r="AP15252" s="10"/>
    </row>
    <row r="15253" spans="42:42" x14ac:dyDescent="0.25">
      <c r="AP15253" s="10"/>
    </row>
    <row r="15254" spans="42:42" x14ac:dyDescent="0.25">
      <c r="AP15254" s="10"/>
    </row>
    <row r="15255" spans="42:42" x14ac:dyDescent="0.25">
      <c r="AP15255" s="10"/>
    </row>
    <row r="15256" spans="42:42" x14ac:dyDescent="0.25">
      <c r="AP15256" s="10"/>
    </row>
    <row r="15257" spans="42:42" x14ac:dyDescent="0.25">
      <c r="AP15257" s="10"/>
    </row>
    <row r="15258" spans="42:42" x14ac:dyDescent="0.25">
      <c r="AP15258" s="10"/>
    </row>
    <row r="15259" spans="42:42" x14ac:dyDescent="0.25">
      <c r="AP15259" s="10"/>
    </row>
    <row r="15260" spans="42:42" x14ac:dyDescent="0.25">
      <c r="AP15260" s="10"/>
    </row>
    <row r="15261" spans="42:42" x14ac:dyDescent="0.25">
      <c r="AP15261" s="10"/>
    </row>
    <row r="15262" spans="42:42" x14ac:dyDescent="0.25">
      <c r="AP15262" s="10"/>
    </row>
    <row r="15263" spans="42:42" x14ac:dyDescent="0.25">
      <c r="AP15263" s="10"/>
    </row>
    <row r="15264" spans="42:42" x14ac:dyDescent="0.25">
      <c r="AP15264" s="10"/>
    </row>
    <row r="15265" spans="42:42" x14ac:dyDescent="0.25">
      <c r="AP15265" s="10"/>
    </row>
    <row r="15266" spans="42:42" x14ac:dyDescent="0.25">
      <c r="AP15266" s="10"/>
    </row>
    <row r="15267" spans="42:42" x14ac:dyDescent="0.25">
      <c r="AP15267" s="10"/>
    </row>
    <row r="15268" spans="42:42" x14ac:dyDescent="0.25">
      <c r="AP15268" s="10"/>
    </row>
    <row r="15269" spans="42:42" x14ac:dyDescent="0.25">
      <c r="AP15269" s="10"/>
    </row>
    <row r="15270" spans="42:42" x14ac:dyDescent="0.25">
      <c r="AP15270" s="10"/>
    </row>
    <row r="15271" spans="42:42" x14ac:dyDescent="0.25">
      <c r="AP15271" s="10"/>
    </row>
    <row r="15272" spans="42:42" x14ac:dyDescent="0.25">
      <c r="AP15272" s="10"/>
    </row>
    <row r="15273" spans="42:42" x14ac:dyDescent="0.25">
      <c r="AP15273" s="10"/>
    </row>
    <row r="15274" spans="42:42" x14ac:dyDescent="0.25">
      <c r="AP15274" s="10"/>
    </row>
    <row r="15275" spans="42:42" x14ac:dyDescent="0.25">
      <c r="AP15275" s="10"/>
    </row>
    <row r="15276" spans="42:42" x14ac:dyDescent="0.25">
      <c r="AP15276" s="10"/>
    </row>
    <row r="15277" spans="42:42" x14ac:dyDescent="0.25">
      <c r="AP15277" s="10"/>
    </row>
    <row r="15278" spans="42:42" x14ac:dyDescent="0.25">
      <c r="AP15278" s="10"/>
    </row>
    <row r="15279" spans="42:42" x14ac:dyDescent="0.25">
      <c r="AP15279" s="10"/>
    </row>
    <row r="15280" spans="42:42" x14ac:dyDescent="0.25">
      <c r="AP15280" s="10"/>
    </row>
    <row r="15281" spans="42:42" x14ac:dyDescent="0.25">
      <c r="AP15281" s="10"/>
    </row>
    <row r="15282" spans="42:42" x14ac:dyDescent="0.25">
      <c r="AP15282" s="10"/>
    </row>
    <row r="15283" spans="42:42" x14ac:dyDescent="0.25">
      <c r="AP15283" s="10"/>
    </row>
    <row r="15284" spans="42:42" x14ac:dyDescent="0.25">
      <c r="AP15284" s="10"/>
    </row>
    <row r="15285" spans="42:42" x14ac:dyDescent="0.25">
      <c r="AP15285" s="10"/>
    </row>
    <row r="15286" spans="42:42" x14ac:dyDescent="0.25">
      <c r="AP15286" s="10"/>
    </row>
    <row r="15287" spans="42:42" x14ac:dyDescent="0.25">
      <c r="AP15287" s="10"/>
    </row>
    <row r="15288" spans="42:42" x14ac:dyDescent="0.25">
      <c r="AP15288" s="10"/>
    </row>
    <row r="15289" spans="42:42" x14ac:dyDescent="0.25">
      <c r="AP15289" s="10"/>
    </row>
    <row r="15290" spans="42:42" x14ac:dyDescent="0.25">
      <c r="AP15290" s="10"/>
    </row>
    <row r="15291" spans="42:42" x14ac:dyDescent="0.25">
      <c r="AP15291" s="10"/>
    </row>
    <row r="15292" spans="42:42" x14ac:dyDescent="0.25">
      <c r="AP15292" s="10"/>
    </row>
    <row r="15293" spans="42:42" x14ac:dyDescent="0.25">
      <c r="AP15293" s="10"/>
    </row>
    <row r="15294" spans="42:42" x14ac:dyDescent="0.25">
      <c r="AP15294" s="10"/>
    </row>
    <row r="15295" spans="42:42" x14ac:dyDescent="0.25">
      <c r="AP15295" s="10"/>
    </row>
    <row r="15296" spans="42:42" x14ac:dyDescent="0.25">
      <c r="AP15296" s="10"/>
    </row>
    <row r="15297" spans="42:42" x14ac:dyDescent="0.25">
      <c r="AP15297" s="10"/>
    </row>
    <row r="15298" spans="42:42" x14ac:dyDescent="0.25">
      <c r="AP15298" s="10"/>
    </row>
    <row r="15299" spans="42:42" x14ac:dyDescent="0.25">
      <c r="AP15299" s="10"/>
    </row>
    <row r="15300" spans="42:42" x14ac:dyDescent="0.25">
      <c r="AP15300" s="10"/>
    </row>
    <row r="15301" spans="42:42" x14ac:dyDescent="0.25">
      <c r="AP15301" s="10"/>
    </row>
    <row r="15302" spans="42:42" x14ac:dyDescent="0.25">
      <c r="AP15302" s="10"/>
    </row>
    <row r="15303" spans="42:42" x14ac:dyDescent="0.25">
      <c r="AP15303" s="10"/>
    </row>
    <row r="15304" spans="42:42" x14ac:dyDescent="0.25">
      <c r="AP15304" s="10"/>
    </row>
    <row r="15305" spans="42:42" x14ac:dyDescent="0.25">
      <c r="AP15305" s="10"/>
    </row>
    <row r="15306" spans="42:42" x14ac:dyDescent="0.25">
      <c r="AP15306" s="10"/>
    </row>
    <row r="15307" spans="42:42" x14ac:dyDescent="0.25">
      <c r="AP15307" s="10"/>
    </row>
    <row r="15308" spans="42:42" x14ac:dyDescent="0.25">
      <c r="AP15308" s="10"/>
    </row>
    <row r="15309" spans="42:42" x14ac:dyDescent="0.25">
      <c r="AP15309" s="10"/>
    </row>
    <row r="15310" spans="42:42" x14ac:dyDescent="0.25">
      <c r="AP15310" s="10"/>
    </row>
    <row r="15311" spans="42:42" x14ac:dyDescent="0.25">
      <c r="AP15311" s="10"/>
    </row>
    <row r="15312" spans="42:42" x14ac:dyDescent="0.25">
      <c r="AP15312" s="10"/>
    </row>
    <row r="15313" spans="42:42" x14ac:dyDescent="0.25">
      <c r="AP15313" s="10"/>
    </row>
    <row r="15314" spans="42:42" x14ac:dyDescent="0.25">
      <c r="AP15314" s="10"/>
    </row>
    <row r="15315" spans="42:42" x14ac:dyDescent="0.25">
      <c r="AP15315" s="10"/>
    </row>
    <row r="15316" spans="42:42" x14ac:dyDescent="0.25">
      <c r="AP15316" s="10"/>
    </row>
    <row r="15317" spans="42:42" x14ac:dyDescent="0.25">
      <c r="AP15317" s="10"/>
    </row>
    <row r="15318" spans="42:42" x14ac:dyDescent="0.25">
      <c r="AP15318" s="10"/>
    </row>
    <row r="15319" spans="42:42" x14ac:dyDescent="0.25">
      <c r="AP15319" s="10"/>
    </row>
    <row r="15320" spans="42:42" x14ac:dyDescent="0.25">
      <c r="AP15320" s="10"/>
    </row>
    <row r="15321" spans="42:42" x14ac:dyDescent="0.25">
      <c r="AP15321" s="10"/>
    </row>
    <row r="15322" spans="42:42" x14ac:dyDescent="0.25">
      <c r="AP15322" s="10"/>
    </row>
    <row r="15323" spans="42:42" x14ac:dyDescent="0.25">
      <c r="AP15323" s="10"/>
    </row>
    <row r="15324" spans="42:42" x14ac:dyDescent="0.25">
      <c r="AP15324" s="10"/>
    </row>
    <row r="15325" spans="42:42" x14ac:dyDescent="0.25">
      <c r="AP15325" s="10"/>
    </row>
    <row r="15326" spans="42:42" x14ac:dyDescent="0.25">
      <c r="AP15326" s="10"/>
    </row>
    <row r="15327" spans="42:42" x14ac:dyDescent="0.25">
      <c r="AP15327" s="10"/>
    </row>
    <row r="15328" spans="42:42" x14ac:dyDescent="0.25">
      <c r="AP15328" s="10"/>
    </row>
    <row r="15329" spans="42:42" x14ac:dyDescent="0.25">
      <c r="AP15329" s="10"/>
    </row>
    <row r="15330" spans="42:42" x14ac:dyDescent="0.25">
      <c r="AP15330" s="10"/>
    </row>
    <row r="15331" spans="42:42" x14ac:dyDescent="0.25">
      <c r="AP15331" s="10"/>
    </row>
    <row r="15332" spans="42:42" x14ac:dyDescent="0.25">
      <c r="AP15332" s="10"/>
    </row>
    <row r="15333" spans="42:42" x14ac:dyDescent="0.25">
      <c r="AP15333" s="10"/>
    </row>
    <row r="15334" spans="42:42" x14ac:dyDescent="0.25">
      <c r="AP15334" s="10"/>
    </row>
    <row r="15335" spans="42:42" x14ac:dyDescent="0.25">
      <c r="AP15335" s="10"/>
    </row>
    <row r="15336" spans="42:42" x14ac:dyDescent="0.25">
      <c r="AP15336" s="10"/>
    </row>
    <row r="15337" spans="42:42" x14ac:dyDescent="0.25">
      <c r="AP15337" s="10"/>
    </row>
    <row r="15338" spans="42:42" x14ac:dyDescent="0.25">
      <c r="AP15338" s="10"/>
    </row>
    <row r="15339" spans="42:42" x14ac:dyDescent="0.25">
      <c r="AP15339" s="10"/>
    </row>
    <row r="15340" spans="42:42" x14ac:dyDescent="0.25">
      <c r="AP15340" s="10"/>
    </row>
    <row r="15341" spans="42:42" x14ac:dyDescent="0.25">
      <c r="AP15341" s="10"/>
    </row>
    <row r="15342" spans="42:42" x14ac:dyDescent="0.25">
      <c r="AP15342" s="10"/>
    </row>
    <row r="15343" spans="42:42" x14ac:dyDescent="0.25">
      <c r="AP15343" s="10"/>
    </row>
    <row r="15344" spans="42:42" x14ac:dyDescent="0.25">
      <c r="AP15344" s="10"/>
    </row>
    <row r="15345" spans="42:42" x14ac:dyDescent="0.25">
      <c r="AP15345" s="10"/>
    </row>
    <row r="15346" spans="42:42" x14ac:dyDescent="0.25">
      <c r="AP15346" s="10"/>
    </row>
    <row r="15347" spans="42:42" x14ac:dyDescent="0.25">
      <c r="AP15347" s="10"/>
    </row>
    <row r="15348" spans="42:42" x14ac:dyDescent="0.25">
      <c r="AP15348" s="10"/>
    </row>
    <row r="15349" spans="42:42" x14ac:dyDescent="0.25">
      <c r="AP15349" s="10"/>
    </row>
    <row r="15350" spans="42:42" x14ac:dyDescent="0.25">
      <c r="AP15350" s="10"/>
    </row>
    <row r="15351" spans="42:42" x14ac:dyDescent="0.25">
      <c r="AP15351" s="10"/>
    </row>
    <row r="15352" spans="42:42" x14ac:dyDescent="0.25">
      <c r="AP15352" s="10"/>
    </row>
    <row r="15353" spans="42:42" x14ac:dyDescent="0.25">
      <c r="AP15353" s="10"/>
    </row>
    <row r="15354" spans="42:42" x14ac:dyDescent="0.25">
      <c r="AP15354" s="10"/>
    </row>
    <row r="15355" spans="42:42" x14ac:dyDescent="0.25">
      <c r="AP15355" s="10"/>
    </row>
    <row r="15356" spans="42:42" x14ac:dyDescent="0.25">
      <c r="AP15356" s="10"/>
    </row>
    <row r="15357" spans="42:42" x14ac:dyDescent="0.25">
      <c r="AP15357" s="10"/>
    </row>
    <row r="15358" spans="42:42" x14ac:dyDescent="0.25">
      <c r="AP15358" s="10"/>
    </row>
    <row r="15359" spans="42:42" x14ac:dyDescent="0.25">
      <c r="AP15359" s="10"/>
    </row>
    <row r="15360" spans="42:42" x14ac:dyDescent="0.25">
      <c r="AP15360" s="10"/>
    </row>
    <row r="15361" spans="42:42" x14ac:dyDescent="0.25">
      <c r="AP15361" s="10"/>
    </row>
    <row r="15362" spans="42:42" x14ac:dyDescent="0.25">
      <c r="AP15362" s="10"/>
    </row>
    <row r="15363" spans="42:42" x14ac:dyDescent="0.25">
      <c r="AP15363" s="10"/>
    </row>
    <row r="15364" spans="42:42" x14ac:dyDescent="0.25">
      <c r="AP15364" s="10"/>
    </row>
    <row r="15365" spans="42:42" x14ac:dyDescent="0.25">
      <c r="AP15365" s="10"/>
    </row>
    <row r="15366" spans="42:42" x14ac:dyDescent="0.25">
      <c r="AP15366" s="10"/>
    </row>
    <row r="15367" spans="42:42" x14ac:dyDescent="0.25">
      <c r="AP15367" s="10"/>
    </row>
    <row r="15368" spans="42:42" x14ac:dyDescent="0.25">
      <c r="AP15368" s="10"/>
    </row>
    <row r="15369" spans="42:42" x14ac:dyDescent="0.25">
      <c r="AP15369" s="10"/>
    </row>
    <row r="15370" spans="42:42" x14ac:dyDescent="0.25">
      <c r="AP15370" s="10"/>
    </row>
    <row r="15371" spans="42:42" x14ac:dyDescent="0.25">
      <c r="AP15371" s="10"/>
    </row>
    <row r="15372" spans="42:42" x14ac:dyDescent="0.25">
      <c r="AP15372" s="10"/>
    </row>
    <row r="15373" spans="42:42" x14ac:dyDescent="0.25">
      <c r="AP15373" s="10"/>
    </row>
    <row r="15374" spans="42:42" x14ac:dyDescent="0.25">
      <c r="AP15374" s="10"/>
    </row>
    <row r="15375" spans="42:42" x14ac:dyDescent="0.25">
      <c r="AP15375" s="10"/>
    </row>
    <row r="15376" spans="42:42" x14ac:dyDescent="0.25">
      <c r="AP15376" s="10"/>
    </row>
    <row r="15377" spans="42:42" x14ac:dyDescent="0.25">
      <c r="AP15377" s="10"/>
    </row>
    <row r="15378" spans="42:42" x14ac:dyDescent="0.25">
      <c r="AP15378" s="10"/>
    </row>
    <row r="15379" spans="42:42" x14ac:dyDescent="0.25">
      <c r="AP15379" s="10"/>
    </row>
    <row r="15380" spans="42:42" x14ac:dyDescent="0.25">
      <c r="AP15380" s="10"/>
    </row>
    <row r="15381" spans="42:42" x14ac:dyDescent="0.25">
      <c r="AP15381" s="10"/>
    </row>
    <row r="15382" spans="42:42" x14ac:dyDescent="0.25">
      <c r="AP15382" s="10"/>
    </row>
    <row r="15383" spans="42:42" x14ac:dyDescent="0.25">
      <c r="AP15383" s="10"/>
    </row>
    <row r="15384" spans="42:42" x14ac:dyDescent="0.25">
      <c r="AP15384" s="10"/>
    </row>
    <row r="15385" spans="42:42" x14ac:dyDescent="0.25">
      <c r="AP15385" s="10"/>
    </row>
    <row r="15386" spans="42:42" x14ac:dyDescent="0.25">
      <c r="AP15386" s="10"/>
    </row>
    <row r="15387" spans="42:42" x14ac:dyDescent="0.25">
      <c r="AP15387" s="10"/>
    </row>
    <row r="15388" spans="42:42" x14ac:dyDescent="0.25">
      <c r="AP15388" s="10"/>
    </row>
    <row r="15389" spans="42:42" x14ac:dyDescent="0.25">
      <c r="AP15389" s="10"/>
    </row>
    <row r="15390" spans="42:42" x14ac:dyDescent="0.25">
      <c r="AP15390" s="10"/>
    </row>
    <row r="15391" spans="42:42" x14ac:dyDescent="0.25">
      <c r="AP15391" s="10"/>
    </row>
    <row r="15392" spans="42:42" x14ac:dyDescent="0.25">
      <c r="AP15392" s="10"/>
    </row>
    <row r="15393" spans="42:42" x14ac:dyDescent="0.25">
      <c r="AP15393" s="10"/>
    </row>
    <row r="15394" spans="42:42" x14ac:dyDescent="0.25">
      <c r="AP15394" s="10"/>
    </row>
    <row r="15395" spans="42:42" x14ac:dyDescent="0.25">
      <c r="AP15395" s="10"/>
    </row>
    <row r="15396" spans="42:42" x14ac:dyDescent="0.25">
      <c r="AP15396" s="10"/>
    </row>
    <row r="15397" spans="42:42" x14ac:dyDescent="0.25">
      <c r="AP15397" s="10"/>
    </row>
    <row r="15398" spans="42:42" x14ac:dyDescent="0.25">
      <c r="AP15398" s="10"/>
    </row>
    <row r="15399" spans="42:42" x14ac:dyDescent="0.25">
      <c r="AP15399" s="10"/>
    </row>
    <row r="15400" spans="42:42" x14ac:dyDescent="0.25">
      <c r="AP15400" s="10"/>
    </row>
    <row r="15401" spans="42:42" x14ac:dyDescent="0.25">
      <c r="AP15401" s="10"/>
    </row>
    <row r="15402" spans="42:42" x14ac:dyDescent="0.25">
      <c r="AP15402" s="10"/>
    </row>
    <row r="15403" spans="42:42" x14ac:dyDescent="0.25">
      <c r="AP15403" s="10"/>
    </row>
    <row r="15404" spans="42:42" x14ac:dyDescent="0.25">
      <c r="AP15404" s="10"/>
    </row>
    <row r="15405" spans="42:42" x14ac:dyDescent="0.25">
      <c r="AP15405" s="10"/>
    </row>
    <row r="15406" spans="42:42" x14ac:dyDescent="0.25">
      <c r="AP15406" s="10"/>
    </row>
    <row r="15407" spans="42:42" x14ac:dyDescent="0.25">
      <c r="AP15407" s="10"/>
    </row>
    <row r="15408" spans="42:42" x14ac:dyDescent="0.25">
      <c r="AP15408" s="10"/>
    </row>
    <row r="15409" spans="42:42" x14ac:dyDescent="0.25">
      <c r="AP15409" s="10"/>
    </row>
    <row r="15410" spans="42:42" x14ac:dyDescent="0.25">
      <c r="AP15410" s="10"/>
    </row>
    <row r="15411" spans="42:42" x14ac:dyDescent="0.25">
      <c r="AP15411" s="10"/>
    </row>
    <row r="15412" spans="42:42" x14ac:dyDescent="0.25">
      <c r="AP15412" s="10"/>
    </row>
    <row r="15413" spans="42:42" x14ac:dyDescent="0.25">
      <c r="AP15413" s="10"/>
    </row>
    <row r="15414" spans="42:42" x14ac:dyDescent="0.25">
      <c r="AP15414" s="10"/>
    </row>
    <row r="15415" spans="42:42" x14ac:dyDescent="0.25">
      <c r="AP15415" s="10"/>
    </row>
    <row r="15416" spans="42:42" x14ac:dyDescent="0.25">
      <c r="AP15416" s="10"/>
    </row>
    <row r="15417" spans="42:42" x14ac:dyDescent="0.25">
      <c r="AP15417" s="10"/>
    </row>
    <row r="15418" spans="42:42" x14ac:dyDescent="0.25">
      <c r="AP15418" s="10"/>
    </row>
    <row r="15419" spans="42:42" x14ac:dyDescent="0.25">
      <c r="AP15419" s="10"/>
    </row>
    <row r="15420" spans="42:42" x14ac:dyDescent="0.25">
      <c r="AP15420" s="10"/>
    </row>
    <row r="15421" spans="42:42" x14ac:dyDescent="0.25">
      <c r="AP15421" s="10"/>
    </row>
    <row r="15422" spans="42:42" x14ac:dyDescent="0.25">
      <c r="AP15422" s="10"/>
    </row>
    <row r="15423" spans="42:42" x14ac:dyDescent="0.25">
      <c r="AP15423" s="10"/>
    </row>
    <row r="15424" spans="42:42" x14ac:dyDescent="0.25">
      <c r="AP15424" s="10"/>
    </row>
    <row r="15425" spans="42:42" x14ac:dyDescent="0.25">
      <c r="AP15425" s="10"/>
    </row>
    <row r="15426" spans="42:42" x14ac:dyDescent="0.25">
      <c r="AP15426" s="10"/>
    </row>
    <row r="15427" spans="42:42" x14ac:dyDescent="0.25">
      <c r="AP15427" s="10"/>
    </row>
    <row r="15428" spans="42:42" x14ac:dyDescent="0.25">
      <c r="AP15428" s="10"/>
    </row>
    <row r="15429" spans="42:42" x14ac:dyDescent="0.25">
      <c r="AP15429" s="10"/>
    </row>
    <row r="15430" spans="42:42" x14ac:dyDescent="0.25">
      <c r="AP15430" s="10"/>
    </row>
    <row r="15431" spans="42:42" x14ac:dyDescent="0.25">
      <c r="AP15431" s="10"/>
    </row>
    <row r="15432" spans="42:42" x14ac:dyDescent="0.25">
      <c r="AP15432" s="10"/>
    </row>
    <row r="15433" spans="42:42" x14ac:dyDescent="0.25">
      <c r="AP15433" s="10"/>
    </row>
    <row r="15434" spans="42:42" x14ac:dyDescent="0.25">
      <c r="AP15434" s="10"/>
    </row>
    <row r="15435" spans="42:42" x14ac:dyDescent="0.25">
      <c r="AP15435" s="10"/>
    </row>
    <row r="15436" spans="42:42" x14ac:dyDescent="0.25">
      <c r="AP15436" s="10"/>
    </row>
    <row r="15437" spans="42:42" x14ac:dyDescent="0.25">
      <c r="AP15437" s="10"/>
    </row>
    <row r="15438" spans="42:42" x14ac:dyDescent="0.25">
      <c r="AP15438" s="10"/>
    </row>
    <row r="15439" spans="42:42" x14ac:dyDescent="0.25">
      <c r="AP15439" s="10"/>
    </row>
    <row r="15440" spans="42:42" x14ac:dyDescent="0.25">
      <c r="AP15440" s="10"/>
    </row>
    <row r="15441" spans="42:42" x14ac:dyDescent="0.25">
      <c r="AP15441" s="10"/>
    </row>
    <row r="15442" spans="42:42" x14ac:dyDescent="0.25">
      <c r="AP15442" s="10"/>
    </row>
    <row r="15443" spans="42:42" x14ac:dyDescent="0.25">
      <c r="AP15443" s="10"/>
    </row>
    <row r="15444" spans="42:42" x14ac:dyDescent="0.25">
      <c r="AP15444" s="10"/>
    </row>
    <row r="15445" spans="42:42" x14ac:dyDescent="0.25">
      <c r="AP15445" s="10"/>
    </row>
    <row r="15446" spans="42:42" x14ac:dyDescent="0.25">
      <c r="AP15446" s="10"/>
    </row>
    <row r="15447" spans="42:42" x14ac:dyDescent="0.25">
      <c r="AP15447" s="10"/>
    </row>
    <row r="15448" spans="42:42" x14ac:dyDescent="0.25">
      <c r="AP15448" s="10"/>
    </row>
    <row r="15449" spans="42:42" x14ac:dyDescent="0.25">
      <c r="AP15449" s="10"/>
    </row>
    <row r="15450" spans="42:42" x14ac:dyDescent="0.25">
      <c r="AP15450" s="10"/>
    </row>
    <row r="15451" spans="42:42" x14ac:dyDescent="0.25">
      <c r="AP15451" s="10"/>
    </row>
    <row r="15452" spans="42:42" x14ac:dyDescent="0.25">
      <c r="AP15452" s="10"/>
    </row>
    <row r="15453" spans="42:42" x14ac:dyDescent="0.25">
      <c r="AP15453" s="10"/>
    </row>
    <row r="15454" spans="42:42" x14ac:dyDescent="0.25">
      <c r="AP15454" s="10"/>
    </row>
    <row r="15455" spans="42:42" x14ac:dyDescent="0.25">
      <c r="AP15455" s="10"/>
    </row>
    <row r="15456" spans="42:42" x14ac:dyDescent="0.25">
      <c r="AP15456" s="10"/>
    </row>
    <row r="15457" spans="42:42" x14ac:dyDescent="0.25">
      <c r="AP15457" s="10"/>
    </row>
    <row r="15458" spans="42:42" x14ac:dyDescent="0.25">
      <c r="AP15458" s="10"/>
    </row>
    <row r="15459" spans="42:42" x14ac:dyDescent="0.25">
      <c r="AP15459" s="10"/>
    </row>
    <row r="15460" spans="42:42" x14ac:dyDescent="0.25">
      <c r="AP15460" s="10"/>
    </row>
    <row r="15461" spans="42:42" x14ac:dyDescent="0.25">
      <c r="AP15461" s="10"/>
    </row>
    <row r="15462" spans="42:42" x14ac:dyDescent="0.25">
      <c r="AP15462" s="10"/>
    </row>
    <row r="15463" spans="42:42" x14ac:dyDescent="0.25">
      <c r="AP15463" s="10"/>
    </row>
    <row r="15464" spans="42:42" x14ac:dyDescent="0.25">
      <c r="AP15464" s="10"/>
    </row>
    <row r="15465" spans="42:42" x14ac:dyDescent="0.25">
      <c r="AP15465" s="10"/>
    </row>
    <row r="15466" spans="42:42" x14ac:dyDescent="0.25">
      <c r="AP15466" s="10"/>
    </row>
    <row r="15467" spans="42:42" x14ac:dyDescent="0.25">
      <c r="AP15467" s="10"/>
    </row>
    <row r="15468" spans="42:42" x14ac:dyDescent="0.25">
      <c r="AP15468" s="10"/>
    </row>
    <row r="15469" spans="42:42" x14ac:dyDescent="0.25">
      <c r="AP15469" s="10"/>
    </row>
    <row r="15470" spans="42:42" x14ac:dyDescent="0.25">
      <c r="AP15470" s="10"/>
    </row>
    <row r="15471" spans="42:42" x14ac:dyDescent="0.25">
      <c r="AP15471" s="10"/>
    </row>
    <row r="15472" spans="42:42" x14ac:dyDescent="0.25">
      <c r="AP15472" s="10"/>
    </row>
    <row r="15473" spans="42:42" x14ac:dyDescent="0.25">
      <c r="AP15473" s="10"/>
    </row>
    <row r="15474" spans="42:42" x14ac:dyDescent="0.25">
      <c r="AP15474" s="10"/>
    </row>
    <row r="15475" spans="42:42" x14ac:dyDescent="0.25">
      <c r="AP15475" s="10"/>
    </row>
    <row r="15476" spans="42:42" x14ac:dyDescent="0.25">
      <c r="AP15476" s="10"/>
    </row>
    <row r="15477" spans="42:42" x14ac:dyDescent="0.25">
      <c r="AP15477" s="10"/>
    </row>
    <row r="15478" spans="42:42" x14ac:dyDescent="0.25">
      <c r="AP15478" s="10"/>
    </row>
    <row r="15479" spans="42:42" x14ac:dyDescent="0.25">
      <c r="AP15479" s="10"/>
    </row>
    <row r="15480" spans="42:42" x14ac:dyDescent="0.25">
      <c r="AP15480" s="10"/>
    </row>
    <row r="15481" spans="42:42" x14ac:dyDescent="0.25">
      <c r="AP15481" s="10"/>
    </row>
    <row r="15482" spans="42:42" x14ac:dyDescent="0.25">
      <c r="AP15482" s="10"/>
    </row>
    <row r="15483" spans="42:42" x14ac:dyDescent="0.25">
      <c r="AP15483" s="10"/>
    </row>
    <row r="15484" spans="42:42" x14ac:dyDescent="0.25">
      <c r="AP15484" s="10"/>
    </row>
    <row r="15485" spans="42:42" x14ac:dyDescent="0.25">
      <c r="AP15485" s="10"/>
    </row>
    <row r="15486" spans="42:42" x14ac:dyDescent="0.25">
      <c r="AP15486" s="10"/>
    </row>
    <row r="15487" spans="42:42" x14ac:dyDescent="0.25">
      <c r="AP15487" s="10"/>
    </row>
    <row r="15488" spans="42:42" x14ac:dyDescent="0.25">
      <c r="AP15488" s="10"/>
    </row>
    <row r="15489" spans="42:42" x14ac:dyDescent="0.25">
      <c r="AP15489" s="10"/>
    </row>
    <row r="15490" spans="42:42" x14ac:dyDescent="0.25">
      <c r="AP15490" s="10"/>
    </row>
    <row r="15491" spans="42:42" x14ac:dyDescent="0.25">
      <c r="AP15491" s="10"/>
    </row>
    <row r="15492" spans="42:42" x14ac:dyDescent="0.25">
      <c r="AP15492" s="10"/>
    </row>
    <row r="15493" spans="42:42" x14ac:dyDescent="0.25">
      <c r="AP15493" s="10"/>
    </row>
    <row r="15494" spans="42:42" x14ac:dyDescent="0.25">
      <c r="AP15494" s="10"/>
    </row>
    <row r="15495" spans="42:42" x14ac:dyDescent="0.25">
      <c r="AP15495" s="10"/>
    </row>
    <row r="15496" spans="42:42" x14ac:dyDescent="0.25">
      <c r="AP15496" s="10"/>
    </row>
    <row r="15497" spans="42:42" x14ac:dyDescent="0.25">
      <c r="AP15497" s="10"/>
    </row>
    <row r="15498" spans="42:42" x14ac:dyDescent="0.25">
      <c r="AP15498" s="10"/>
    </row>
    <row r="15499" spans="42:42" x14ac:dyDescent="0.25">
      <c r="AP15499" s="10"/>
    </row>
    <row r="15500" spans="42:42" x14ac:dyDescent="0.25">
      <c r="AP15500" s="10"/>
    </row>
    <row r="15501" spans="42:42" x14ac:dyDescent="0.25">
      <c r="AP15501" s="10"/>
    </row>
    <row r="15502" spans="42:42" x14ac:dyDescent="0.25">
      <c r="AP15502" s="10"/>
    </row>
    <row r="15503" spans="42:42" x14ac:dyDescent="0.25">
      <c r="AP15503" s="10"/>
    </row>
    <row r="15504" spans="42:42" x14ac:dyDescent="0.25">
      <c r="AP15504" s="10"/>
    </row>
    <row r="15505" spans="42:42" x14ac:dyDescent="0.25">
      <c r="AP15505" s="10"/>
    </row>
    <row r="15506" spans="42:42" x14ac:dyDescent="0.25">
      <c r="AP15506" s="10"/>
    </row>
    <row r="15507" spans="42:42" x14ac:dyDescent="0.25">
      <c r="AP15507" s="10"/>
    </row>
    <row r="15508" spans="42:42" x14ac:dyDescent="0.25">
      <c r="AP15508" s="10"/>
    </row>
    <row r="15509" spans="42:42" x14ac:dyDescent="0.25">
      <c r="AP15509" s="10"/>
    </row>
    <row r="15510" spans="42:42" x14ac:dyDescent="0.25">
      <c r="AP15510" s="10"/>
    </row>
    <row r="15511" spans="42:42" x14ac:dyDescent="0.25">
      <c r="AP15511" s="10"/>
    </row>
    <row r="15512" spans="42:42" x14ac:dyDescent="0.25">
      <c r="AP15512" s="10"/>
    </row>
    <row r="15513" spans="42:42" x14ac:dyDescent="0.25">
      <c r="AP15513" s="10"/>
    </row>
    <row r="15514" spans="42:42" x14ac:dyDescent="0.25">
      <c r="AP15514" s="10"/>
    </row>
    <row r="15515" spans="42:42" x14ac:dyDescent="0.25">
      <c r="AP15515" s="10"/>
    </row>
    <row r="15516" spans="42:42" x14ac:dyDescent="0.25">
      <c r="AP15516" s="10"/>
    </row>
    <row r="15517" spans="42:42" x14ac:dyDescent="0.25">
      <c r="AP15517" s="10"/>
    </row>
    <row r="15518" spans="42:42" x14ac:dyDescent="0.25">
      <c r="AP15518" s="10"/>
    </row>
    <row r="15519" spans="42:42" x14ac:dyDescent="0.25">
      <c r="AP15519" s="10"/>
    </row>
    <row r="15520" spans="42:42" x14ac:dyDescent="0.25">
      <c r="AP15520" s="10"/>
    </row>
    <row r="15521" spans="42:42" x14ac:dyDescent="0.25">
      <c r="AP15521" s="10"/>
    </row>
    <row r="15522" spans="42:42" x14ac:dyDescent="0.25">
      <c r="AP15522" s="10"/>
    </row>
    <row r="15523" spans="42:42" x14ac:dyDescent="0.25">
      <c r="AP15523" s="10"/>
    </row>
    <row r="15524" spans="42:42" x14ac:dyDescent="0.25">
      <c r="AP15524" s="10"/>
    </row>
    <row r="15525" spans="42:42" x14ac:dyDescent="0.25">
      <c r="AP15525" s="10"/>
    </row>
    <row r="15526" spans="42:42" x14ac:dyDescent="0.25">
      <c r="AP15526" s="10"/>
    </row>
    <row r="15527" spans="42:42" x14ac:dyDescent="0.25">
      <c r="AP15527" s="10"/>
    </row>
    <row r="15528" spans="42:42" x14ac:dyDescent="0.25">
      <c r="AP15528" s="10"/>
    </row>
    <row r="15529" spans="42:42" x14ac:dyDescent="0.25">
      <c r="AP15529" s="10"/>
    </row>
    <row r="15530" spans="42:42" x14ac:dyDescent="0.25">
      <c r="AP15530" s="10"/>
    </row>
    <row r="15531" spans="42:42" x14ac:dyDescent="0.25">
      <c r="AP15531" s="10"/>
    </row>
    <row r="15532" spans="42:42" x14ac:dyDescent="0.25">
      <c r="AP15532" s="10"/>
    </row>
    <row r="15533" spans="42:42" x14ac:dyDescent="0.25">
      <c r="AP15533" s="10"/>
    </row>
    <row r="15534" spans="42:42" x14ac:dyDescent="0.25">
      <c r="AP15534" s="10"/>
    </row>
    <row r="15535" spans="42:42" x14ac:dyDescent="0.25">
      <c r="AP15535" s="10"/>
    </row>
    <row r="15536" spans="42:42" x14ac:dyDescent="0.25">
      <c r="AP15536" s="10"/>
    </row>
    <row r="15537" spans="42:42" x14ac:dyDescent="0.25">
      <c r="AP15537" s="10"/>
    </row>
    <row r="15538" spans="42:42" x14ac:dyDescent="0.25">
      <c r="AP15538" s="10"/>
    </row>
    <row r="15539" spans="42:42" x14ac:dyDescent="0.25">
      <c r="AP15539" s="10"/>
    </row>
    <row r="15540" spans="42:42" x14ac:dyDescent="0.25">
      <c r="AP15540" s="10"/>
    </row>
    <row r="15541" spans="42:42" x14ac:dyDescent="0.25">
      <c r="AP15541" s="10"/>
    </row>
    <row r="15542" spans="42:42" x14ac:dyDescent="0.25">
      <c r="AP15542" s="10"/>
    </row>
    <row r="15543" spans="42:42" x14ac:dyDescent="0.25">
      <c r="AP15543" s="10"/>
    </row>
    <row r="15544" spans="42:42" x14ac:dyDescent="0.25">
      <c r="AP15544" s="10"/>
    </row>
    <row r="15545" spans="42:42" x14ac:dyDescent="0.25">
      <c r="AP15545" s="10"/>
    </row>
    <row r="15546" spans="42:42" x14ac:dyDescent="0.25">
      <c r="AP15546" s="10"/>
    </row>
    <row r="15547" spans="42:42" x14ac:dyDescent="0.25">
      <c r="AP15547" s="10"/>
    </row>
    <row r="15548" spans="42:42" x14ac:dyDescent="0.25">
      <c r="AP15548" s="10"/>
    </row>
    <row r="15549" spans="42:42" x14ac:dyDescent="0.25">
      <c r="AP15549" s="10"/>
    </row>
    <row r="15550" spans="42:42" x14ac:dyDescent="0.25">
      <c r="AP15550" s="10"/>
    </row>
    <row r="15551" spans="42:42" x14ac:dyDescent="0.25">
      <c r="AP15551" s="10"/>
    </row>
    <row r="15552" spans="42:42" x14ac:dyDescent="0.25">
      <c r="AP15552" s="10"/>
    </row>
    <row r="15553" spans="42:42" x14ac:dyDescent="0.25">
      <c r="AP15553" s="10"/>
    </row>
    <row r="15554" spans="42:42" x14ac:dyDescent="0.25">
      <c r="AP15554" s="10"/>
    </row>
    <row r="15555" spans="42:42" x14ac:dyDescent="0.25">
      <c r="AP15555" s="10"/>
    </row>
    <row r="15556" spans="42:42" x14ac:dyDescent="0.25">
      <c r="AP15556" s="10"/>
    </row>
    <row r="15557" spans="42:42" x14ac:dyDescent="0.25">
      <c r="AP15557" s="10"/>
    </row>
    <row r="15558" spans="42:42" x14ac:dyDescent="0.25">
      <c r="AP15558" s="10"/>
    </row>
    <row r="15559" spans="42:42" x14ac:dyDescent="0.25">
      <c r="AP15559" s="10"/>
    </row>
    <row r="15560" spans="42:42" x14ac:dyDescent="0.25">
      <c r="AP15560" s="10"/>
    </row>
    <row r="15561" spans="42:42" x14ac:dyDescent="0.25">
      <c r="AP15561" s="10"/>
    </row>
    <row r="15562" spans="42:42" x14ac:dyDescent="0.25">
      <c r="AP15562" s="10"/>
    </row>
    <row r="15563" spans="42:42" x14ac:dyDescent="0.25">
      <c r="AP15563" s="10"/>
    </row>
    <row r="15564" spans="42:42" x14ac:dyDescent="0.25">
      <c r="AP15564" s="10"/>
    </row>
    <row r="15565" spans="42:42" x14ac:dyDescent="0.25">
      <c r="AP15565" s="10"/>
    </row>
    <row r="15566" spans="42:42" x14ac:dyDescent="0.25">
      <c r="AP15566" s="10"/>
    </row>
    <row r="15567" spans="42:42" x14ac:dyDescent="0.25">
      <c r="AP15567" s="10"/>
    </row>
    <row r="15568" spans="42:42" x14ac:dyDescent="0.25">
      <c r="AP15568" s="10"/>
    </row>
    <row r="15569" spans="42:42" x14ac:dyDescent="0.25">
      <c r="AP15569" s="10"/>
    </row>
    <row r="15570" spans="42:42" x14ac:dyDescent="0.25">
      <c r="AP15570" s="10"/>
    </row>
    <row r="15571" spans="42:42" x14ac:dyDescent="0.25">
      <c r="AP15571" s="10"/>
    </row>
    <row r="15572" spans="42:42" x14ac:dyDescent="0.25">
      <c r="AP15572" s="10"/>
    </row>
    <row r="15573" spans="42:42" x14ac:dyDescent="0.25">
      <c r="AP15573" s="10"/>
    </row>
    <row r="15574" spans="42:42" x14ac:dyDescent="0.25">
      <c r="AP15574" s="10"/>
    </row>
    <row r="15575" spans="42:42" x14ac:dyDescent="0.25">
      <c r="AP15575" s="10"/>
    </row>
    <row r="15576" spans="42:42" x14ac:dyDescent="0.25">
      <c r="AP15576" s="10"/>
    </row>
    <row r="15577" spans="42:42" x14ac:dyDescent="0.25">
      <c r="AP15577" s="10"/>
    </row>
    <row r="15578" spans="42:42" x14ac:dyDescent="0.25">
      <c r="AP15578" s="10"/>
    </row>
    <row r="15579" spans="42:42" x14ac:dyDescent="0.25">
      <c r="AP15579" s="10"/>
    </row>
    <row r="15580" spans="42:42" x14ac:dyDescent="0.25">
      <c r="AP15580" s="10"/>
    </row>
    <row r="15581" spans="42:42" x14ac:dyDescent="0.25">
      <c r="AP15581" s="10"/>
    </row>
    <row r="15582" spans="42:42" x14ac:dyDescent="0.25">
      <c r="AP15582" s="10"/>
    </row>
    <row r="15583" spans="42:42" x14ac:dyDescent="0.25">
      <c r="AP15583" s="10"/>
    </row>
    <row r="15584" spans="42:42" x14ac:dyDescent="0.25">
      <c r="AP15584" s="10"/>
    </row>
    <row r="15585" spans="42:42" x14ac:dyDescent="0.25">
      <c r="AP15585" s="10"/>
    </row>
    <row r="15586" spans="42:42" x14ac:dyDescent="0.25">
      <c r="AP15586" s="10"/>
    </row>
    <row r="15587" spans="42:42" x14ac:dyDescent="0.25">
      <c r="AP15587" s="10"/>
    </row>
    <row r="15588" spans="42:42" x14ac:dyDescent="0.25">
      <c r="AP15588" s="10"/>
    </row>
    <row r="15589" spans="42:42" x14ac:dyDescent="0.25">
      <c r="AP15589" s="10"/>
    </row>
    <row r="15590" spans="42:42" x14ac:dyDescent="0.25">
      <c r="AP15590" s="10"/>
    </row>
    <row r="15591" spans="42:42" x14ac:dyDescent="0.25">
      <c r="AP15591" s="10"/>
    </row>
    <row r="15592" spans="42:42" x14ac:dyDescent="0.25">
      <c r="AP15592" s="10"/>
    </row>
    <row r="15593" spans="42:42" x14ac:dyDescent="0.25">
      <c r="AP15593" s="10"/>
    </row>
    <row r="15594" spans="42:42" x14ac:dyDescent="0.25">
      <c r="AP15594" s="10"/>
    </row>
    <row r="15595" spans="42:42" x14ac:dyDescent="0.25">
      <c r="AP15595" s="10"/>
    </row>
    <row r="15596" spans="42:42" x14ac:dyDescent="0.25">
      <c r="AP15596" s="10"/>
    </row>
    <row r="15597" spans="42:42" x14ac:dyDescent="0.25">
      <c r="AP15597" s="10"/>
    </row>
    <row r="15598" spans="42:42" x14ac:dyDescent="0.25">
      <c r="AP15598" s="10"/>
    </row>
    <row r="15599" spans="42:42" x14ac:dyDescent="0.25">
      <c r="AP15599" s="10"/>
    </row>
    <row r="15600" spans="42:42" x14ac:dyDescent="0.25">
      <c r="AP15600" s="10"/>
    </row>
    <row r="15601" spans="42:42" x14ac:dyDescent="0.25">
      <c r="AP15601" s="10"/>
    </row>
    <row r="15602" spans="42:42" x14ac:dyDescent="0.25">
      <c r="AP15602" s="10"/>
    </row>
    <row r="15603" spans="42:42" x14ac:dyDescent="0.25">
      <c r="AP15603" s="10"/>
    </row>
    <row r="15604" spans="42:42" x14ac:dyDescent="0.25">
      <c r="AP15604" s="10"/>
    </row>
    <row r="15605" spans="42:42" x14ac:dyDescent="0.25">
      <c r="AP15605" s="10"/>
    </row>
    <row r="15606" spans="42:42" x14ac:dyDescent="0.25">
      <c r="AP15606" s="10"/>
    </row>
    <row r="15607" spans="42:42" x14ac:dyDescent="0.25">
      <c r="AP15607" s="10"/>
    </row>
    <row r="15608" spans="42:42" x14ac:dyDescent="0.25">
      <c r="AP15608" s="10"/>
    </row>
    <row r="15609" spans="42:42" x14ac:dyDescent="0.25">
      <c r="AP15609" s="10"/>
    </row>
    <row r="15610" spans="42:42" x14ac:dyDescent="0.25">
      <c r="AP15610" s="10"/>
    </row>
    <row r="15611" spans="42:42" x14ac:dyDescent="0.25">
      <c r="AP15611" s="10"/>
    </row>
    <row r="15612" spans="42:42" x14ac:dyDescent="0.25">
      <c r="AP15612" s="10"/>
    </row>
    <row r="15613" spans="42:42" x14ac:dyDescent="0.25">
      <c r="AP15613" s="10"/>
    </row>
    <row r="15614" spans="42:42" x14ac:dyDescent="0.25">
      <c r="AP15614" s="10"/>
    </row>
    <row r="15615" spans="42:42" x14ac:dyDescent="0.25">
      <c r="AP15615" s="10"/>
    </row>
    <row r="15616" spans="42:42" x14ac:dyDescent="0.25">
      <c r="AP15616" s="10"/>
    </row>
    <row r="15617" spans="42:42" x14ac:dyDescent="0.25">
      <c r="AP15617" s="10"/>
    </row>
    <row r="15618" spans="42:42" x14ac:dyDescent="0.25">
      <c r="AP15618" s="10"/>
    </row>
    <row r="15619" spans="42:42" x14ac:dyDescent="0.25">
      <c r="AP15619" s="10"/>
    </row>
    <row r="15620" spans="42:42" x14ac:dyDescent="0.25">
      <c r="AP15620" s="10"/>
    </row>
    <row r="15621" spans="42:42" x14ac:dyDescent="0.25">
      <c r="AP15621" s="10"/>
    </row>
    <row r="15622" spans="42:42" x14ac:dyDescent="0.25">
      <c r="AP15622" s="10"/>
    </row>
    <row r="15623" spans="42:42" x14ac:dyDescent="0.25">
      <c r="AP15623" s="10"/>
    </row>
    <row r="15624" spans="42:42" x14ac:dyDescent="0.25">
      <c r="AP15624" s="10"/>
    </row>
    <row r="15625" spans="42:42" x14ac:dyDescent="0.25">
      <c r="AP15625" s="10"/>
    </row>
    <row r="15626" spans="42:42" x14ac:dyDescent="0.25">
      <c r="AP15626" s="10"/>
    </row>
    <row r="15627" spans="42:42" x14ac:dyDescent="0.25">
      <c r="AP15627" s="10"/>
    </row>
    <row r="15628" spans="42:42" x14ac:dyDescent="0.25">
      <c r="AP15628" s="10"/>
    </row>
    <row r="15629" spans="42:42" x14ac:dyDescent="0.25">
      <c r="AP15629" s="10"/>
    </row>
    <row r="15630" spans="42:42" x14ac:dyDescent="0.25">
      <c r="AP15630" s="10"/>
    </row>
    <row r="15631" spans="42:42" x14ac:dyDescent="0.25">
      <c r="AP15631" s="10"/>
    </row>
    <row r="15632" spans="42:42" x14ac:dyDescent="0.25">
      <c r="AP15632" s="10"/>
    </row>
    <row r="15633" spans="42:42" x14ac:dyDescent="0.25">
      <c r="AP15633" s="10"/>
    </row>
    <row r="15634" spans="42:42" x14ac:dyDescent="0.25">
      <c r="AP15634" s="10"/>
    </row>
    <row r="15635" spans="42:42" x14ac:dyDescent="0.25">
      <c r="AP15635" s="10"/>
    </row>
    <row r="15636" spans="42:42" x14ac:dyDescent="0.25">
      <c r="AP15636" s="10"/>
    </row>
    <row r="15637" spans="42:42" x14ac:dyDescent="0.25">
      <c r="AP15637" s="10"/>
    </row>
    <row r="15638" spans="42:42" x14ac:dyDescent="0.25">
      <c r="AP15638" s="10"/>
    </row>
    <row r="15639" spans="42:42" x14ac:dyDescent="0.25">
      <c r="AP15639" s="10"/>
    </row>
    <row r="15640" spans="42:42" x14ac:dyDescent="0.25">
      <c r="AP15640" s="10"/>
    </row>
    <row r="15641" spans="42:42" x14ac:dyDescent="0.25">
      <c r="AP15641" s="10"/>
    </row>
    <row r="15642" spans="42:42" x14ac:dyDescent="0.25">
      <c r="AP15642" s="10"/>
    </row>
    <row r="15643" spans="42:42" x14ac:dyDescent="0.25">
      <c r="AP15643" s="10"/>
    </row>
    <row r="15644" spans="42:42" x14ac:dyDescent="0.25">
      <c r="AP15644" s="10"/>
    </row>
    <row r="15645" spans="42:42" x14ac:dyDescent="0.25">
      <c r="AP15645" s="10"/>
    </row>
    <row r="15646" spans="42:42" x14ac:dyDescent="0.25">
      <c r="AP15646" s="10"/>
    </row>
    <row r="15647" spans="42:42" x14ac:dyDescent="0.25">
      <c r="AP15647" s="10"/>
    </row>
    <row r="15648" spans="42:42" x14ac:dyDescent="0.25">
      <c r="AP15648" s="10"/>
    </row>
    <row r="15649" spans="42:42" x14ac:dyDescent="0.25">
      <c r="AP15649" s="10"/>
    </row>
    <row r="15650" spans="42:42" x14ac:dyDescent="0.25">
      <c r="AP15650" s="10"/>
    </row>
    <row r="15651" spans="42:42" x14ac:dyDescent="0.25">
      <c r="AP15651" s="10"/>
    </row>
    <row r="15652" spans="42:42" x14ac:dyDescent="0.25">
      <c r="AP15652" s="10"/>
    </row>
    <row r="15653" spans="42:42" x14ac:dyDescent="0.25">
      <c r="AP15653" s="10"/>
    </row>
    <row r="15654" spans="42:42" x14ac:dyDescent="0.25">
      <c r="AP15654" s="10"/>
    </row>
    <row r="15655" spans="42:42" x14ac:dyDescent="0.25">
      <c r="AP15655" s="10"/>
    </row>
    <row r="15656" spans="42:42" x14ac:dyDescent="0.25">
      <c r="AP15656" s="10"/>
    </row>
    <row r="15657" spans="42:42" x14ac:dyDescent="0.25">
      <c r="AP15657" s="10"/>
    </row>
    <row r="15658" spans="42:42" x14ac:dyDescent="0.25">
      <c r="AP15658" s="10"/>
    </row>
    <row r="15659" spans="42:42" x14ac:dyDescent="0.25">
      <c r="AP15659" s="10"/>
    </row>
    <row r="15660" spans="42:42" x14ac:dyDescent="0.25">
      <c r="AP15660" s="10"/>
    </row>
    <row r="15661" spans="42:42" x14ac:dyDescent="0.25">
      <c r="AP15661" s="10"/>
    </row>
    <row r="15662" spans="42:42" x14ac:dyDescent="0.25">
      <c r="AP15662" s="10"/>
    </row>
    <row r="15663" spans="42:42" x14ac:dyDescent="0.25">
      <c r="AP15663" s="10"/>
    </row>
    <row r="15664" spans="42:42" x14ac:dyDescent="0.25">
      <c r="AP15664" s="10"/>
    </row>
    <row r="15665" spans="42:42" x14ac:dyDescent="0.25">
      <c r="AP15665" s="10"/>
    </row>
    <row r="15666" spans="42:42" x14ac:dyDescent="0.25">
      <c r="AP15666" s="10"/>
    </row>
    <row r="15667" spans="42:42" x14ac:dyDescent="0.25">
      <c r="AP15667" s="10"/>
    </row>
    <row r="15668" spans="42:42" x14ac:dyDescent="0.25">
      <c r="AP15668" s="10"/>
    </row>
    <row r="15669" spans="42:42" x14ac:dyDescent="0.25">
      <c r="AP15669" s="10"/>
    </row>
    <row r="15670" spans="42:42" x14ac:dyDescent="0.25">
      <c r="AP15670" s="10"/>
    </row>
    <row r="15671" spans="42:42" x14ac:dyDescent="0.25">
      <c r="AP15671" s="10"/>
    </row>
    <row r="15672" spans="42:42" x14ac:dyDescent="0.25">
      <c r="AP15672" s="10"/>
    </row>
    <row r="15673" spans="42:42" x14ac:dyDescent="0.25">
      <c r="AP15673" s="10"/>
    </row>
    <row r="15674" spans="42:42" x14ac:dyDescent="0.25">
      <c r="AP15674" s="10"/>
    </row>
    <row r="15675" spans="42:42" x14ac:dyDescent="0.25">
      <c r="AP15675" s="10"/>
    </row>
    <row r="15676" spans="42:42" x14ac:dyDescent="0.25">
      <c r="AP15676" s="10"/>
    </row>
    <row r="15677" spans="42:42" x14ac:dyDescent="0.25">
      <c r="AP15677" s="10"/>
    </row>
    <row r="15678" spans="42:42" x14ac:dyDescent="0.25">
      <c r="AP15678" s="10"/>
    </row>
    <row r="15679" spans="42:42" x14ac:dyDescent="0.25">
      <c r="AP15679" s="10"/>
    </row>
    <row r="15680" spans="42:42" x14ac:dyDescent="0.25">
      <c r="AP15680" s="10"/>
    </row>
    <row r="15681" spans="42:42" x14ac:dyDescent="0.25">
      <c r="AP15681" s="10"/>
    </row>
    <row r="15682" spans="42:42" x14ac:dyDescent="0.25">
      <c r="AP15682" s="10"/>
    </row>
    <row r="15683" spans="42:42" x14ac:dyDescent="0.25">
      <c r="AP15683" s="10"/>
    </row>
    <row r="15684" spans="42:42" x14ac:dyDescent="0.25">
      <c r="AP15684" s="10"/>
    </row>
    <row r="15685" spans="42:42" x14ac:dyDescent="0.25">
      <c r="AP15685" s="10"/>
    </row>
    <row r="15686" spans="42:42" x14ac:dyDescent="0.25">
      <c r="AP15686" s="10"/>
    </row>
    <row r="15687" spans="42:42" x14ac:dyDescent="0.25">
      <c r="AP15687" s="10"/>
    </row>
    <row r="15688" spans="42:42" x14ac:dyDescent="0.25">
      <c r="AP15688" s="10"/>
    </row>
    <row r="15689" spans="42:42" x14ac:dyDescent="0.25">
      <c r="AP15689" s="10"/>
    </row>
    <row r="15690" spans="42:42" x14ac:dyDescent="0.25">
      <c r="AP15690" s="10"/>
    </row>
    <row r="15691" spans="42:42" x14ac:dyDescent="0.25">
      <c r="AP15691" s="10"/>
    </row>
    <row r="15692" spans="42:42" x14ac:dyDescent="0.25">
      <c r="AP15692" s="10"/>
    </row>
    <row r="15693" spans="42:42" x14ac:dyDescent="0.25">
      <c r="AP15693" s="10"/>
    </row>
    <row r="15694" spans="42:42" x14ac:dyDescent="0.25">
      <c r="AP15694" s="10"/>
    </row>
    <row r="15695" spans="42:42" x14ac:dyDescent="0.25">
      <c r="AP15695" s="10"/>
    </row>
    <row r="15696" spans="42:42" x14ac:dyDescent="0.25">
      <c r="AP15696" s="10"/>
    </row>
    <row r="15697" spans="42:42" x14ac:dyDescent="0.25">
      <c r="AP15697" s="10"/>
    </row>
    <row r="15698" spans="42:42" x14ac:dyDescent="0.25">
      <c r="AP15698" s="10"/>
    </row>
    <row r="15699" spans="42:42" x14ac:dyDescent="0.25">
      <c r="AP15699" s="10"/>
    </row>
    <row r="15700" spans="42:42" x14ac:dyDescent="0.25">
      <c r="AP15700" s="10"/>
    </row>
    <row r="15701" spans="42:42" x14ac:dyDescent="0.25">
      <c r="AP15701" s="10"/>
    </row>
    <row r="15702" spans="42:42" x14ac:dyDescent="0.25">
      <c r="AP15702" s="10"/>
    </row>
    <row r="15703" spans="42:42" x14ac:dyDescent="0.25">
      <c r="AP15703" s="10"/>
    </row>
    <row r="15704" spans="42:42" x14ac:dyDescent="0.25">
      <c r="AP15704" s="10"/>
    </row>
    <row r="15705" spans="42:42" x14ac:dyDescent="0.25">
      <c r="AP15705" s="10"/>
    </row>
    <row r="15706" spans="42:42" x14ac:dyDescent="0.25">
      <c r="AP15706" s="10"/>
    </row>
    <row r="15707" spans="42:42" x14ac:dyDescent="0.25">
      <c r="AP15707" s="10"/>
    </row>
    <row r="15708" spans="42:42" x14ac:dyDescent="0.25">
      <c r="AP15708" s="10"/>
    </row>
    <row r="15709" spans="42:42" x14ac:dyDescent="0.25">
      <c r="AP15709" s="10"/>
    </row>
    <row r="15710" spans="42:42" x14ac:dyDescent="0.25">
      <c r="AP15710" s="10"/>
    </row>
    <row r="15711" spans="42:42" x14ac:dyDescent="0.25">
      <c r="AP15711" s="10"/>
    </row>
    <row r="15712" spans="42:42" x14ac:dyDescent="0.25">
      <c r="AP15712" s="10"/>
    </row>
    <row r="15713" spans="42:42" x14ac:dyDescent="0.25">
      <c r="AP15713" s="10"/>
    </row>
    <row r="15714" spans="42:42" x14ac:dyDescent="0.25">
      <c r="AP15714" s="10"/>
    </row>
    <row r="15715" spans="42:42" x14ac:dyDescent="0.25">
      <c r="AP15715" s="10"/>
    </row>
    <row r="15716" spans="42:42" x14ac:dyDescent="0.25">
      <c r="AP15716" s="10"/>
    </row>
    <row r="15717" spans="42:42" x14ac:dyDescent="0.25">
      <c r="AP15717" s="10"/>
    </row>
    <row r="15718" spans="42:42" x14ac:dyDescent="0.25">
      <c r="AP15718" s="10"/>
    </row>
    <row r="15719" spans="42:42" x14ac:dyDescent="0.25">
      <c r="AP15719" s="10"/>
    </row>
    <row r="15720" spans="42:42" x14ac:dyDescent="0.25">
      <c r="AP15720" s="10"/>
    </row>
    <row r="15721" spans="42:42" x14ac:dyDescent="0.25">
      <c r="AP15721" s="10"/>
    </row>
    <row r="15722" spans="42:42" x14ac:dyDescent="0.25">
      <c r="AP15722" s="10"/>
    </row>
    <row r="15723" spans="42:42" x14ac:dyDescent="0.25">
      <c r="AP15723" s="10"/>
    </row>
    <row r="15724" spans="42:42" x14ac:dyDescent="0.25">
      <c r="AP15724" s="10"/>
    </row>
    <row r="15725" spans="42:42" x14ac:dyDescent="0.25">
      <c r="AP15725" s="10"/>
    </row>
    <row r="15726" spans="42:42" x14ac:dyDescent="0.25">
      <c r="AP15726" s="10"/>
    </row>
    <row r="15727" spans="42:42" x14ac:dyDescent="0.25">
      <c r="AP15727" s="10"/>
    </row>
    <row r="15728" spans="42:42" x14ac:dyDescent="0.25">
      <c r="AP15728" s="10"/>
    </row>
    <row r="15729" spans="42:42" x14ac:dyDescent="0.25">
      <c r="AP15729" s="10"/>
    </row>
    <row r="15730" spans="42:42" x14ac:dyDescent="0.25">
      <c r="AP15730" s="10"/>
    </row>
    <row r="15731" spans="42:42" x14ac:dyDescent="0.25">
      <c r="AP15731" s="10"/>
    </row>
    <row r="15732" spans="42:42" x14ac:dyDescent="0.25">
      <c r="AP15732" s="10"/>
    </row>
    <row r="15733" spans="42:42" x14ac:dyDescent="0.25">
      <c r="AP15733" s="10"/>
    </row>
    <row r="15734" spans="42:42" x14ac:dyDescent="0.25">
      <c r="AP15734" s="10"/>
    </row>
    <row r="15735" spans="42:42" x14ac:dyDescent="0.25">
      <c r="AP15735" s="10"/>
    </row>
    <row r="15736" spans="42:42" x14ac:dyDescent="0.25">
      <c r="AP15736" s="10"/>
    </row>
    <row r="15737" spans="42:42" x14ac:dyDescent="0.25">
      <c r="AP15737" s="10"/>
    </row>
    <row r="15738" spans="42:42" x14ac:dyDescent="0.25">
      <c r="AP15738" s="10"/>
    </row>
    <row r="15739" spans="42:42" x14ac:dyDescent="0.25">
      <c r="AP15739" s="10"/>
    </row>
    <row r="15740" spans="42:42" x14ac:dyDescent="0.25">
      <c r="AP15740" s="10"/>
    </row>
    <row r="15741" spans="42:42" x14ac:dyDescent="0.25">
      <c r="AP15741" s="10"/>
    </row>
    <row r="15742" spans="42:42" x14ac:dyDescent="0.25">
      <c r="AP15742" s="10"/>
    </row>
    <row r="15743" spans="42:42" x14ac:dyDescent="0.25">
      <c r="AP15743" s="10"/>
    </row>
    <row r="15744" spans="42:42" x14ac:dyDescent="0.25">
      <c r="AP15744" s="10"/>
    </row>
    <row r="15745" spans="42:42" x14ac:dyDescent="0.25">
      <c r="AP15745" s="10"/>
    </row>
    <row r="15746" spans="42:42" x14ac:dyDescent="0.25">
      <c r="AP15746" s="10"/>
    </row>
    <row r="15747" spans="42:42" x14ac:dyDescent="0.25">
      <c r="AP15747" s="10"/>
    </row>
    <row r="15748" spans="42:42" x14ac:dyDescent="0.25">
      <c r="AP15748" s="10"/>
    </row>
    <row r="15749" spans="42:42" x14ac:dyDescent="0.25">
      <c r="AP15749" s="10"/>
    </row>
    <row r="15750" spans="42:42" x14ac:dyDescent="0.25">
      <c r="AP15750" s="10"/>
    </row>
    <row r="15751" spans="42:42" x14ac:dyDescent="0.25">
      <c r="AP15751" s="10"/>
    </row>
    <row r="15752" spans="42:42" x14ac:dyDescent="0.25">
      <c r="AP15752" s="10"/>
    </row>
    <row r="15753" spans="42:42" x14ac:dyDescent="0.25">
      <c r="AP15753" s="10"/>
    </row>
    <row r="15754" spans="42:42" x14ac:dyDescent="0.25">
      <c r="AP15754" s="10"/>
    </row>
    <row r="15755" spans="42:42" x14ac:dyDescent="0.25">
      <c r="AP15755" s="10"/>
    </row>
    <row r="15756" spans="42:42" x14ac:dyDescent="0.25">
      <c r="AP15756" s="10"/>
    </row>
    <row r="15757" spans="42:42" x14ac:dyDescent="0.25">
      <c r="AP15757" s="10"/>
    </row>
    <row r="15758" spans="42:42" x14ac:dyDescent="0.25">
      <c r="AP15758" s="10"/>
    </row>
    <row r="15759" spans="42:42" x14ac:dyDescent="0.25">
      <c r="AP15759" s="10"/>
    </row>
    <row r="15760" spans="42:42" x14ac:dyDescent="0.25">
      <c r="AP15760" s="10"/>
    </row>
    <row r="15761" spans="42:42" x14ac:dyDescent="0.25">
      <c r="AP15761" s="10"/>
    </row>
    <row r="15762" spans="42:42" x14ac:dyDescent="0.25">
      <c r="AP15762" s="10"/>
    </row>
    <row r="15763" spans="42:42" x14ac:dyDescent="0.25">
      <c r="AP15763" s="10"/>
    </row>
    <row r="15764" spans="42:42" x14ac:dyDescent="0.25">
      <c r="AP15764" s="10"/>
    </row>
    <row r="15765" spans="42:42" x14ac:dyDescent="0.25">
      <c r="AP15765" s="10"/>
    </row>
    <row r="15766" spans="42:42" x14ac:dyDescent="0.25">
      <c r="AP15766" s="10"/>
    </row>
    <row r="15767" spans="42:42" x14ac:dyDescent="0.25">
      <c r="AP15767" s="10"/>
    </row>
    <row r="15768" spans="42:42" x14ac:dyDescent="0.25">
      <c r="AP15768" s="10"/>
    </row>
    <row r="15769" spans="42:42" x14ac:dyDescent="0.25">
      <c r="AP15769" s="10"/>
    </row>
    <row r="15770" spans="42:42" x14ac:dyDescent="0.25">
      <c r="AP15770" s="10"/>
    </row>
    <row r="15771" spans="42:42" x14ac:dyDescent="0.25">
      <c r="AP15771" s="10"/>
    </row>
    <row r="15772" spans="42:42" x14ac:dyDescent="0.25">
      <c r="AP15772" s="10"/>
    </row>
    <row r="15773" spans="42:42" x14ac:dyDescent="0.25">
      <c r="AP15773" s="10"/>
    </row>
    <row r="15774" spans="42:42" x14ac:dyDescent="0.25">
      <c r="AP15774" s="10"/>
    </row>
    <row r="15775" spans="42:42" x14ac:dyDescent="0.25">
      <c r="AP15775" s="10"/>
    </row>
    <row r="15776" spans="42:42" x14ac:dyDescent="0.25">
      <c r="AP15776" s="10"/>
    </row>
    <row r="15777" spans="42:42" x14ac:dyDescent="0.25">
      <c r="AP15777" s="10"/>
    </row>
    <row r="15778" spans="42:42" x14ac:dyDescent="0.25">
      <c r="AP15778" s="10"/>
    </row>
    <row r="15779" spans="42:42" x14ac:dyDescent="0.25">
      <c r="AP15779" s="10"/>
    </row>
    <row r="15780" spans="42:42" x14ac:dyDescent="0.25">
      <c r="AP15780" s="10"/>
    </row>
    <row r="15781" spans="42:42" x14ac:dyDescent="0.25">
      <c r="AP15781" s="10"/>
    </row>
    <row r="15782" spans="42:42" x14ac:dyDescent="0.25">
      <c r="AP15782" s="10"/>
    </row>
    <row r="15783" spans="42:42" x14ac:dyDescent="0.25">
      <c r="AP15783" s="10"/>
    </row>
    <row r="15784" spans="42:42" x14ac:dyDescent="0.25">
      <c r="AP15784" s="10"/>
    </row>
    <row r="15785" spans="42:42" x14ac:dyDescent="0.25">
      <c r="AP15785" s="10"/>
    </row>
    <row r="15786" spans="42:42" x14ac:dyDescent="0.25">
      <c r="AP15786" s="10"/>
    </row>
    <row r="15787" spans="42:42" x14ac:dyDescent="0.25">
      <c r="AP15787" s="10"/>
    </row>
    <row r="15788" spans="42:42" x14ac:dyDescent="0.25">
      <c r="AP15788" s="10"/>
    </row>
    <row r="15789" spans="42:42" x14ac:dyDescent="0.25">
      <c r="AP15789" s="10"/>
    </row>
    <row r="15790" spans="42:42" x14ac:dyDescent="0.25">
      <c r="AP15790" s="10"/>
    </row>
    <row r="15791" spans="42:42" x14ac:dyDescent="0.25">
      <c r="AP15791" s="10"/>
    </row>
    <row r="15792" spans="42:42" x14ac:dyDescent="0.25">
      <c r="AP15792" s="10"/>
    </row>
    <row r="15793" spans="42:42" x14ac:dyDescent="0.25">
      <c r="AP15793" s="10"/>
    </row>
    <row r="15794" spans="42:42" x14ac:dyDescent="0.25">
      <c r="AP15794" s="10"/>
    </row>
    <row r="15795" spans="42:42" x14ac:dyDescent="0.25">
      <c r="AP15795" s="10"/>
    </row>
    <row r="15796" spans="42:42" x14ac:dyDescent="0.25">
      <c r="AP15796" s="10"/>
    </row>
    <row r="15797" spans="42:42" x14ac:dyDescent="0.25">
      <c r="AP15797" s="10"/>
    </row>
    <row r="15798" spans="42:42" x14ac:dyDescent="0.25">
      <c r="AP15798" s="10"/>
    </row>
    <row r="15799" spans="42:42" x14ac:dyDescent="0.25">
      <c r="AP15799" s="10"/>
    </row>
    <row r="15800" spans="42:42" x14ac:dyDescent="0.25">
      <c r="AP15800" s="10"/>
    </row>
    <row r="15801" spans="42:42" x14ac:dyDescent="0.25">
      <c r="AP15801" s="10"/>
    </row>
    <row r="15802" spans="42:42" x14ac:dyDescent="0.25">
      <c r="AP15802" s="10"/>
    </row>
    <row r="15803" spans="42:42" x14ac:dyDescent="0.25">
      <c r="AP15803" s="10"/>
    </row>
    <row r="15804" spans="42:42" x14ac:dyDescent="0.25">
      <c r="AP15804" s="10"/>
    </row>
    <row r="15805" spans="42:42" x14ac:dyDescent="0.25">
      <c r="AP15805" s="10"/>
    </row>
    <row r="15806" spans="42:42" x14ac:dyDescent="0.25">
      <c r="AP15806" s="10"/>
    </row>
    <row r="15807" spans="42:42" x14ac:dyDescent="0.25">
      <c r="AP15807" s="10"/>
    </row>
    <row r="15808" spans="42:42" x14ac:dyDescent="0.25">
      <c r="AP15808" s="10"/>
    </row>
    <row r="15809" spans="42:42" x14ac:dyDescent="0.25">
      <c r="AP15809" s="10"/>
    </row>
    <row r="15810" spans="42:42" x14ac:dyDescent="0.25">
      <c r="AP15810" s="10"/>
    </row>
    <row r="15811" spans="42:42" x14ac:dyDescent="0.25">
      <c r="AP15811" s="10"/>
    </row>
    <row r="15812" spans="42:42" x14ac:dyDescent="0.25">
      <c r="AP15812" s="10"/>
    </row>
    <row r="15813" spans="42:42" x14ac:dyDescent="0.25">
      <c r="AP15813" s="10"/>
    </row>
    <row r="15814" spans="42:42" x14ac:dyDescent="0.25">
      <c r="AP15814" s="10"/>
    </row>
    <row r="15815" spans="42:42" x14ac:dyDescent="0.25">
      <c r="AP15815" s="10"/>
    </row>
    <row r="15816" spans="42:42" x14ac:dyDescent="0.25">
      <c r="AP15816" s="10"/>
    </row>
    <row r="15817" spans="42:42" x14ac:dyDescent="0.25">
      <c r="AP15817" s="10"/>
    </row>
    <row r="15818" spans="42:42" x14ac:dyDescent="0.25">
      <c r="AP15818" s="10"/>
    </row>
    <row r="15819" spans="42:42" x14ac:dyDescent="0.25">
      <c r="AP15819" s="10"/>
    </row>
    <row r="15820" spans="42:42" x14ac:dyDescent="0.25">
      <c r="AP15820" s="10"/>
    </row>
    <row r="15821" spans="42:42" x14ac:dyDescent="0.25">
      <c r="AP15821" s="10"/>
    </row>
    <row r="15822" spans="42:42" x14ac:dyDescent="0.25">
      <c r="AP15822" s="10"/>
    </row>
    <row r="15823" spans="42:42" x14ac:dyDescent="0.25">
      <c r="AP15823" s="10"/>
    </row>
    <row r="15824" spans="42:42" x14ac:dyDescent="0.25">
      <c r="AP15824" s="10"/>
    </row>
    <row r="15825" spans="42:42" x14ac:dyDescent="0.25">
      <c r="AP15825" s="10"/>
    </row>
    <row r="15826" spans="42:42" x14ac:dyDescent="0.25">
      <c r="AP15826" s="10"/>
    </row>
    <row r="15827" spans="42:42" x14ac:dyDescent="0.25">
      <c r="AP15827" s="10"/>
    </row>
    <row r="15828" spans="42:42" x14ac:dyDescent="0.25">
      <c r="AP15828" s="10"/>
    </row>
    <row r="15829" spans="42:42" x14ac:dyDescent="0.25">
      <c r="AP15829" s="10"/>
    </row>
    <row r="15830" spans="42:42" x14ac:dyDescent="0.25">
      <c r="AP15830" s="10"/>
    </row>
    <row r="15831" spans="42:42" x14ac:dyDescent="0.25">
      <c r="AP15831" s="10"/>
    </row>
    <row r="15832" spans="42:42" x14ac:dyDescent="0.25">
      <c r="AP15832" s="10"/>
    </row>
    <row r="15833" spans="42:42" x14ac:dyDescent="0.25">
      <c r="AP15833" s="10"/>
    </row>
    <row r="15834" spans="42:42" x14ac:dyDescent="0.25">
      <c r="AP15834" s="10"/>
    </row>
    <row r="15835" spans="42:42" x14ac:dyDescent="0.25">
      <c r="AP15835" s="10"/>
    </row>
    <row r="15836" spans="42:42" x14ac:dyDescent="0.25">
      <c r="AP15836" s="10"/>
    </row>
    <row r="15837" spans="42:42" x14ac:dyDescent="0.25">
      <c r="AP15837" s="10"/>
    </row>
    <row r="15838" spans="42:42" x14ac:dyDescent="0.25">
      <c r="AP15838" s="10"/>
    </row>
    <row r="15839" spans="42:42" x14ac:dyDescent="0.25">
      <c r="AP15839" s="10"/>
    </row>
    <row r="15840" spans="42:42" x14ac:dyDescent="0.25">
      <c r="AP15840" s="10"/>
    </row>
    <row r="15841" spans="42:42" x14ac:dyDescent="0.25">
      <c r="AP15841" s="10"/>
    </row>
    <row r="15842" spans="42:42" x14ac:dyDescent="0.25">
      <c r="AP15842" s="10"/>
    </row>
    <row r="15843" spans="42:42" x14ac:dyDescent="0.25">
      <c r="AP15843" s="10"/>
    </row>
    <row r="15844" spans="42:42" x14ac:dyDescent="0.25">
      <c r="AP15844" s="10"/>
    </row>
    <row r="15845" spans="42:42" x14ac:dyDescent="0.25">
      <c r="AP15845" s="10"/>
    </row>
    <row r="15846" spans="42:42" x14ac:dyDescent="0.25">
      <c r="AP15846" s="10"/>
    </row>
    <row r="15847" spans="42:42" x14ac:dyDescent="0.25">
      <c r="AP15847" s="10"/>
    </row>
    <row r="15848" spans="42:42" x14ac:dyDescent="0.25">
      <c r="AP15848" s="10"/>
    </row>
    <row r="15849" spans="42:42" x14ac:dyDescent="0.25">
      <c r="AP15849" s="10"/>
    </row>
    <row r="15850" spans="42:42" x14ac:dyDescent="0.25">
      <c r="AP15850" s="10"/>
    </row>
    <row r="15851" spans="42:42" x14ac:dyDescent="0.25">
      <c r="AP15851" s="10"/>
    </row>
    <row r="15852" spans="42:42" x14ac:dyDescent="0.25">
      <c r="AP15852" s="10"/>
    </row>
    <row r="15853" spans="42:42" x14ac:dyDescent="0.25">
      <c r="AP15853" s="10"/>
    </row>
    <row r="15854" spans="42:42" x14ac:dyDescent="0.25">
      <c r="AP15854" s="10"/>
    </row>
    <row r="15855" spans="42:42" x14ac:dyDescent="0.25">
      <c r="AP15855" s="10"/>
    </row>
    <row r="15856" spans="42:42" x14ac:dyDescent="0.25">
      <c r="AP15856" s="10"/>
    </row>
    <row r="15857" spans="42:42" x14ac:dyDescent="0.25">
      <c r="AP15857" s="10"/>
    </row>
    <row r="15858" spans="42:42" x14ac:dyDescent="0.25">
      <c r="AP15858" s="10"/>
    </row>
    <row r="15859" spans="42:42" x14ac:dyDescent="0.25">
      <c r="AP15859" s="10"/>
    </row>
    <row r="15860" spans="42:42" x14ac:dyDescent="0.25">
      <c r="AP15860" s="10"/>
    </row>
    <row r="15861" spans="42:42" x14ac:dyDescent="0.25">
      <c r="AP15861" s="10"/>
    </row>
    <row r="15862" spans="42:42" x14ac:dyDescent="0.25">
      <c r="AP15862" s="10"/>
    </row>
    <row r="15863" spans="42:42" x14ac:dyDescent="0.25">
      <c r="AP15863" s="10"/>
    </row>
    <row r="15864" spans="42:42" x14ac:dyDescent="0.25">
      <c r="AP15864" s="10"/>
    </row>
    <row r="15865" spans="42:42" x14ac:dyDescent="0.25">
      <c r="AP15865" s="10"/>
    </row>
    <row r="15866" spans="42:42" x14ac:dyDescent="0.25">
      <c r="AP15866" s="10"/>
    </row>
    <row r="15867" spans="42:42" x14ac:dyDescent="0.25">
      <c r="AP15867" s="10"/>
    </row>
    <row r="15868" spans="42:42" x14ac:dyDescent="0.25">
      <c r="AP15868" s="10"/>
    </row>
    <row r="15869" spans="42:42" x14ac:dyDescent="0.25">
      <c r="AP15869" s="10"/>
    </row>
    <row r="15870" spans="42:42" x14ac:dyDescent="0.25">
      <c r="AP15870" s="10"/>
    </row>
    <row r="15871" spans="42:42" x14ac:dyDescent="0.25">
      <c r="AP15871" s="10"/>
    </row>
    <row r="15872" spans="42:42" x14ac:dyDescent="0.25">
      <c r="AP15872" s="10"/>
    </row>
    <row r="15873" spans="42:42" x14ac:dyDescent="0.25">
      <c r="AP15873" s="10"/>
    </row>
    <row r="15874" spans="42:42" x14ac:dyDescent="0.25">
      <c r="AP15874" s="10"/>
    </row>
    <row r="15875" spans="42:42" x14ac:dyDescent="0.25">
      <c r="AP15875" s="10"/>
    </row>
    <row r="15876" spans="42:42" x14ac:dyDescent="0.25">
      <c r="AP15876" s="10"/>
    </row>
    <row r="15877" spans="42:42" x14ac:dyDescent="0.25">
      <c r="AP15877" s="10"/>
    </row>
    <row r="15878" spans="42:42" x14ac:dyDescent="0.25">
      <c r="AP15878" s="10"/>
    </row>
    <row r="15879" spans="42:42" x14ac:dyDescent="0.25">
      <c r="AP15879" s="10"/>
    </row>
    <row r="15880" spans="42:42" x14ac:dyDescent="0.25">
      <c r="AP15880" s="10"/>
    </row>
    <row r="15881" spans="42:42" x14ac:dyDescent="0.25">
      <c r="AP15881" s="10"/>
    </row>
    <row r="15882" spans="42:42" x14ac:dyDescent="0.25">
      <c r="AP15882" s="10"/>
    </row>
    <row r="15883" spans="42:42" x14ac:dyDescent="0.25">
      <c r="AP15883" s="10"/>
    </row>
    <row r="15884" spans="42:42" x14ac:dyDescent="0.25">
      <c r="AP15884" s="10"/>
    </row>
    <row r="15885" spans="42:42" x14ac:dyDescent="0.25">
      <c r="AP15885" s="10"/>
    </row>
    <row r="15886" spans="42:42" x14ac:dyDescent="0.25">
      <c r="AP15886" s="10"/>
    </row>
    <row r="15887" spans="42:42" x14ac:dyDescent="0.25">
      <c r="AP15887" s="10"/>
    </row>
    <row r="15888" spans="42:42" x14ac:dyDescent="0.25">
      <c r="AP15888" s="10"/>
    </row>
    <row r="15889" spans="42:42" x14ac:dyDescent="0.25">
      <c r="AP15889" s="10"/>
    </row>
    <row r="15890" spans="42:42" x14ac:dyDescent="0.25">
      <c r="AP15890" s="10"/>
    </row>
    <row r="15891" spans="42:42" x14ac:dyDescent="0.25">
      <c r="AP15891" s="10"/>
    </row>
    <row r="15892" spans="42:42" x14ac:dyDescent="0.25">
      <c r="AP15892" s="10"/>
    </row>
    <row r="15893" spans="42:42" x14ac:dyDescent="0.25">
      <c r="AP15893" s="10"/>
    </row>
    <row r="15894" spans="42:42" x14ac:dyDescent="0.25">
      <c r="AP15894" s="10"/>
    </row>
    <row r="15895" spans="42:42" x14ac:dyDescent="0.25">
      <c r="AP15895" s="10"/>
    </row>
    <row r="15896" spans="42:42" x14ac:dyDescent="0.25">
      <c r="AP15896" s="10"/>
    </row>
    <row r="15897" spans="42:42" x14ac:dyDescent="0.25">
      <c r="AP15897" s="10"/>
    </row>
    <row r="15898" spans="42:42" x14ac:dyDescent="0.25">
      <c r="AP15898" s="10"/>
    </row>
    <row r="15899" spans="42:42" x14ac:dyDescent="0.25">
      <c r="AP15899" s="10"/>
    </row>
    <row r="15900" spans="42:42" x14ac:dyDescent="0.25">
      <c r="AP15900" s="10"/>
    </row>
    <row r="15901" spans="42:42" x14ac:dyDescent="0.25">
      <c r="AP15901" s="10"/>
    </row>
    <row r="15902" spans="42:42" x14ac:dyDescent="0.25">
      <c r="AP15902" s="10"/>
    </row>
    <row r="15903" spans="42:42" x14ac:dyDescent="0.25">
      <c r="AP15903" s="10"/>
    </row>
    <row r="15904" spans="42:42" x14ac:dyDescent="0.25">
      <c r="AP15904" s="10"/>
    </row>
    <row r="15905" spans="42:42" x14ac:dyDescent="0.25">
      <c r="AP15905" s="10"/>
    </row>
    <row r="15906" spans="42:42" x14ac:dyDescent="0.25">
      <c r="AP15906" s="10"/>
    </row>
    <row r="15907" spans="42:42" x14ac:dyDescent="0.25">
      <c r="AP15907" s="10"/>
    </row>
    <row r="15908" spans="42:42" x14ac:dyDescent="0.25">
      <c r="AP15908" s="10"/>
    </row>
    <row r="15909" spans="42:42" x14ac:dyDescent="0.25">
      <c r="AP15909" s="10"/>
    </row>
    <row r="15910" spans="42:42" x14ac:dyDescent="0.25">
      <c r="AP15910" s="10"/>
    </row>
    <row r="15911" spans="42:42" x14ac:dyDescent="0.25">
      <c r="AP15911" s="10"/>
    </row>
    <row r="15912" spans="42:42" x14ac:dyDescent="0.25">
      <c r="AP15912" s="10"/>
    </row>
    <row r="15913" spans="42:42" x14ac:dyDescent="0.25">
      <c r="AP15913" s="10"/>
    </row>
    <row r="15914" spans="42:42" x14ac:dyDescent="0.25">
      <c r="AP15914" s="10"/>
    </row>
    <row r="15915" spans="42:42" x14ac:dyDescent="0.25">
      <c r="AP15915" s="10"/>
    </row>
    <row r="15916" spans="42:42" x14ac:dyDescent="0.25">
      <c r="AP15916" s="10"/>
    </row>
    <row r="15917" spans="42:42" x14ac:dyDescent="0.25">
      <c r="AP15917" s="10"/>
    </row>
    <row r="15918" spans="42:42" x14ac:dyDescent="0.25">
      <c r="AP15918" s="10"/>
    </row>
    <row r="15919" spans="42:42" x14ac:dyDescent="0.25">
      <c r="AP15919" s="10"/>
    </row>
    <row r="15920" spans="42:42" x14ac:dyDescent="0.25">
      <c r="AP15920" s="10"/>
    </row>
    <row r="15921" spans="42:42" x14ac:dyDescent="0.25">
      <c r="AP15921" s="10"/>
    </row>
    <row r="15922" spans="42:42" x14ac:dyDescent="0.25">
      <c r="AP15922" s="10"/>
    </row>
    <row r="15923" spans="42:42" x14ac:dyDescent="0.25">
      <c r="AP15923" s="10"/>
    </row>
    <row r="15924" spans="42:42" x14ac:dyDescent="0.25">
      <c r="AP15924" s="10"/>
    </row>
    <row r="15925" spans="42:42" x14ac:dyDescent="0.25">
      <c r="AP15925" s="10"/>
    </row>
    <row r="15926" spans="42:42" x14ac:dyDescent="0.25">
      <c r="AP15926" s="10"/>
    </row>
    <row r="15927" spans="42:42" x14ac:dyDescent="0.25">
      <c r="AP15927" s="10"/>
    </row>
    <row r="15928" spans="42:42" x14ac:dyDescent="0.25">
      <c r="AP15928" s="10"/>
    </row>
    <row r="15929" spans="42:42" x14ac:dyDescent="0.25">
      <c r="AP15929" s="10"/>
    </row>
    <row r="15930" spans="42:42" x14ac:dyDescent="0.25">
      <c r="AP15930" s="10"/>
    </row>
    <row r="15931" spans="42:42" x14ac:dyDescent="0.25">
      <c r="AP15931" s="10"/>
    </row>
    <row r="15932" spans="42:42" x14ac:dyDescent="0.25">
      <c r="AP15932" s="10"/>
    </row>
    <row r="15933" spans="42:42" x14ac:dyDescent="0.25">
      <c r="AP15933" s="10"/>
    </row>
    <row r="15934" spans="42:42" x14ac:dyDescent="0.25">
      <c r="AP15934" s="10"/>
    </row>
    <row r="15935" spans="42:42" x14ac:dyDescent="0.25">
      <c r="AP15935" s="10"/>
    </row>
    <row r="15936" spans="42:42" x14ac:dyDescent="0.25">
      <c r="AP15936" s="10"/>
    </row>
    <row r="15937" spans="42:42" x14ac:dyDescent="0.25">
      <c r="AP15937" s="10"/>
    </row>
    <row r="15938" spans="42:42" x14ac:dyDescent="0.25">
      <c r="AP15938" s="10"/>
    </row>
    <row r="15939" spans="42:42" x14ac:dyDescent="0.25">
      <c r="AP15939" s="10"/>
    </row>
    <row r="15940" spans="42:42" x14ac:dyDescent="0.25">
      <c r="AP15940" s="10"/>
    </row>
    <row r="15941" spans="42:42" x14ac:dyDescent="0.25">
      <c r="AP15941" s="10"/>
    </row>
    <row r="15942" spans="42:42" x14ac:dyDescent="0.25">
      <c r="AP15942" s="10"/>
    </row>
    <row r="15943" spans="42:42" x14ac:dyDescent="0.25">
      <c r="AP15943" s="10"/>
    </row>
    <row r="15944" spans="42:42" x14ac:dyDescent="0.25">
      <c r="AP15944" s="10"/>
    </row>
    <row r="15945" spans="42:42" x14ac:dyDescent="0.25">
      <c r="AP15945" s="10"/>
    </row>
    <row r="15946" spans="42:42" x14ac:dyDescent="0.25">
      <c r="AP15946" s="10"/>
    </row>
    <row r="15947" spans="42:42" x14ac:dyDescent="0.25">
      <c r="AP15947" s="10"/>
    </row>
    <row r="15948" spans="42:42" x14ac:dyDescent="0.25">
      <c r="AP15948" s="10"/>
    </row>
    <row r="15949" spans="42:42" x14ac:dyDescent="0.25">
      <c r="AP15949" s="10"/>
    </row>
    <row r="15950" spans="42:42" x14ac:dyDescent="0.25">
      <c r="AP15950" s="10"/>
    </row>
    <row r="15951" spans="42:42" x14ac:dyDescent="0.25">
      <c r="AP15951" s="10"/>
    </row>
    <row r="15952" spans="42:42" x14ac:dyDescent="0.25">
      <c r="AP15952" s="10"/>
    </row>
    <row r="15953" spans="42:42" x14ac:dyDescent="0.25">
      <c r="AP15953" s="10"/>
    </row>
    <row r="15954" spans="42:42" x14ac:dyDescent="0.25">
      <c r="AP15954" s="10"/>
    </row>
    <row r="15955" spans="42:42" x14ac:dyDescent="0.25">
      <c r="AP15955" s="10"/>
    </row>
    <row r="15956" spans="42:42" x14ac:dyDescent="0.25">
      <c r="AP15956" s="10"/>
    </row>
    <row r="15957" spans="42:42" x14ac:dyDescent="0.25">
      <c r="AP15957" s="10"/>
    </row>
    <row r="15958" spans="42:42" x14ac:dyDescent="0.25">
      <c r="AP15958" s="10"/>
    </row>
    <row r="15959" spans="42:42" x14ac:dyDescent="0.25">
      <c r="AP15959" s="10"/>
    </row>
    <row r="15960" spans="42:42" x14ac:dyDescent="0.25">
      <c r="AP15960" s="10"/>
    </row>
    <row r="15961" spans="42:42" x14ac:dyDescent="0.25">
      <c r="AP15961" s="10"/>
    </row>
    <row r="15962" spans="42:42" x14ac:dyDescent="0.25">
      <c r="AP15962" s="10"/>
    </row>
    <row r="15963" spans="42:42" x14ac:dyDescent="0.25">
      <c r="AP15963" s="10"/>
    </row>
    <row r="15964" spans="42:42" x14ac:dyDescent="0.25">
      <c r="AP15964" s="10"/>
    </row>
    <row r="15965" spans="42:42" x14ac:dyDescent="0.25">
      <c r="AP15965" s="10"/>
    </row>
    <row r="15966" spans="42:42" x14ac:dyDescent="0.25">
      <c r="AP15966" s="10"/>
    </row>
    <row r="15967" spans="42:42" x14ac:dyDescent="0.25">
      <c r="AP15967" s="10"/>
    </row>
    <row r="15968" spans="42:42" x14ac:dyDescent="0.25">
      <c r="AP15968" s="10"/>
    </row>
    <row r="15969" spans="42:42" x14ac:dyDescent="0.25">
      <c r="AP15969" s="10"/>
    </row>
    <row r="15970" spans="42:42" x14ac:dyDescent="0.25">
      <c r="AP15970" s="10"/>
    </row>
    <row r="15971" spans="42:42" x14ac:dyDescent="0.25">
      <c r="AP15971" s="10"/>
    </row>
    <row r="15972" spans="42:42" x14ac:dyDescent="0.25">
      <c r="AP15972" s="10"/>
    </row>
    <row r="15973" spans="42:42" x14ac:dyDescent="0.25">
      <c r="AP15973" s="10"/>
    </row>
    <row r="15974" spans="42:42" x14ac:dyDescent="0.25">
      <c r="AP15974" s="10"/>
    </row>
    <row r="15975" spans="42:42" x14ac:dyDescent="0.25">
      <c r="AP15975" s="10"/>
    </row>
    <row r="15976" spans="42:42" x14ac:dyDescent="0.25">
      <c r="AP15976" s="10"/>
    </row>
    <row r="15977" spans="42:42" x14ac:dyDescent="0.25">
      <c r="AP15977" s="10"/>
    </row>
    <row r="15978" spans="42:42" x14ac:dyDescent="0.25">
      <c r="AP15978" s="10"/>
    </row>
    <row r="15979" spans="42:42" x14ac:dyDescent="0.25">
      <c r="AP15979" s="10"/>
    </row>
    <row r="15980" spans="42:42" x14ac:dyDescent="0.25">
      <c r="AP15980" s="10"/>
    </row>
    <row r="15981" spans="42:42" x14ac:dyDescent="0.25">
      <c r="AP15981" s="10"/>
    </row>
    <row r="15982" spans="42:42" x14ac:dyDescent="0.25">
      <c r="AP15982" s="10"/>
    </row>
    <row r="15983" spans="42:42" x14ac:dyDescent="0.25">
      <c r="AP15983" s="10"/>
    </row>
    <row r="15984" spans="42:42" x14ac:dyDescent="0.25">
      <c r="AP15984" s="10"/>
    </row>
    <row r="15985" spans="42:42" x14ac:dyDescent="0.25">
      <c r="AP15985" s="10"/>
    </row>
    <row r="15986" spans="42:42" x14ac:dyDescent="0.25">
      <c r="AP15986" s="10"/>
    </row>
    <row r="15987" spans="42:42" x14ac:dyDescent="0.25">
      <c r="AP15987" s="10"/>
    </row>
    <row r="15988" spans="42:42" x14ac:dyDescent="0.25">
      <c r="AP15988" s="10"/>
    </row>
    <row r="15989" spans="42:42" x14ac:dyDescent="0.25">
      <c r="AP15989" s="10"/>
    </row>
    <row r="15990" spans="42:42" x14ac:dyDescent="0.25">
      <c r="AP15990" s="10"/>
    </row>
    <row r="15991" spans="42:42" x14ac:dyDescent="0.25">
      <c r="AP15991" s="10"/>
    </row>
    <row r="15992" spans="42:42" x14ac:dyDescent="0.25">
      <c r="AP15992" s="10"/>
    </row>
    <row r="15993" spans="42:42" x14ac:dyDescent="0.25">
      <c r="AP15993" s="10"/>
    </row>
    <row r="15994" spans="42:42" x14ac:dyDescent="0.25">
      <c r="AP15994" s="10"/>
    </row>
    <row r="15995" spans="42:42" x14ac:dyDescent="0.25">
      <c r="AP15995" s="10"/>
    </row>
    <row r="15996" spans="42:42" x14ac:dyDescent="0.25">
      <c r="AP15996" s="10"/>
    </row>
    <row r="15997" spans="42:42" x14ac:dyDescent="0.25">
      <c r="AP15997" s="10"/>
    </row>
    <row r="15998" spans="42:42" x14ac:dyDescent="0.25">
      <c r="AP15998" s="10"/>
    </row>
    <row r="15999" spans="42:42" x14ac:dyDescent="0.25">
      <c r="AP15999" s="10"/>
    </row>
    <row r="16000" spans="42:42" x14ac:dyDescent="0.25">
      <c r="AP16000" s="10"/>
    </row>
    <row r="16001" spans="42:42" x14ac:dyDescent="0.25">
      <c r="AP16001" s="10"/>
    </row>
    <row r="16002" spans="42:42" x14ac:dyDescent="0.25">
      <c r="AP16002" s="10"/>
    </row>
    <row r="16003" spans="42:42" x14ac:dyDescent="0.25">
      <c r="AP16003" s="10"/>
    </row>
    <row r="16004" spans="42:42" x14ac:dyDescent="0.25">
      <c r="AP16004" s="10"/>
    </row>
    <row r="16005" spans="42:42" x14ac:dyDescent="0.25">
      <c r="AP16005" s="10"/>
    </row>
    <row r="16006" spans="42:42" x14ac:dyDescent="0.25">
      <c r="AP16006" s="10"/>
    </row>
    <row r="16007" spans="42:42" x14ac:dyDescent="0.25">
      <c r="AP16007" s="10"/>
    </row>
    <row r="16008" spans="42:42" x14ac:dyDescent="0.25">
      <c r="AP16008" s="10"/>
    </row>
    <row r="16009" spans="42:42" x14ac:dyDescent="0.25">
      <c r="AP16009" s="10"/>
    </row>
    <row r="16010" spans="42:42" x14ac:dyDescent="0.25">
      <c r="AP16010" s="10"/>
    </row>
    <row r="16011" spans="42:42" x14ac:dyDescent="0.25">
      <c r="AP16011" s="10"/>
    </row>
    <row r="16012" spans="42:42" x14ac:dyDescent="0.25">
      <c r="AP16012" s="10"/>
    </row>
    <row r="16013" spans="42:42" x14ac:dyDescent="0.25">
      <c r="AP16013" s="10"/>
    </row>
    <row r="16014" spans="42:42" x14ac:dyDescent="0.25">
      <c r="AP16014" s="10"/>
    </row>
    <row r="16015" spans="42:42" x14ac:dyDescent="0.25">
      <c r="AP16015" s="10"/>
    </row>
    <row r="16016" spans="42:42" x14ac:dyDescent="0.25">
      <c r="AP16016" s="10"/>
    </row>
    <row r="16017" spans="42:42" x14ac:dyDescent="0.25">
      <c r="AP16017" s="10"/>
    </row>
    <row r="16018" spans="42:42" x14ac:dyDescent="0.25">
      <c r="AP16018" s="10"/>
    </row>
    <row r="16019" spans="42:42" x14ac:dyDescent="0.25">
      <c r="AP16019" s="10"/>
    </row>
    <row r="16020" spans="42:42" x14ac:dyDescent="0.25">
      <c r="AP16020" s="10"/>
    </row>
    <row r="16021" spans="42:42" x14ac:dyDescent="0.25">
      <c r="AP16021" s="10"/>
    </row>
    <row r="16022" spans="42:42" x14ac:dyDescent="0.25">
      <c r="AP16022" s="10"/>
    </row>
    <row r="16023" spans="42:42" x14ac:dyDescent="0.25">
      <c r="AP16023" s="10"/>
    </row>
    <row r="16024" spans="42:42" x14ac:dyDescent="0.25">
      <c r="AP16024" s="10"/>
    </row>
    <row r="16025" spans="42:42" x14ac:dyDescent="0.25">
      <c r="AP16025" s="10"/>
    </row>
    <row r="16026" spans="42:42" x14ac:dyDescent="0.25">
      <c r="AP16026" s="10"/>
    </row>
    <row r="16027" spans="42:42" x14ac:dyDescent="0.25">
      <c r="AP16027" s="10"/>
    </row>
    <row r="16028" spans="42:42" x14ac:dyDescent="0.25">
      <c r="AP16028" s="10"/>
    </row>
    <row r="16029" spans="42:42" x14ac:dyDescent="0.25">
      <c r="AP16029" s="10"/>
    </row>
    <row r="16030" spans="42:42" x14ac:dyDescent="0.25">
      <c r="AP16030" s="10"/>
    </row>
    <row r="16031" spans="42:42" x14ac:dyDescent="0.25">
      <c r="AP16031" s="10"/>
    </row>
    <row r="16032" spans="42:42" x14ac:dyDescent="0.25">
      <c r="AP16032" s="10"/>
    </row>
    <row r="16033" spans="42:42" x14ac:dyDescent="0.25">
      <c r="AP16033" s="10"/>
    </row>
    <row r="16034" spans="42:42" x14ac:dyDescent="0.25">
      <c r="AP16034" s="10"/>
    </row>
    <row r="16035" spans="42:42" x14ac:dyDescent="0.25">
      <c r="AP16035" s="10"/>
    </row>
    <row r="16036" spans="42:42" x14ac:dyDescent="0.25">
      <c r="AP16036" s="10"/>
    </row>
    <row r="16037" spans="42:42" x14ac:dyDescent="0.25">
      <c r="AP16037" s="10"/>
    </row>
    <row r="16038" spans="42:42" x14ac:dyDescent="0.25">
      <c r="AP16038" s="10"/>
    </row>
    <row r="16039" spans="42:42" x14ac:dyDescent="0.25">
      <c r="AP16039" s="10"/>
    </row>
    <row r="16040" spans="42:42" x14ac:dyDescent="0.25">
      <c r="AP16040" s="10"/>
    </row>
    <row r="16041" spans="42:42" x14ac:dyDescent="0.25">
      <c r="AP16041" s="10"/>
    </row>
    <row r="16042" spans="42:42" x14ac:dyDescent="0.25">
      <c r="AP16042" s="10"/>
    </row>
    <row r="16043" spans="42:42" x14ac:dyDescent="0.25">
      <c r="AP16043" s="10"/>
    </row>
    <row r="16044" spans="42:42" x14ac:dyDescent="0.25">
      <c r="AP16044" s="10"/>
    </row>
    <row r="16045" spans="42:42" x14ac:dyDescent="0.25">
      <c r="AP16045" s="10"/>
    </row>
    <row r="16046" spans="42:42" x14ac:dyDescent="0.25">
      <c r="AP16046" s="10"/>
    </row>
    <row r="16047" spans="42:42" x14ac:dyDescent="0.25">
      <c r="AP16047" s="10"/>
    </row>
    <row r="16048" spans="42:42" x14ac:dyDescent="0.25">
      <c r="AP16048" s="10"/>
    </row>
    <row r="16049" spans="42:42" x14ac:dyDescent="0.25">
      <c r="AP16049" s="10"/>
    </row>
    <row r="16050" spans="42:42" x14ac:dyDescent="0.25">
      <c r="AP16050" s="10"/>
    </row>
    <row r="16051" spans="42:42" x14ac:dyDescent="0.25">
      <c r="AP16051" s="10"/>
    </row>
    <row r="16052" spans="42:42" x14ac:dyDescent="0.25">
      <c r="AP16052" s="10"/>
    </row>
    <row r="16053" spans="42:42" x14ac:dyDescent="0.25">
      <c r="AP16053" s="10"/>
    </row>
    <row r="16054" spans="42:42" x14ac:dyDescent="0.25">
      <c r="AP16054" s="10"/>
    </row>
    <row r="16055" spans="42:42" x14ac:dyDescent="0.25">
      <c r="AP16055" s="10"/>
    </row>
    <row r="16056" spans="42:42" x14ac:dyDescent="0.25">
      <c r="AP16056" s="10"/>
    </row>
    <row r="16057" spans="42:42" x14ac:dyDescent="0.25">
      <c r="AP16057" s="10"/>
    </row>
    <row r="16058" spans="42:42" x14ac:dyDescent="0.25">
      <c r="AP16058" s="10"/>
    </row>
    <row r="16059" spans="42:42" x14ac:dyDescent="0.25">
      <c r="AP16059" s="10"/>
    </row>
    <row r="16060" spans="42:42" x14ac:dyDescent="0.25">
      <c r="AP16060" s="10"/>
    </row>
    <row r="16061" spans="42:42" x14ac:dyDescent="0.25">
      <c r="AP16061" s="10"/>
    </row>
    <row r="16062" spans="42:42" x14ac:dyDescent="0.25">
      <c r="AP16062" s="10"/>
    </row>
    <row r="16063" spans="42:42" x14ac:dyDescent="0.25">
      <c r="AP16063" s="10"/>
    </row>
    <row r="16064" spans="42:42" x14ac:dyDescent="0.25">
      <c r="AP16064" s="10"/>
    </row>
    <row r="16065" spans="42:42" x14ac:dyDescent="0.25">
      <c r="AP16065" s="10"/>
    </row>
    <row r="16066" spans="42:42" x14ac:dyDescent="0.25">
      <c r="AP16066" s="10"/>
    </row>
    <row r="16067" spans="42:42" x14ac:dyDescent="0.25">
      <c r="AP16067" s="10"/>
    </row>
    <row r="16068" spans="42:42" x14ac:dyDescent="0.25">
      <c r="AP16068" s="10"/>
    </row>
    <row r="16069" spans="42:42" x14ac:dyDescent="0.25">
      <c r="AP16069" s="10"/>
    </row>
    <row r="16070" spans="42:42" x14ac:dyDescent="0.25">
      <c r="AP16070" s="10"/>
    </row>
    <row r="16071" spans="42:42" x14ac:dyDescent="0.25">
      <c r="AP16071" s="10"/>
    </row>
    <row r="16072" spans="42:42" x14ac:dyDescent="0.25">
      <c r="AP16072" s="10"/>
    </row>
    <row r="16073" spans="42:42" x14ac:dyDescent="0.25">
      <c r="AP16073" s="10"/>
    </row>
    <row r="16074" spans="42:42" x14ac:dyDescent="0.25">
      <c r="AP16074" s="10"/>
    </row>
    <row r="16075" spans="42:42" x14ac:dyDescent="0.25">
      <c r="AP16075" s="10"/>
    </row>
    <row r="16076" spans="42:42" x14ac:dyDescent="0.25">
      <c r="AP16076" s="10"/>
    </row>
    <row r="16077" spans="42:42" x14ac:dyDescent="0.25">
      <c r="AP16077" s="10"/>
    </row>
    <row r="16078" spans="42:42" x14ac:dyDescent="0.25">
      <c r="AP16078" s="10"/>
    </row>
    <row r="16079" spans="42:42" x14ac:dyDescent="0.25">
      <c r="AP16079" s="10"/>
    </row>
    <row r="16080" spans="42:42" x14ac:dyDescent="0.25">
      <c r="AP16080" s="10"/>
    </row>
    <row r="16081" spans="42:42" x14ac:dyDescent="0.25">
      <c r="AP16081" s="10"/>
    </row>
    <row r="16082" spans="42:42" x14ac:dyDescent="0.25">
      <c r="AP16082" s="10"/>
    </row>
    <row r="16083" spans="42:42" x14ac:dyDescent="0.25">
      <c r="AP16083" s="10"/>
    </row>
    <row r="16084" spans="42:42" x14ac:dyDescent="0.25">
      <c r="AP16084" s="10"/>
    </row>
    <row r="16085" spans="42:42" x14ac:dyDescent="0.25">
      <c r="AP16085" s="10"/>
    </row>
    <row r="16086" spans="42:42" x14ac:dyDescent="0.25">
      <c r="AP16086" s="10"/>
    </row>
    <row r="16087" spans="42:42" x14ac:dyDescent="0.25">
      <c r="AP16087" s="10"/>
    </row>
    <row r="16088" spans="42:42" x14ac:dyDescent="0.25">
      <c r="AP16088" s="10"/>
    </row>
    <row r="16089" spans="42:42" x14ac:dyDescent="0.25">
      <c r="AP16089" s="10"/>
    </row>
    <row r="16090" spans="42:42" x14ac:dyDescent="0.25">
      <c r="AP16090" s="10"/>
    </row>
    <row r="16091" spans="42:42" x14ac:dyDescent="0.25">
      <c r="AP16091" s="10"/>
    </row>
    <row r="16092" spans="42:42" x14ac:dyDescent="0.25">
      <c r="AP16092" s="10"/>
    </row>
    <row r="16093" spans="42:42" x14ac:dyDescent="0.25">
      <c r="AP16093" s="10"/>
    </row>
    <row r="16094" spans="42:42" x14ac:dyDescent="0.25">
      <c r="AP16094" s="10"/>
    </row>
    <row r="16095" spans="42:42" x14ac:dyDescent="0.25">
      <c r="AP16095" s="10"/>
    </row>
    <row r="16096" spans="42:42" x14ac:dyDescent="0.25">
      <c r="AP16096" s="10"/>
    </row>
    <row r="16097" spans="42:42" x14ac:dyDescent="0.25">
      <c r="AP16097" s="10"/>
    </row>
    <row r="16098" spans="42:42" x14ac:dyDescent="0.25">
      <c r="AP16098" s="10"/>
    </row>
    <row r="16099" spans="42:42" x14ac:dyDescent="0.25">
      <c r="AP16099" s="10"/>
    </row>
    <row r="16100" spans="42:42" x14ac:dyDescent="0.25">
      <c r="AP16100" s="10"/>
    </row>
    <row r="16101" spans="42:42" x14ac:dyDescent="0.25">
      <c r="AP16101" s="10"/>
    </row>
    <row r="16102" spans="42:42" x14ac:dyDescent="0.25">
      <c r="AP16102" s="10"/>
    </row>
    <row r="16103" spans="42:42" x14ac:dyDescent="0.25">
      <c r="AP16103" s="10"/>
    </row>
    <row r="16104" spans="42:42" x14ac:dyDescent="0.25">
      <c r="AP16104" s="10"/>
    </row>
    <row r="16105" spans="42:42" x14ac:dyDescent="0.25">
      <c r="AP16105" s="10"/>
    </row>
    <row r="16106" spans="42:42" x14ac:dyDescent="0.25">
      <c r="AP16106" s="10"/>
    </row>
    <row r="16107" spans="42:42" x14ac:dyDescent="0.25">
      <c r="AP16107" s="10"/>
    </row>
    <row r="16108" spans="42:42" x14ac:dyDescent="0.25">
      <c r="AP16108" s="10"/>
    </row>
    <row r="16109" spans="42:42" x14ac:dyDescent="0.25">
      <c r="AP16109" s="10"/>
    </row>
    <row r="16110" spans="42:42" x14ac:dyDescent="0.25">
      <c r="AP16110" s="10"/>
    </row>
    <row r="16111" spans="42:42" x14ac:dyDescent="0.25">
      <c r="AP16111" s="10"/>
    </row>
    <row r="16112" spans="42:42" x14ac:dyDescent="0.25">
      <c r="AP16112" s="10"/>
    </row>
    <row r="16113" spans="42:42" x14ac:dyDescent="0.25">
      <c r="AP16113" s="10"/>
    </row>
    <row r="16114" spans="42:42" x14ac:dyDescent="0.25">
      <c r="AP16114" s="10"/>
    </row>
    <row r="16115" spans="42:42" x14ac:dyDescent="0.25">
      <c r="AP16115" s="10"/>
    </row>
    <row r="16116" spans="42:42" x14ac:dyDescent="0.25">
      <c r="AP16116" s="10"/>
    </row>
    <row r="16117" spans="42:42" x14ac:dyDescent="0.25">
      <c r="AP16117" s="10"/>
    </row>
    <row r="16118" spans="42:42" x14ac:dyDescent="0.25">
      <c r="AP16118" s="10"/>
    </row>
    <row r="16119" spans="42:42" x14ac:dyDescent="0.25">
      <c r="AP16119" s="10"/>
    </row>
    <row r="16120" spans="42:42" x14ac:dyDescent="0.25">
      <c r="AP16120" s="10"/>
    </row>
    <row r="16121" spans="42:42" x14ac:dyDescent="0.25">
      <c r="AP16121" s="10"/>
    </row>
    <row r="16122" spans="42:42" x14ac:dyDescent="0.25">
      <c r="AP16122" s="10"/>
    </row>
    <row r="16123" spans="42:42" x14ac:dyDescent="0.25">
      <c r="AP16123" s="10"/>
    </row>
    <row r="16124" spans="42:42" x14ac:dyDescent="0.25">
      <c r="AP16124" s="10"/>
    </row>
    <row r="16125" spans="42:42" x14ac:dyDescent="0.25">
      <c r="AP16125" s="10"/>
    </row>
    <row r="16126" spans="42:42" x14ac:dyDescent="0.25">
      <c r="AP16126" s="10"/>
    </row>
    <row r="16127" spans="42:42" x14ac:dyDescent="0.25">
      <c r="AP16127" s="10"/>
    </row>
    <row r="16128" spans="42:42" x14ac:dyDescent="0.25">
      <c r="AP16128" s="10"/>
    </row>
    <row r="16129" spans="42:42" x14ac:dyDescent="0.25">
      <c r="AP16129" s="10"/>
    </row>
    <row r="16130" spans="42:42" x14ac:dyDescent="0.25">
      <c r="AP16130" s="10"/>
    </row>
    <row r="16131" spans="42:42" x14ac:dyDescent="0.25">
      <c r="AP16131" s="10"/>
    </row>
    <row r="16132" spans="42:42" x14ac:dyDescent="0.25">
      <c r="AP16132" s="10"/>
    </row>
    <row r="16133" spans="42:42" x14ac:dyDescent="0.25">
      <c r="AP16133" s="10"/>
    </row>
    <row r="16134" spans="42:42" x14ac:dyDescent="0.25">
      <c r="AP16134" s="10"/>
    </row>
    <row r="16135" spans="42:42" x14ac:dyDescent="0.25">
      <c r="AP16135" s="10"/>
    </row>
    <row r="16136" spans="42:42" x14ac:dyDescent="0.25">
      <c r="AP16136" s="10"/>
    </row>
    <row r="16137" spans="42:42" x14ac:dyDescent="0.25">
      <c r="AP16137" s="10"/>
    </row>
    <row r="16138" spans="42:42" x14ac:dyDescent="0.25">
      <c r="AP16138" s="10"/>
    </row>
    <row r="16139" spans="42:42" x14ac:dyDescent="0.25">
      <c r="AP16139" s="10"/>
    </row>
    <row r="16140" spans="42:42" x14ac:dyDescent="0.25">
      <c r="AP16140" s="10"/>
    </row>
    <row r="16141" spans="42:42" x14ac:dyDescent="0.25">
      <c r="AP16141" s="10"/>
    </row>
    <row r="16142" spans="42:42" x14ac:dyDescent="0.25">
      <c r="AP16142" s="10"/>
    </row>
    <row r="16143" spans="42:42" x14ac:dyDescent="0.25">
      <c r="AP16143" s="10"/>
    </row>
    <row r="16144" spans="42:42" x14ac:dyDescent="0.25">
      <c r="AP16144" s="10"/>
    </row>
    <row r="16145" spans="42:42" x14ac:dyDescent="0.25">
      <c r="AP16145" s="10"/>
    </row>
    <row r="16146" spans="42:42" x14ac:dyDescent="0.25">
      <c r="AP16146" s="10"/>
    </row>
    <row r="16147" spans="42:42" x14ac:dyDescent="0.25">
      <c r="AP16147" s="10"/>
    </row>
    <row r="16148" spans="42:42" x14ac:dyDescent="0.25">
      <c r="AP16148" s="10"/>
    </row>
    <row r="16149" spans="42:42" x14ac:dyDescent="0.25">
      <c r="AP16149" s="10"/>
    </row>
    <row r="16150" spans="42:42" x14ac:dyDescent="0.25">
      <c r="AP16150" s="10"/>
    </row>
    <row r="16151" spans="42:42" x14ac:dyDescent="0.25">
      <c r="AP16151" s="10"/>
    </row>
    <row r="16152" spans="42:42" x14ac:dyDescent="0.25">
      <c r="AP16152" s="10"/>
    </row>
    <row r="16153" spans="42:42" x14ac:dyDescent="0.25">
      <c r="AP16153" s="10"/>
    </row>
    <row r="16154" spans="42:42" x14ac:dyDescent="0.25">
      <c r="AP16154" s="10"/>
    </row>
    <row r="16155" spans="42:42" x14ac:dyDescent="0.25">
      <c r="AP16155" s="10"/>
    </row>
    <row r="16156" spans="42:42" x14ac:dyDescent="0.25">
      <c r="AP16156" s="10"/>
    </row>
    <row r="16157" spans="42:42" x14ac:dyDescent="0.25">
      <c r="AP16157" s="10"/>
    </row>
    <row r="16158" spans="42:42" x14ac:dyDescent="0.25">
      <c r="AP16158" s="10"/>
    </row>
    <row r="16159" spans="42:42" x14ac:dyDescent="0.25">
      <c r="AP16159" s="10"/>
    </row>
    <row r="16160" spans="42:42" x14ac:dyDescent="0.25">
      <c r="AP16160" s="10"/>
    </row>
    <row r="16161" spans="42:42" x14ac:dyDescent="0.25">
      <c r="AP16161" s="10"/>
    </row>
    <row r="16162" spans="42:42" x14ac:dyDescent="0.25">
      <c r="AP16162" s="10"/>
    </row>
    <row r="16163" spans="42:42" x14ac:dyDescent="0.25">
      <c r="AP16163" s="10"/>
    </row>
    <row r="16164" spans="42:42" x14ac:dyDescent="0.25">
      <c r="AP16164" s="10"/>
    </row>
    <row r="16165" spans="42:42" x14ac:dyDescent="0.25">
      <c r="AP16165" s="10"/>
    </row>
    <row r="16166" spans="42:42" x14ac:dyDescent="0.25">
      <c r="AP16166" s="10"/>
    </row>
    <row r="16167" spans="42:42" x14ac:dyDescent="0.25">
      <c r="AP16167" s="10"/>
    </row>
    <row r="16168" spans="42:42" x14ac:dyDescent="0.25">
      <c r="AP16168" s="10"/>
    </row>
    <row r="16169" spans="42:42" x14ac:dyDescent="0.25">
      <c r="AP16169" s="10"/>
    </row>
    <row r="16170" spans="42:42" x14ac:dyDescent="0.25">
      <c r="AP16170" s="10"/>
    </row>
    <row r="16171" spans="42:42" x14ac:dyDescent="0.25">
      <c r="AP16171" s="10"/>
    </row>
    <row r="16172" spans="42:42" x14ac:dyDescent="0.25">
      <c r="AP16172" s="10"/>
    </row>
    <row r="16173" spans="42:42" x14ac:dyDescent="0.25">
      <c r="AP16173" s="10"/>
    </row>
    <row r="16174" spans="42:42" x14ac:dyDescent="0.25">
      <c r="AP16174" s="10"/>
    </row>
    <row r="16175" spans="42:42" x14ac:dyDescent="0.25">
      <c r="AP16175" s="10"/>
    </row>
    <row r="16176" spans="42:42" x14ac:dyDescent="0.25">
      <c r="AP16176" s="10"/>
    </row>
    <row r="16177" spans="42:42" x14ac:dyDescent="0.25">
      <c r="AP16177" s="10"/>
    </row>
    <row r="16178" spans="42:42" x14ac:dyDescent="0.25">
      <c r="AP16178" s="10"/>
    </row>
    <row r="16179" spans="42:42" x14ac:dyDescent="0.25">
      <c r="AP16179" s="10"/>
    </row>
    <row r="16180" spans="42:42" x14ac:dyDescent="0.25">
      <c r="AP16180" s="10"/>
    </row>
    <row r="16181" spans="42:42" x14ac:dyDescent="0.25">
      <c r="AP16181" s="10"/>
    </row>
    <row r="16182" spans="42:42" x14ac:dyDescent="0.25">
      <c r="AP16182" s="10"/>
    </row>
    <row r="16183" spans="42:42" x14ac:dyDescent="0.25">
      <c r="AP16183" s="10"/>
    </row>
    <row r="16184" spans="42:42" x14ac:dyDescent="0.25">
      <c r="AP16184" s="10"/>
    </row>
    <row r="16185" spans="42:42" x14ac:dyDescent="0.25">
      <c r="AP16185" s="10"/>
    </row>
    <row r="16186" spans="42:42" x14ac:dyDescent="0.25">
      <c r="AP16186" s="10"/>
    </row>
    <row r="16187" spans="42:42" x14ac:dyDescent="0.25">
      <c r="AP16187" s="10"/>
    </row>
    <row r="16188" spans="42:42" x14ac:dyDescent="0.25">
      <c r="AP16188" s="10"/>
    </row>
    <row r="16189" spans="42:42" x14ac:dyDescent="0.25">
      <c r="AP16189" s="10"/>
    </row>
    <row r="16190" spans="42:42" x14ac:dyDescent="0.25">
      <c r="AP16190" s="10"/>
    </row>
    <row r="16191" spans="42:42" x14ac:dyDescent="0.25">
      <c r="AP16191" s="10"/>
    </row>
    <row r="16192" spans="42:42" x14ac:dyDescent="0.25">
      <c r="AP16192" s="10"/>
    </row>
    <row r="16193" spans="42:42" x14ac:dyDescent="0.25">
      <c r="AP16193" s="10"/>
    </row>
    <row r="16194" spans="42:42" x14ac:dyDescent="0.25">
      <c r="AP16194" s="10"/>
    </row>
    <row r="16195" spans="42:42" x14ac:dyDescent="0.25">
      <c r="AP16195" s="10"/>
    </row>
    <row r="16196" spans="42:42" x14ac:dyDescent="0.25">
      <c r="AP16196" s="10"/>
    </row>
    <row r="16197" spans="42:42" x14ac:dyDescent="0.25">
      <c r="AP16197" s="10"/>
    </row>
    <row r="16198" spans="42:42" x14ac:dyDescent="0.25">
      <c r="AP16198" s="10"/>
    </row>
    <row r="16199" spans="42:42" x14ac:dyDescent="0.25">
      <c r="AP16199" s="10"/>
    </row>
    <row r="16200" spans="42:42" x14ac:dyDescent="0.25">
      <c r="AP16200" s="10"/>
    </row>
    <row r="16201" spans="42:42" x14ac:dyDescent="0.25">
      <c r="AP16201" s="10"/>
    </row>
    <row r="16202" spans="42:42" x14ac:dyDescent="0.25">
      <c r="AP16202" s="10"/>
    </row>
    <row r="16203" spans="42:42" x14ac:dyDescent="0.25">
      <c r="AP16203" s="10"/>
    </row>
    <row r="16204" spans="42:42" x14ac:dyDescent="0.25">
      <c r="AP16204" s="10"/>
    </row>
    <row r="16205" spans="42:42" x14ac:dyDescent="0.25">
      <c r="AP16205" s="10"/>
    </row>
    <row r="16206" spans="42:42" x14ac:dyDescent="0.25">
      <c r="AP16206" s="10"/>
    </row>
    <row r="16207" spans="42:42" x14ac:dyDescent="0.25">
      <c r="AP16207" s="10"/>
    </row>
    <row r="16208" spans="42:42" x14ac:dyDescent="0.25">
      <c r="AP16208" s="10"/>
    </row>
    <row r="16209" spans="42:42" x14ac:dyDescent="0.25">
      <c r="AP16209" s="10"/>
    </row>
    <row r="16210" spans="42:42" x14ac:dyDescent="0.25">
      <c r="AP16210" s="10"/>
    </row>
    <row r="16211" spans="42:42" x14ac:dyDescent="0.25">
      <c r="AP16211" s="10"/>
    </row>
    <row r="16212" spans="42:42" x14ac:dyDescent="0.25">
      <c r="AP16212" s="10"/>
    </row>
    <row r="16213" spans="42:42" x14ac:dyDescent="0.25">
      <c r="AP16213" s="10"/>
    </row>
    <row r="16214" spans="42:42" x14ac:dyDescent="0.25">
      <c r="AP16214" s="10"/>
    </row>
    <row r="16215" spans="42:42" x14ac:dyDescent="0.25">
      <c r="AP16215" s="10"/>
    </row>
    <row r="16216" spans="42:42" x14ac:dyDescent="0.25">
      <c r="AP16216" s="10"/>
    </row>
    <row r="16217" spans="42:42" x14ac:dyDescent="0.25">
      <c r="AP16217" s="10"/>
    </row>
    <row r="16218" spans="42:42" x14ac:dyDescent="0.25">
      <c r="AP16218" s="10"/>
    </row>
    <row r="16219" spans="42:42" x14ac:dyDescent="0.25">
      <c r="AP16219" s="10"/>
    </row>
    <row r="16220" spans="42:42" x14ac:dyDescent="0.25">
      <c r="AP16220" s="10"/>
    </row>
    <row r="16221" spans="42:42" x14ac:dyDescent="0.25">
      <c r="AP16221" s="10"/>
    </row>
    <row r="16222" spans="42:42" x14ac:dyDescent="0.25">
      <c r="AP16222" s="10"/>
    </row>
    <row r="16223" spans="42:42" x14ac:dyDescent="0.25">
      <c r="AP16223" s="10"/>
    </row>
    <row r="16224" spans="42:42" x14ac:dyDescent="0.25">
      <c r="AP16224" s="10"/>
    </row>
    <row r="16225" spans="42:42" x14ac:dyDescent="0.25">
      <c r="AP16225" s="10"/>
    </row>
    <row r="16226" spans="42:42" x14ac:dyDescent="0.25">
      <c r="AP16226" s="10"/>
    </row>
    <row r="16227" spans="42:42" x14ac:dyDescent="0.25">
      <c r="AP16227" s="10"/>
    </row>
    <row r="16228" spans="42:42" x14ac:dyDescent="0.25">
      <c r="AP16228" s="10"/>
    </row>
    <row r="16229" spans="42:42" x14ac:dyDescent="0.25">
      <c r="AP16229" s="10"/>
    </row>
    <row r="16230" spans="42:42" x14ac:dyDescent="0.25">
      <c r="AP16230" s="10"/>
    </row>
    <row r="16231" spans="42:42" x14ac:dyDescent="0.25">
      <c r="AP16231" s="10"/>
    </row>
    <row r="16232" spans="42:42" x14ac:dyDescent="0.25">
      <c r="AP16232" s="10"/>
    </row>
    <row r="16233" spans="42:42" x14ac:dyDescent="0.25">
      <c r="AP16233" s="10"/>
    </row>
    <row r="16234" spans="42:42" x14ac:dyDescent="0.25">
      <c r="AP16234" s="10"/>
    </row>
    <row r="16235" spans="42:42" x14ac:dyDescent="0.25">
      <c r="AP16235" s="10"/>
    </row>
    <row r="16236" spans="42:42" x14ac:dyDescent="0.25">
      <c r="AP16236" s="10"/>
    </row>
    <row r="16237" spans="42:42" x14ac:dyDescent="0.25">
      <c r="AP16237" s="10"/>
    </row>
    <row r="16238" spans="42:42" x14ac:dyDescent="0.25">
      <c r="AP16238" s="10"/>
    </row>
    <row r="16239" spans="42:42" x14ac:dyDescent="0.25">
      <c r="AP16239" s="10"/>
    </row>
    <row r="16240" spans="42:42" x14ac:dyDescent="0.25">
      <c r="AP16240" s="10"/>
    </row>
    <row r="16241" spans="42:42" x14ac:dyDescent="0.25">
      <c r="AP16241" s="10"/>
    </row>
    <row r="16242" spans="42:42" x14ac:dyDescent="0.25">
      <c r="AP16242" s="10"/>
    </row>
    <row r="16243" spans="42:42" x14ac:dyDescent="0.25">
      <c r="AP16243" s="10"/>
    </row>
    <row r="16244" spans="42:42" x14ac:dyDescent="0.25">
      <c r="AP16244" s="10"/>
    </row>
    <row r="16245" spans="42:42" x14ac:dyDescent="0.25">
      <c r="AP16245" s="10"/>
    </row>
    <row r="16246" spans="42:42" x14ac:dyDescent="0.25">
      <c r="AP16246" s="10"/>
    </row>
    <row r="16247" spans="42:42" x14ac:dyDescent="0.25">
      <c r="AP16247" s="10"/>
    </row>
    <row r="16248" spans="42:42" x14ac:dyDescent="0.25">
      <c r="AP16248" s="10"/>
    </row>
    <row r="16249" spans="42:42" x14ac:dyDescent="0.25">
      <c r="AP16249" s="10"/>
    </row>
    <row r="16250" spans="42:42" x14ac:dyDescent="0.25">
      <c r="AP16250" s="10"/>
    </row>
    <row r="16251" spans="42:42" x14ac:dyDescent="0.25">
      <c r="AP16251" s="10"/>
    </row>
    <row r="16252" spans="42:42" x14ac:dyDescent="0.25">
      <c r="AP16252" s="10"/>
    </row>
    <row r="16253" spans="42:42" x14ac:dyDescent="0.25">
      <c r="AP16253" s="10"/>
    </row>
    <row r="16254" spans="42:42" x14ac:dyDescent="0.25">
      <c r="AP16254" s="10"/>
    </row>
    <row r="16255" spans="42:42" x14ac:dyDescent="0.25">
      <c r="AP16255" s="10"/>
    </row>
    <row r="16256" spans="42:42" x14ac:dyDescent="0.25">
      <c r="AP16256" s="10"/>
    </row>
    <row r="16257" spans="42:42" x14ac:dyDescent="0.25">
      <c r="AP16257" s="10"/>
    </row>
    <row r="16258" spans="42:42" x14ac:dyDescent="0.25">
      <c r="AP16258" s="10"/>
    </row>
    <row r="16259" spans="42:42" x14ac:dyDescent="0.25">
      <c r="AP16259" s="10"/>
    </row>
    <row r="16260" spans="42:42" x14ac:dyDescent="0.25">
      <c r="AP16260" s="10"/>
    </row>
    <row r="16261" spans="42:42" x14ac:dyDescent="0.25">
      <c r="AP16261" s="10"/>
    </row>
    <row r="16262" spans="42:42" x14ac:dyDescent="0.25">
      <c r="AP16262" s="10"/>
    </row>
    <row r="16263" spans="42:42" x14ac:dyDescent="0.25">
      <c r="AP16263" s="10"/>
    </row>
    <row r="16264" spans="42:42" x14ac:dyDescent="0.25">
      <c r="AP16264" s="10"/>
    </row>
    <row r="16265" spans="42:42" x14ac:dyDescent="0.25">
      <c r="AP16265" s="10"/>
    </row>
    <row r="16266" spans="42:42" x14ac:dyDescent="0.25">
      <c r="AP16266" s="10"/>
    </row>
    <row r="16267" spans="42:42" x14ac:dyDescent="0.25">
      <c r="AP16267" s="10"/>
    </row>
    <row r="16268" spans="42:42" x14ac:dyDescent="0.25">
      <c r="AP16268" s="10"/>
    </row>
    <row r="16269" spans="42:42" x14ac:dyDescent="0.25">
      <c r="AP16269" s="10"/>
    </row>
    <row r="16270" spans="42:42" x14ac:dyDescent="0.25">
      <c r="AP16270" s="10"/>
    </row>
    <row r="16271" spans="42:42" x14ac:dyDescent="0.25">
      <c r="AP16271" s="10"/>
    </row>
    <row r="16272" spans="42:42" x14ac:dyDescent="0.25">
      <c r="AP16272" s="10"/>
    </row>
    <row r="16273" spans="42:42" x14ac:dyDescent="0.25">
      <c r="AP16273" s="10"/>
    </row>
    <row r="16274" spans="42:42" x14ac:dyDescent="0.25">
      <c r="AP16274" s="10"/>
    </row>
    <row r="16275" spans="42:42" x14ac:dyDescent="0.25">
      <c r="AP16275" s="10"/>
    </row>
    <row r="16276" spans="42:42" x14ac:dyDescent="0.25">
      <c r="AP16276" s="10"/>
    </row>
    <row r="16277" spans="42:42" x14ac:dyDescent="0.25">
      <c r="AP16277" s="10"/>
    </row>
    <row r="16278" spans="42:42" x14ac:dyDescent="0.25">
      <c r="AP16278" s="10"/>
    </row>
    <row r="16279" spans="42:42" x14ac:dyDescent="0.25">
      <c r="AP16279" s="10"/>
    </row>
    <row r="16280" spans="42:42" x14ac:dyDescent="0.25">
      <c r="AP16280" s="10"/>
    </row>
    <row r="16281" spans="42:42" x14ac:dyDescent="0.25">
      <c r="AP16281" s="10"/>
    </row>
    <row r="16282" spans="42:42" x14ac:dyDescent="0.25">
      <c r="AP16282" s="10"/>
    </row>
    <row r="16283" spans="42:42" x14ac:dyDescent="0.25">
      <c r="AP16283" s="10"/>
    </row>
    <row r="16284" spans="42:42" x14ac:dyDescent="0.25">
      <c r="AP16284" s="10"/>
    </row>
    <row r="16285" spans="42:42" x14ac:dyDescent="0.25">
      <c r="AP16285" s="10"/>
    </row>
    <row r="16286" spans="42:42" x14ac:dyDescent="0.25">
      <c r="AP16286" s="10"/>
    </row>
    <row r="16287" spans="42:42" x14ac:dyDescent="0.25">
      <c r="AP16287" s="10"/>
    </row>
    <row r="16288" spans="42:42" x14ac:dyDescent="0.25">
      <c r="AP16288" s="10"/>
    </row>
    <row r="16289" spans="42:42" x14ac:dyDescent="0.25">
      <c r="AP16289" s="10"/>
    </row>
    <row r="16290" spans="42:42" x14ac:dyDescent="0.25">
      <c r="AP16290" s="10"/>
    </row>
    <row r="16291" spans="42:42" x14ac:dyDescent="0.25">
      <c r="AP16291" s="10"/>
    </row>
    <row r="16292" spans="42:42" x14ac:dyDescent="0.25">
      <c r="AP16292" s="10"/>
    </row>
    <row r="16293" spans="42:42" x14ac:dyDescent="0.25">
      <c r="AP16293" s="10"/>
    </row>
    <row r="16294" spans="42:42" x14ac:dyDescent="0.25">
      <c r="AP16294" s="10"/>
    </row>
    <row r="16295" spans="42:42" x14ac:dyDescent="0.25">
      <c r="AP16295" s="10"/>
    </row>
    <row r="16296" spans="42:42" x14ac:dyDescent="0.25">
      <c r="AP16296" s="10"/>
    </row>
    <row r="16297" spans="42:42" x14ac:dyDescent="0.25">
      <c r="AP16297" s="10"/>
    </row>
    <row r="16298" spans="42:42" x14ac:dyDescent="0.25">
      <c r="AP16298" s="10"/>
    </row>
    <row r="16299" spans="42:42" x14ac:dyDescent="0.25">
      <c r="AP16299" s="10"/>
    </row>
    <row r="16300" spans="42:42" x14ac:dyDescent="0.25">
      <c r="AP16300" s="10"/>
    </row>
    <row r="16301" spans="42:42" x14ac:dyDescent="0.25">
      <c r="AP16301" s="10"/>
    </row>
    <row r="16302" spans="42:42" x14ac:dyDescent="0.25">
      <c r="AP16302" s="10"/>
    </row>
    <row r="16303" spans="42:42" x14ac:dyDescent="0.25">
      <c r="AP16303" s="10"/>
    </row>
    <row r="16304" spans="42:42" x14ac:dyDescent="0.25">
      <c r="AP16304" s="10"/>
    </row>
    <row r="16305" spans="42:42" x14ac:dyDescent="0.25">
      <c r="AP16305" s="10"/>
    </row>
    <row r="16306" spans="42:42" x14ac:dyDescent="0.25">
      <c r="AP16306" s="10"/>
    </row>
    <row r="16307" spans="42:42" x14ac:dyDescent="0.25">
      <c r="AP16307" s="10"/>
    </row>
    <row r="16308" spans="42:42" x14ac:dyDescent="0.25">
      <c r="AP16308" s="10"/>
    </row>
    <row r="16309" spans="42:42" x14ac:dyDescent="0.25">
      <c r="AP16309" s="10"/>
    </row>
    <row r="16310" spans="42:42" x14ac:dyDescent="0.25">
      <c r="AP16310" s="10"/>
    </row>
    <row r="16311" spans="42:42" x14ac:dyDescent="0.25">
      <c r="AP16311" s="10"/>
    </row>
    <row r="16312" spans="42:42" x14ac:dyDescent="0.25">
      <c r="AP16312" s="10"/>
    </row>
    <row r="16313" spans="42:42" x14ac:dyDescent="0.25">
      <c r="AP16313" s="10"/>
    </row>
    <row r="16314" spans="42:42" x14ac:dyDescent="0.25">
      <c r="AP16314" s="10"/>
    </row>
    <row r="16315" spans="42:42" x14ac:dyDescent="0.25">
      <c r="AP16315" s="10"/>
    </row>
    <row r="16316" spans="42:42" x14ac:dyDescent="0.25">
      <c r="AP16316" s="10"/>
    </row>
    <row r="16317" spans="42:42" x14ac:dyDescent="0.25">
      <c r="AP16317" s="10"/>
    </row>
    <row r="16318" spans="42:42" x14ac:dyDescent="0.25">
      <c r="AP16318" s="10"/>
    </row>
    <row r="16319" spans="42:42" x14ac:dyDescent="0.25">
      <c r="AP16319" s="10"/>
    </row>
    <row r="16320" spans="42:42" x14ac:dyDescent="0.25">
      <c r="AP16320" s="10"/>
    </row>
    <row r="16321" spans="42:42" x14ac:dyDescent="0.25">
      <c r="AP16321" s="10"/>
    </row>
    <row r="16322" spans="42:42" x14ac:dyDescent="0.25">
      <c r="AP16322" s="10"/>
    </row>
    <row r="16323" spans="42:42" x14ac:dyDescent="0.25">
      <c r="AP16323" s="10"/>
    </row>
    <row r="16324" spans="42:42" x14ac:dyDescent="0.25">
      <c r="AP16324" s="10"/>
    </row>
    <row r="16325" spans="42:42" x14ac:dyDescent="0.25">
      <c r="AP16325" s="10"/>
    </row>
    <row r="16326" spans="42:42" x14ac:dyDescent="0.25">
      <c r="AP16326" s="10"/>
    </row>
    <row r="16327" spans="42:42" x14ac:dyDescent="0.25">
      <c r="AP16327" s="10"/>
    </row>
    <row r="16328" spans="42:42" x14ac:dyDescent="0.25">
      <c r="AP16328" s="10"/>
    </row>
    <row r="16329" spans="42:42" x14ac:dyDescent="0.25">
      <c r="AP16329" s="10"/>
    </row>
    <row r="16330" spans="42:42" x14ac:dyDescent="0.25">
      <c r="AP16330" s="10"/>
    </row>
    <row r="16331" spans="42:42" x14ac:dyDescent="0.25">
      <c r="AP16331" s="10"/>
    </row>
    <row r="16332" spans="42:42" x14ac:dyDescent="0.25">
      <c r="AP16332" s="10"/>
    </row>
    <row r="16333" spans="42:42" x14ac:dyDescent="0.25">
      <c r="AP16333" s="10"/>
    </row>
    <row r="16334" spans="42:42" x14ac:dyDescent="0.25">
      <c r="AP16334" s="10"/>
    </row>
    <row r="16335" spans="42:42" x14ac:dyDescent="0.25">
      <c r="AP16335" s="10"/>
    </row>
    <row r="16336" spans="42:42" x14ac:dyDescent="0.25">
      <c r="AP16336" s="10"/>
    </row>
    <row r="16337" spans="42:42" x14ac:dyDescent="0.25">
      <c r="AP16337" s="10"/>
    </row>
    <row r="16338" spans="42:42" x14ac:dyDescent="0.25">
      <c r="AP16338" s="10"/>
    </row>
    <row r="16339" spans="42:42" x14ac:dyDescent="0.25">
      <c r="AP16339" s="10"/>
    </row>
    <row r="16340" spans="42:42" x14ac:dyDescent="0.25">
      <c r="AP16340" s="10"/>
    </row>
    <row r="16341" spans="42:42" x14ac:dyDescent="0.25">
      <c r="AP16341" s="10"/>
    </row>
    <row r="16342" spans="42:42" x14ac:dyDescent="0.25">
      <c r="AP16342" s="10"/>
    </row>
    <row r="16343" spans="42:42" x14ac:dyDescent="0.25">
      <c r="AP16343" s="10"/>
    </row>
    <row r="16344" spans="42:42" x14ac:dyDescent="0.25">
      <c r="AP16344" s="10"/>
    </row>
    <row r="16345" spans="42:42" x14ac:dyDescent="0.25">
      <c r="AP16345" s="10"/>
    </row>
    <row r="16346" spans="42:42" x14ac:dyDescent="0.25">
      <c r="AP16346" s="10"/>
    </row>
    <row r="16347" spans="42:42" x14ac:dyDescent="0.25">
      <c r="AP16347" s="10"/>
    </row>
    <row r="16348" spans="42:42" x14ac:dyDescent="0.25">
      <c r="AP16348" s="10"/>
    </row>
    <row r="16349" spans="42:42" x14ac:dyDescent="0.25">
      <c r="AP16349" s="10"/>
    </row>
    <row r="16350" spans="42:42" x14ac:dyDescent="0.25">
      <c r="AP16350" s="10"/>
    </row>
    <row r="16351" spans="42:42" x14ac:dyDescent="0.25">
      <c r="AP16351" s="10"/>
    </row>
    <row r="16352" spans="42:42" x14ac:dyDescent="0.25">
      <c r="AP16352" s="10"/>
    </row>
    <row r="16353" spans="42:42" x14ac:dyDescent="0.25">
      <c r="AP16353" s="10"/>
    </row>
    <row r="16354" spans="42:42" x14ac:dyDescent="0.25">
      <c r="AP16354" s="10"/>
    </row>
    <row r="16355" spans="42:42" x14ac:dyDescent="0.25">
      <c r="AP16355" s="10"/>
    </row>
    <row r="16356" spans="42:42" x14ac:dyDescent="0.25">
      <c r="AP16356" s="10"/>
    </row>
    <row r="16357" spans="42:42" x14ac:dyDescent="0.25">
      <c r="AP16357" s="10"/>
    </row>
    <row r="16358" spans="42:42" x14ac:dyDescent="0.25">
      <c r="AP16358" s="10"/>
    </row>
    <row r="16359" spans="42:42" x14ac:dyDescent="0.25">
      <c r="AP16359" s="10"/>
    </row>
    <row r="16360" spans="42:42" x14ac:dyDescent="0.25">
      <c r="AP16360" s="10"/>
    </row>
    <row r="16361" spans="42:42" x14ac:dyDescent="0.25">
      <c r="AP16361" s="10"/>
    </row>
    <row r="16362" spans="42:42" x14ac:dyDescent="0.25">
      <c r="AP16362" s="10"/>
    </row>
    <row r="16363" spans="42:42" x14ac:dyDescent="0.25">
      <c r="AP16363" s="10"/>
    </row>
    <row r="16364" spans="42:42" x14ac:dyDescent="0.25">
      <c r="AP16364" s="10"/>
    </row>
    <row r="16365" spans="42:42" x14ac:dyDescent="0.25">
      <c r="AP16365" s="10"/>
    </row>
    <row r="16366" spans="42:42" x14ac:dyDescent="0.25">
      <c r="AP16366" s="10"/>
    </row>
    <row r="16367" spans="42:42" x14ac:dyDescent="0.25">
      <c r="AP16367" s="10"/>
    </row>
    <row r="16368" spans="42:42" x14ac:dyDescent="0.25">
      <c r="AP16368" s="10"/>
    </row>
    <row r="16369" spans="42:42" x14ac:dyDescent="0.25">
      <c r="AP16369" s="10"/>
    </row>
    <row r="16370" spans="42:42" x14ac:dyDescent="0.25">
      <c r="AP16370" s="10"/>
    </row>
    <row r="16371" spans="42:42" x14ac:dyDescent="0.25">
      <c r="AP16371" s="10"/>
    </row>
    <row r="16372" spans="42:42" x14ac:dyDescent="0.25">
      <c r="AP16372" s="10"/>
    </row>
    <row r="16373" spans="42:42" x14ac:dyDescent="0.25">
      <c r="AP16373" s="10"/>
    </row>
    <row r="16374" spans="42:42" x14ac:dyDescent="0.25">
      <c r="AP16374" s="10"/>
    </row>
    <row r="16375" spans="42:42" x14ac:dyDescent="0.25">
      <c r="AP16375" s="10"/>
    </row>
    <row r="16376" spans="42:42" x14ac:dyDescent="0.25">
      <c r="AP16376" s="10"/>
    </row>
    <row r="16377" spans="42:42" x14ac:dyDescent="0.25">
      <c r="AP16377" s="10"/>
    </row>
    <row r="16378" spans="42:42" x14ac:dyDescent="0.25">
      <c r="AP16378" s="10"/>
    </row>
    <row r="16379" spans="42:42" x14ac:dyDescent="0.25">
      <c r="AP16379" s="10"/>
    </row>
    <row r="16380" spans="42:42" x14ac:dyDescent="0.25">
      <c r="AP16380" s="10"/>
    </row>
    <row r="16381" spans="42:42" x14ac:dyDescent="0.25">
      <c r="AP16381" s="10"/>
    </row>
    <row r="16382" spans="42:42" x14ac:dyDescent="0.25">
      <c r="AP16382" s="10"/>
    </row>
    <row r="16383" spans="42:42" x14ac:dyDescent="0.25">
      <c r="AP16383" s="10"/>
    </row>
    <row r="16384" spans="42:42" x14ac:dyDescent="0.25">
      <c r="AP16384" s="10"/>
    </row>
    <row r="16385" spans="42:42" x14ac:dyDescent="0.25">
      <c r="AP16385" s="10"/>
    </row>
    <row r="16386" spans="42:42" x14ac:dyDescent="0.25">
      <c r="AP16386" s="10"/>
    </row>
    <row r="16387" spans="42:42" x14ac:dyDescent="0.25">
      <c r="AP16387" s="10"/>
    </row>
    <row r="16388" spans="42:42" x14ac:dyDescent="0.25">
      <c r="AP16388" s="10"/>
    </row>
    <row r="16389" spans="42:42" x14ac:dyDescent="0.25">
      <c r="AP16389" s="10"/>
    </row>
    <row r="16390" spans="42:42" x14ac:dyDescent="0.25">
      <c r="AP16390" s="10"/>
    </row>
    <row r="16391" spans="42:42" x14ac:dyDescent="0.25">
      <c r="AP16391" s="10"/>
    </row>
    <row r="16392" spans="42:42" x14ac:dyDescent="0.25">
      <c r="AP16392" s="10"/>
    </row>
    <row r="16393" spans="42:42" x14ac:dyDescent="0.25">
      <c r="AP16393" s="10"/>
    </row>
    <row r="16394" spans="42:42" x14ac:dyDescent="0.25">
      <c r="AP16394" s="10"/>
    </row>
    <row r="16395" spans="42:42" x14ac:dyDescent="0.25">
      <c r="AP16395" s="10"/>
    </row>
    <row r="16396" spans="42:42" x14ac:dyDescent="0.25">
      <c r="AP16396" s="10"/>
    </row>
    <row r="16397" spans="42:42" x14ac:dyDescent="0.25">
      <c r="AP16397" s="10"/>
    </row>
    <row r="16398" spans="42:42" x14ac:dyDescent="0.25">
      <c r="AP16398" s="10"/>
    </row>
    <row r="16399" spans="42:42" x14ac:dyDescent="0.25">
      <c r="AP16399" s="10"/>
    </row>
    <row r="16400" spans="42:42" x14ac:dyDescent="0.25">
      <c r="AP16400" s="10"/>
    </row>
    <row r="16401" spans="42:42" x14ac:dyDescent="0.25">
      <c r="AP16401" s="10"/>
    </row>
    <row r="16402" spans="42:42" x14ac:dyDescent="0.25">
      <c r="AP16402" s="10"/>
    </row>
    <row r="16403" spans="42:42" x14ac:dyDescent="0.25">
      <c r="AP16403" s="10"/>
    </row>
    <row r="16404" spans="42:42" x14ac:dyDescent="0.25">
      <c r="AP16404" s="10"/>
    </row>
    <row r="16405" spans="42:42" x14ac:dyDescent="0.25">
      <c r="AP16405" s="10"/>
    </row>
    <row r="16406" spans="42:42" x14ac:dyDescent="0.25">
      <c r="AP16406" s="10"/>
    </row>
    <row r="16407" spans="42:42" x14ac:dyDescent="0.25">
      <c r="AP16407" s="10"/>
    </row>
    <row r="16408" spans="42:42" x14ac:dyDescent="0.25">
      <c r="AP16408" s="10"/>
    </row>
    <row r="16409" spans="42:42" x14ac:dyDescent="0.25">
      <c r="AP16409" s="10"/>
    </row>
    <row r="16410" spans="42:42" x14ac:dyDescent="0.25">
      <c r="AP16410" s="10"/>
    </row>
    <row r="16411" spans="42:42" x14ac:dyDescent="0.25">
      <c r="AP16411" s="10"/>
    </row>
    <row r="16412" spans="42:42" x14ac:dyDescent="0.25">
      <c r="AP16412" s="10"/>
    </row>
    <row r="16413" spans="42:42" x14ac:dyDescent="0.25">
      <c r="AP16413" s="10"/>
    </row>
    <row r="16414" spans="42:42" x14ac:dyDescent="0.25">
      <c r="AP16414" s="10"/>
    </row>
    <row r="16415" spans="42:42" x14ac:dyDescent="0.25">
      <c r="AP16415" s="10"/>
    </row>
    <row r="16416" spans="42:42" x14ac:dyDescent="0.25">
      <c r="AP16416" s="10"/>
    </row>
    <row r="16417" spans="42:42" x14ac:dyDescent="0.25">
      <c r="AP16417" s="10"/>
    </row>
    <row r="16418" spans="42:42" x14ac:dyDescent="0.25">
      <c r="AP16418" s="10"/>
    </row>
    <row r="16419" spans="42:42" x14ac:dyDescent="0.25">
      <c r="AP16419" s="10"/>
    </row>
    <row r="16420" spans="42:42" x14ac:dyDescent="0.25">
      <c r="AP16420" s="10"/>
    </row>
    <row r="16421" spans="42:42" x14ac:dyDescent="0.25">
      <c r="AP16421" s="10"/>
    </row>
    <row r="16422" spans="42:42" x14ac:dyDescent="0.25">
      <c r="AP16422" s="10"/>
    </row>
    <row r="16423" spans="42:42" x14ac:dyDescent="0.25">
      <c r="AP16423" s="10"/>
    </row>
    <row r="16424" spans="42:42" x14ac:dyDescent="0.25">
      <c r="AP16424" s="10"/>
    </row>
    <row r="16425" spans="42:42" x14ac:dyDescent="0.25">
      <c r="AP16425" s="10"/>
    </row>
    <row r="16426" spans="42:42" x14ac:dyDescent="0.25">
      <c r="AP16426" s="10"/>
    </row>
    <row r="16427" spans="42:42" x14ac:dyDescent="0.25">
      <c r="AP16427" s="10"/>
    </row>
    <row r="16428" spans="42:42" x14ac:dyDescent="0.25">
      <c r="AP16428" s="10"/>
    </row>
    <row r="16429" spans="42:42" x14ac:dyDescent="0.25">
      <c r="AP16429" s="10"/>
    </row>
    <row r="16430" spans="42:42" x14ac:dyDescent="0.25">
      <c r="AP16430" s="10"/>
    </row>
    <row r="16431" spans="42:42" x14ac:dyDescent="0.25">
      <c r="AP16431" s="10"/>
    </row>
    <row r="16432" spans="42:42" x14ac:dyDescent="0.25">
      <c r="AP16432" s="10"/>
    </row>
    <row r="16433" spans="42:42" x14ac:dyDescent="0.25">
      <c r="AP16433" s="10"/>
    </row>
    <row r="16434" spans="42:42" x14ac:dyDescent="0.25">
      <c r="AP16434" s="10"/>
    </row>
    <row r="16435" spans="42:42" x14ac:dyDescent="0.25">
      <c r="AP16435" s="10"/>
    </row>
    <row r="16436" spans="42:42" x14ac:dyDescent="0.25">
      <c r="AP16436" s="10"/>
    </row>
    <row r="16437" spans="42:42" x14ac:dyDescent="0.25">
      <c r="AP16437" s="10"/>
    </row>
    <row r="16438" spans="42:42" x14ac:dyDescent="0.25">
      <c r="AP16438" s="10"/>
    </row>
    <row r="16439" spans="42:42" x14ac:dyDescent="0.25">
      <c r="AP16439" s="10"/>
    </row>
    <row r="16440" spans="42:42" x14ac:dyDescent="0.25">
      <c r="AP16440" s="10"/>
    </row>
    <row r="16441" spans="42:42" x14ac:dyDescent="0.25">
      <c r="AP16441" s="10"/>
    </row>
    <row r="16442" spans="42:42" x14ac:dyDescent="0.25">
      <c r="AP16442" s="10"/>
    </row>
    <row r="16443" spans="42:42" x14ac:dyDescent="0.25">
      <c r="AP16443" s="10"/>
    </row>
    <row r="16444" spans="42:42" x14ac:dyDescent="0.25">
      <c r="AP16444" s="10"/>
    </row>
    <row r="16445" spans="42:42" x14ac:dyDescent="0.25">
      <c r="AP16445" s="10"/>
    </row>
    <row r="16446" spans="42:42" x14ac:dyDescent="0.25">
      <c r="AP16446" s="10"/>
    </row>
    <row r="16447" spans="42:42" x14ac:dyDescent="0.25">
      <c r="AP16447" s="10"/>
    </row>
    <row r="16448" spans="42:42" x14ac:dyDescent="0.25">
      <c r="AP16448" s="10"/>
    </row>
    <row r="16449" spans="42:42" x14ac:dyDescent="0.25">
      <c r="AP16449" s="10"/>
    </row>
    <row r="16450" spans="42:42" x14ac:dyDescent="0.25">
      <c r="AP16450" s="10"/>
    </row>
    <row r="16451" spans="42:42" x14ac:dyDescent="0.25">
      <c r="AP16451" s="10"/>
    </row>
    <row r="16452" spans="42:42" x14ac:dyDescent="0.25">
      <c r="AP16452" s="10"/>
    </row>
    <row r="16453" spans="42:42" x14ac:dyDescent="0.25">
      <c r="AP16453" s="10"/>
    </row>
    <row r="16454" spans="42:42" x14ac:dyDescent="0.25">
      <c r="AP16454" s="10"/>
    </row>
    <row r="16455" spans="42:42" x14ac:dyDescent="0.25">
      <c r="AP16455" s="10"/>
    </row>
    <row r="16456" spans="42:42" x14ac:dyDescent="0.25">
      <c r="AP16456" s="10"/>
    </row>
    <row r="16457" spans="42:42" x14ac:dyDescent="0.25">
      <c r="AP16457" s="10"/>
    </row>
    <row r="16458" spans="42:42" x14ac:dyDescent="0.25">
      <c r="AP16458" s="10"/>
    </row>
    <row r="16459" spans="42:42" x14ac:dyDescent="0.25">
      <c r="AP16459" s="10"/>
    </row>
    <row r="16460" spans="42:42" x14ac:dyDescent="0.25">
      <c r="AP16460" s="10"/>
    </row>
    <row r="16461" spans="42:42" x14ac:dyDescent="0.25">
      <c r="AP16461" s="10"/>
    </row>
    <row r="16462" spans="42:42" x14ac:dyDescent="0.25">
      <c r="AP16462" s="10"/>
    </row>
    <row r="16463" spans="42:42" x14ac:dyDescent="0.25">
      <c r="AP16463" s="10"/>
    </row>
    <row r="16464" spans="42:42" x14ac:dyDescent="0.25">
      <c r="AP16464" s="10"/>
    </row>
    <row r="16465" spans="42:42" x14ac:dyDescent="0.25">
      <c r="AP16465" s="10"/>
    </row>
    <row r="16466" spans="42:42" x14ac:dyDescent="0.25">
      <c r="AP16466" s="10"/>
    </row>
    <row r="16467" spans="42:42" x14ac:dyDescent="0.25">
      <c r="AP16467" s="10"/>
    </row>
    <row r="16468" spans="42:42" x14ac:dyDescent="0.25">
      <c r="AP16468" s="10"/>
    </row>
    <row r="16469" spans="42:42" x14ac:dyDescent="0.25">
      <c r="AP16469" s="10"/>
    </row>
    <row r="16470" spans="42:42" x14ac:dyDescent="0.25">
      <c r="AP16470" s="10"/>
    </row>
    <row r="16471" spans="42:42" x14ac:dyDescent="0.25">
      <c r="AP16471" s="10"/>
    </row>
    <row r="16472" spans="42:42" x14ac:dyDescent="0.25">
      <c r="AP16472" s="10"/>
    </row>
    <row r="16473" spans="42:42" x14ac:dyDescent="0.25">
      <c r="AP16473" s="10"/>
    </row>
    <row r="16474" spans="42:42" x14ac:dyDescent="0.25">
      <c r="AP16474" s="10"/>
    </row>
    <row r="16475" spans="42:42" x14ac:dyDescent="0.25">
      <c r="AP16475" s="10"/>
    </row>
    <row r="16476" spans="42:42" x14ac:dyDescent="0.25">
      <c r="AP16476" s="10"/>
    </row>
    <row r="16477" spans="42:42" x14ac:dyDescent="0.25">
      <c r="AP16477" s="10"/>
    </row>
    <row r="16478" spans="42:42" x14ac:dyDescent="0.25">
      <c r="AP16478" s="10"/>
    </row>
    <row r="16479" spans="42:42" x14ac:dyDescent="0.25">
      <c r="AP16479" s="10"/>
    </row>
    <row r="16480" spans="42:42" x14ac:dyDescent="0.25">
      <c r="AP16480" s="10"/>
    </row>
    <row r="16481" spans="42:42" x14ac:dyDescent="0.25">
      <c r="AP16481" s="10"/>
    </row>
    <row r="16482" spans="42:42" x14ac:dyDescent="0.25">
      <c r="AP16482" s="10"/>
    </row>
    <row r="16483" spans="42:42" x14ac:dyDescent="0.25">
      <c r="AP16483" s="10"/>
    </row>
    <row r="16484" spans="42:42" x14ac:dyDescent="0.25">
      <c r="AP16484" s="10"/>
    </row>
    <row r="16485" spans="42:42" x14ac:dyDescent="0.25">
      <c r="AP16485" s="10"/>
    </row>
    <row r="16486" spans="42:42" x14ac:dyDescent="0.25">
      <c r="AP16486" s="10"/>
    </row>
    <row r="16487" spans="42:42" x14ac:dyDescent="0.25">
      <c r="AP16487" s="10"/>
    </row>
    <row r="16488" spans="42:42" x14ac:dyDescent="0.25">
      <c r="AP16488" s="10"/>
    </row>
    <row r="16489" spans="42:42" x14ac:dyDescent="0.25">
      <c r="AP16489" s="10"/>
    </row>
    <row r="16490" spans="42:42" x14ac:dyDescent="0.25">
      <c r="AP16490" s="10"/>
    </row>
    <row r="16491" spans="42:42" x14ac:dyDescent="0.25">
      <c r="AP16491" s="10"/>
    </row>
    <row r="16492" spans="42:42" x14ac:dyDescent="0.25">
      <c r="AP16492" s="10"/>
    </row>
    <row r="16493" spans="42:42" x14ac:dyDescent="0.25">
      <c r="AP16493" s="10"/>
    </row>
    <row r="16494" spans="42:42" x14ac:dyDescent="0.25">
      <c r="AP16494" s="10"/>
    </row>
    <row r="16495" spans="42:42" x14ac:dyDescent="0.25">
      <c r="AP16495" s="10"/>
    </row>
    <row r="16496" spans="42:42" x14ac:dyDescent="0.25">
      <c r="AP16496" s="10"/>
    </row>
    <row r="16497" spans="42:42" x14ac:dyDescent="0.25">
      <c r="AP16497" s="10"/>
    </row>
    <row r="16498" spans="42:42" x14ac:dyDescent="0.25">
      <c r="AP16498" s="10"/>
    </row>
    <row r="16499" spans="42:42" x14ac:dyDescent="0.25">
      <c r="AP16499" s="10"/>
    </row>
    <row r="16500" spans="42:42" x14ac:dyDescent="0.25">
      <c r="AP16500" s="10"/>
    </row>
    <row r="16501" spans="42:42" x14ac:dyDescent="0.25">
      <c r="AP16501" s="10"/>
    </row>
    <row r="16502" spans="42:42" x14ac:dyDescent="0.25">
      <c r="AP16502" s="10"/>
    </row>
    <row r="16503" spans="42:42" x14ac:dyDescent="0.25">
      <c r="AP16503" s="10"/>
    </row>
    <row r="16504" spans="42:42" x14ac:dyDescent="0.25">
      <c r="AP16504" s="10"/>
    </row>
    <row r="16505" spans="42:42" x14ac:dyDescent="0.25">
      <c r="AP16505" s="10"/>
    </row>
    <row r="16506" spans="42:42" x14ac:dyDescent="0.25">
      <c r="AP16506" s="10"/>
    </row>
    <row r="16507" spans="42:42" x14ac:dyDescent="0.25">
      <c r="AP16507" s="10"/>
    </row>
    <row r="16508" spans="42:42" x14ac:dyDescent="0.25">
      <c r="AP16508" s="10"/>
    </row>
    <row r="16509" spans="42:42" x14ac:dyDescent="0.25">
      <c r="AP16509" s="10"/>
    </row>
    <row r="16510" spans="42:42" x14ac:dyDescent="0.25">
      <c r="AP16510" s="10"/>
    </row>
    <row r="16511" spans="42:42" x14ac:dyDescent="0.25">
      <c r="AP16511" s="10"/>
    </row>
    <row r="16512" spans="42:42" x14ac:dyDescent="0.25">
      <c r="AP16512" s="10"/>
    </row>
    <row r="16513" spans="42:42" x14ac:dyDescent="0.25">
      <c r="AP16513" s="10"/>
    </row>
    <row r="16514" spans="42:42" x14ac:dyDescent="0.25">
      <c r="AP16514" s="10"/>
    </row>
    <row r="16515" spans="42:42" x14ac:dyDescent="0.25">
      <c r="AP16515" s="10"/>
    </row>
    <row r="16516" spans="42:42" x14ac:dyDescent="0.25">
      <c r="AP16516" s="10"/>
    </row>
    <row r="16517" spans="42:42" x14ac:dyDescent="0.25">
      <c r="AP16517" s="10"/>
    </row>
    <row r="16518" spans="42:42" x14ac:dyDescent="0.25">
      <c r="AP16518" s="10"/>
    </row>
    <row r="16519" spans="42:42" x14ac:dyDescent="0.25">
      <c r="AP16519" s="10"/>
    </row>
    <row r="16520" spans="42:42" x14ac:dyDescent="0.25">
      <c r="AP16520" s="10"/>
    </row>
    <row r="16521" spans="42:42" x14ac:dyDescent="0.25">
      <c r="AP16521" s="10"/>
    </row>
    <row r="16522" spans="42:42" x14ac:dyDescent="0.25">
      <c r="AP16522" s="10"/>
    </row>
    <row r="16523" spans="42:42" x14ac:dyDescent="0.25">
      <c r="AP16523" s="10"/>
    </row>
    <row r="16524" spans="42:42" x14ac:dyDescent="0.25">
      <c r="AP16524" s="10"/>
    </row>
    <row r="16525" spans="42:42" x14ac:dyDescent="0.25">
      <c r="AP16525" s="10"/>
    </row>
    <row r="16526" spans="42:42" x14ac:dyDescent="0.25">
      <c r="AP16526" s="10"/>
    </row>
    <row r="16527" spans="42:42" x14ac:dyDescent="0.25">
      <c r="AP16527" s="10"/>
    </row>
    <row r="16528" spans="42:42" x14ac:dyDescent="0.25">
      <c r="AP16528" s="10"/>
    </row>
    <row r="16529" spans="42:42" x14ac:dyDescent="0.25">
      <c r="AP16529" s="10"/>
    </row>
    <row r="16530" spans="42:42" x14ac:dyDescent="0.25">
      <c r="AP16530" s="10"/>
    </row>
    <row r="16531" spans="42:42" x14ac:dyDescent="0.25">
      <c r="AP16531" s="10"/>
    </row>
    <row r="16532" spans="42:42" x14ac:dyDescent="0.25">
      <c r="AP16532" s="10"/>
    </row>
    <row r="16533" spans="42:42" x14ac:dyDescent="0.25">
      <c r="AP16533" s="10"/>
    </row>
    <row r="16534" spans="42:42" x14ac:dyDescent="0.25">
      <c r="AP16534" s="10"/>
    </row>
    <row r="16535" spans="42:42" x14ac:dyDescent="0.25">
      <c r="AP16535" s="10"/>
    </row>
    <row r="16536" spans="42:42" x14ac:dyDescent="0.25">
      <c r="AP16536" s="10"/>
    </row>
    <row r="16537" spans="42:42" x14ac:dyDescent="0.25">
      <c r="AP16537" s="10"/>
    </row>
    <row r="16538" spans="42:42" x14ac:dyDescent="0.25">
      <c r="AP16538" s="10"/>
    </row>
    <row r="16539" spans="42:42" x14ac:dyDescent="0.25">
      <c r="AP16539" s="10"/>
    </row>
    <row r="16540" spans="42:42" x14ac:dyDescent="0.25">
      <c r="AP16540" s="10"/>
    </row>
    <row r="16541" spans="42:42" x14ac:dyDescent="0.25">
      <c r="AP16541" s="10"/>
    </row>
    <row r="16542" spans="42:42" x14ac:dyDescent="0.25">
      <c r="AP16542" s="10"/>
    </row>
    <row r="16543" spans="42:42" x14ac:dyDescent="0.25">
      <c r="AP16543" s="10"/>
    </row>
    <row r="16544" spans="42:42" x14ac:dyDescent="0.25">
      <c r="AP16544" s="10"/>
    </row>
    <row r="16545" spans="42:42" x14ac:dyDescent="0.25">
      <c r="AP16545" s="10"/>
    </row>
    <row r="16546" spans="42:42" x14ac:dyDescent="0.25">
      <c r="AP16546" s="10"/>
    </row>
    <row r="16547" spans="42:42" x14ac:dyDescent="0.25">
      <c r="AP16547" s="10"/>
    </row>
    <row r="16548" spans="42:42" x14ac:dyDescent="0.25">
      <c r="AP16548" s="10"/>
    </row>
    <row r="16549" spans="42:42" x14ac:dyDescent="0.25">
      <c r="AP16549" s="10"/>
    </row>
    <row r="16550" spans="42:42" x14ac:dyDescent="0.25">
      <c r="AP16550" s="10"/>
    </row>
    <row r="16551" spans="42:42" x14ac:dyDescent="0.25">
      <c r="AP16551" s="10"/>
    </row>
    <row r="16552" spans="42:42" x14ac:dyDescent="0.25">
      <c r="AP16552" s="10"/>
    </row>
    <row r="16553" spans="42:42" x14ac:dyDescent="0.25">
      <c r="AP16553" s="10"/>
    </row>
    <row r="16554" spans="42:42" x14ac:dyDescent="0.25">
      <c r="AP16554" s="10"/>
    </row>
    <row r="16555" spans="42:42" x14ac:dyDescent="0.25">
      <c r="AP16555" s="10"/>
    </row>
    <row r="16556" spans="42:42" x14ac:dyDescent="0.25">
      <c r="AP16556" s="10"/>
    </row>
    <row r="16557" spans="42:42" x14ac:dyDescent="0.25">
      <c r="AP16557" s="10"/>
    </row>
    <row r="16558" spans="42:42" x14ac:dyDescent="0.25">
      <c r="AP16558" s="10"/>
    </row>
    <row r="16559" spans="42:42" x14ac:dyDescent="0.25">
      <c r="AP16559" s="10"/>
    </row>
    <row r="16560" spans="42:42" x14ac:dyDescent="0.25">
      <c r="AP16560" s="10"/>
    </row>
    <row r="16561" spans="42:42" x14ac:dyDescent="0.25">
      <c r="AP16561" s="10"/>
    </row>
    <row r="16562" spans="42:42" x14ac:dyDescent="0.25">
      <c r="AP16562" s="10"/>
    </row>
    <row r="16563" spans="42:42" x14ac:dyDescent="0.25">
      <c r="AP16563" s="10"/>
    </row>
    <row r="16564" spans="42:42" x14ac:dyDescent="0.25">
      <c r="AP16564" s="10"/>
    </row>
    <row r="16565" spans="42:42" x14ac:dyDescent="0.25">
      <c r="AP16565" s="10"/>
    </row>
    <row r="16566" spans="42:42" x14ac:dyDescent="0.25">
      <c r="AP16566" s="10"/>
    </row>
    <row r="16567" spans="42:42" x14ac:dyDescent="0.25">
      <c r="AP16567" s="10"/>
    </row>
    <row r="16568" spans="42:42" x14ac:dyDescent="0.25">
      <c r="AP16568" s="10"/>
    </row>
    <row r="16569" spans="42:42" x14ac:dyDescent="0.25">
      <c r="AP16569" s="10"/>
    </row>
    <row r="16570" spans="42:42" x14ac:dyDescent="0.25">
      <c r="AP16570" s="10"/>
    </row>
    <row r="16571" spans="42:42" x14ac:dyDescent="0.25">
      <c r="AP16571" s="10"/>
    </row>
    <row r="16572" spans="42:42" x14ac:dyDescent="0.25">
      <c r="AP16572" s="10"/>
    </row>
    <row r="16573" spans="42:42" x14ac:dyDescent="0.25">
      <c r="AP16573" s="10"/>
    </row>
    <row r="16574" spans="42:42" x14ac:dyDescent="0.25">
      <c r="AP16574" s="10"/>
    </row>
    <row r="16575" spans="42:42" x14ac:dyDescent="0.25">
      <c r="AP16575" s="10"/>
    </row>
    <row r="16576" spans="42:42" x14ac:dyDescent="0.25">
      <c r="AP16576" s="10"/>
    </row>
    <row r="16577" spans="42:42" x14ac:dyDescent="0.25">
      <c r="AP16577" s="10"/>
    </row>
    <row r="16578" spans="42:42" x14ac:dyDescent="0.25">
      <c r="AP16578" s="10"/>
    </row>
    <row r="16579" spans="42:42" x14ac:dyDescent="0.25">
      <c r="AP16579" s="10"/>
    </row>
    <row r="16580" spans="42:42" x14ac:dyDescent="0.25">
      <c r="AP16580" s="10"/>
    </row>
    <row r="16581" spans="42:42" x14ac:dyDescent="0.25">
      <c r="AP16581" s="10"/>
    </row>
    <row r="16582" spans="42:42" x14ac:dyDescent="0.25">
      <c r="AP16582" s="10"/>
    </row>
    <row r="16583" spans="42:42" x14ac:dyDescent="0.25">
      <c r="AP16583" s="10"/>
    </row>
    <row r="16584" spans="42:42" x14ac:dyDescent="0.25">
      <c r="AP16584" s="10"/>
    </row>
    <row r="16585" spans="42:42" x14ac:dyDescent="0.25">
      <c r="AP16585" s="10"/>
    </row>
    <row r="16586" spans="42:42" x14ac:dyDescent="0.25">
      <c r="AP16586" s="10"/>
    </row>
    <row r="16587" spans="42:42" x14ac:dyDescent="0.25">
      <c r="AP16587" s="10"/>
    </row>
    <row r="16588" spans="42:42" x14ac:dyDescent="0.25">
      <c r="AP16588" s="10"/>
    </row>
    <row r="16589" spans="42:42" x14ac:dyDescent="0.25">
      <c r="AP16589" s="10"/>
    </row>
    <row r="16590" spans="42:42" x14ac:dyDescent="0.25">
      <c r="AP16590" s="10"/>
    </row>
    <row r="16591" spans="42:42" x14ac:dyDescent="0.25">
      <c r="AP16591" s="10"/>
    </row>
    <row r="16592" spans="42:42" x14ac:dyDescent="0.25">
      <c r="AP16592" s="10"/>
    </row>
    <row r="16593" spans="42:42" x14ac:dyDescent="0.25">
      <c r="AP16593" s="10"/>
    </row>
    <row r="16594" spans="42:42" x14ac:dyDescent="0.25">
      <c r="AP16594" s="10"/>
    </row>
    <row r="16595" spans="42:42" x14ac:dyDescent="0.25">
      <c r="AP16595" s="10"/>
    </row>
    <row r="16596" spans="42:42" x14ac:dyDescent="0.25">
      <c r="AP16596" s="10"/>
    </row>
    <row r="16597" spans="42:42" x14ac:dyDescent="0.25">
      <c r="AP16597" s="10"/>
    </row>
    <row r="16598" spans="42:42" x14ac:dyDescent="0.25">
      <c r="AP16598" s="10"/>
    </row>
    <row r="16599" spans="42:42" x14ac:dyDescent="0.25">
      <c r="AP16599" s="10"/>
    </row>
    <row r="16600" spans="42:42" x14ac:dyDescent="0.25">
      <c r="AP16600" s="10"/>
    </row>
    <row r="16601" spans="42:42" x14ac:dyDescent="0.25">
      <c r="AP16601" s="10"/>
    </row>
    <row r="16602" spans="42:42" x14ac:dyDescent="0.25">
      <c r="AP16602" s="10"/>
    </row>
    <row r="16603" spans="42:42" x14ac:dyDescent="0.25">
      <c r="AP16603" s="10"/>
    </row>
    <row r="16604" spans="42:42" x14ac:dyDescent="0.25">
      <c r="AP16604" s="10"/>
    </row>
    <row r="16605" spans="42:42" x14ac:dyDescent="0.25">
      <c r="AP16605" s="10"/>
    </row>
    <row r="16606" spans="42:42" x14ac:dyDescent="0.25">
      <c r="AP16606" s="10"/>
    </row>
    <row r="16607" spans="42:42" x14ac:dyDescent="0.25">
      <c r="AP16607" s="10"/>
    </row>
    <row r="16608" spans="42:42" x14ac:dyDescent="0.25">
      <c r="AP16608" s="10"/>
    </row>
    <row r="16609" spans="42:42" x14ac:dyDescent="0.25">
      <c r="AP16609" s="10"/>
    </row>
    <row r="16610" spans="42:42" x14ac:dyDescent="0.25">
      <c r="AP16610" s="10"/>
    </row>
    <row r="16611" spans="42:42" x14ac:dyDescent="0.25">
      <c r="AP16611" s="10"/>
    </row>
    <row r="16612" spans="42:42" x14ac:dyDescent="0.25">
      <c r="AP16612" s="10"/>
    </row>
    <row r="16613" spans="42:42" x14ac:dyDescent="0.25">
      <c r="AP16613" s="10"/>
    </row>
    <row r="16614" spans="42:42" x14ac:dyDescent="0.25">
      <c r="AP16614" s="10"/>
    </row>
    <row r="16615" spans="42:42" x14ac:dyDescent="0.25">
      <c r="AP16615" s="10"/>
    </row>
    <row r="16616" spans="42:42" x14ac:dyDescent="0.25">
      <c r="AP16616" s="10"/>
    </row>
    <row r="16617" spans="42:42" x14ac:dyDescent="0.25">
      <c r="AP16617" s="10"/>
    </row>
    <row r="16618" spans="42:42" x14ac:dyDescent="0.25">
      <c r="AP16618" s="10"/>
    </row>
    <row r="16619" spans="42:42" x14ac:dyDescent="0.25">
      <c r="AP16619" s="10"/>
    </row>
    <row r="16620" spans="42:42" x14ac:dyDescent="0.25">
      <c r="AP16620" s="10"/>
    </row>
    <row r="16621" spans="42:42" x14ac:dyDescent="0.25">
      <c r="AP16621" s="10"/>
    </row>
    <row r="16622" spans="42:42" x14ac:dyDescent="0.25">
      <c r="AP16622" s="10"/>
    </row>
    <row r="16623" spans="42:42" x14ac:dyDescent="0.25">
      <c r="AP16623" s="10"/>
    </row>
    <row r="16624" spans="42:42" x14ac:dyDescent="0.25">
      <c r="AP16624" s="10"/>
    </row>
    <row r="16625" spans="42:42" x14ac:dyDescent="0.25">
      <c r="AP16625" s="10"/>
    </row>
    <row r="16626" spans="42:42" x14ac:dyDescent="0.25">
      <c r="AP16626" s="10"/>
    </row>
    <row r="16627" spans="42:42" x14ac:dyDescent="0.25">
      <c r="AP16627" s="10"/>
    </row>
    <row r="16628" spans="42:42" x14ac:dyDescent="0.25">
      <c r="AP16628" s="10"/>
    </row>
    <row r="16629" spans="42:42" x14ac:dyDescent="0.25">
      <c r="AP16629" s="10"/>
    </row>
    <row r="16630" spans="42:42" x14ac:dyDescent="0.25">
      <c r="AP16630" s="10"/>
    </row>
    <row r="16631" spans="42:42" x14ac:dyDescent="0.25">
      <c r="AP16631" s="10"/>
    </row>
    <row r="16632" spans="42:42" x14ac:dyDescent="0.25">
      <c r="AP16632" s="10"/>
    </row>
    <row r="16633" spans="42:42" x14ac:dyDescent="0.25">
      <c r="AP16633" s="10"/>
    </row>
    <row r="16634" spans="42:42" x14ac:dyDescent="0.25">
      <c r="AP16634" s="10"/>
    </row>
    <row r="16635" spans="42:42" x14ac:dyDescent="0.25">
      <c r="AP16635" s="10"/>
    </row>
    <row r="16636" spans="42:42" x14ac:dyDescent="0.25">
      <c r="AP16636" s="10"/>
    </row>
    <row r="16637" spans="42:42" x14ac:dyDescent="0.25">
      <c r="AP16637" s="10"/>
    </row>
    <row r="16638" spans="42:42" x14ac:dyDescent="0.25">
      <c r="AP16638" s="10"/>
    </row>
    <row r="16639" spans="42:42" x14ac:dyDescent="0.25">
      <c r="AP16639" s="10"/>
    </row>
    <row r="16640" spans="42:42" x14ac:dyDescent="0.25">
      <c r="AP16640" s="10"/>
    </row>
    <row r="16641" spans="42:42" x14ac:dyDescent="0.25">
      <c r="AP16641" s="10"/>
    </row>
    <row r="16642" spans="42:42" x14ac:dyDescent="0.25">
      <c r="AP16642" s="10"/>
    </row>
    <row r="16643" spans="42:42" x14ac:dyDescent="0.25">
      <c r="AP16643" s="10"/>
    </row>
    <row r="16644" spans="42:42" x14ac:dyDescent="0.25">
      <c r="AP16644" s="10"/>
    </row>
    <row r="16645" spans="42:42" x14ac:dyDescent="0.25">
      <c r="AP16645" s="10"/>
    </row>
    <row r="16646" spans="42:42" x14ac:dyDescent="0.25">
      <c r="AP16646" s="10"/>
    </row>
    <row r="16647" spans="42:42" x14ac:dyDescent="0.25">
      <c r="AP16647" s="10"/>
    </row>
    <row r="16648" spans="42:42" x14ac:dyDescent="0.25">
      <c r="AP16648" s="10"/>
    </row>
    <row r="16649" spans="42:42" x14ac:dyDescent="0.25">
      <c r="AP16649" s="10"/>
    </row>
    <row r="16650" spans="42:42" x14ac:dyDescent="0.25">
      <c r="AP16650" s="10"/>
    </row>
    <row r="16651" spans="42:42" x14ac:dyDescent="0.25">
      <c r="AP16651" s="10"/>
    </row>
    <row r="16652" spans="42:42" x14ac:dyDescent="0.25">
      <c r="AP16652" s="10"/>
    </row>
    <row r="16653" spans="42:42" x14ac:dyDescent="0.25">
      <c r="AP16653" s="10"/>
    </row>
    <row r="16654" spans="42:42" x14ac:dyDescent="0.25">
      <c r="AP16654" s="10"/>
    </row>
    <row r="16655" spans="42:42" x14ac:dyDescent="0.25">
      <c r="AP16655" s="10"/>
    </row>
    <row r="16656" spans="42:42" x14ac:dyDescent="0.25">
      <c r="AP16656" s="10"/>
    </row>
    <row r="16657" spans="42:42" x14ac:dyDescent="0.25">
      <c r="AP16657" s="10"/>
    </row>
    <row r="16658" spans="42:42" x14ac:dyDescent="0.25">
      <c r="AP16658" s="10"/>
    </row>
    <row r="16659" spans="42:42" x14ac:dyDescent="0.25">
      <c r="AP16659" s="10"/>
    </row>
    <row r="16660" spans="42:42" x14ac:dyDescent="0.25">
      <c r="AP16660" s="10"/>
    </row>
    <row r="16661" spans="42:42" x14ac:dyDescent="0.25">
      <c r="AP16661" s="10"/>
    </row>
    <row r="16662" spans="42:42" x14ac:dyDescent="0.25">
      <c r="AP16662" s="10"/>
    </row>
    <row r="16663" spans="42:42" x14ac:dyDescent="0.25">
      <c r="AP16663" s="10"/>
    </row>
    <row r="16664" spans="42:42" x14ac:dyDescent="0.25">
      <c r="AP16664" s="10"/>
    </row>
    <row r="16665" spans="42:42" x14ac:dyDescent="0.25">
      <c r="AP16665" s="10"/>
    </row>
    <row r="16666" spans="42:42" x14ac:dyDescent="0.25">
      <c r="AP16666" s="10"/>
    </row>
    <row r="16667" spans="42:42" x14ac:dyDescent="0.25">
      <c r="AP16667" s="10"/>
    </row>
    <row r="16668" spans="42:42" x14ac:dyDescent="0.25">
      <c r="AP16668" s="10"/>
    </row>
    <row r="16669" spans="42:42" x14ac:dyDescent="0.25">
      <c r="AP16669" s="10"/>
    </row>
    <row r="16670" spans="42:42" x14ac:dyDescent="0.25">
      <c r="AP16670" s="10"/>
    </row>
    <row r="16671" spans="42:42" x14ac:dyDescent="0.25">
      <c r="AP16671" s="10"/>
    </row>
    <row r="16672" spans="42:42" x14ac:dyDescent="0.25">
      <c r="AP16672" s="10"/>
    </row>
    <row r="16673" spans="42:42" x14ac:dyDescent="0.25">
      <c r="AP16673" s="10"/>
    </row>
    <row r="16674" spans="42:42" x14ac:dyDescent="0.25">
      <c r="AP16674" s="10"/>
    </row>
    <row r="16675" spans="42:42" x14ac:dyDescent="0.25">
      <c r="AP16675" s="10"/>
    </row>
    <row r="16676" spans="42:42" x14ac:dyDescent="0.25">
      <c r="AP16676" s="10"/>
    </row>
    <row r="16677" spans="42:42" x14ac:dyDescent="0.25">
      <c r="AP16677" s="10"/>
    </row>
    <row r="16678" spans="42:42" x14ac:dyDescent="0.25">
      <c r="AP16678" s="10"/>
    </row>
    <row r="16679" spans="42:42" x14ac:dyDescent="0.25">
      <c r="AP16679" s="10"/>
    </row>
    <row r="16680" spans="42:42" x14ac:dyDescent="0.25">
      <c r="AP16680" s="10"/>
    </row>
    <row r="16681" spans="42:42" x14ac:dyDescent="0.25">
      <c r="AP16681" s="10"/>
    </row>
    <row r="16682" spans="42:42" x14ac:dyDescent="0.25">
      <c r="AP16682" s="10"/>
    </row>
    <row r="16683" spans="42:42" x14ac:dyDescent="0.25">
      <c r="AP16683" s="10"/>
    </row>
    <row r="16684" spans="42:42" x14ac:dyDescent="0.25">
      <c r="AP16684" s="10"/>
    </row>
    <row r="16685" spans="42:42" x14ac:dyDescent="0.25">
      <c r="AP16685" s="10"/>
    </row>
    <row r="16686" spans="42:42" x14ac:dyDescent="0.25">
      <c r="AP16686" s="10"/>
    </row>
    <row r="16687" spans="42:42" x14ac:dyDescent="0.25">
      <c r="AP16687" s="10"/>
    </row>
    <row r="16688" spans="42:42" x14ac:dyDescent="0.25">
      <c r="AP16688" s="10"/>
    </row>
    <row r="16689" spans="42:42" x14ac:dyDescent="0.25">
      <c r="AP16689" s="10"/>
    </row>
    <row r="16690" spans="42:42" x14ac:dyDescent="0.25">
      <c r="AP16690" s="10"/>
    </row>
    <row r="16691" spans="42:42" x14ac:dyDescent="0.25">
      <c r="AP16691" s="10"/>
    </row>
    <row r="16692" spans="42:42" x14ac:dyDescent="0.25">
      <c r="AP16692" s="10"/>
    </row>
    <row r="16693" spans="42:42" x14ac:dyDescent="0.25">
      <c r="AP16693" s="10"/>
    </row>
    <row r="16694" spans="42:42" x14ac:dyDescent="0.25">
      <c r="AP16694" s="10"/>
    </row>
    <row r="16695" spans="42:42" x14ac:dyDescent="0.25">
      <c r="AP16695" s="10"/>
    </row>
    <row r="16696" spans="42:42" x14ac:dyDescent="0.25">
      <c r="AP16696" s="10"/>
    </row>
    <row r="16697" spans="42:42" x14ac:dyDescent="0.25">
      <c r="AP16697" s="10"/>
    </row>
    <row r="16698" spans="42:42" x14ac:dyDescent="0.25">
      <c r="AP16698" s="10"/>
    </row>
    <row r="16699" spans="42:42" x14ac:dyDescent="0.25">
      <c r="AP16699" s="10"/>
    </row>
    <row r="16700" spans="42:42" x14ac:dyDescent="0.25">
      <c r="AP16700" s="10"/>
    </row>
    <row r="16701" spans="42:42" x14ac:dyDescent="0.25">
      <c r="AP16701" s="10"/>
    </row>
    <row r="16702" spans="42:42" x14ac:dyDescent="0.25">
      <c r="AP16702" s="10"/>
    </row>
    <row r="16703" spans="42:42" x14ac:dyDescent="0.25">
      <c r="AP16703" s="10"/>
    </row>
    <row r="16704" spans="42:42" x14ac:dyDescent="0.25">
      <c r="AP16704" s="10"/>
    </row>
    <row r="16705" spans="42:42" x14ac:dyDescent="0.25">
      <c r="AP16705" s="10"/>
    </row>
    <row r="16706" spans="42:42" x14ac:dyDescent="0.25">
      <c r="AP16706" s="10"/>
    </row>
    <row r="16707" spans="42:42" x14ac:dyDescent="0.25">
      <c r="AP16707" s="10"/>
    </row>
    <row r="16708" spans="42:42" x14ac:dyDescent="0.25">
      <c r="AP16708" s="10"/>
    </row>
    <row r="16709" spans="42:42" x14ac:dyDescent="0.25">
      <c r="AP16709" s="10"/>
    </row>
    <row r="16710" spans="42:42" x14ac:dyDescent="0.25">
      <c r="AP16710" s="10"/>
    </row>
    <row r="16711" spans="42:42" x14ac:dyDescent="0.25">
      <c r="AP16711" s="10"/>
    </row>
    <row r="16712" spans="42:42" x14ac:dyDescent="0.25">
      <c r="AP16712" s="10"/>
    </row>
    <row r="16713" spans="42:42" x14ac:dyDescent="0.25">
      <c r="AP16713" s="10"/>
    </row>
    <row r="16714" spans="42:42" x14ac:dyDescent="0.25">
      <c r="AP16714" s="10"/>
    </row>
    <row r="16715" spans="42:42" x14ac:dyDescent="0.25">
      <c r="AP16715" s="10"/>
    </row>
    <row r="16716" spans="42:42" x14ac:dyDescent="0.25">
      <c r="AP16716" s="10"/>
    </row>
    <row r="16717" spans="42:42" x14ac:dyDescent="0.25">
      <c r="AP16717" s="10"/>
    </row>
    <row r="16718" spans="42:42" x14ac:dyDescent="0.25">
      <c r="AP16718" s="10"/>
    </row>
    <row r="16719" spans="42:42" x14ac:dyDescent="0.25">
      <c r="AP16719" s="10"/>
    </row>
    <row r="16720" spans="42:42" x14ac:dyDescent="0.25">
      <c r="AP16720" s="10"/>
    </row>
    <row r="16721" spans="42:42" x14ac:dyDescent="0.25">
      <c r="AP16721" s="10"/>
    </row>
    <row r="16722" spans="42:42" x14ac:dyDescent="0.25">
      <c r="AP16722" s="10"/>
    </row>
    <row r="16723" spans="42:42" x14ac:dyDescent="0.25">
      <c r="AP16723" s="10"/>
    </row>
    <row r="16724" spans="42:42" x14ac:dyDescent="0.25">
      <c r="AP16724" s="10"/>
    </row>
    <row r="16725" spans="42:42" x14ac:dyDescent="0.25">
      <c r="AP16725" s="10"/>
    </row>
    <row r="16726" spans="42:42" x14ac:dyDescent="0.25">
      <c r="AP16726" s="10"/>
    </row>
    <row r="16727" spans="42:42" x14ac:dyDescent="0.25">
      <c r="AP16727" s="10"/>
    </row>
    <row r="16728" spans="42:42" x14ac:dyDescent="0.25">
      <c r="AP16728" s="10"/>
    </row>
    <row r="16729" spans="42:42" x14ac:dyDescent="0.25">
      <c r="AP16729" s="10"/>
    </row>
    <row r="16730" spans="42:42" x14ac:dyDescent="0.25">
      <c r="AP16730" s="10"/>
    </row>
    <row r="16731" spans="42:42" x14ac:dyDescent="0.25">
      <c r="AP16731" s="10"/>
    </row>
    <row r="16732" spans="42:42" x14ac:dyDescent="0.25">
      <c r="AP16732" s="10"/>
    </row>
    <row r="16733" spans="42:42" x14ac:dyDescent="0.25">
      <c r="AP16733" s="10"/>
    </row>
    <row r="16734" spans="42:42" x14ac:dyDescent="0.25">
      <c r="AP16734" s="10"/>
    </row>
    <row r="16735" spans="42:42" x14ac:dyDescent="0.25">
      <c r="AP16735" s="10"/>
    </row>
    <row r="16736" spans="42:42" x14ac:dyDescent="0.25">
      <c r="AP16736" s="10"/>
    </row>
    <row r="16737" spans="42:42" x14ac:dyDescent="0.25">
      <c r="AP16737" s="10"/>
    </row>
    <row r="16738" spans="42:42" x14ac:dyDescent="0.25">
      <c r="AP16738" s="10"/>
    </row>
    <row r="16739" spans="42:42" x14ac:dyDescent="0.25">
      <c r="AP16739" s="10"/>
    </row>
    <row r="16740" spans="42:42" x14ac:dyDescent="0.25">
      <c r="AP16740" s="10"/>
    </row>
    <row r="16741" spans="42:42" x14ac:dyDescent="0.25">
      <c r="AP16741" s="10"/>
    </row>
    <row r="16742" spans="42:42" x14ac:dyDescent="0.25">
      <c r="AP16742" s="10"/>
    </row>
    <row r="16743" spans="42:42" x14ac:dyDescent="0.25">
      <c r="AP16743" s="10"/>
    </row>
    <row r="16744" spans="42:42" x14ac:dyDescent="0.25">
      <c r="AP16744" s="10"/>
    </row>
    <row r="16745" spans="42:42" x14ac:dyDescent="0.25">
      <c r="AP16745" s="10"/>
    </row>
    <row r="16746" spans="42:42" x14ac:dyDescent="0.25">
      <c r="AP16746" s="10"/>
    </row>
    <row r="16747" spans="42:42" x14ac:dyDescent="0.25">
      <c r="AP16747" s="10"/>
    </row>
    <row r="16748" spans="42:42" x14ac:dyDescent="0.25">
      <c r="AP16748" s="10"/>
    </row>
    <row r="16749" spans="42:42" x14ac:dyDescent="0.25">
      <c r="AP16749" s="10"/>
    </row>
    <row r="16750" spans="42:42" x14ac:dyDescent="0.25">
      <c r="AP16750" s="10"/>
    </row>
    <row r="16751" spans="42:42" x14ac:dyDescent="0.25">
      <c r="AP16751" s="10"/>
    </row>
    <row r="16752" spans="42:42" x14ac:dyDescent="0.25">
      <c r="AP16752" s="10"/>
    </row>
    <row r="16753" spans="42:42" x14ac:dyDescent="0.25">
      <c r="AP16753" s="10"/>
    </row>
    <row r="16754" spans="42:42" x14ac:dyDescent="0.25">
      <c r="AP16754" s="10"/>
    </row>
    <row r="16755" spans="42:42" x14ac:dyDescent="0.25">
      <c r="AP16755" s="10"/>
    </row>
    <row r="16756" spans="42:42" x14ac:dyDescent="0.25">
      <c r="AP16756" s="10"/>
    </row>
    <row r="16757" spans="42:42" x14ac:dyDescent="0.25">
      <c r="AP16757" s="10"/>
    </row>
    <row r="16758" spans="42:42" x14ac:dyDescent="0.25">
      <c r="AP16758" s="10"/>
    </row>
    <row r="16759" spans="42:42" x14ac:dyDescent="0.25">
      <c r="AP16759" s="10"/>
    </row>
    <row r="16760" spans="42:42" x14ac:dyDescent="0.25">
      <c r="AP16760" s="10"/>
    </row>
    <row r="16761" spans="42:42" x14ac:dyDescent="0.25">
      <c r="AP16761" s="10"/>
    </row>
    <row r="16762" spans="42:42" x14ac:dyDescent="0.25">
      <c r="AP16762" s="10"/>
    </row>
    <row r="16763" spans="42:42" x14ac:dyDescent="0.25">
      <c r="AP16763" s="10"/>
    </row>
    <row r="16764" spans="42:42" x14ac:dyDescent="0.25">
      <c r="AP16764" s="10"/>
    </row>
    <row r="16765" spans="42:42" x14ac:dyDescent="0.25">
      <c r="AP16765" s="10"/>
    </row>
    <row r="16766" spans="42:42" x14ac:dyDescent="0.25">
      <c r="AP16766" s="10"/>
    </row>
    <row r="16767" spans="42:42" x14ac:dyDescent="0.25">
      <c r="AP16767" s="10"/>
    </row>
    <row r="16768" spans="42:42" x14ac:dyDescent="0.25">
      <c r="AP16768" s="10"/>
    </row>
    <row r="16769" spans="42:42" x14ac:dyDescent="0.25">
      <c r="AP16769" s="10"/>
    </row>
    <row r="16770" spans="42:42" x14ac:dyDescent="0.25">
      <c r="AP16770" s="10"/>
    </row>
    <row r="16771" spans="42:42" x14ac:dyDescent="0.25">
      <c r="AP16771" s="10"/>
    </row>
    <row r="16772" spans="42:42" x14ac:dyDescent="0.25">
      <c r="AP16772" s="10"/>
    </row>
    <row r="16773" spans="42:42" x14ac:dyDescent="0.25">
      <c r="AP16773" s="10"/>
    </row>
    <row r="16774" spans="42:42" x14ac:dyDescent="0.25">
      <c r="AP16774" s="10"/>
    </row>
    <row r="16775" spans="42:42" x14ac:dyDescent="0.25">
      <c r="AP16775" s="10"/>
    </row>
    <row r="16776" spans="42:42" x14ac:dyDescent="0.25">
      <c r="AP16776" s="10"/>
    </row>
    <row r="16777" spans="42:42" x14ac:dyDescent="0.25">
      <c r="AP16777" s="10"/>
    </row>
    <row r="16778" spans="42:42" x14ac:dyDescent="0.25">
      <c r="AP16778" s="10"/>
    </row>
    <row r="16779" spans="42:42" x14ac:dyDescent="0.25">
      <c r="AP16779" s="10"/>
    </row>
    <row r="16780" spans="42:42" x14ac:dyDescent="0.25">
      <c r="AP16780" s="10"/>
    </row>
    <row r="16781" spans="42:42" x14ac:dyDescent="0.25">
      <c r="AP16781" s="10"/>
    </row>
    <row r="16782" spans="42:42" x14ac:dyDescent="0.25">
      <c r="AP16782" s="10"/>
    </row>
    <row r="16783" spans="42:42" x14ac:dyDescent="0.25">
      <c r="AP16783" s="10"/>
    </row>
    <row r="16784" spans="42:42" x14ac:dyDescent="0.25">
      <c r="AP16784" s="10"/>
    </row>
    <row r="16785" spans="42:42" x14ac:dyDescent="0.25">
      <c r="AP16785" s="10"/>
    </row>
    <row r="16786" spans="42:42" x14ac:dyDescent="0.25">
      <c r="AP16786" s="10"/>
    </row>
    <row r="16787" spans="42:42" x14ac:dyDescent="0.25">
      <c r="AP16787" s="10"/>
    </row>
    <row r="16788" spans="42:42" x14ac:dyDescent="0.25">
      <c r="AP16788" s="10"/>
    </row>
    <row r="16789" spans="42:42" x14ac:dyDescent="0.25">
      <c r="AP16789" s="10"/>
    </row>
    <row r="16790" spans="42:42" x14ac:dyDescent="0.25">
      <c r="AP16790" s="10"/>
    </row>
    <row r="16791" spans="42:42" x14ac:dyDescent="0.25">
      <c r="AP16791" s="10"/>
    </row>
    <row r="16792" spans="42:42" x14ac:dyDescent="0.25">
      <c r="AP16792" s="10"/>
    </row>
    <row r="16793" spans="42:42" x14ac:dyDescent="0.25">
      <c r="AP16793" s="10"/>
    </row>
    <row r="16794" spans="42:42" x14ac:dyDescent="0.25">
      <c r="AP16794" s="10"/>
    </row>
    <row r="16795" spans="42:42" x14ac:dyDescent="0.25">
      <c r="AP16795" s="10"/>
    </row>
    <row r="16796" spans="42:42" x14ac:dyDescent="0.25">
      <c r="AP16796" s="10"/>
    </row>
    <row r="16797" spans="42:42" x14ac:dyDescent="0.25">
      <c r="AP16797" s="10"/>
    </row>
    <row r="16798" spans="42:42" x14ac:dyDescent="0.25">
      <c r="AP16798" s="10"/>
    </row>
    <row r="16799" spans="42:42" x14ac:dyDescent="0.25">
      <c r="AP16799" s="10"/>
    </row>
    <row r="16800" spans="42:42" x14ac:dyDescent="0.25">
      <c r="AP16800" s="10"/>
    </row>
    <row r="16801" spans="42:42" x14ac:dyDescent="0.25">
      <c r="AP16801" s="10"/>
    </row>
    <row r="16802" spans="42:42" x14ac:dyDescent="0.25">
      <c r="AP16802" s="10"/>
    </row>
    <row r="16803" spans="42:42" x14ac:dyDescent="0.25">
      <c r="AP16803" s="10"/>
    </row>
    <row r="16804" spans="42:42" x14ac:dyDescent="0.25">
      <c r="AP16804" s="10"/>
    </row>
    <row r="16805" spans="42:42" x14ac:dyDescent="0.25">
      <c r="AP16805" s="10"/>
    </row>
    <row r="16806" spans="42:42" x14ac:dyDescent="0.25">
      <c r="AP16806" s="10"/>
    </row>
    <row r="16807" spans="42:42" x14ac:dyDescent="0.25">
      <c r="AP16807" s="10"/>
    </row>
    <row r="16808" spans="42:42" x14ac:dyDescent="0.25">
      <c r="AP16808" s="10"/>
    </row>
    <row r="16809" spans="42:42" x14ac:dyDescent="0.25">
      <c r="AP16809" s="10"/>
    </row>
    <row r="16810" spans="42:42" x14ac:dyDescent="0.25">
      <c r="AP16810" s="10"/>
    </row>
    <row r="16811" spans="42:42" x14ac:dyDescent="0.25">
      <c r="AP16811" s="10"/>
    </row>
    <row r="16812" spans="42:42" x14ac:dyDescent="0.25">
      <c r="AP16812" s="10"/>
    </row>
    <row r="16813" spans="42:42" x14ac:dyDescent="0.25">
      <c r="AP16813" s="10"/>
    </row>
    <row r="16814" spans="42:42" x14ac:dyDescent="0.25">
      <c r="AP16814" s="10"/>
    </row>
    <row r="16815" spans="42:42" x14ac:dyDescent="0.25">
      <c r="AP16815" s="10"/>
    </row>
    <row r="16816" spans="42:42" x14ac:dyDescent="0.25">
      <c r="AP16816" s="10"/>
    </row>
    <row r="16817" spans="42:42" x14ac:dyDescent="0.25">
      <c r="AP16817" s="10"/>
    </row>
    <row r="16818" spans="42:42" x14ac:dyDescent="0.25">
      <c r="AP16818" s="10"/>
    </row>
    <row r="16819" spans="42:42" x14ac:dyDescent="0.25">
      <c r="AP16819" s="10"/>
    </row>
    <row r="16820" spans="42:42" x14ac:dyDescent="0.25">
      <c r="AP16820" s="10"/>
    </row>
    <row r="16821" spans="42:42" x14ac:dyDescent="0.25">
      <c r="AP16821" s="10"/>
    </row>
    <row r="16822" spans="42:42" x14ac:dyDescent="0.25">
      <c r="AP16822" s="10"/>
    </row>
    <row r="16823" spans="42:42" x14ac:dyDescent="0.25">
      <c r="AP16823" s="10"/>
    </row>
    <row r="16824" spans="42:42" x14ac:dyDescent="0.25">
      <c r="AP16824" s="10"/>
    </row>
    <row r="16825" spans="42:42" x14ac:dyDescent="0.25">
      <c r="AP16825" s="10"/>
    </row>
    <row r="16826" spans="42:42" x14ac:dyDescent="0.25">
      <c r="AP16826" s="10"/>
    </row>
    <row r="16827" spans="42:42" x14ac:dyDescent="0.25">
      <c r="AP16827" s="10"/>
    </row>
    <row r="16828" spans="42:42" x14ac:dyDescent="0.25">
      <c r="AP16828" s="10"/>
    </row>
    <row r="16829" spans="42:42" x14ac:dyDescent="0.25">
      <c r="AP16829" s="10"/>
    </row>
    <row r="16830" spans="42:42" x14ac:dyDescent="0.25">
      <c r="AP16830" s="10"/>
    </row>
    <row r="16831" spans="42:42" x14ac:dyDescent="0.25">
      <c r="AP16831" s="10"/>
    </row>
    <row r="16832" spans="42:42" x14ac:dyDescent="0.25">
      <c r="AP16832" s="10"/>
    </row>
    <row r="16833" spans="42:42" x14ac:dyDescent="0.25">
      <c r="AP16833" s="10"/>
    </row>
    <row r="16834" spans="42:42" x14ac:dyDescent="0.25">
      <c r="AP16834" s="10"/>
    </row>
    <row r="16835" spans="42:42" x14ac:dyDescent="0.25">
      <c r="AP16835" s="10"/>
    </row>
    <row r="16836" spans="42:42" x14ac:dyDescent="0.25">
      <c r="AP16836" s="10"/>
    </row>
    <row r="16837" spans="42:42" x14ac:dyDescent="0.25">
      <c r="AP16837" s="10"/>
    </row>
    <row r="16838" spans="42:42" x14ac:dyDescent="0.25">
      <c r="AP16838" s="10"/>
    </row>
    <row r="16839" spans="42:42" x14ac:dyDescent="0.25">
      <c r="AP16839" s="10"/>
    </row>
    <row r="16840" spans="42:42" x14ac:dyDescent="0.25">
      <c r="AP16840" s="10"/>
    </row>
    <row r="16841" spans="42:42" x14ac:dyDescent="0.25">
      <c r="AP16841" s="10"/>
    </row>
    <row r="16842" spans="42:42" x14ac:dyDescent="0.25">
      <c r="AP16842" s="10"/>
    </row>
    <row r="16843" spans="42:42" x14ac:dyDescent="0.25">
      <c r="AP16843" s="10"/>
    </row>
    <row r="16844" spans="42:42" x14ac:dyDescent="0.25">
      <c r="AP16844" s="10"/>
    </row>
    <row r="16845" spans="42:42" x14ac:dyDescent="0.25">
      <c r="AP16845" s="10"/>
    </row>
    <row r="16846" spans="42:42" x14ac:dyDescent="0.25">
      <c r="AP16846" s="10"/>
    </row>
    <row r="16847" spans="42:42" x14ac:dyDescent="0.25">
      <c r="AP16847" s="10"/>
    </row>
    <row r="16848" spans="42:42" x14ac:dyDescent="0.25">
      <c r="AP16848" s="10"/>
    </row>
    <row r="16849" spans="42:42" x14ac:dyDescent="0.25">
      <c r="AP16849" s="10"/>
    </row>
    <row r="16850" spans="42:42" x14ac:dyDescent="0.25">
      <c r="AP16850" s="10"/>
    </row>
    <row r="16851" spans="42:42" x14ac:dyDescent="0.25">
      <c r="AP16851" s="10"/>
    </row>
    <row r="16852" spans="42:42" x14ac:dyDescent="0.25">
      <c r="AP16852" s="10"/>
    </row>
    <row r="16853" spans="42:42" x14ac:dyDescent="0.25">
      <c r="AP16853" s="10"/>
    </row>
    <row r="16854" spans="42:42" x14ac:dyDescent="0.25">
      <c r="AP16854" s="10"/>
    </row>
    <row r="16855" spans="42:42" x14ac:dyDescent="0.25">
      <c r="AP16855" s="10"/>
    </row>
    <row r="16856" spans="42:42" x14ac:dyDescent="0.25">
      <c r="AP16856" s="10"/>
    </row>
    <row r="16857" spans="42:42" x14ac:dyDescent="0.25">
      <c r="AP16857" s="10"/>
    </row>
    <row r="16858" spans="42:42" x14ac:dyDescent="0.25">
      <c r="AP16858" s="10"/>
    </row>
    <row r="16859" spans="42:42" x14ac:dyDescent="0.25">
      <c r="AP16859" s="10"/>
    </row>
    <row r="16860" spans="42:42" x14ac:dyDescent="0.25">
      <c r="AP16860" s="10"/>
    </row>
    <row r="16861" spans="42:42" x14ac:dyDescent="0.25">
      <c r="AP16861" s="10"/>
    </row>
    <row r="16862" spans="42:42" x14ac:dyDescent="0.25">
      <c r="AP16862" s="10"/>
    </row>
    <row r="16863" spans="42:42" x14ac:dyDescent="0.25">
      <c r="AP16863" s="10"/>
    </row>
    <row r="16864" spans="42:42" x14ac:dyDescent="0.25">
      <c r="AP16864" s="10"/>
    </row>
    <row r="16865" spans="42:42" x14ac:dyDescent="0.25">
      <c r="AP16865" s="10"/>
    </row>
    <row r="16866" spans="42:42" x14ac:dyDescent="0.25">
      <c r="AP16866" s="10"/>
    </row>
    <row r="16867" spans="42:42" x14ac:dyDescent="0.25">
      <c r="AP16867" s="10"/>
    </row>
    <row r="16868" spans="42:42" x14ac:dyDescent="0.25">
      <c r="AP16868" s="10"/>
    </row>
    <row r="16869" spans="42:42" x14ac:dyDescent="0.25">
      <c r="AP16869" s="10"/>
    </row>
    <row r="16870" spans="42:42" x14ac:dyDescent="0.25">
      <c r="AP16870" s="10"/>
    </row>
    <row r="16871" spans="42:42" x14ac:dyDescent="0.25">
      <c r="AP16871" s="10"/>
    </row>
    <row r="16872" spans="42:42" x14ac:dyDescent="0.25">
      <c r="AP16872" s="10"/>
    </row>
    <row r="16873" spans="42:42" x14ac:dyDescent="0.25">
      <c r="AP16873" s="10"/>
    </row>
    <row r="16874" spans="42:42" x14ac:dyDescent="0.25">
      <c r="AP16874" s="10"/>
    </row>
    <row r="16875" spans="42:42" x14ac:dyDescent="0.25">
      <c r="AP16875" s="10"/>
    </row>
    <row r="16876" spans="42:42" x14ac:dyDescent="0.25">
      <c r="AP16876" s="10"/>
    </row>
    <row r="16877" spans="42:42" x14ac:dyDescent="0.25">
      <c r="AP16877" s="10"/>
    </row>
    <row r="16878" spans="42:42" x14ac:dyDescent="0.25">
      <c r="AP16878" s="10"/>
    </row>
    <row r="16879" spans="42:42" x14ac:dyDescent="0.25">
      <c r="AP16879" s="10"/>
    </row>
    <row r="16880" spans="42:42" x14ac:dyDescent="0.25">
      <c r="AP16880" s="10"/>
    </row>
    <row r="16881" spans="42:42" x14ac:dyDescent="0.25">
      <c r="AP16881" s="10"/>
    </row>
    <row r="16882" spans="42:42" x14ac:dyDescent="0.25">
      <c r="AP16882" s="10"/>
    </row>
    <row r="16883" spans="42:42" x14ac:dyDescent="0.25">
      <c r="AP16883" s="10"/>
    </row>
    <row r="16884" spans="42:42" x14ac:dyDescent="0.25">
      <c r="AP16884" s="10"/>
    </row>
    <row r="16885" spans="42:42" x14ac:dyDescent="0.25">
      <c r="AP16885" s="10"/>
    </row>
    <row r="16886" spans="42:42" x14ac:dyDescent="0.25">
      <c r="AP16886" s="10"/>
    </row>
    <row r="16887" spans="42:42" x14ac:dyDescent="0.25">
      <c r="AP16887" s="10"/>
    </row>
    <row r="16888" spans="42:42" x14ac:dyDescent="0.25">
      <c r="AP16888" s="10"/>
    </row>
    <row r="16889" spans="42:42" x14ac:dyDescent="0.25">
      <c r="AP16889" s="10"/>
    </row>
    <row r="16890" spans="42:42" x14ac:dyDescent="0.25">
      <c r="AP16890" s="10"/>
    </row>
    <row r="16891" spans="42:42" x14ac:dyDescent="0.25">
      <c r="AP16891" s="10"/>
    </row>
    <row r="16892" spans="42:42" x14ac:dyDescent="0.25">
      <c r="AP16892" s="10"/>
    </row>
    <row r="16893" spans="42:42" x14ac:dyDescent="0.25">
      <c r="AP16893" s="10"/>
    </row>
    <row r="16894" spans="42:42" x14ac:dyDescent="0.25">
      <c r="AP16894" s="10"/>
    </row>
    <row r="16895" spans="42:42" x14ac:dyDescent="0.25">
      <c r="AP16895" s="10"/>
    </row>
    <row r="16896" spans="42:42" x14ac:dyDescent="0.25">
      <c r="AP16896" s="10"/>
    </row>
    <row r="16897" spans="42:42" x14ac:dyDescent="0.25">
      <c r="AP16897" s="10"/>
    </row>
    <row r="16898" spans="42:42" x14ac:dyDescent="0.25">
      <c r="AP16898" s="10"/>
    </row>
    <row r="16899" spans="42:42" x14ac:dyDescent="0.25">
      <c r="AP16899" s="10"/>
    </row>
    <row r="16900" spans="42:42" x14ac:dyDescent="0.25">
      <c r="AP16900" s="10"/>
    </row>
    <row r="16901" spans="42:42" x14ac:dyDescent="0.25">
      <c r="AP16901" s="10"/>
    </row>
    <row r="16902" spans="42:42" x14ac:dyDescent="0.25">
      <c r="AP16902" s="10"/>
    </row>
    <row r="16903" spans="42:42" x14ac:dyDescent="0.25">
      <c r="AP16903" s="10"/>
    </row>
    <row r="16904" spans="42:42" x14ac:dyDescent="0.25">
      <c r="AP16904" s="10"/>
    </row>
    <row r="16905" spans="42:42" x14ac:dyDescent="0.25">
      <c r="AP16905" s="10"/>
    </row>
    <row r="16906" spans="42:42" x14ac:dyDescent="0.25">
      <c r="AP16906" s="10"/>
    </row>
    <row r="16907" spans="42:42" x14ac:dyDescent="0.25">
      <c r="AP16907" s="10"/>
    </row>
    <row r="16908" spans="42:42" x14ac:dyDescent="0.25">
      <c r="AP16908" s="10"/>
    </row>
    <row r="16909" spans="42:42" x14ac:dyDescent="0.25">
      <c r="AP16909" s="10"/>
    </row>
    <row r="16910" spans="42:42" x14ac:dyDescent="0.25">
      <c r="AP16910" s="10"/>
    </row>
    <row r="16911" spans="42:42" x14ac:dyDescent="0.25">
      <c r="AP16911" s="10"/>
    </row>
    <row r="16912" spans="42:42" x14ac:dyDescent="0.25">
      <c r="AP16912" s="10"/>
    </row>
    <row r="16913" spans="42:42" x14ac:dyDescent="0.25">
      <c r="AP16913" s="10"/>
    </row>
    <row r="16914" spans="42:42" x14ac:dyDescent="0.25">
      <c r="AP16914" s="10"/>
    </row>
    <row r="16915" spans="42:42" x14ac:dyDescent="0.25">
      <c r="AP16915" s="10"/>
    </row>
    <row r="16916" spans="42:42" x14ac:dyDescent="0.25">
      <c r="AP16916" s="10"/>
    </row>
    <row r="16917" spans="42:42" x14ac:dyDescent="0.25">
      <c r="AP16917" s="10"/>
    </row>
    <row r="16918" spans="42:42" x14ac:dyDescent="0.25">
      <c r="AP16918" s="10"/>
    </row>
    <row r="16919" spans="42:42" x14ac:dyDescent="0.25">
      <c r="AP16919" s="10"/>
    </row>
    <row r="16920" spans="42:42" x14ac:dyDescent="0.25">
      <c r="AP16920" s="10"/>
    </row>
    <row r="16921" spans="42:42" x14ac:dyDescent="0.25">
      <c r="AP16921" s="10"/>
    </row>
    <row r="16922" spans="42:42" x14ac:dyDescent="0.25">
      <c r="AP16922" s="10"/>
    </row>
    <row r="16923" spans="42:42" x14ac:dyDescent="0.25">
      <c r="AP16923" s="10"/>
    </row>
    <row r="16924" spans="42:42" x14ac:dyDescent="0.25">
      <c r="AP16924" s="10"/>
    </row>
    <row r="16925" spans="42:42" x14ac:dyDescent="0.25">
      <c r="AP16925" s="10"/>
    </row>
    <row r="16926" spans="42:42" x14ac:dyDescent="0.25">
      <c r="AP16926" s="10"/>
    </row>
    <row r="16927" spans="42:42" x14ac:dyDescent="0.25">
      <c r="AP16927" s="10"/>
    </row>
    <row r="16928" spans="42:42" x14ac:dyDescent="0.25">
      <c r="AP16928" s="10"/>
    </row>
    <row r="16929" spans="42:42" x14ac:dyDescent="0.25">
      <c r="AP16929" s="10"/>
    </row>
    <row r="16930" spans="42:42" x14ac:dyDescent="0.25">
      <c r="AP16930" s="10"/>
    </row>
    <row r="16931" spans="42:42" x14ac:dyDescent="0.25">
      <c r="AP16931" s="10"/>
    </row>
    <row r="16932" spans="42:42" x14ac:dyDescent="0.25">
      <c r="AP16932" s="10"/>
    </row>
    <row r="16933" spans="42:42" x14ac:dyDescent="0.25">
      <c r="AP16933" s="10"/>
    </row>
    <row r="16934" spans="42:42" x14ac:dyDescent="0.25">
      <c r="AP16934" s="10"/>
    </row>
    <row r="16935" spans="42:42" x14ac:dyDescent="0.25">
      <c r="AP16935" s="10"/>
    </row>
    <row r="16936" spans="42:42" x14ac:dyDescent="0.25">
      <c r="AP16936" s="10"/>
    </row>
    <row r="16937" spans="42:42" x14ac:dyDescent="0.25">
      <c r="AP16937" s="10"/>
    </row>
    <row r="16938" spans="42:42" x14ac:dyDescent="0.25">
      <c r="AP16938" s="10"/>
    </row>
    <row r="16939" spans="42:42" x14ac:dyDescent="0.25">
      <c r="AP16939" s="10"/>
    </row>
    <row r="16940" spans="42:42" x14ac:dyDescent="0.25">
      <c r="AP16940" s="10"/>
    </row>
    <row r="16941" spans="42:42" x14ac:dyDescent="0.25">
      <c r="AP16941" s="10"/>
    </row>
    <row r="16942" spans="42:42" x14ac:dyDescent="0.25">
      <c r="AP16942" s="10"/>
    </row>
    <row r="16943" spans="42:42" x14ac:dyDescent="0.25">
      <c r="AP16943" s="10"/>
    </row>
    <row r="16944" spans="42:42" x14ac:dyDescent="0.25">
      <c r="AP16944" s="10"/>
    </row>
    <row r="16945" spans="42:42" x14ac:dyDescent="0.25">
      <c r="AP16945" s="10"/>
    </row>
    <row r="16946" spans="42:42" x14ac:dyDescent="0.25">
      <c r="AP16946" s="10"/>
    </row>
    <row r="16947" spans="42:42" x14ac:dyDescent="0.25">
      <c r="AP16947" s="10"/>
    </row>
    <row r="16948" spans="42:42" x14ac:dyDescent="0.25">
      <c r="AP16948" s="10"/>
    </row>
    <row r="16949" spans="42:42" x14ac:dyDescent="0.25">
      <c r="AP16949" s="10"/>
    </row>
    <row r="16950" spans="42:42" x14ac:dyDescent="0.25">
      <c r="AP16950" s="10"/>
    </row>
    <row r="16951" spans="42:42" x14ac:dyDescent="0.25">
      <c r="AP16951" s="10"/>
    </row>
    <row r="16952" spans="42:42" x14ac:dyDescent="0.25">
      <c r="AP16952" s="10"/>
    </row>
    <row r="16953" spans="42:42" x14ac:dyDescent="0.25">
      <c r="AP16953" s="10"/>
    </row>
    <row r="16954" spans="42:42" x14ac:dyDescent="0.25">
      <c r="AP16954" s="10"/>
    </row>
    <row r="16955" spans="42:42" x14ac:dyDescent="0.25">
      <c r="AP16955" s="10"/>
    </row>
    <row r="16956" spans="42:42" x14ac:dyDescent="0.25">
      <c r="AP16956" s="10"/>
    </row>
    <row r="16957" spans="42:42" x14ac:dyDescent="0.25">
      <c r="AP16957" s="10"/>
    </row>
    <row r="16958" spans="42:42" x14ac:dyDescent="0.25">
      <c r="AP16958" s="10"/>
    </row>
    <row r="16959" spans="42:42" x14ac:dyDescent="0.25">
      <c r="AP16959" s="10"/>
    </row>
    <row r="16960" spans="42:42" x14ac:dyDescent="0.25">
      <c r="AP16960" s="10"/>
    </row>
    <row r="16961" spans="42:42" x14ac:dyDescent="0.25">
      <c r="AP16961" s="10"/>
    </row>
    <row r="16962" spans="42:42" x14ac:dyDescent="0.25">
      <c r="AP16962" s="10"/>
    </row>
    <row r="16963" spans="42:42" x14ac:dyDescent="0.25">
      <c r="AP16963" s="10"/>
    </row>
    <row r="16964" spans="42:42" x14ac:dyDescent="0.25">
      <c r="AP16964" s="10"/>
    </row>
    <row r="16965" spans="42:42" x14ac:dyDescent="0.25">
      <c r="AP16965" s="10"/>
    </row>
    <row r="16966" spans="42:42" x14ac:dyDescent="0.25">
      <c r="AP16966" s="10"/>
    </row>
    <row r="16967" spans="42:42" x14ac:dyDescent="0.25">
      <c r="AP16967" s="10"/>
    </row>
    <row r="16968" spans="42:42" x14ac:dyDescent="0.25">
      <c r="AP16968" s="10"/>
    </row>
    <row r="16969" spans="42:42" x14ac:dyDescent="0.25">
      <c r="AP16969" s="10"/>
    </row>
    <row r="16970" spans="42:42" x14ac:dyDescent="0.25">
      <c r="AP16970" s="10"/>
    </row>
    <row r="16971" spans="42:42" x14ac:dyDescent="0.25">
      <c r="AP16971" s="10"/>
    </row>
    <row r="16972" spans="42:42" x14ac:dyDescent="0.25">
      <c r="AP16972" s="10"/>
    </row>
    <row r="16973" spans="42:42" x14ac:dyDescent="0.25">
      <c r="AP16973" s="10"/>
    </row>
    <row r="16974" spans="42:42" x14ac:dyDescent="0.25">
      <c r="AP16974" s="10"/>
    </row>
    <row r="16975" spans="42:42" x14ac:dyDescent="0.25">
      <c r="AP16975" s="10"/>
    </row>
    <row r="16976" spans="42:42" x14ac:dyDescent="0.25">
      <c r="AP16976" s="10"/>
    </row>
    <row r="16977" spans="42:42" x14ac:dyDescent="0.25">
      <c r="AP16977" s="10"/>
    </row>
    <row r="16978" spans="42:42" x14ac:dyDescent="0.25">
      <c r="AP16978" s="10"/>
    </row>
    <row r="16979" spans="42:42" x14ac:dyDescent="0.25">
      <c r="AP16979" s="10"/>
    </row>
    <row r="16980" spans="42:42" x14ac:dyDescent="0.25">
      <c r="AP16980" s="10"/>
    </row>
    <row r="16981" spans="42:42" x14ac:dyDescent="0.25">
      <c r="AP16981" s="10"/>
    </row>
    <row r="16982" spans="42:42" x14ac:dyDescent="0.25">
      <c r="AP16982" s="10"/>
    </row>
    <row r="16983" spans="42:42" x14ac:dyDescent="0.25">
      <c r="AP16983" s="10"/>
    </row>
    <row r="16984" spans="42:42" x14ac:dyDescent="0.25">
      <c r="AP16984" s="10"/>
    </row>
    <row r="16985" spans="42:42" x14ac:dyDescent="0.25">
      <c r="AP16985" s="10"/>
    </row>
    <row r="16986" spans="42:42" x14ac:dyDescent="0.25">
      <c r="AP16986" s="10"/>
    </row>
    <row r="16987" spans="42:42" x14ac:dyDescent="0.25">
      <c r="AP16987" s="10"/>
    </row>
    <row r="16988" spans="42:42" x14ac:dyDescent="0.25">
      <c r="AP16988" s="10"/>
    </row>
    <row r="16989" spans="42:42" x14ac:dyDescent="0.25">
      <c r="AP16989" s="10"/>
    </row>
    <row r="16990" spans="42:42" x14ac:dyDescent="0.25">
      <c r="AP16990" s="10"/>
    </row>
    <row r="16991" spans="42:42" x14ac:dyDescent="0.25">
      <c r="AP16991" s="10"/>
    </row>
    <row r="16992" spans="42:42" x14ac:dyDescent="0.25">
      <c r="AP16992" s="10"/>
    </row>
    <row r="16993" spans="42:42" x14ac:dyDescent="0.25">
      <c r="AP16993" s="10"/>
    </row>
    <row r="16994" spans="42:42" x14ac:dyDescent="0.25">
      <c r="AP16994" s="10"/>
    </row>
    <row r="16995" spans="42:42" x14ac:dyDescent="0.25">
      <c r="AP16995" s="10"/>
    </row>
    <row r="16996" spans="42:42" x14ac:dyDescent="0.25">
      <c r="AP16996" s="10"/>
    </row>
    <row r="16997" spans="42:42" x14ac:dyDescent="0.25">
      <c r="AP16997" s="10"/>
    </row>
    <row r="16998" spans="42:42" x14ac:dyDescent="0.25">
      <c r="AP16998" s="10"/>
    </row>
    <row r="16999" spans="42:42" x14ac:dyDescent="0.25">
      <c r="AP16999" s="10"/>
    </row>
    <row r="17000" spans="42:42" x14ac:dyDescent="0.25">
      <c r="AP17000" s="10"/>
    </row>
    <row r="17001" spans="42:42" x14ac:dyDescent="0.25">
      <c r="AP17001" s="10"/>
    </row>
    <row r="17002" spans="42:42" x14ac:dyDescent="0.25">
      <c r="AP17002" s="10"/>
    </row>
    <row r="17003" spans="42:42" x14ac:dyDescent="0.25">
      <c r="AP17003" s="10"/>
    </row>
    <row r="17004" spans="42:42" x14ac:dyDescent="0.25">
      <c r="AP17004" s="10"/>
    </row>
    <row r="17005" spans="42:42" x14ac:dyDescent="0.25">
      <c r="AP17005" s="10"/>
    </row>
    <row r="17006" spans="42:42" x14ac:dyDescent="0.25">
      <c r="AP17006" s="10"/>
    </row>
    <row r="17007" spans="42:42" x14ac:dyDescent="0.25">
      <c r="AP17007" s="10"/>
    </row>
    <row r="17008" spans="42:42" x14ac:dyDescent="0.25">
      <c r="AP17008" s="10"/>
    </row>
    <row r="17009" spans="42:42" x14ac:dyDescent="0.25">
      <c r="AP17009" s="10"/>
    </row>
    <row r="17010" spans="42:42" x14ac:dyDescent="0.25">
      <c r="AP17010" s="10"/>
    </row>
    <row r="17011" spans="42:42" x14ac:dyDescent="0.25">
      <c r="AP17011" s="10"/>
    </row>
    <row r="17012" spans="42:42" x14ac:dyDescent="0.25">
      <c r="AP17012" s="10"/>
    </row>
    <row r="17013" spans="42:42" x14ac:dyDescent="0.25">
      <c r="AP17013" s="10"/>
    </row>
    <row r="17014" spans="42:42" x14ac:dyDescent="0.25">
      <c r="AP17014" s="10"/>
    </row>
    <row r="17015" spans="42:42" x14ac:dyDescent="0.25">
      <c r="AP17015" s="10"/>
    </row>
    <row r="17016" spans="42:42" x14ac:dyDescent="0.25">
      <c r="AP17016" s="10"/>
    </row>
    <row r="17017" spans="42:42" x14ac:dyDescent="0.25">
      <c r="AP17017" s="10"/>
    </row>
    <row r="17018" spans="42:42" x14ac:dyDescent="0.25">
      <c r="AP17018" s="10"/>
    </row>
    <row r="17019" spans="42:42" x14ac:dyDescent="0.25">
      <c r="AP17019" s="10"/>
    </row>
    <row r="17020" spans="42:42" x14ac:dyDescent="0.25">
      <c r="AP17020" s="10"/>
    </row>
    <row r="17021" spans="42:42" x14ac:dyDescent="0.25">
      <c r="AP17021" s="10"/>
    </row>
    <row r="17022" spans="42:42" x14ac:dyDescent="0.25">
      <c r="AP17022" s="10"/>
    </row>
    <row r="17023" spans="42:42" x14ac:dyDescent="0.25">
      <c r="AP17023" s="10"/>
    </row>
    <row r="17024" spans="42:42" x14ac:dyDescent="0.25">
      <c r="AP17024" s="10"/>
    </row>
    <row r="17025" spans="42:42" x14ac:dyDescent="0.25">
      <c r="AP17025" s="10"/>
    </row>
    <row r="17026" spans="42:42" x14ac:dyDescent="0.25">
      <c r="AP17026" s="10"/>
    </row>
    <row r="17027" spans="42:42" x14ac:dyDescent="0.25">
      <c r="AP17027" s="10"/>
    </row>
    <row r="17028" spans="42:42" x14ac:dyDescent="0.25">
      <c r="AP17028" s="10"/>
    </row>
    <row r="17029" spans="42:42" x14ac:dyDescent="0.25">
      <c r="AP17029" s="10"/>
    </row>
    <row r="17030" spans="42:42" x14ac:dyDescent="0.25">
      <c r="AP17030" s="10"/>
    </row>
    <row r="17031" spans="42:42" x14ac:dyDescent="0.25">
      <c r="AP17031" s="10"/>
    </row>
    <row r="17032" spans="42:42" x14ac:dyDescent="0.25">
      <c r="AP17032" s="10"/>
    </row>
    <row r="17033" spans="42:42" x14ac:dyDescent="0.25">
      <c r="AP17033" s="10"/>
    </row>
    <row r="17034" spans="42:42" x14ac:dyDescent="0.25">
      <c r="AP17034" s="10"/>
    </row>
    <row r="17035" spans="42:42" x14ac:dyDescent="0.25">
      <c r="AP17035" s="10"/>
    </row>
    <row r="17036" spans="42:42" x14ac:dyDescent="0.25">
      <c r="AP17036" s="10"/>
    </row>
    <row r="17037" spans="42:42" x14ac:dyDescent="0.25">
      <c r="AP17037" s="10"/>
    </row>
    <row r="17038" spans="42:42" x14ac:dyDescent="0.25">
      <c r="AP17038" s="10"/>
    </row>
    <row r="17039" spans="42:42" x14ac:dyDescent="0.25">
      <c r="AP17039" s="10"/>
    </row>
    <row r="17040" spans="42:42" x14ac:dyDescent="0.25">
      <c r="AP17040" s="10"/>
    </row>
    <row r="17041" spans="42:42" x14ac:dyDescent="0.25">
      <c r="AP17041" s="10"/>
    </row>
    <row r="17042" spans="42:42" x14ac:dyDescent="0.25">
      <c r="AP17042" s="10"/>
    </row>
    <row r="17043" spans="42:42" x14ac:dyDescent="0.25">
      <c r="AP17043" s="10"/>
    </row>
    <row r="17044" spans="42:42" x14ac:dyDescent="0.25">
      <c r="AP17044" s="10"/>
    </row>
    <row r="17045" spans="42:42" x14ac:dyDescent="0.25">
      <c r="AP17045" s="10"/>
    </row>
    <row r="17046" spans="42:42" x14ac:dyDescent="0.25">
      <c r="AP17046" s="10"/>
    </row>
    <row r="17047" spans="42:42" x14ac:dyDescent="0.25">
      <c r="AP17047" s="10"/>
    </row>
    <row r="17048" spans="42:42" x14ac:dyDescent="0.25">
      <c r="AP17048" s="10"/>
    </row>
    <row r="17049" spans="42:42" x14ac:dyDescent="0.25">
      <c r="AP17049" s="10"/>
    </row>
    <row r="17050" spans="42:42" x14ac:dyDescent="0.25">
      <c r="AP17050" s="10"/>
    </row>
    <row r="17051" spans="42:42" x14ac:dyDescent="0.25">
      <c r="AP17051" s="10"/>
    </row>
    <row r="17052" spans="42:42" x14ac:dyDescent="0.25">
      <c r="AP17052" s="10"/>
    </row>
    <row r="17053" spans="42:42" x14ac:dyDescent="0.25">
      <c r="AP17053" s="10"/>
    </row>
    <row r="17054" spans="42:42" x14ac:dyDescent="0.25">
      <c r="AP17054" s="10"/>
    </row>
    <row r="17055" spans="42:42" x14ac:dyDescent="0.25">
      <c r="AP17055" s="10"/>
    </row>
    <row r="17056" spans="42:42" x14ac:dyDescent="0.25">
      <c r="AP17056" s="10"/>
    </row>
    <row r="17057" spans="42:42" x14ac:dyDescent="0.25">
      <c r="AP17057" s="10"/>
    </row>
    <row r="17058" spans="42:42" x14ac:dyDescent="0.25">
      <c r="AP17058" s="10"/>
    </row>
    <row r="17059" spans="42:42" x14ac:dyDescent="0.25">
      <c r="AP17059" s="10"/>
    </row>
    <row r="17060" spans="42:42" x14ac:dyDescent="0.25">
      <c r="AP17060" s="10"/>
    </row>
    <row r="17061" spans="42:42" x14ac:dyDescent="0.25">
      <c r="AP17061" s="10"/>
    </row>
    <row r="17062" spans="42:42" x14ac:dyDescent="0.25">
      <c r="AP17062" s="10"/>
    </row>
    <row r="17063" spans="42:42" x14ac:dyDescent="0.25">
      <c r="AP17063" s="10"/>
    </row>
    <row r="17064" spans="42:42" x14ac:dyDescent="0.25">
      <c r="AP17064" s="10"/>
    </row>
    <row r="17065" spans="42:42" x14ac:dyDescent="0.25">
      <c r="AP17065" s="10"/>
    </row>
    <row r="17066" spans="42:42" x14ac:dyDescent="0.25">
      <c r="AP17066" s="10"/>
    </row>
    <row r="17067" spans="42:42" x14ac:dyDescent="0.25">
      <c r="AP17067" s="10"/>
    </row>
    <row r="17068" spans="42:42" x14ac:dyDescent="0.25">
      <c r="AP17068" s="10"/>
    </row>
    <row r="17069" spans="42:42" x14ac:dyDescent="0.25">
      <c r="AP17069" s="10"/>
    </row>
    <row r="17070" spans="42:42" x14ac:dyDescent="0.25">
      <c r="AP17070" s="10"/>
    </row>
    <row r="17071" spans="42:42" x14ac:dyDescent="0.25">
      <c r="AP17071" s="10"/>
    </row>
    <row r="17072" spans="42:42" x14ac:dyDescent="0.25">
      <c r="AP17072" s="10"/>
    </row>
    <row r="17073" spans="42:42" x14ac:dyDescent="0.25">
      <c r="AP17073" s="10"/>
    </row>
    <row r="17074" spans="42:42" x14ac:dyDescent="0.25">
      <c r="AP17074" s="10"/>
    </row>
    <row r="17075" spans="42:42" x14ac:dyDescent="0.25">
      <c r="AP17075" s="10"/>
    </row>
    <row r="17076" spans="42:42" x14ac:dyDescent="0.25">
      <c r="AP17076" s="10"/>
    </row>
    <row r="17077" spans="42:42" x14ac:dyDescent="0.25">
      <c r="AP17077" s="10"/>
    </row>
    <row r="17078" spans="42:42" x14ac:dyDescent="0.25">
      <c r="AP17078" s="10"/>
    </row>
    <row r="17079" spans="42:42" x14ac:dyDescent="0.25">
      <c r="AP17079" s="10"/>
    </row>
    <row r="17080" spans="42:42" x14ac:dyDescent="0.25">
      <c r="AP17080" s="10"/>
    </row>
    <row r="17081" spans="42:42" x14ac:dyDescent="0.25">
      <c r="AP17081" s="10"/>
    </row>
    <row r="17082" spans="42:42" x14ac:dyDescent="0.25">
      <c r="AP17082" s="10"/>
    </row>
    <row r="17083" spans="42:42" x14ac:dyDescent="0.25">
      <c r="AP17083" s="10"/>
    </row>
    <row r="17084" spans="42:42" x14ac:dyDescent="0.25">
      <c r="AP17084" s="10"/>
    </row>
    <row r="17085" spans="42:42" x14ac:dyDescent="0.25">
      <c r="AP17085" s="10"/>
    </row>
    <row r="17086" spans="42:42" x14ac:dyDescent="0.25">
      <c r="AP17086" s="10"/>
    </row>
    <row r="17087" spans="42:42" x14ac:dyDescent="0.25">
      <c r="AP17087" s="10"/>
    </row>
    <row r="17088" spans="42:42" x14ac:dyDescent="0.25">
      <c r="AP17088" s="10"/>
    </row>
    <row r="17089" spans="42:42" x14ac:dyDescent="0.25">
      <c r="AP17089" s="10"/>
    </row>
    <row r="17090" spans="42:42" x14ac:dyDescent="0.25">
      <c r="AP17090" s="10"/>
    </row>
    <row r="17091" spans="42:42" x14ac:dyDescent="0.25">
      <c r="AP17091" s="10"/>
    </row>
    <row r="17092" spans="42:42" x14ac:dyDescent="0.25">
      <c r="AP17092" s="10"/>
    </row>
    <row r="17093" spans="42:42" x14ac:dyDescent="0.25">
      <c r="AP17093" s="10"/>
    </row>
    <row r="17094" spans="42:42" x14ac:dyDescent="0.25">
      <c r="AP17094" s="10"/>
    </row>
    <row r="17095" spans="42:42" x14ac:dyDescent="0.25">
      <c r="AP17095" s="10"/>
    </row>
    <row r="17096" spans="42:42" x14ac:dyDescent="0.25">
      <c r="AP17096" s="10"/>
    </row>
    <row r="17097" spans="42:42" x14ac:dyDescent="0.25">
      <c r="AP17097" s="10"/>
    </row>
    <row r="17098" spans="42:42" x14ac:dyDescent="0.25">
      <c r="AP17098" s="10"/>
    </row>
    <row r="17099" spans="42:42" x14ac:dyDescent="0.25">
      <c r="AP17099" s="10"/>
    </row>
    <row r="17100" spans="42:42" x14ac:dyDescent="0.25">
      <c r="AP17100" s="10"/>
    </row>
    <row r="17101" spans="42:42" x14ac:dyDescent="0.25">
      <c r="AP17101" s="10"/>
    </row>
    <row r="17102" spans="42:42" x14ac:dyDescent="0.25">
      <c r="AP17102" s="10"/>
    </row>
    <row r="17103" spans="42:42" x14ac:dyDescent="0.25">
      <c r="AP17103" s="10"/>
    </row>
    <row r="17104" spans="42:42" x14ac:dyDescent="0.25">
      <c r="AP17104" s="10"/>
    </row>
    <row r="17105" spans="42:42" x14ac:dyDescent="0.25">
      <c r="AP17105" s="10"/>
    </row>
    <row r="17106" spans="42:42" x14ac:dyDescent="0.25">
      <c r="AP17106" s="10"/>
    </row>
    <row r="17107" spans="42:42" x14ac:dyDescent="0.25">
      <c r="AP17107" s="10"/>
    </row>
    <row r="17108" spans="42:42" x14ac:dyDescent="0.25">
      <c r="AP17108" s="10"/>
    </row>
    <row r="17109" spans="42:42" x14ac:dyDescent="0.25">
      <c r="AP17109" s="10"/>
    </row>
    <row r="17110" spans="42:42" x14ac:dyDescent="0.25">
      <c r="AP17110" s="10"/>
    </row>
    <row r="17111" spans="42:42" x14ac:dyDescent="0.25">
      <c r="AP17111" s="10"/>
    </row>
    <row r="17112" spans="42:42" x14ac:dyDescent="0.25">
      <c r="AP17112" s="10"/>
    </row>
    <row r="17113" spans="42:42" x14ac:dyDescent="0.25">
      <c r="AP17113" s="10"/>
    </row>
    <row r="17114" spans="42:42" x14ac:dyDescent="0.25">
      <c r="AP17114" s="10"/>
    </row>
    <row r="17115" spans="42:42" x14ac:dyDescent="0.25">
      <c r="AP17115" s="10"/>
    </row>
    <row r="17116" spans="42:42" x14ac:dyDescent="0.25">
      <c r="AP17116" s="10"/>
    </row>
    <row r="17117" spans="42:42" x14ac:dyDescent="0.25">
      <c r="AP17117" s="10"/>
    </row>
    <row r="17118" spans="42:42" x14ac:dyDescent="0.25">
      <c r="AP17118" s="10"/>
    </row>
    <row r="17119" spans="42:42" x14ac:dyDescent="0.25">
      <c r="AP17119" s="10"/>
    </row>
    <row r="17120" spans="42:42" x14ac:dyDescent="0.25">
      <c r="AP17120" s="10"/>
    </row>
    <row r="17121" spans="42:42" x14ac:dyDescent="0.25">
      <c r="AP17121" s="10"/>
    </row>
    <row r="17122" spans="42:42" x14ac:dyDescent="0.25">
      <c r="AP17122" s="10"/>
    </row>
    <row r="17123" spans="42:42" x14ac:dyDescent="0.25">
      <c r="AP17123" s="10"/>
    </row>
    <row r="17124" spans="42:42" x14ac:dyDescent="0.25">
      <c r="AP17124" s="10"/>
    </row>
    <row r="17125" spans="42:42" x14ac:dyDescent="0.25">
      <c r="AP17125" s="10"/>
    </row>
    <row r="17126" spans="42:42" x14ac:dyDescent="0.25">
      <c r="AP17126" s="10"/>
    </row>
    <row r="17127" spans="42:42" x14ac:dyDescent="0.25">
      <c r="AP17127" s="10"/>
    </row>
    <row r="17128" spans="42:42" x14ac:dyDescent="0.25">
      <c r="AP17128" s="10"/>
    </row>
    <row r="17129" spans="42:42" x14ac:dyDescent="0.25">
      <c r="AP17129" s="10"/>
    </row>
    <row r="17130" spans="42:42" x14ac:dyDescent="0.25">
      <c r="AP17130" s="10"/>
    </row>
    <row r="17131" spans="42:42" x14ac:dyDescent="0.25">
      <c r="AP17131" s="10"/>
    </row>
    <row r="17132" spans="42:42" x14ac:dyDescent="0.25">
      <c r="AP17132" s="10"/>
    </row>
    <row r="17133" spans="42:42" x14ac:dyDescent="0.25">
      <c r="AP17133" s="10"/>
    </row>
    <row r="17134" spans="42:42" x14ac:dyDescent="0.25">
      <c r="AP17134" s="10"/>
    </row>
    <row r="17135" spans="42:42" x14ac:dyDescent="0.25">
      <c r="AP17135" s="10"/>
    </row>
    <row r="17136" spans="42:42" x14ac:dyDescent="0.25">
      <c r="AP17136" s="10"/>
    </row>
    <row r="17137" spans="42:42" x14ac:dyDescent="0.25">
      <c r="AP17137" s="10"/>
    </row>
    <row r="17138" spans="42:42" x14ac:dyDescent="0.25">
      <c r="AP17138" s="10"/>
    </row>
    <row r="17139" spans="42:42" x14ac:dyDescent="0.25">
      <c r="AP17139" s="10"/>
    </row>
    <row r="17140" spans="42:42" x14ac:dyDescent="0.25">
      <c r="AP17140" s="10"/>
    </row>
    <row r="17141" spans="42:42" x14ac:dyDescent="0.25">
      <c r="AP17141" s="10"/>
    </row>
    <row r="17142" spans="42:42" x14ac:dyDescent="0.25">
      <c r="AP17142" s="10"/>
    </row>
    <row r="17143" spans="42:42" x14ac:dyDescent="0.25">
      <c r="AP17143" s="10"/>
    </row>
    <row r="17144" spans="42:42" x14ac:dyDescent="0.25">
      <c r="AP17144" s="10"/>
    </row>
    <row r="17145" spans="42:42" x14ac:dyDescent="0.25">
      <c r="AP17145" s="10"/>
    </row>
    <row r="17146" spans="42:42" x14ac:dyDescent="0.25">
      <c r="AP17146" s="10"/>
    </row>
    <row r="17147" spans="42:42" x14ac:dyDescent="0.25">
      <c r="AP17147" s="10"/>
    </row>
    <row r="17148" spans="42:42" x14ac:dyDescent="0.25">
      <c r="AP17148" s="10"/>
    </row>
    <row r="17149" spans="42:42" x14ac:dyDescent="0.25">
      <c r="AP17149" s="10"/>
    </row>
    <row r="17150" spans="42:42" x14ac:dyDescent="0.25">
      <c r="AP17150" s="10"/>
    </row>
    <row r="17151" spans="42:42" x14ac:dyDescent="0.25">
      <c r="AP17151" s="10"/>
    </row>
    <row r="17152" spans="42:42" x14ac:dyDescent="0.25">
      <c r="AP17152" s="10"/>
    </row>
    <row r="17153" spans="42:42" x14ac:dyDescent="0.25">
      <c r="AP17153" s="10"/>
    </row>
    <row r="17154" spans="42:42" x14ac:dyDescent="0.25">
      <c r="AP17154" s="10"/>
    </row>
    <row r="17155" spans="42:42" x14ac:dyDescent="0.25">
      <c r="AP17155" s="10"/>
    </row>
    <row r="17156" spans="42:42" x14ac:dyDescent="0.25">
      <c r="AP17156" s="10"/>
    </row>
    <row r="17157" spans="42:42" x14ac:dyDescent="0.25">
      <c r="AP17157" s="10"/>
    </row>
    <row r="17158" spans="42:42" x14ac:dyDescent="0.25">
      <c r="AP17158" s="10"/>
    </row>
    <row r="17159" spans="42:42" x14ac:dyDescent="0.25">
      <c r="AP17159" s="10"/>
    </row>
    <row r="17160" spans="42:42" x14ac:dyDescent="0.25">
      <c r="AP17160" s="10"/>
    </row>
    <row r="17161" spans="42:42" x14ac:dyDescent="0.25">
      <c r="AP17161" s="10"/>
    </row>
    <row r="17162" spans="42:42" x14ac:dyDescent="0.25">
      <c r="AP17162" s="10"/>
    </row>
    <row r="17163" spans="42:42" x14ac:dyDescent="0.25">
      <c r="AP17163" s="10"/>
    </row>
    <row r="17164" spans="42:42" x14ac:dyDescent="0.25">
      <c r="AP17164" s="10"/>
    </row>
    <row r="17165" spans="42:42" x14ac:dyDescent="0.25">
      <c r="AP17165" s="10"/>
    </row>
    <row r="17166" spans="42:42" x14ac:dyDescent="0.25">
      <c r="AP17166" s="10"/>
    </row>
    <row r="17167" spans="42:42" x14ac:dyDescent="0.25">
      <c r="AP17167" s="10"/>
    </row>
    <row r="17168" spans="42:42" x14ac:dyDescent="0.25">
      <c r="AP17168" s="10"/>
    </row>
    <row r="17169" spans="42:42" x14ac:dyDescent="0.25">
      <c r="AP17169" s="10"/>
    </row>
    <row r="17170" spans="42:42" x14ac:dyDescent="0.25">
      <c r="AP17170" s="10"/>
    </row>
    <row r="17171" spans="42:42" x14ac:dyDescent="0.25">
      <c r="AP17171" s="10"/>
    </row>
    <row r="17172" spans="42:42" x14ac:dyDescent="0.25">
      <c r="AP17172" s="10"/>
    </row>
    <row r="17173" spans="42:42" x14ac:dyDescent="0.25">
      <c r="AP17173" s="10"/>
    </row>
    <row r="17174" spans="42:42" x14ac:dyDescent="0.25">
      <c r="AP17174" s="10"/>
    </row>
    <row r="17175" spans="42:42" x14ac:dyDescent="0.25">
      <c r="AP17175" s="10"/>
    </row>
    <row r="17176" spans="42:42" x14ac:dyDescent="0.25">
      <c r="AP17176" s="10"/>
    </row>
    <row r="17177" spans="42:42" x14ac:dyDescent="0.25">
      <c r="AP17177" s="10"/>
    </row>
    <row r="17178" spans="42:42" x14ac:dyDescent="0.25">
      <c r="AP17178" s="10"/>
    </row>
    <row r="17179" spans="42:42" x14ac:dyDescent="0.25">
      <c r="AP17179" s="10"/>
    </row>
    <row r="17180" spans="42:42" x14ac:dyDescent="0.25">
      <c r="AP17180" s="10"/>
    </row>
    <row r="17181" spans="42:42" x14ac:dyDescent="0.25">
      <c r="AP17181" s="10"/>
    </row>
    <row r="17182" spans="42:42" x14ac:dyDescent="0.25">
      <c r="AP17182" s="10"/>
    </row>
    <row r="17183" spans="42:42" x14ac:dyDescent="0.25">
      <c r="AP17183" s="10"/>
    </row>
    <row r="17184" spans="42:42" x14ac:dyDescent="0.25">
      <c r="AP17184" s="10"/>
    </row>
    <row r="17185" spans="42:42" x14ac:dyDescent="0.25">
      <c r="AP17185" s="10"/>
    </row>
    <row r="17186" spans="42:42" x14ac:dyDescent="0.25">
      <c r="AP17186" s="10"/>
    </row>
    <row r="17187" spans="42:42" x14ac:dyDescent="0.25">
      <c r="AP17187" s="10"/>
    </row>
    <row r="17188" spans="42:42" x14ac:dyDescent="0.25">
      <c r="AP17188" s="10"/>
    </row>
    <row r="17189" spans="42:42" x14ac:dyDescent="0.25">
      <c r="AP17189" s="10"/>
    </row>
    <row r="17190" spans="42:42" x14ac:dyDescent="0.25">
      <c r="AP17190" s="10"/>
    </row>
    <row r="17191" spans="42:42" x14ac:dyDescent="0.25">
      <c r="AP17191" s="10"/>
    </row>
    <row r="17192" spans="42:42" x14ac:dyDescent="0.25">
      <c r="AP17192" s="10"/>
    </row>
    <row r="17193" spans="42:42" x14ac:dyDescent="0.25">
      <c r="AP17193" s="10"/>
    </row>
    <row r="17194" spans="42:42" x14ac:dyDescent="0.25">
      <c r="AP17194" s="10"/>
    </row>
    <row r="17195" spans="42:42" x14ac:dyDescent="0.25">
      <c r="AP17195" s="10"/>
    </row>
    <row r="17196" spans="42:42" x14ac:dyDescent="0.25">
      <c r="AP17196" s="10"/>
    </row>
    <row r="17197" spans="42:42" x14ac:dyDescent="0.25">
      <c r="AP17197" s="10"/>
    </row>
    <row r="17198" spans="42:42" x14ac:dyDescent="0.25">
      <c r="AP17198" s="10"/>
    </row>
    <row r="17199" spans="42:42" x14ac:dyDescent="0.25">
      <c r="AP17199" s="10"/>
    </row>
    <row r="17200" spans="42:42" x14ac:dyDescent="0.25">
      <c r="AP17200" s="10"/>
    </row>
    <row r="17201" spans="42:42" x14ac:dyDescent="0.25">
      <c r="AP17201" s="10"/>
    </row>
    <row r="17202" spans="42:42" x14ac:dyDescent="0.25">
      <c r="AP17202" s="10"/>
    </row>
    <row r="17203" spans="42:42" x14ac:dyDescent="0.25">
      <c r="AP17203" s="10"/>
    </row>
    <row r="17204" spans="42:42" x14ac:dyDescent="0.25">
      <c r="AP17204" s="10"/>
    </row>
    <row r="17205" spans="42:42" x14ac:dyDescent="0.25">
      <c r="AP17205" s="10"/>
    </row>
    <row r="17206" spans="42:42" x14ac:dyDescent="0.25">
      <c r="AP17206" s="10"/>
    </row>
    <row r="17207" spans="42:42" x14ac:dyDescent="0.25">
      <c r="AP17207" s="10"/>
    </row>
    <row r="17208" spans="42:42" x14ac:dyDescent="0.25">
      <c r="AP17208" s="10"/>
    </row>
    <row r="17209" spans="42:42" x14ac:dyDescent="0.25">
      <c r="AP17209" s="10"/>
    </row>
    <row r="17210" spans="42:42" x14ac:dyDescent="0.25">
      <c r="AP17210" s="10"/>
    </row>
    <row r="17211" spans="42:42" x14ac:dyDescent="0.25">
      <c r="AP17211" s="10"/>
    </row>
    <row r="17212" spans="42:42" x14ac:dyDescent="0.25">
      <c r="AP17212" s="10"/>
    </row>
    <row r="17213" spans="42:42" x14ac:dyDescent="0.25">
      <c r="AP17213" s="10"/>
    </row>
    <row r="17214" spans="42:42" x14ac:dyDescent="0.25">
      <c r="AP17214" s="10"/>
    </row>
    <row r="17215" spans="42:42" x14ac:dyDescent="0.25">
      <c r="AP17215" s="10"/>
    </row>
    <row r="17216" spans="42:42" x14ac:dyDescent="0.25">
      <c r="AP17216" s="10"/>
    </row>
    <row r="17217" spans="42:42" x14ac:dyDescent="0.25">
      <c r="AP17217" s="10"/>
    </row>
    <row r="17218" spans="42:42" x14ac:dyDescent="0.25">
      <c r="AP17218" s="10"/>
    </row>
    <row r="17219" spans="42:42" x14ac:dyDescent="0.25">
      <c r="AP17219" s="10"/>
    </row>
    <row r="17220" spans="42:42" x14ac:dyDescent="0.25">
      <c r="AP17220" s="10"/>
    </row>
    <row r="17221" spans="42:42" x14ac:dyDescent="0.25">
      <c r="AP17221" s="10"/>
    </row>
    <row r="17222" spans="42:42" x14ac:dyDescent="0.25">
      <c r="AP17222" s="10"/>
    </row>
    <row r="17223" spans="42:42" x14ac:dyDescent="0.25">
      <c r="AP17223" s="10"/>
    </row>
    <row r="17224" spans="42:42" x14ac:dyDescent="0.25">
      <c r="AP17224" s="10"/>
    </row>
    <row r="17225" spans="42:42" x14ac:dyDescent="0.25">
      <c r="AP17225" s="10"/>
    </row>
    <row r="17226" spans="42:42" x14ac:dyDescent="0.25">
      <c r="AP17226" s="10"/>
    </row>
    <row r="17227" spans="42:42" x14ac:dyDescent="0.25">
      <c r="AP17227" s="10"/>
    </row>
    <row r="17228" spans="42:42" x14ac:dyDescent="0.25">
      <c r="AP17228" s="10"/>
    </row>
    <row r="17229" spans="42:42" x14ac:dyDescent="0.25">
      <c r="AP17229" s="10"/>
    </row>
    <row r="17230" spans="42:42" x14ac:dyDescent="0.25">
      <c r="AP17230" s="10"/>
    </row>
    <row r="17231" spans="42:42" x14ac:dyDescent="0.25">
      <c r="AP17231" s="10"/>
    </row>
    <row r="17232" spans="42:42" x14ac:dyDescent="0.25">
      <c r="AP17232" s="10"/>
    </row>
    <row r="17233" spans="42:42" x14ac:dyDescent="0.25">
      <c r="AP17233" s="10"/>
    </row>
    <row r="17234" spans="42:42" x14ac:dyDescent="0.25">
      <c r="AP17234" s="10"/>
    </row>
    <row r="17235" spans="42:42" x14ac:dyDescent="0.25">
      <c r="AP17235" s="10"/>
    </row>
    <row r="17236" spans="42:42" x14ac:dyDescent="0.25">
      <c r="AP17236" s="10"/>
    </row>
    <row r="17237" spans="42:42" x14ac:dyDescent="0.25">
      <c r="AP17237" s="10"/>
    </row>
    <row r="17238" spans="42:42" x14ac:dyDescent="0.25">
      <c r="AP17238" s="10"/>
    </row>
    <row r="17239" spans="42:42" x14ac:dyDescent="0.25">
      <c r="AP17239" s="10"/>
    </row>
    <row r="17240" spans="42:42" x14ac:dyDescent="0.25">
      <c r="AP17240" s="10"/>
    </row>
    <row r="17241" spans="42:42" x14ac:dyDescent="0.25">
      <c r="AP17241" s="10"/>
    </row>
    <row r="17242" spans="42:42" x14ac:dyDescent="0.25">
      <c r="AP17242" s="10"/>
    </row>
    <row r="17243" spans="42:42" x14ac:dyDescent="0.25">
      <c r="AP17243" s="10"/>
    </row>
    <row r="17244" spans="42:42" x14ac:dyDescent="0.25">
      <c r="AP17244" s="10"/>
    </row>
    <row r="17245" spans="42:42" x14ac:dyDescent="0.25">
      <c r="AP17245" s="10"/>
    </row>
    <row r="17246" spans="42:42" x14ac:dyDescent="0.25">
      <c r="AP17246" s="10"/>
    </row>
    <row r="17247" spans="42:42" x14ac:dyDescent="0.25">
      <c r="AP17247" s="10"/>
    </row>
    <row r="17248" spans="42:42" x14ac:dyDescent="0.25">
      <c r="AP17248" s="10"/>
    </row>
    <row r="17249" spans="42:42" x14ac:dyDescent="0.25">
      <c r="AP17249" s="10"/>
    </row>
    <row r="17250" spans="42:42" x14ac:dyDescent="0.25">
      <c r="AP17250" s="10"/>
    </row>
    <row r="17251" spans="42:42" x14ac:dyDescent="0.25">
      <c r="AP17251" s="10"/>
    </row>
    <row r="17252" spans="42:42" x14ac:dyDescent="0.25">
      <c r="AP17252" s="10"/>
    </row>
    <row r="17253" spans="42:42" x14ac:dyDescent="0.25">
      <c r="AP17253" s="10"/>
    </row>
    <row r="17254" spans="42:42" x14ac:dyDescent="0.25">
      <c r="AP17254" s="10"/>
    </row>
    <row r="17255" spans="42:42" x14ac:dyDescent="0.25">
      <c r="AP17255" s="10"/>
    </row>
    <row r="17256" spans="42:42" x14ac:dyDescent="0.25">
      <c r="AP17256" s="10"/>
    </row>
    <row r="17257" spans="42:42" x14ac:dyDescent="0.25">
      <c r="AP17257" s="10"/>
    </row>
    <row r="17258" spans="42:42" x14ac:dyDescent="0.25">
      <c r="AP17258" s="10"/>
    </row>
    <row r="17259" spans="42:42" x14ac:dyDescent="0.25">
      <c r="AP17259" s="10"/>
    </row>
    <row r="17260" spans="42:42" x14ac:dyDescent="0.25">
      <c r="AP17260" s="10"/>
    </row>
    <row r="17261" spans="42:42" x14ac:dyDescent="0.25">
      <c r="AP17261" s="10"/>
    </row>
    <row r="17262" spans="42:42" x14ac:dyDescent="0.25">
      <c r="AP17262" s="10"/>
    </row>
    <row r="17263" spans="42:42" x14ac:dyDescent="0.25">
      <c r="AP17263" s="10"/>
    </row>
    <row r="17264" spans="42:42" x14ac:dyDescent="0.25">
      <c r="AP17264" s="10"/>
    </row>
    <row r="17265" spans="42:42" x14ac:dyDescent="0.25">
      <c r="AP17265" s="10"/>
    </row>
    <row r="17266" spans="42:42" x14ac:dyDescent="0.25">
      <c r="AP17266" s="10"/>
    </row>
    <row r="17267" spans="42:42" x14ac:dyDescent="0.25">
      <c r="AP17267" s="10"/>
    </row>
    <row r="17268" spans="42:42" x14ac:dyDescent="0.25">
      <c r="AP17268" s="10"/>
    </row>
    <row r="17269" spans="42:42" x14ac:dyDescent="0.25">
      <c r="AP17269" s="10"/>
    </row>
    <row r="17270" spans="42:42" x14ac:dyDescent="0.25">
      <c r="AP17270" s="10"/>
    </row>
    <row r="17271" spans="42:42" x14ac:dyDescent="0.25">
      <c r="AP17271" s="10"/>
    </row>
    <row r="17272" spans="42:42" x14ac:dyDescent="0.25">
      <c r="AP17272" s="10"/>
    </row>
    <row r="17273" spans="42:42" x14ac:dyDescent="0.25">
      <c r="AP17273" s="10"/>
    </row>
    <row r="17274" spans="42:42" x14ac:dyDescent="0.25">
      <c r="AP17274" s="10"/>
    </row>
    <row r="17275" spans="42:42" x14ac:dyDescent="0.25">
      <c r="AP17275" s="10"/>
    </row>
    <row r="17276" spans="42:42" x14ac:dyDescent="0.25">
      <c r="AP17276" s="10"/>
    </row>
    <row r="17277" spans="42:42" x14ac:dyDescent="0.25">
      <c r="AP17277" s="10"/>
    </row>
    <row r="17278" spans="42:42" x14ac:dyDescent="0.25">
      <c r="AP17278" s="10"/>
    </row>
    <row r="17279" spans="42:42" x14ac:dyDescent="0.25">
      <c r="AP17279" s="10"/>
    </row>
    <row r="17280" spans="42:42" x14ac:dyDescent="0.25">
      <c r="AP17280" s="10"/>
    </row>
    <row r="17281" spans="42:42" x14ac:dyDescent="0.25">
      <c r="AP17281" s="10"/>
    </row>
    <row r="17282" spans="42:42" x14ac:dyDescent="0.25">
      <c r="AP17282" s="10"/>
    </row>
    <row r="17283" spans="42:42" x14ac:dyDescent="0.25">
      <c r="AP17283" s="10"/>
    </row>
    <row r="17284" spans="42:42" x14ac:dyDescent="0.25">
      <c r="AP17284" s="10"/>
    </row>
    <row r="17285" spans="42:42" x14ac:dyDescent="0.25">
      <c r="AP17285" s="10"/>
    </row>
    <row r="17286" spans="42:42" x14ac:dyDescent="0.25">
      <c r="AP17286" s="10"/>
    </row>
    <row r="17287" spans="42:42" x14ac:dyDescent="0.25">
      <c r="AP17287" s="10"/>
    </row>
    <row r="17288" spans="42:42" x14ac:dyDescent="0.25">
      <c r="AP17288" s="10"/>
    </row>
    <row r="17289" spans="42:42" x14ac:dyDescent="0.25">
      <c r="AP17289" s="10"/>
    </row>
    <row r="17290" spans="42:42" x14ac:dyDescent="0.25">
      <c r="AP17290" s="10"/>
    </row>
    <row r="17291" spans="42:42" x14ac:dyDescent="0.25">
      <c r="AP17291" s="10"/>
    </row>
    <row r="17292" spans="42:42" x14ac:dyDescent="0.25">
      <c r="AP17292" s="10"/>
    </row>
    <row r="17293" spans="42:42" x14ac:dyDescent="0.25">
      <c r="AP17293" s="10"/>
    </row>
    <row r="17294" spans="42:42" x14ac:dyDescent="0.25">
      <c r="AP17294" s="10"/>
    </row>
    <row r="17295" spans="42:42" x14ac:dyDescent="0.25">
      <c r="AP17295" s="10"/>
    </row>
    <row r="17296" spans="42:42" x14ac:dyDescent="0.25">
      <c r="AP17296" s="10"/>
    </row>
    <row r="17297" spans="42:42" x14ac:dyDescent="0.25">
      <c r="AP17297" s="10"/>
    </row>
    <row r="17298" spans="42:42" x14ac:dyDescent="0.25">
      <c r="AP17298" s="10"/>
    </row>
    <row r="17299" spans="42:42" x14ac:dyDescent="0.25">
      <c r="AP17299" s="10"/>
    </row>
    <row r="17300" spans="42:42" x14ac:dyDescent="0.25">
      <c r="AP17300" s="10"/>
    </row>
    <row r="17301" spans="42:42" x14ac:dyDescent="0.25">
      <c r="AP17301" s="10"/>
    </row>
    <row r="17302" spans="42:42" x14ac:dyDescent="0.25">
      <c r="AP17302" s="10"/>
    </row>
    <row r="17303" spans="42:42" x14ac:dyDescent="0.25">
      <c r="AP17303" s="10"/>
    </row>
    <row r="17304" spans="42:42" x14ac:dyDescent="0.25">
      <c r="AP17304" s="10"/>
    </row>
    <row r="17305" spans="42:42" x14ac:dyDescent="0.25">
      <c r="AP17305" s="10"/>
    </row>
    <row r="17306" spans="42:42" x14ac:dyDescent="0.25">
      <c r="AP17306" s="10"/>
    </row>
    <row r="17307" spans="42:42" x14ac:dyDescent="0.25">
      <c r="AP17307" s="10"/>
    </row>
    <row r="17308" spans="42:42" x14ac:dyDescent="0.25">
      <c r="AP17308" s="10"/>
    </row>
    <row r="17309" spans="42:42" x14ac:dyDescent="0.25">
      <c r="AP17309" s="10"/>
    </row>
    <row r="17310" spans="42:42" x14ac:dyDescent="0.25">
      <c r="AP17310" s="10"/>
    </row>
    <row r="17311" spans="42:42" x14ac:dyDescent="0.25">
      <c r="AP17311" s="10"/>
    </row>
    <row r="17312" spans="42:42" x14ac:dyDescent="0.25">
      <c r="AP17312" s="10"/>
    </row>
    <row r="17313" spans="42:42" x14ac:dyDescent="0.25">
      <c r="AP17313" s="10"/>
    </row>
    <row r="17314" spans="42:42" x14ac:dyDescent="0.25">
      <c r="AP17314" s="10"/>
    </row>
    <row r="17315" spans="42:42" x14ac:dyDescent="0.25">
      <c r="AP17315" s="10"/>
    </row>
    <row r="17316" spans="42:42" x14ac:dyDescent="0.25">
      <c r="AP17316" s="10"/>
    </row>
    <row r="17317" spans="42:42" x14ac:dyDescent="0.25">
      <c r="AP17317" s="10"/>
    </row>
    <row r="17318" spans="42:42" x14ac:dyDescent="0.25">
      <c r="AP17318" s="10"/>
    </row>
    <row r="17319" spans="42:42" x14ac:dyDescent="0.25">
      <c r="AP17319" s="10"/>
    </row>
    <row r="17320" spans="42:42" x14ac:dyDescent="0.25">
      <c r="AP17320" s="10"/>
    </row>
    <row r="17321" spans="42:42" x14ac:dyDescent="0.25">
      <c r="AP17321" s="10"/>
    </row>
    <row r="17322" spans="42:42" x14ac:dyDescent="0.25">
      <c r="AP17322" s="10"/>
    </row>
    <row r="17323" spans="42:42" x14ac:dyDescent="0.25">
      <c r="AP17323" s="10"/>
    </row>
    <row r="17324" spans="42:42" x14ac:dyDescent="0.25">
      <c r="AP17324" s="10"/>
    </row>
    <row r="17325" spans="42:42" x14ac:dyDescent="0.25">
      <c r="AP17325" s="10"/>
    </row>
    <row r="17326" spans="42:42" x14ac:dyDescent="0.25">
      <c r="AP17326" s="10"/>
    </row>
    <row r="17327" spans="42:42" x14ac:dyDescent="0.25">
      <c r="AP17327" s="10"/>
    </row>
    <row r="17328" spans="42:42" x14ac:dyDescent="0.25">
      <c r="AP17328" s="10"/>
    </row>
    <row r="17329" spans="42:42" x14ac:dyDescent="0.25">
      <c r="AP17329" s="10"/>
    </row>
    <row r="17330" spans="42:42" x14ac:dyDescent="0.25">
      <c r="AP17330" s="10"/>
    </row>
    <row r="17331" spans="42:42" x14ac:dyDescent="0.25">
      <c r="AP17331" s="10"/>
    </row>
    <row r="17332" spans="42:42" x14ac:dyDescent="0.25">
      <c r="AP17332" s="10"/>
    </row>
    <row r="17333" spans="42:42" x14ac:dyDescent="0.25">
      <c r="AP17333" s="10"/>
    </row>
    <row r="17334" spans="42:42" x14ac:dyDescent="0.25">
      <c r="AP17334" s="10"/>
    </row>
    <row r="17335" spans="42:42" x14ac:dyDescent="0.25">
      <c r="AP17335" s="10"/>
    </row>
    <row r="17336" spans="42:42" x14ac:dyDescent="0.25">
      <c r="AP17336" s="10"/>
    </row>
    <row r="17337" spans="42:42" x14ac:dyDescent="0.25">
      <c r="AP17337" s="10"/>
    </row>
    <row r="17338" spans="42:42" x14ac:dyDescent="0.25">
      <c r="AP17338" s="10"/>
    </row>
    <row r="17339" spans="42:42" x14ac:dyDescent="0.25">
      <c r="AP17339" s="10"/>
    </row>
    <row r="17340" spans="42:42" x14ac:dyDescent="0.25">
      <c r="AP17340" s="10"/>
    </row>
    <row r="17341" spans="42:42" x14ac:dyDescent="0.25">
      <c r="AP17341" s="10"/>
    </row>
    <row r="17342" spans="42:42" x14ac:dyDescent="0.25">
      <c r="AP17342" s="10"/>
    </row>
    <row r="17343" spans="42:42" x14ac:dyDescent="0.25">
      <c r="AP17343" s="10"/>
    </row>
    <row r="17344" spans="42:42" x14ac:dyDescent="0.25">
      <c r="AP17344" s="10"/>
    </row>
    <row r="17345" spans="42:42" x14ac:dyDescent="0.25">
      <c r="AP17345" s="10"/>
    </row>
    <row r="17346" spans="42:42" x14ac:dyDescent="0.25">
      <c r="AP17346" s="10"/>
    </row>
    <row r="17347" spans="42:42" x14ac:dyDescent="0.25">
      <c r="AP17347" s="10"/>
    </row>
    <row r="17348" spans="42:42" x14ac:dyDescent="0.25">
      <c r="AP17348" s="10"/>
    </row>
    <row r="17349" spans="42:42" x14ac:dyDescent="0.25">
      <c r="AP17349" s="10"/>
    </row>
    <row r="17350" spans="42:42" x14ac:dyDescent="0.25">
      <c r="AP17350" s="10"/>
    </row>
    <row r="17351" spans="42:42" x14ac:dyDescent="0.25">
      <c r="AP17351" s="10"/>
    </row>
    <row r="17352" spans="42:42" x14ac:dyDescent="0.25">
      <c r="AP17352" s="10"/>
    </row>
    <row r="17353" spans="42:42" x14ac:dyDescent="0.25">
      <c r="AP17353" s="10"/>
    </row>
    <row r="17354" spans="42:42" x14ac:dyDescent="0.25">
      <c r="AP17354" s="10"/>
    </row>
    <row r="17355" spans="42:42" x14ac:dyDescent="0.25">
      <c r="AP17355" s="10"/>
    </row>
    <row r="17356" spans="42:42" x14ac:dyDescent="0.25">
      <c r="AP17356" s="10"/>
    </row>
    <row r="17357" spans="42:42" x14ac:dyDescent="0.25">
      <c r="AP17357" s="10"/>
    </row>
    <row r="17358" spans="42:42" x14ac:dyDescent="0.25">
      <c r="AP17358" s="10"/>
    </row>
    <row r="17359" spans="42:42" x14ac:dyDescent="0.25">
      <c r="AP17359" s="10"/>
    </row>
    <row r="17360" spans="42:42" x14ac:dyDescent="0.25">
      <c r="AP17360" s="10"/>
    </row>
    <row r="17361" spans="42:42" x14ac:dyDescent="0.25">
      <c r="AP17361" s="10"/>
    </row>
    <row r="17362" spans="42:42" x14ac:dyDescent="0.25">
      <c r="AP17362" s="10"/>
    </row>
    <row r="17363" spans="42:42" x14ac:dyDescent="0.25">
      <c r="AP17363" s="10"/>
    </row>
    <row r="17364" spans="42:42" x14ac:dyDescent="0.25">
      <c r="AP17364" s="10"/>
    </row>
    <row r="17365" spans="42:42" x14ac:dyDescent="0.25">
      <c r="AP17365" s="10"/>
    </row>
    <row r="17366" spans="42:42" x14ac:dyDescent="0.25">
      <c r="AP17366" s="10"/>
    </row>
    <row r="17367" spans="42:42" x14ac:dyDescent="0.25">
      <c r="AP17367" s="10"/>
    </row>
    <row r="17368" spans="42:42" x14ac:dyDescent="0.25">
      <c r="AP17368" s="10"/>
    </row>
    <row r="17369" spans="42:42" x14ac:dyDescent="0.25">
      <c r="AP17369" s="10"/>
    </row>
    <row r="17370" spans="42:42" x14ac:dyDescent="0.25">
      <c r="AP17370" s="10"/>
    </row>
    <row r="17371" spans="42:42" x14ac:dyDescent="0.25">
      <c r="AP17371" s="10"/>
    </row>
    <row r="17372" spans="42:42" x14ac:dyDescent="0.25">
      <c r="AP17372" s="10"/>
    </row>
    <row r="17373" spans="42:42" x14ac:dyDescent="0.25">
      <c r="AP17373" s="10"/>
    </row>
    <row r="17374" spans="42:42" x14ac:dyDescent="0.25">
      <c r="AP17374" s="10"/>
    </row>
    <row r="17375" spans="42:42" x14ac:dyDescent="0.25">
      <c r="AP17375" s="10"/>
    </row>
    <row r="17376" spans="42:42" x14ac:dyDescent="0.25">
      <c r="AP17376" s="10"/>
    </row>
    <row r="17377" spans="42:42" x14ac:dyDescent="0.25">
      <c r="AP17377" s="10"/>
    </row>
    <row r="17378" spans="42:42" x14ac:dyDescent="0.25">
      <c r="AP17378" s="10"/>
    </row>
    <row r="17379" spans="42:42" x14ac:dyDescent="0.25">
      <c r="AP17379" s="10"/>
    </row>
    <row r="17380" spans="42:42" x14ac:dyDescent="0.25">
      <c r="AP17380" s="10"/>
    </row>
    <row r="17381" spans="42:42" x14ac:dyDescent="0.25">
      <c r="AP17381" s="10"/>
    </row>
    <row r="17382" spans="42:42" x14ac:dyDescent="0.25">
      <c r="AP17382" s="10"/>
    </row>
    <row r="17383" spans="42:42" x14ac:dyDescent="0.25">
      <c r="AP17383" s="10"/>
    </row>
    <row r="17384" spans="42:42" x14ac:dyDescent="0.25">
      <c r="AP17384" s="10"/>
    </row>
    <row r="17385" spans="42:42" x14ac:dyDescent="0.25">
      <c r="AP17385" s="10"/>
    </row>
    <row r="17386" spans="42:42" x14ac:dyDescent="0.25">
      <c r="AP17386" s="10"/>
    </row>
    <row r="17387" spans="42:42" x14ac:dyDescent="0.25">
      <c r="AP17387" s="10"/>
    </row>
    <row r="17388" spans="42:42" x14ac:dyDescent="0.25">
      <c r="AP17388" s="10"/>
    </row>
    <row r="17389" spans="42:42" x14ac:dyDescent="0.25">
      <c r="AP17389" s="10"/>
    </row>
    <row r="17390" spans="42:42" x14ac:dyDescent="0.25">
      <c r="AP17390" s="10"/>
    </row>
    <row r="17391" spans="42:42" x14ac:dyDescent="0.25">
      <c r="AP17391" s="10"/>
    </row>
    <row r="17392" spans="42:42" x14ac:dyDescent="0.25">
      <c r="AP17392" s="10"/>
    </row>
    <row r="17393" spans="42:42" x14ac:dyDescent="0.25">
      <c r="AP17393" s="10"/>
    </row>
    <row r="17394" spans="42:42" x14ac:dyDescent="0.25">
      <c r="AP17394" s="10"/>
    </row>
    <row r="17395" spans="42:42" x14ac:dyDescent="0.25">
      <c r="AP17395" s="10"/>
    </row>
    <row r="17396" spans="42:42" x14ac:dyDescent="0.25">
      <c r="AP17396" s="10"/>
    </row>
    <row r="17397" spans="42:42" x14ac:dyDescent="0.25">
      <c r="AP17397" s="10"/>
    </row>
    <row r="17398" spans="42:42" x14ac:dyDescent="0.25">
      <c r="AP17398" s="10"/>
    </row>
    <row r="17399" spans="42:42" x14ac:dyDescent="0.25">
      <c r="AP17399" s="10"/>
    </row>
    <row r="17400" spans="42:42" x14ac:dyDescent="0.25">
      <c r="AP17400" s="10"/>
    </row>
    <row r="17401" spans="42:42" x14ac:dyDescent="0.25">
      <c r="AP17401" s="10"/>
    </row>
    <row r="17402" spans="42:42" x14ac:dyDescent="0.25">
      <c r="AP17402" s="10"/>
    </row>
    <row r="17403" spans="42:42" x14ac:dyDescent="0.25">
      <c r="AP17403" s="10"/>
    </row>
    <row r="17404" spans="42:42" x14ac:dyDescent="0.25">
      <c r="AP17404" s="10"/>
    </row>
    <row r="17405" spans="42:42" x14ac:dyDescent="0.25">
      <c r="AP17405" s="10"/>
    </row>
    <row r="17406" spans="42:42" x14ac:dyDescent="0.25">
      <c r="AP17406" s="10"/>
    </row>
    <row r="17407" spans="42:42" x14ac:dyDescent="0.25">
      <c r="AP17407" s="10"/>
    </row>
    <row r="17408" spans="42:42" x14ac:dyDescent="0.25">
      <c r="AP17408" s="10"/>
    </row>
    <row r="17409" spans="42:42" x14ac:dyDescent="0.25">
      <c r="AP17409" s="10"/>
    </row>
    <row r="17410" spans="42:42" x14ac:dyDescent="0.25">
      <c r="AP17410" s="10"/>
    </row>
    <row r="17411" spans="42:42" x14ac:dyDescent="0.25">
      <c r="AP17411" s="10"/>
    </row>
    <row r="17412" spans="42:42" x14ac:dyDescent="0.25">
      <c r="AP17412" s="10"/>
    </row>
    <row r="17413" spans="42:42" x14ac:dyDescent="0.25">
      <c r="AP17413" s="10"/>
    </row>
    <row r="17414" spans="42:42" x14ac:dyDescent="0.25">
      <c r="AP17414" s="10"/>
    </row>
    <row r="17415" spans="42:42" x14ac:dyDescent="0.25">
      <c r="AP17415" s="10"/>
    </row>
    <row r="17416" spans="42:42" x14ac:dyDescent="0.25">
      <c r="AP17416" s="10"/>
    </row>
    <row r="17417" spans="42:42" x14ac:dyDescent="0.25">
      <c r="AP17417" s="10"/>
    </row>
    <row r="17418" spans="42:42" x14ac:dyDescent="0.25">
      <c r="AP17418" s="10"/>
    </row>
    <row r="17419" spans="42:42" x14ac:dyDescent="0.25">
      <c r="AP17419" s="10"/>
    </row>
    <row r="17420" spans="42:42" x14ac:dyDescent="0.25">
      <c r="AP17420" s="10"/>
    </row>
    <row r="17421" spans="42:42" x14ac:dyDescent="0.25">
      <c r="AP17421" s="10"/>
    </row>
    <row r="17422" spans="42:42" x14ac:dyDescent="0.25">
      <c r="AP17422" s="10"/>
    </row>
    <row r="17423" spans="42:42" x14ac:dyDescent="0.25">
      <c r="AP17423" s="10"/>
    </row>
    <row r="17424" spans="42:42" x14ac:dyDescent="0.25">
      <c r="AP17424" s="10"/>
    </row>
    <row r="17425" spans="42:42" x14ac:dyDescent="0.25">
      <c r="AP17425" s="10"/>
    </row>
    <row r="17426" spans="42:42" x14ac:dyDescent="0.25">
      <c r="AP17426" s="10"/>
    </row>
    <row r="17427" spans="42:42" x14ac:dyDescent="0.25">
      <c r="AP17427" s="10"/>
    </row>
    <row r="17428" spans="42:42" x14ac:dyDescent="0.25">
      <c r="AP17428" s="10"/>
    </row>
    <row r="17429" spans="42:42" x14ac:dyDescent="0.25">
      <c r="AP17429" s="10"/>
    </row>
    <row r="17430" spans="42:42" x14ac:dyDescent="0.25">
      <c r="AP17430" s="10"/>
    </row>
    <row r="17431" spans="42:42" x14ac:dyDescent="0.25">
      <c r="AP17431" s="10"/>
    </row>
    <row r="17432" spans="42:42" x14ac:dyDescent="0.25">
      <c r="AP17432" s="10"/>
    </row>
    <row r="17433" spans="42:42" x14ac:dyDescent="0.25">
      <c r="AP17433" s="10"/>
    </row>
    <row r="17434" spans="42:42" x14ac:dyDescent="0.25">
      <c r="AP17434" s="10"/>
    </row>
    <row r="17435" spans="42:42" x14ac:dyDescent="0.25">
      <c r="AP17435" s="10"/>
    </row>
    <row r="17436" spans="42:42" x14ac:dyDescent="0.25">
      <c r="AP17436" s="10"/>
    </row>
    <row r="17437" spans="42:42" x14ac:dyDescent="0.25">
      <c r="AP17437" s="10"/>
    </row>
    <row r="17438" spans="42:42" x14ac:dyDescent="0.25">
      <c r="AP17438" s="10"/>
    </row>
    <row r="17439" spans="42:42" x14ac:dyDescent="0.25">
      <c r="AP17439" s="10"/>
    </row>
    <row r="17440" spans="42:42" x14ac:dyDescent="0.25">
      <c r="AP17440" s="10"/>
    </row>
    <row r="17441" spans="42:42" x14ac:dyDescent="0.25">
      <c r="AP17441" s="10"/>
    </row>
    <row r="17442" spans="42:42" x14ac:dyDescent="0.25">
      <c r="AP17442" s="10"/>
    </row>
    <row r="17443" spans="42:42" x14ac:dyDescent="0.25">
      <c r="AP17443" s="10"/>
    </row>
    <row r="17444" spans="42:42" x14ac:dyDescent="0.25">
      <c r="AP17444" s="10"/>
    </row>
    <row r="17445" spans="42:42" x14ac:dyDescent="0.25">
      <c r="AP17445" s="10"/>
    </row>
    <row r="17446" spans="42:42" x14ac:dyDescent="0.25">
      <c r="AP17446" s="10"/>
    </row>
    <row r="17447" spans="42:42" x14ac:dyDescent="0.25">
      <c r="AP17447" s="10"/>
    </row>
    <row r="17448" spans="42:42" x14ac:dyDescent="0.25">
      <c r="AP17448" s="10"/>
    </row>
    <row r="17449" spans="42:42" x14ac:dyDescent="0.25">
      <c r="AP17449" s="10"/>
    </row>
    <row r="17450" spans="42:42" x14ac:dyDescent="0.25">
      <c r="AP17450" s="10"/>
    </row>
    <row r="17451" spans="42:42" x14ac:dyDescent="0.25">
      <c r="AP17451" s="10"/>
    </row>
    <row r="17452" spans="42:42" x14ac:dyDescent="0.25">
      <c r="AP17452" s="10"/>
    </row>
    <row r="17453" spans="42:42" x14ac:dyDescent="0.25">
      <c r="AP17453" s="10"/>
    </row>
    <row r="17454" spans="42:42" x14ac:dyDescent="0.25">
      <c r="AP17454" s="10"/>
    </row>
    <row r="17455" spans="42:42" x14ac:dyDescent="0.25">
      <c r="AP17455" s="10"/>
    </row>
    <row r="17456" spans="42:42" x14ac:dyDescent="0.25">
      <c r="AP17456" s="10"/>
    </row>
    <row r="17457" spans="42:42" x14ac:dyDescent="0.25">
      <c r="AP17457" s="10"/>
    </row>
    <row r="17458" spans="42:42" x14ac:dyDescent="0.25">
      <c r="AP17458" s="10"/>
    </row>
    <row r="17459" spans="42:42" x14ac:dyDescent="0.25">
      <c r="AP17459" s="10"/>
    </row>
    <row r="17460" spans="42:42" x14ac:dyDescent="0.25">
      <c r="AP17460" s="10"/>
    </row>
    <row r="17461" spans="42:42" x14ac:dyDescent="0.25">
      <c r="AP17461" s="10"/>
    </row>
    <row r="17462" spans="42:42" x14ac:dyDescent="0.25">
      <c r="AP17462" s="10"/>
    </row>
    <row r="17463" spans="42:42" x14ac:dyDescent="0.25">
      <c r="AP17463" s="10"/>
    </row>
    <row r="17464" spans="42:42" x14ac:dyDescent="0.25">
      <c r="AP17464" s="10"/>
    </row>
    <row r="17465" spans="42:42" x14ac:dyDescent="0.25">
      <c r="AP17465" s="10"/>
    </row>
    <row r="17466" spans="42:42" x14ac:dyDescent="0.25">
      <c r="AP17466" s="10"/>
    </row>
    <row r="17467" spans="42:42" x14ac:dyDescent="0.25">
      <c r="AP17467" s="10"/>
    </row>
    <row r="17468" spans="42:42" x14ac:dyDescent="0.25">
      <c r="AP17468" s="10"/>
    </row>
    <row r="17469" spans="42:42" x14ac:dyDescent="0.25">
      <c r="AP17469" s="10"/>
    </row>
    <row r="17470" spans="42:42" x14ac:dyDescent="0.25">
      <c r="AP17470" s="10"/>
    </row>
    <row r="17471" spans="42:42" x14ac:dyDescent="0.25">
      <c r="AP17471" s="10"/>
    </row>
    <row r="17472" spans="42:42" x14ac:dyDescent="0.25">
      <c r="AP17472" s="10"/>
    </row>
    <row r="17473" spans="42:42" x14ac:dyDescent="0.25">
      <c r="AP17473" s="10"/>
    </row>
    <row r="17474" spans="42:42" x14ac:dyDescent="0.25">
      <c r="AP17474" s="10"/>
    </row>
    <row r="17475" spans="42:42" x14ac:dyDescent="0.25">
      <c r="AP17475" s="10"/>
    </row>
    <row r="17476" spans="42:42" x14ac:dyDescent="0.25">
      <c r="AP17476" s="10"/>
    </row>
    <row r="17477" spans="42:42" x14ac:dyDescent="0.25">
      <c r="AP17477" s="10"/>
    </row>
    <row r="17478" spans="42:42" x14ac:dyDescent="0.25">
      <c r="AP17478" s="10"/>
    </row>
    <row r="17479" spans="42:42" x14ac:dyDescent="0.25">
      <c r="AP17479" s="10"/>
    </row>
    <row r="17480" spans="42:42" x14ac:dyDescent="0.25">
      <c r="AP17480" s="10"/>
    </row>
    <row r="17481" spans="42:42" x14ac:dyDescent="0.25">
      <c r="AP17481" s="10"/>
    </row>
    <row r="17482" spans="42:42" x14ac:dyDescent="0.25">
      <c r="AP17482" s="10"/>
    </row>
    <row r="17483" spans="42:42" x14ac:dyDescent="0.25">
      <c r="AP17483" s="10"/>
    </row>
    <row r="17484" spans="42:42" x14ac:dyDescent="0.25">
      <c r="AP17484" s="10"/>
    </row>
    <row r="17485" spans="42:42" x14ac:dyDescent="0.25">
      <c r="AP17485" s="10"/>
    </row>
    <row r="17486" spans="42:42" x14ac:dyDescent="0.25">
      <c r="AP17486" s="10"/>
    </row>
    <row r="17487" spans="42:42" x14ac:dyDescent="0.25">
      <c r="AP17487" s="10"/>
    </row>
    <row r="17488" spans="42:42" x14ac:dyDescent="0.25">
      <c r="AP17488" s="10"/>
    </row>
    <row r="17489" spans="42:42" x14ac:dyDescent="0.25">
      <c r="AP17489" s="10"/>
    </row>
    <row r="17490" spans="42:42" x14ac:dyDescent="0.25">
      <c r="AP17490" s="10"/>
    </row>
    <row r="17491" spans="42:42" x14ac:dyDescent="0.25">
      <c r="AP17491" s="10"/>
    </row>
    <row r="17492" spans="42:42" x14ac:dyDescent="0.25">
      <c r="AP17492" s="10"/>
    </row>
    <row r="17493" spans="42:42" x14ac:dyDescent="0.25">
      <c r="AP17493" s="10"/>
    </row>
    <row r="17494" spans="42:42" x14ac:dyDescent="0.25">
      <c r="AP17494" s="10"/>
    </row>
    <row r="17495" spans="42:42" x14ac:dyDescent="0.25">
      <c r="AP17495" s="10"/>
    </row>
    <row r="17496" spans="42:42" x14ac:dyDescent="0.25">
      <c r="AP17496" s="10"/>
    </row>
    <row r="17497" spans="42:42" x14ac:dyDescent="0.25">
      <c r="AP17497" s="10"/>
    </row>
    <row r="17498" spans="42:42" x14ac:dyDescent="0.25">
      <c r="AP17498" s="10"/>
    </row>
    <row r="17499" spans="42:42" x14ac:dyDescent="0.25">
      <c r="AP17499" s="10"/>
    </row>
    <row r="17500" spans="42:42" x14ac:dyDescent="0.25">
      <c r="AP17500" s="10"/>
    </row>
    <row r="17501" spans="42:42" x14ac:dyDescent="0.25">
      <c r="AP17501" s="10"/>
    </row>
    <row r="17502" spans="42:42" x14ac:dyDescent="0.25">
      <c r="AP17502" s="10"/>
    </row>
    <row r="17503" spans="42:42" x14ac:dyDescent="0.25">
      <c r="AP17503" s="10"/>
    </row>
    <row r="17504" spans="42:42" x14ac:dyDescent="0.25">
      <c r="AP17504" s="10"/>
    </row>
    <row r="17505" spans="42:42" x14ac:dyDescent="0.25">
      <c r="AP17505" s="10"/>
    </row>
    <row r="17506" spans="42:42" x14ac:dyDescent="0.25">
      <c r="AP17506" s="10"/>
    </row>
    <row r="17507" spans="42:42" x14ac:dyDescent="0.25">
      <c r="AP17507" s="10"/>
    </row>
    <row r="17508" spans="42:42" x14ac:dyDescent="0.25">
      <c r="AP17508" s="10"/>
    </row>
    <row r="17509" spans="42:42" x14ac:dyDescent="0.25">
      <c r="AP17509" s="10"/>
    </row>
    <row r="17510" spans="42:42" x14ac:dyDescent="0.25">
      <c r="AP17510" s="10"/>
    </row>
    <row r="17511" spans="42:42" x14ac:dyDescent="0.25">
      <c r="AP17511" s="10"/>
    </row>
    <row r="17512" spans="42:42" x14ac:dyDescent="0.25">
      <c r="AP17512" s="10"/>
    </row>
    <row r="17513" spans="42:42" x14ac:dyDescent="0.25">
      <c r="AP17513" s="10"/>
    </row>
    <row r="17514" spans="42:42" x14ac:dyDescent="0.25">
      <c r="AP17514" s="10"/>
    </row>
    <row r="17515" spans="42:42" x14ac:dyDescent="0.25">
      <c r="AP17515" s="10"/>
    </row>
    <row r="17516" spans="42:42" x14ac:dyDescent="0.25">
      <c r="AP17516" s="10"/>
    </row>
    <row r="17517" spans="42:42" x14ac:dyDescent="0.25">
      <c r="AP17517" s="10"/>
    </row>
    <row r="17518" spans="42:42" x14ac:dyDescent="0.25">
      <c r="AP17518" s="10"/>
    </row>
    <row r="17519" spans="42:42" x14ac:dyDescent="0.25">
      <c r="AP17519" s="10"/>
    </row>
    <row r="17520" spans="42:42" x14ac:dyDescent="0.25">
      <c r="AP17520" s="10"/>
    </row>
    <row r="17521" spans="42:42" x14ac:dyDescent="0.25">
      <c r="AP17521" s="10"/>
    </row>
    <row r="17522" spans="42:42" x14ac:dyDescent="0.25">
      <c r="AP17522" s="10"/>
    </row>
    <row r="17523" spans="42:42" x14ac:dyDescent="0.25">
      <c r="AP17523" s="10"/>
    </row>
    <row r="17524" spans="42:42" x14ac:dyDescent="0.25">
      <c r="AP17524" s="10"/>
    </row>
    <row r="17525" spans="42:42" x14ac:dyDescent="0.25">
      <c r="AP17525" s="10"/>
    </row>
    <row r="17526" spans="42:42" x14ac:dyDescent="0.25">
      <c r="AP17526" s="10"/>
    </row>
    <row r="17527" spans="42:42" x14ac:dyDescent="0.25">
      <c r="AP17527" s="10"/>
    </row>
    <row r="17528" spans="42:42" x14ac:dyDescent="0.25">
      <c r="AP17528" s="10"/>
    </row>
    <row r="17529" spans="42:42" x14ac:dyDescent="0.25">
      <c r="AP17529" s="10"/>
    </row>
    <row r="17530" spans="42:42" x14ac:dyDescent="0.25">
      <c r="AP17530" s="10"/>
    </row>
    <row r="17531" spans="42:42" x14ac:dyDescent="0.25">
      <c r="AP17531" s="10"/>
    </row>
    <row r="17532" spans="42:42" x14ac:dyDescent="0.25">
      <c r="AP17532" s="10"/>
    </row>
    <row r="17533" spans="42:42" x14ac:dyDescent="0.25">
      <c r="AP17533" s="10"/>
    </row>
    <row r="17534" spans="42:42" x14ac:dyDescent="0.25">
      <c r="AP17534" s="10"/>
    </row>
    <row r="17535" spans="42:42" x14ac:dyDescent="0.25">
      <c r="AP17535" s="10"/>
    </row>
    <row r="17536" spans="42:42" x14ac:dyDescent="0.25">
      <c r="AP17536" s="10"/>
    </row>
    <row r="17537" spans="42:42" x14ac:dyDescent="0.25">
      <c r="AP17537" s="10"/>
    </row>
    <row r="17538" spans="42:42" x14ac:dyDescent="0.25">
      <c r="AP17538" s="10"/>
    </row>
    <row r="17539" spans="42:42" x14ac:dyDescent="0.25">
      <c r="AP17539" s="10"/>
    </row>
    <row r="17540" spans="42:42" x14ac:dyDescent="0.25">
      <c r="AP17540" s="10"/>
    </row>
    <row r="17541" spans="42:42" x14ac:dyDescent="0.25">
      <c r="AP17541" s="10"/>
    </row>
    <row r="17542" spans="42:42" x14ac:dyDescent="0.25">
      <c r="AP17542" s="10"/>
    </row>
    <row r="17543" spans="42:42" x14ac:dyDescent="0.25">
      <c r="AP17543" s="10"/>
    </row>
    <row r="17544" spans="42:42" x14ac:dyDescent="0.25">
      <c r="AP17544" s="10"/>
    </row>
    <row r="17545" spans="42:42" x14ac:dyDescent="0.25">
      <c r="AP17545" s="10"/>
    </row>
    <row r="17546" spans="42:42" x14ac:dyDescent="0.25">
      <c r="AP17546" s="10"/>
    </row>
    <row r="17547" spans="42:42" x14ac:dyDescent="0.25">
      <c r="AP17547" s="10"/>
    </row>
    <row r="17548" spans="42:42" x14ac:dyDescent="0.25">
      <c r="AP17548" s="10"/>
    </row>
    <row r="17549" spans="42:42" x14ac:dyDescent="0.25">
      <c r="AP17549" s="10"/>
    </row>
    <row r="17550" spans="42:42" x14ac:dyDescent="0.25">
      <c r="AP17550" s="10"/>
    </row>
    <row r="17551" spans="42:42" x14ac:dyDescent="0.25">
      <c r="AP17551" s="10"/>
    </row>
    <row r="17552" spans="42:42" x14ac:dyDescent="0.25">
      <c r="AP17552" s="10"/>
    </row>
    <row r="17553" spans="42:42" x14ac:dyDescent="0.25">
      <c r="AP17553" s="10"/>
    </row>
    <row r="17554" spans="42:42" x14ac:dyDescent="0.25">
      <c r="AP17554" s="10"/>
    </row>
    <row r="17555" spans="42:42" x14ac:dyDescent="0.25">
      <c r="AP17555" s="10"/>
    </row>
    <row r="17556" spans="42:42" x14ac:dyDescent="0.25">
      <c r="AP17556" s="10"/>
    </row>
    <row r="17557" spans="42:42" x14ac:dyDescent="0.25">
      <c r="AP17557" s="10"/>
    </row>
    <row r="17558" spans="42:42" x14ac:dyDescent="0.25">
      <c r="AP17558" s="10"/>
    </row>
    <row r="17559" spans="42:42" x14ac:dyDescent="0.25">
      <c r="AP17559" s="10"/>
    </row>
    <row r="17560" spans="42:42" x14ac:dyDescent="0.25">
      <c r="AP17560" s="10"/>
    </row>
    <row r="17561" spans="42:42" x14ac:dyDescent="0.25">
      <c r="AP17561" s="10"/>
    </row>
    <row r="17562" spans="42:42" x14ac:dyDescent="0.25">
      <c r="AP17562" s="10"/>
    </row>
    <row r="17563" spans="42:42" x14ac:dyDescent="0.25">
      <c r="AP17563" s="10"/>
    </row>
    <row r="17564" spans="42:42" x14ac:dyDescent="0.25">
      <c r="AP17564" s="10"/>
    </row>
    <row r="17565" spans="42:42" x14ac:dyDescent="0.25">
      <c r="AP17565" s="10"/>
    </row>
    <row r="17566" spans="42:42" x14ac:dyDescent="0.25">
      <c r="AP17566" s="10"/>
    </row>
    <row r="17567" spans="42:42" x14ac:dyDescent="0.25">
      <c r="AP17567" s="10"/>
    </row>
    <row r="17568" spans="42:42" x14ac:dyDescent="0.25">
      <c r="AP17568" s="10"/>
    </row>
    <row r="17569" spans="42:42" x14ac:dyDescent="0.25">
      <c r="AP17569" s="10"/>
    </row>
    <row r="17570" spans="42:42" x14ac:dyDescent="0.25">
      <c r="AP17570" s="10"/>
    </row>
    <row r="17571" spans="42:42" x14ac:dyDescent="0.25">
      <c r="AP17571" s="10"/>
    </row>
    <row r="17572" spans="42:42" x14ac:dyDescent="0.25">
      <c r="AP17572" s="10"/>
    </row>
    <row r="17573" spans="42:42" x14ac:dyDescent="0.25">
      <c r="AP17573" s="10"/>
    </row>
    <row r="17574" spans="42:42" x14ac:dyDescent="0.25">
      <c r="AP17574" s="10"/>
    </row>
    <row r="17575" spans="42:42" x14ac:dyDescent="0.25">
      <c r="AP17575" s="10"/>
    </row>
    <row r="17576" spans="42:42" x14ac:dyDescent="0.25">
      <c r="AP17576" s="10"/>
    </row>
    <row r="17577" spans="42:42" x14ac:dyDescent="0.25">
      <c r="AP17577" s="10"/>
    </row>
    <row r="17578" spans="42:42" x14ac:dyDescent="0.25">
      <c r="AP17578" s="10"/>
    </row>
    <row r="17579" spans="42:42" x14ac:dyDescent="0.25">
      <c r="AP17579" s="10"/>
    </row>
    <row r="17580" spans="42:42" x14ac:dyDescent="0.25">
      <c r="AP17580" s="10"/>
    </row>
    <row r="17581" spans="42:42" x14ac:dyDescent="0.25">
      <c r="AP17581" s="10"/>
    </row>
    <row r="17582" spans="42:42" x14ac:dyDescent="0.25">
      <c r="AP17582" s="10"/>
    </row>
    <row r="17583" spans="42:42" x14ac:dyDescent="0.25">
      <c r="AP17583" s="10"/>
    </row>
    <row r="17584" spans="42:42" x14ac:dyDescent="0.25">
      <c r="AP17584" s="10"/>
    </row>
    <row r="17585" spans="42:42" x14ac:dyDescent="0.25">
      <c r="AP17585" s="10"/>
    </row>
    <row r="17586" spans="42:42" x14ac:dyDescent="0.25">
      <c r="AP17586" s="10"/>
    </row>
    <row r="17587" spans="42:42" x14ac:dyDescent="0.25">
      <c r="AP17587" s="10"/>
    </row>
    <row r="17588" spans="42:42" x14ac:dyDescent="0.25">
      <c r="AP17588" s="10"/>
    </row>
    <row r="17589" spans="42:42" x14ac:dyDescent="0.25">
      <c r="AP17589" s="10"/>
    </row>
    <row r="17590" spans="42:42" x14ac:dyDescent="0.25">
      <c r="AP17590" s="10"/>
    </row>
    <row r="17591" spans="42:42" x14ac:dyDescent="0.25">
      <c r="AP17591" s="10"/>
    </row>
    <row r="17592" spans="42:42" x14ac:dyDescent="0.25">
      <c r="AP17592" s="10"/>
    </row>
    <row r="17593" spans="42:42" x14ac:dyDescent="0.25">
      <c r="AP17593" s="10"/>
    </row>
    <row r="17594" spans="42:42" x14ac:dyDescent="0.25">
      <c r="AP17594" s="10"/>
    </row>
    <row r="17595" spans="42:42" x14ac:dyDescent="0.25">
      <c r="AP17595" s="10"/>
    </row>
    <row r="17596" spans="42:42" x14ac:dyDescent="0.25">
      <c r="AP17596" s="10"/>
    </row>
    <row r="17597" spans="42:42" x14ac:dyDescent="0.25">
      <c r="AP17597" s="10"/>
    </row>
    <row r="17598" spans="42:42" x14ac:dyDescent="0.25">
      <c r="AP17598" s="10"/>
    </row>
    <row r="17599" spans="42:42" x14ac:dyDescent="0.25">
      <c r="AP17599" s="10"/>
    </row>
    <row r="17600" spans="42:42" x14ac:dyDescent="0.25">
      <c r="AP17600" s="10"/>
    </row>
    <row r="17601" spans="42:42" x14ac:dyDescent="0.25">
      <c r="AP17601" s="10"/>
    </row>
    <row r="17602" spans="42:42" x14ac:dyDescent="0.25">
      <c r="AP17602" s="10"/>
    </row>
    <row r="17603" spans="42:42" x14ac:dyDescent="0.25">
      <c r="AP17603" s="10"/>
    </row>
    <row r="17604" spans="42:42" x14ac:dyDescent="0.25">
      <c r="AP17604" s="10"/>
    </row>
    <row r="17605" spans="42:42" x14ac:dyDescent="0.25">
      <c r="AP17605" s="10"/>
    </row>
    <row r="17606" spans="42:42" x14ac:dyDescent="0.25">
      <c r="AP17606" s="10"/>
    </row>
    <row r="17607" spans="42:42" x14ac:dyDescent="0.25">
      <c r="AP17607" s="10"/>
    </row>
    <row r="17608" spans="42:42" x14ac:dyDescent="0.25">
      <c r="AP17608" s="10"/>
    </row>
    <row r="17609" spans="42:42" x14ac:dyDescent="0.25">
      <c r="AP17609" s="10"/>
    </row>
    <row r="17610" spans="42:42" x14ac:dyDescent="0.25">
      <c r="AP17610" s="10"/>
    </row>
    <row r="17611" spans="42:42" x14ac:dyDescent="0.25">
      <c r="AP17611" s="10"/>
    </row>
    <row r="17612" spans="42:42" x14ac:dyDescent="0.25">
      <c r="AP17612" s="10"/>
    </row>
    <row r="17613" spans="42:42" x14ac:dyDescent="0.25">
      <c r="AP17613" s="10"/>
    </row>
    <row r="17614" spans="42:42" x14ac:dyDescent="0.25">
      <c r="AP17614" s="10"/>
    </row>
    <row r="17615" spans="42:42" x14ac:dyDescent="0.25">
      <c r="AP17615" s="10"/>
    </row>
    <row r="17616" spans="42:42" x14ac:dyDescent="0.25">
      <c r="AP17616" s="10"/>
    </row>
    <row r="17617" spans="42:42" x14ac:dyDescent="0.25">
      <c r="AP17617" s="10"/>
    </row>
    <row r="17618" spans="42:42" x14ac:dyDescent="0.25">
      <c r="AP17618" s="10"/>
    </row>
    <row r="17619" spans="42:42" x14ac:dyDescent="0.25">
      <c r="AP17619" s="10"/>
    </row>
    <row r="17620" spans="42:42" x14ac:dyDescent="0.25">
      <c r="AP17620" s="10"/>
    </row>
    <row r="17621" spans="42:42" x14ac:dyDescent="0.25">
      <c r="AP17621" s="10"/>
    </row>
    <row r="17622" spans="42:42" x14ac:dyDescent="0.25">
      <c r="AP17622" s="10"/>
    </row>
    <row r="17623" spans="42:42" x14ac:dyDescent="0.25">
      <c r="AP17623" s="10"/>
    </row>
    <row r="17624" spans="42:42" x14ac:dyDescent="0.25">
      <c r="AP17624" s="10"/>
    </row>
    <row r="17625" spans="42:42" x14ac:dyDescent="0.25">
      <c r="AP17625" s="10"/>
    </row>
    <row r="17626" spans="42:42" x14ac:dyDescent="0.25">
      <c r="AP17626" s="10"/>
    </row>
    <row r="17627" spans="42:42" x14ac:dyDescent="0.25">
      <c r="AP17627" s="10"/>
    </row>
    <row r="17628" spans="42:42" x14ac:dyDescent="0.25">
      <c r="AP17628" s="10"/>
    </row>
    <row r="17629" spans="42:42" x14ac:dyDescent="0.25">
      <c r="AP17629" s="10"/>
    </row>
    <row r="17630" spans="42:42" x14ac:dyDescent="0.25">
      <c r="AP17630" s="10"/>
    </row>
    <row r="17631" spans="42:42" x14ac:dyDescent="0.25">
      <c r="AP17631" s="10"/>
    </row>
    <row r="17632" spans="42:42" x14ac:dyDescent="0.25">
      <c r="AP17632" s="10"/>
    </row>
    <row r="17633" spans="42:42" x14ac:dyDescent="0.25">
      <c r="AP17633" s="10"/>
    </row>
    <row r="17634" spans="42:42" x14ac:dyDescent="0.25">
      <c r="AP17634" s="10"/>
    </row>
    <row r="17635" spans="42:42" x14ac:dyDescent="0.25">
      <c r="AP17635" s="10"/>
    </row>
    <row r="17636" spans="42:42" x14ac:dyDescent="0.25">
      <c r="AP17636" s="10"/>
    </row>
    <row r="17637" spans="42:42" x14ac:dyDescent="0.25">
      <c r="AP17637" s="10"/>
    </row>
    <row r="17638" spans="42:42" x14ac:dyDescent="0.25">
      <c r="AP17638" s="10"/>
    </row>
    <row r="17639" spans="42:42" x14ac:dyDescent="0.25">
      <c r="AP17639" s="10"/>
    </row>
    <row r="17640" spans="42:42" x14ac:dyDescent="0.25">
      <c r="AP17640" s="10"/>
    </row>
    <row r="17641" spans="42:42" x14ac:dyDescent="0.25">
      <c r="AP17641" s="10"/>
    </row>
    <row r="17642" spans="42:42" x14ac:dyDescent="0.25">
      <c r="AP17642" s="10"/>
    </row>
    <row r="17643" spans="42:42" x14ac:dyDescent="0.25">
      <c r="AP17643" s="10"/>
    </row>
    <row r="17644" spans="42:42" x14ac:dyDescent="0.25">
      <c r="AP17644" s="10"/>
    </row>
    <row r="17645" spans="42:42" x14ac:dyDescent="0.25">
      <c r="AP17645" s="10"/>
    </row>
    <row r="17646" spans="42:42" x14ac:dyDescent="0.25">
      <c r="AP17646" s="10"/>
    </row>
    <row r="17647" spans="42:42" x14ac:dyDescent="0.25">
      <c r="AP17647" s="10"/>
    </row>
    <row r="17648" spans="42:42" x14ac:dyDescent="0.25">
      <c r="AP17648" s="10"/>
    </row>
    <row r="17649" spans="42:42" x14ac:dyDescent="0.25">
      <c r="AP17649" s="10"/>
    </row>
    <row r="17650" spans="42:42" x14ac:dyDescent="0.25">
      <c r="AP17650" s="10"/>
    </row>
    <row r="17651" spans="42:42" x14ac:dyDescent="0.25">
      <c r="AP17651" s="10"/>
    </row>
    <row r="17652" spans="42:42" x14ac:dyDescent="0.25">
      <c r="AP17652" s="10"/>
    </row>
    <row r="17653" spans="42:42" x14ac:dyDescent="0.25">
      <c r="AP17653" s="10"/>
    </row>
    <row r="17654" spans="42:42" x14ac:dyDescent="0.25">
      <c r="AP17654" s="10"/>
    </row>
    <row r="17655" spans="42:42" x14ac:dyDescent="0.25">
      <c r="AP17655" s="10"/>
    </row>
    <row r="17656" spans="42:42" x14ac:dyDescent="0.25">
      <c r="AP17656" s="10"/>
    </row>
    <row r="17657" spans="42:42" x14ac:dyDescent="0.25">
      <c r="AP17657" s="10"/>
    </row>
    <row r="17658" spans="42:42" x14ac:dyDescent="0.25">
      <c r="AP17658" s="10"/>
    </row>
    <row r="17659" spans="42:42" x14ac:dyDescent="0.25">
      <c r="AP17659" s="10"/>
    </row>
    <row r="17660" spans="42:42" x14ac:dyDescent="0.25">
      <c r="AP17660" s="10"/>
    </row>
    <row r="17661" spans="42:42" x14ac:dyDescent="0.25">
      <c r="AP17661" s="10"/>
    </row>
    <row r="17662" spans="42:42" x14ac:dyDescent="0.25">
      <c r="AP17662" s="10"/>
    </row>
    <row r="17663" spans="42:42" x14ac:dyDescent="0.25">
      <c r="AP17663" s="10"/>
    </row>
    <row r="17664" spans="42:42" x14ac:dyDescent="0.25">
      <c r="AP17664" s="10"/>
    </row>
    <row r="17665" spans="42:42" x14ac:dyDescent="0.25">
      <c r="AP17665" s="10"/>
    </row>
    <row r="17666" spans="42:42" x14ac:dyDescent="0.25">
      <c r="AP17666" s="10"/>
    </row>
    <row r="17667" spans="42:42" x14ac:dyDescent="0.25">
      <c r="AP17667" s="10"/>
    </row>
    <row r="17668" spans="42:42" x14ac:dyDescent="0.25">
      <c r="AP17668" s="10"/>
    </row>
    <row r="17669" spans="42:42" x14ac:dyDescent="0.25">
      <c r="AP17669" s="10"/>
    </row>
    <row r="17670" spans="42:42" x14ac:dyDescent="0.25">
      <c r="AP17670" s="10"/>
    </row>
    <row r="17671" spans="42:42" x14ac:dyDescent="0.25">
      <c r="AP17671" s="10"/>
    </row>
    <row r="17672" spans="42:42" x14ac:dyDescent="0.25">
      <c r="AP17672" s="10"/>
    </row>
    <row r="17673" spans="42:42" x14ac:dyDescent="0.25">
      <c r="AP17673" s="10"/>
    </row>
    <row r="17674" spans="42:42" x14ac:dyDescent="0.25">
      <c r="AP17674" s="10"/>
    </row>
    <row r="17675" spans="42:42" x14ac:dyDescent="0.25">
      <c r="AP17675" s="10"/>
    </row>
    <row r="17676" spans="42:42" x14ac:dyDescent="0.25">
      <c r="AP17676" s="10"/>
    </row>
    <row r="17677" spans="42:42" x14ac:dyDescent="0.25">
      <c r="AP17677" s="10"/>
    </row>
    <row r="17678" spans="42:42" x14ac:dyDescent="0.25">
      <c r="AP17678" s="10"/>
    </row>
    <row r="17679" spans="42:42" x14ac:dyDescent="0.25">
      <c r="AP17679" s="10"/>
    </row>
    <row r="17680" spans="42:42" x14ac:dyDescent="0.25">
      <c r="AP17680" s="10"/>
    </row>
    <row r="17681" spans="42:42" x14ac:dyDescent="0.25">
      <c r="AP17681" s="10"/>
    </row>
    <row r="17682" spans="42:42" x14ac:dyDescent="0.25">
      <c r="AP17682" s="10"/>
    </row>
    <row r="17683" spans="42:42" x14ac:dyDescent="0.25">
      <c r="AP17683" s="10"/>
    </row>
    <row r="17684" spans="42:42" x14ac:dyDescent="0.25">
      <c r="AP17684" s="10"/>
    </row>
    <row r="17685" spans="42:42" x14ac:dyDescent="0.25">
      <c r="AP17685" s="10"/>
    </row>
    <row r="17686" spans="42:42" x14ac:dyDescent="0.25">
      <c r="AP17686" s="10"/>
    </row>
    <row r="17687" spans="42:42" x14ac:dyDescent="0.25">
      <c r="AP17687" s="10"/>
    </row>
    <row r="17688" spans="42:42" x14ac:dyDescent="0.25">
      <c r="AP17688" s="10"/>
    </row>
    <row r="17689" spans="42:42" x14ac:dyDescent="0.25">
      <c r="AP17689" s="10"/>
    </row>
    <row r="17690" spans="42:42" x14ac:dyDescent="0.25">
      <c r="AP17690" s="10"/>
    </row>
    <row r="17691" spans="42:42" x14ac:dyDescent="0.25">
      <c r="AP17691" s="10"/>
    </row>
    <row r="17692" spans="42:42" x14ac:dyDescent="0.25">
      <c r="AP17692" s="10"/>
    </row>
    <row r="17693" spans="42:42" x14ac:dyDescent="0.25">
      <c r="AP17693" s="10"/>
    </row>
    <row r="17694" spans="42:42" x14ac:dyDescent="0.25">
      <c r="AP17694" s="10"/>
    </row>
    <row r="17695" spans="42:42" x14ac:dyDescent="0.25">
      <c r="AP17695" s="10"/>
    </row>
    <row r="17696" spans="42:42" x14ac:dyDescent="0.25">
      <c r="AP17696" s="10"/>
    </row>
    <row r="17697" spans="42:42" x14ac:dyDescent="0.25">
      <c r="AP17697" s="10"/>
    </row>
    <row r="17698" spans="42:42" x14ac:dyDescent="0.25">
      <c r="AP17698" s="10"/>
    </row>
    <row r="17699" spans="42:42" x14ac:dyDescent="0.25">
      <c r="AP17699" s="10"/>
    </row>
    <row r="17700" spans="42:42" x14ac:dyDescent="0.25">
      <c r="AP17700" s="10"/>
    </row>
    <row r="17701" spans="42:42" x14ac:dyDescent="0.25">
      <c r="AP17701" s="10"/>
    </row>
    <row r="17702" spans="42:42" x14ac:dyDescent="0.25">
      <c r="AP17702" s="10"/>
    </row>
    <row r="17703" spans="42:42" x14ac:dyDescent="0.25">
      <c r="AP17703" s="10"/>
    </row>
    <row r="17704" spans="42:42" x14ac:dyDescent="0.25">
      <c r="AP17704" s="10"/>
    </row>
    <row r="17705" spans="42:42" x14ac:dyDescent="0.25">
      <c r="AP17705" s="10"/>
    </row>
    <row r="17706" spans="42:42" x14ac:dyDescent="0.25">
      <c r="AP17706" s="10"/>
    </row>
    <row r="17707" spans="42:42" x14ac:dyDescent="0.25">
      <c r="AP17707" s="10"/>
    </row>
    <row r="17708" spans="42:42" x14ac:dyDescent="0.25">
      <c r="AP17708" s="10"/>
    </row>
    <row r="17709" spans="42:42" x14ac:dyDescent="0.25">
      <c r="AP17709" s="10"/>
    </row>
    <row r="17710" spans="42:42" x14ac:dyDescent="0.25">
      <c r="AP17710" s="10"/>
    </row>
    <row r="17711" spans="42:42" x14ac:dyDescent="0.25">
      <c r="AP17711" s="10"/>
    </row>
    <row r="17712" spans="42:42" x14ac:dyDescent="0.25">
      <c r="AP17712" s="10"/>
    </row>
    <row r="17713" spans="42:42" x14ac:dyDescent="0.25">
      <c r="AP17713" s="10"/>
    </row>
    <row r="17714" spans="42:42" x14ac:dyDescent="0.25">
      <c r="AP17714" s="10"/>
    </row>
    <row r="17715" spans="42:42" x14ac:dyDescent="0.25">
      <c r="AP17715" s="10"/>
    </row>
    <row r="17716" spans="42:42" x14ac:dyDescent="0.25">
      <c r="AP17716" s="10"/>
    </row>
    <row r="17717" spans="42:42" x14ac:dyDescent="0.25">
      <c r="AP17717" s="10"/>
    </row>
    <row r="17718" spans="42:42" x14ac:dyDescent="0.25">
      <c r="AP17718" s="10"/>
    </row>
    <row r="17719" spans="42:42" x14ac:dyDescent="0.25">
      <c r="AP17719" s="10"/>
    </row>
    <row r="17720" spans="42:42" x14ac:dyDescent="0.25">
      <c r="AP17720" s="10"/>
    </row>
    <row r="17721" spans="42:42" x14ac:dyDescent="0.25">
      <c r="AP17721" s="10"/>
    </row>
    <row r="17722" spans="42:42" x14ac:dyDescent="0.25">
      <c r="AP17722" s="10"/>
    </row>
    <row r="17723" spans="42:42" x14ac:dyDescent="0.25">
      <c r="AP17723" s="10"/>
    </row>
    <row r="17724" spans="42:42" x14ac:dyDescent="0.25">
      <c r="AP17724" s="10"/>
    </row>
    <row r="17725" spans="42:42" x14ac:dyDescent="0.25">
      <c r="AP17725" s="10"/>
    </row>
    <row r="17726" spans="42:42" x14ac:dyDescent="0.25">
      <c r="AP17726" s="10"/>
    </row>
    <row r="17727" spans="42:42" x14ac:dyDescent="0.25">
      <c r="AP17727" s="10"/>
    </row>
    <row r="17728" spans="42:42" x14ac:dyDescent="0.25">
      <c r="AP17728" s="10"/>
    </row>
    <row r="17729" spans="42:42" x14ac:dyDescent="0.25">
      <c r="AP17729" s="10"/>
    </row>
    <row r="17730" spans="42:42" x14ac:dyDescent="0.25">
      <c r="AP17730" s="10"/>
    </row>
    <row r="17731" spans="42:42" x14ac:dyDescent="0.25">
      <c r="AP17731" s="10"/>
    </row>
    <row r="17732" spans="42:42" x14ac:dyDescent="0.25">
      <c r="AP17732" s="10"/>
    </row>
    <row r="17733" spans="42:42" x14ac:dyDescent="0.25">
      <c r="AP17733" s="10"/>
    </row>
    <row r="17734" spans="42:42" x14ac:dyDescent="0.25">
      <c r="AP17734" s="10"/>
    </row>
    <row r="17735" spans="42:42" x14ac:dyDescent="0.25">
      <c r="AP17735" s="10"/>
    </row>
    <row r="17736" spans="42:42" x14ac:dyDescent="0.25">
      <c r="AP17736" s="10"/>
    </row>
    <row r="17737" spans="42:42" x14ac:dyDescent="0.25">
      <c r="AP17737" s="10"/>
    </row>
    <row r="17738" spans="42:42" x14ac:dyDescent="0.25">
      <c r="AP17738" s="10"/>
    </row>
    <row r="17739" spans="42:42" x14ac:dyDescent="0.25">
      <c r="AP17739" s="10"/>
    </row>
    <row r="17740" spans="42:42" x14ac:dyDescent="0.25">
      <c r="AP17740" s="10"/>
    </row>
    <row r="17741" spans="42:42" x14ac:dyDescent="0.25">
      <c r="AP17741" s="10"/>
    </row>
    <row r="17742" spans="42:42" x14ac:dyDescent="0.25">
      <c r="AP17742" s="10"/>
    </row>
    <row r="17743" spans="42:42" x14ac:dyDescent="0.25">
      <c r="AP17743" s="10"/>
    </row>
    <row r="17744" spans="42:42" x14ac:dyDescent="0.25">
      <c r="AP17744" s="10"/>
    </row>
    <row r="17745" spans="42:42" x14ac:dyDescent="0.25">
      <c r="AP17745" s="10"/>
    </row>
    <row r="17746" spans="42:42" x14ac:dyDescent="0.25">
      <c r="AP17746" s="10"/>
    </row>
    <row r="17747" spans="42:42" x14ac:dyDescent="0.25">
      <c r="AP17747" s="10"/>
    </row>
    <row r="17748" spans="42:42" x14ac:dyDescent="0.25">
      <c r="AP17748" s="10"/>
    </row>
    <row r="17749" spans="42:42" x14ac:dyDescent="0.25">
      <c r="AP17749" s="10"/>
    </row>
    <row r="17750" spans="42:42" x14ac:dyDescent="0.25">
      <c r="AP17750" s="10"/>
    </row>
    <row r="17751" spans="42:42" x14ac:dyDescent="0.25">
      <c r="AP17751" s="10"/>
    </row>
    <row r="17752" spans="42:42" x14ac:dyDescent="0.25">
      <c r="AP17752" s="10"/>
    </row>
    <row r="17753" spans="42:42" x14ac:dyDescent="0.25">
      <c r="AP17753" s="10"/>
    </row>
    <row r="17754" spans="42:42" x14ac:dyDescent="0.25">
      <c r="AP17754" s="10"/>
    </row>
    <row r="17755" spans="42:42" x14ac:dyDescent="0.25">
      <c r="AP17755" s="10"/>
    </row>
    <row r="17756" spans="42:42" x14ac:dyDescent="0.25">
      <c r="AP17756" s="10"/>
    </row>
    <row r="17757" spans="42:42" x14ac:dyDescent="0.25">
      <c r="AP17757" s="10"/>
    </row>
    <row r="17758" spans="42:42" x14ac:dyDescent="0.25">
      <c r="AP17758" s="10"/>
    </row>
    <row r="17759" spans="42:42" x14ac:dyDescent="0.25">
      <c r="AP17759" s="10"/>
    </row>
    <row r="17760" spans="42:42" x14ac:dyDescent="0.25">
      <c r="AP17760" s="10"/>
    </row>
    <row r="17761" spans="42:42" x14ac:dyDescent="0.25">
      <c r="AP17761" s="10"/>
    </row>
    <row r="17762" spans="42:42" x14ac:dyDescent="0.25">
      <c r="AP17762" s="10"/>
    </row>
    <row r="17763" spans="42:42" x14ac:dyDescent="0.25">
      <c r="AP17763" s="10"/>
    </row>
    <row r="17764" spans="42:42" x14ac:dyDescent="0.25">
      <c r="AP17764" s="10"/>
    </row>
    <row r="17765" spans="42:42" x14ac:dyDescent="0.25">
      <c r="AP17765" s="10"/>
    </row>
    <row r="17766" spans="42:42" x14ac:dyDescent="0.25">
      <c r="AP17766" s="10"/>
    </row>
    <row r="17767" spans="42:42" x14ac:dyDescent="0.25">
      <c r="AP17767" s="10"/>
    </row>
    <row r="17768" spans="42:42" x14ac:dyDescent="0.25">
      <c r="AP17768" s="10"/>
    </row>
    <row r="17769" spans="42:42" x14ac:dyDescent="0.25">
      <c r="AP17769" s="10"/>
    </row>
    <row r="17770" spans="42:42" x14ac:dyDescent="0.25">
      <c r="AP17770" s="10"/>
    </row>
    <row r="17771" spans="42:42" x14ac:dyDescent="0.25">
      <c r="AP17771" s="10"/>
    </row>
    <row r="17772" spans="42:42" x14ac:dyDescent="0.25">
      <c r="AP17772" s="10"/>
    </row>
    <row r="17773" spans="42:42" x14ac:dyDescent="0.25">
      <c r="AP17773" s="10"/>
    </row>
    <row r="17774" spans="42:42" x14ac:dyDescent="0.25">
      <c r="AP17774" s="10"/>
    </row>
    <row r="17775" spans="42:42" x14ac:dyDescent="0.25">
      <c r="AP17775" s="10"/>
    </row>
    <row r="17776" spans="42:42" x14ac:dyDescent="0.25">
      <c r="AP17776" s="10"/>
    </row>
    <row r="17777" spans="42:42" x14ac:dyDescent="0.25">
      <c r="AP17777" s="10"/>
    </row>
    <row r="17778" spans="42:42" x14ac:dyDescent="0.25">
      <c r="AP17778" s="10"/>
    </row>
    <row r="17779" spans="42:42" x14ac:dyDescent="0.25">
      <c r="AP17779" s="10"/>
    </row>
    <row r="17780" spans="42:42" x14ac:dyDescent="0.25">
      <c r="AP17780" s="10"/>
    </row>
    <row r="17781" spans="42:42" x14ac:dyDescent="0.25">
      <c r="AP17781" s="10"/>
    </row>
    <row r="17782" spans="42:42" x14ac:dyDescent="0.25">
      <c r="AP17782" s="10"/>
    </row>
    <row r="17783" spans="42:42" x14ac:dyDescent="0.25">
      <c r="AP17783" s="10"/>
    </row>
    <row r="17784" spans="42:42" x14ac:dyDescent="0.25">
      <c r="AP17784" s="10"/>
    </row>
    <row r="17785" spans="42:42" x14ac:dyDescent="0.25">
      <c r="AP17785" s="10"/>
    </row>
    <row r="17786" spans="42:42" x14ac:dyDescent="0.25">
      <c r="AP17786" s="10"/>
    </row>
    <row r="17787" spans="42:42" x14ac:dyDescent="0.25">
      <c r="AP17787" s="10"/>
    </row>
    <row r="17788" spans="42:42" x14ac:dyDescent="0.25">
      <c r="AP17788" s="10"/>
    </row>
    <row r="17789" spans="42:42" x14ac:dyDescent="0.25">
      <c r="AP17789" s="10"/>
    </row>
    <row r="17790" spans="42:42" x14ac:dyDescent="0.25">
      <c r="AP17790" s="10"/>
    </row>
    <row r="17791" spans="42:42" x14ac:dyDescent="0.25">
      <c r="AP17791" s="10"/>
    </row>
    <row r="17792" spans="42:42" x14ac:dyDescent="0.25">
      <c r="AP17792" s="10"/>
    </row>
    <row r="17793" spans="42:42" x14ac:dyDescent="0.25">
      <c r="AP17793" s="10"/>
    </row>
    <row r="17794" spans="42:42" x14ac:dyDescent="0.25">
      <c r="AP17794" s="10"/>
    </row>
    <row r="17795" spans="42:42" x14ac:dyDescent="0.25">
      <c r="AP17795" s="10"/>
    </row>
    <row r="17796" spans="42:42" x14ac:dyDescent="0.25">
      <c r="AP17796" s="10"/>
    </row>
    <row r="17797" spans="42:42" x14ac:dyDescent="0.25">
      <c r="AP17797" s="10"/>
    </row>
    <row r="17798" spans="42:42" x14ac:dyDescent="0.25">
      <c r="AP17798" s="10"/>
    </row>
    <row r="17799" spans="42:42" x14ac:dyDescent="0.25">
      <c r="AP17799" s="10"/>
    </row>
    <row r="17800" spans="42:42" x14ac:dyDescent="0.25">
      <c r="AP17800" s="10"/>
    </row>
    <row r="17801" spans="42:42" x14ac:dyDescent="0.25">
      <c r="AP17801" s="10"/>
    </row>
    <row r="17802" spans="42:42" x14ac:dyDescent="0.25">
      <c r="AP17802" s="10"/>
    </row>
    <row r="17803" spans="42:42" x14ac:dyDescent="0.25">
      <c r="AP17803" s="10"/>
    </row>
    <row r="17804" spans="42:42" x14ac:dyDescent="0.25">
      <c r="AP17804" s="10"/>
    </row>
    <row r="17805" spans="42:42" x14ac:dyDescent="0.25">
      <c r="AP17805" s="10"/>
    </row>
    <row r="17806" spans="42:42" x14ac:dyDescent="0.25">
      <c r="AP17806" s="10"/>
    </row>
    <row r="17807" spans="42:42" x14ac:dyDescent="0.25">
      <c r="AP17807" s="10"/>
    </row>
    <row r="17808" spans="42:42" x14ac:dyDescent="0.25">
      <c r="AP17808" s="10"/>
    </row>
    <row r="17809" spans="42:42" x14ac:dyDescent="0.25">
      <c r="AP17809" s="10"/>
    </row>
    <row r="17810" spans="42:42" x14ac:dyDescent="0.25">
      <c r="AP17810" s="10"/>
    </row>
    <row r="17811" spans="42:42" x14ac:dyDescent="0.25">
      <c r="AP17811" s="10"/>
    </row>
    <row r="17812" spans="42:42" x14ac:dyDescent="0.25">
      <c r="AP17812" s="10"/>
    </row>
    <row r="17813" spans="42:42" x14ac:dyDescent="0.25">
      <c r="AP17813" s="10"/>
    </row>
    <row r="17814" spans="42:42" x14ac:dyDescent="0.25">
      <c r="AP17814" s="10"/>
    </row>
    <row r="17815" spans="42:42" x14ac:dyDescent="0.25">
      <c r="AP17815" s="10"/>
    </row>
    <row r="17816" spans="42:42" x14ac:dyDescent="0.25">
      <c r="AP17816" s="10"/>
    </row>
    <row r="17817" spans="42:42" x14ac:dyDescent="0.25">
      <c r="AP17817" s="10"/>
    </row>
    <row r="17818" spans="42:42" x14ac:dyDescent="0.25">
      <c r="AP17818" s="10"/>
    </row>
    <row r="17819" spans="42:42" x14ac:dyDescent="0.25">
      <c r="AP17819" s="10"/>
    </row>
    <row r="17820" spans="42:42" x14ac:dyDescent="0.25">
      <c r="AP17820" s="10"/>
    </row>
    <row r="17821" spans="42:42" x14ac:dyDescent="0.25">
      <c r="AP17821" s="10"/>
    </row>
    <row r="17822" spans="42:42" x14ac:dyDescent="0.25">
      <c r="AP17822" s="10"/>
    </row>
    <row r="17823" spans="42:42" x14ac:dyDescent="0.25">
      <c r="AP17823" s="10"/>
    </row>
    <row r="17824" spans="42:42" x14ac:dyDescent="0.25">
      <c r="AP17824" s="10"/>
    </row>
    <row r="17825" spans="42:42" x14ac:dyDescent="0.25">
      <c r="AP17825" s="10"/>
    </row>
    <row r="17826" spans="42:42" x14ac:dyDescent="0.25">
      <c r="AP17826" s="10"/>
    </row>
    <row r="17827" spans="42:42" x14ac:dyDescent="0.25">
      <c r="AP17827" s="10"/>
    </row>
    <row r="17828" spans="42:42" x14ac:dyDescent="0.25">
      <c r="AP17828" s="10"/>
    </row>
    <row r="17829" spans="42:42" x14ac:dyDescent="0.25">
      <c r="AP17829" s="10"/>
    </row>
    <row r="17830" spans="42:42" x14ac:dyDescent="0.25">
      <c r="AP17830" s="10"/>
    </row>
    <row r="17831" spans="42:42" x14ac:dyDescent="0.25">
      <c r="AP17831" s="10"/>
    </row>
    <row r="17832" spans="42:42" x14ac:dyDescent="0.25">
      <c r="AP17832" s="10"/>
    </row>
    <row r="17833" spans="42:42" x14ac:dyDescent="0.25">
      <c r="AP17833" s="10"/>
    </row>
    <row r="17834" spans="42:42" x14ac:dyDescent="0.25">
      <c r="AP17834" s="10"/>
    </row>
    <row r="17835" spans="42:42" x14ac:dyDescent="0.25">
      <c r="AP17835" s="10"/>
    </row>
    <row r="17836" spans="42:42" x14ac:dyDescent="0.25">
      <c r="AP17836" s="10"/>
    </row>
    <row r="17837" spans="42:42" x14ac:dyDescent="0.25">
      <c r="AP17837" s="10"/>
    </row>
    <row r="17838" spans="42:42" x14ac:dyDescent="0.25">
      <c r="AP17838" s="10"/>
    </row>
    <row r="17839" spans="42:42" x14ac:dyDescent="0.25">
      <c r="AP17839" s="10"/>
    </row>
    <row r="17840" spans="42:42" x14ac:dyDescent="0.25">
      <c r="AP17840" s="10"/>
    </row>
    <row r="17841" spans="42:42" x14ac:dyDescent="0.25">
      <c r="AP17841" s="10"/>
    </row>
    <row r="17842" spans="42:42" x14ac:dyDescent="0.25">
      <c r="AP17842" s="10"/>
    </row>
    <row r="17843" spans="42:42" x14ac:dyDescent="0.25">
      <c r="AP17843" s="10"/>
    </row>
    <row r="17844" spans="42:42" x14ac:dyDescent="0.25">
      <c r="AP17844" s="10"/>
    </row>
    <row r="17845" spans="42:42" x14ac:dyDescent="0.25">
      <c r="AP17845" s="10"/>
    </row>
    <row r="17846" spans="42:42" x14ac:dyDescent="0.25">
      <c r="AP17846" s="10"/>
    </row>
    <row r="17847" spans="42:42" x14ac:dyDescent="0.25">
      <c r="AP17847" s="10"/>
    </row>
    <row r="17848" spans="42:42" x14ac:dyDescent="0.25">
      <c r="AP17848" s="10"/>
    </row>
    <row r="17849" spans="42:42" x14ac:dyDescent="0.25">
      <c r="AP17849" s="10"/>
    </row>
    <row r="17850" spans="42:42" x14ac:dyDescent="0.25">
      <c r="AP17850" s="10"/>
    </row>
    <row r="17851" spans="42:42" x14ac:dyDescent="0.25">
      <c r="AP17851" s="10"/>
    </row>
    <row r="17852" spans="42:42" x14ac:dyDescent="0.25">
      <c r="AP17852" s="10"/>
    </row>
    <row r="17853" spans="42:42" x14ac:dyDescent="0.25">
      <c r="AP17853" s="10"/>
    </row>
    <row r="17854" spans="42:42" x14ac:dyDescent="0.25">
      <c r="AP17854" s="10"/>
    </row>
    <row r="17855" spans="42:42" x14ac:dyDescent="0.25">
      <c r="AP17855" s="10"/>
    </row>
    <row r="17856" spans="42:42" x14ac:dyDescent="0.25">
      <c r="AP17856" s="10"/>
    </row>
    <row r="17857" spans="42:42" x14ac:dyDescent="0.25">
      <c r="AP17857" s="10"/>
    </row>
    <row r="17858" spans="42:42" x14ac:dyDescent="0.25">
      <c r="AP17858" s="10"/>
    </row>
    <row r="17859" spans="42:42" x14ac:dyDescent="0.25">
      <c r="AP17859" s="10"/>
    </row>
    <row r="17860" spans="42:42" x14ac:dyDescent="0.25">
      <c r="AP17860" s="10"/>
    </row>
    <row r="17861" spans="42:42" x14ac:dyDescent="0.25">
      <c r="AP17861" s="10"/>
    </row>
    <row r="17862" spans="42:42" x14ac:dyDescent="0.25">
      <c r="AP17862" s="10"/>
    </row>
    <row r="17863" spans="42:42" x14ac:dyDescent="0.25">
      <c r="AP17863" s="10"/>
    </row>
    <row r="17864" spans="42:42" x14ac:dyDescent="0.25">
      <c r="AP17864" s="10"/>
    </row>
    <row r="17865" spans="42:42" x14ac:dyDescent="0.25">
      <c r="AP17865" s="10"/>
    </row>
    <row r="17866" spans="42:42" x14ac:dyDescent="0.25">
      <c r="AP17866" s="10"/>
    </row>
    <row r="17867" spans="42:42" x14ac:dyDescent="0.25">
      <c r="AP17867" s="10"/>
    </row>
    <row r="17868" spans="42:42" x14ac:dyDescent="0.25">
      <c r="AP17868" s="10"/>
    </row>
    <row r="17869" spans="42:42" x14ac:dyDescent="0.25">
      <c r="AP17869" s="10"/>
    </row>
    <row r="17870" spans="42:42" x14ac:dyDescent="0.25">
      <c r="AP17870" s="10"/>
    </row>
    <row r="17871" spans="42:42" x14ac:dyDescent="0.25">
      <c r="AP17871" s="10"/>
    </row>
    <row r="17872" spans="42:42" x14ac:dyDescent="0.25">
      <c r="AP17872" s="10"/>
    </row>
    <row r="17873" spans="42:42" x14ac:dyDescent="0.25">
      <c r="AP17873" s="10"/>
    </row>
    <row r="17874" spans="42:42" x14ac:dyDescent="0.25">
      <c r="AP17874" s="10"/>
    </row>
    <row r="17875" spans="42:42" x14ac:dyDescent="0.25">
      <c r="AP17875" s="10"/>
    </row>
    <row r="17876" spans="42:42" x14ac:dyDescent="0.25">
      <c r="AP17876" s="10"/>
    </row>
    <row r="17877" spans="42:42" x14ac:dyDescent="0.25">
      <c r="AP17877" s="10"/>
    </row>
    <row r="17878" spans="42:42" x14ac:dyDescent="0.25">
      <c r="AP17878" s="10"/>
    </row>
    <row r="17879" spans="42:42" x14ac:dyDescent="0.25">
      <c r="AP17879" s="10"/>
    </row>
    <row r="17880" spans="42:42" x14ac:dyDescent="0.25">
      <c r="AP17880" s="10"/>
    </row>
    <row r="17881" spans="42:42" x14ac:dyDescent="0.25">
      <c r="AP17881" s="10"/>
    </row>
    <row r="17882" spans="42:42" x14ac:dyDescent="0.25">
      <c r="AP17882" s="10"/>
    </row>
    <row r="17883" spans="42:42" x14ac:dyDescent="0.25">
      <c r="AP17883" s="10"/>
    </row>
    <row r="17884" spans="42:42" x14ac:dyDescent="0.25">
      <c r="AP17884" s="10"/>
    </row>
    <row r="17885" spans="42:42" x14ac:dyDescent="0.25">
      <c r="AP17885" s="10"/>
    </row>
    <row r="17886" spans="42:42" x14ac:dyDescent="0.25">
      <c r="AP17886" s="10"/>
    </row>
    <row r="17887" spans="42:42" x14ac:dyDescent="0.25">
      <c r="AP17887" s="10"/>
    </row>
    <row r="17888" spans="42:42" x14ac:dyDescent="0.25">
      <c r="AP17888" s="10"/>
    </row>
    <row r="17889" spans="42:42" x14ac:dyDescent="0.25">
      <c r="AP17889" s="10"/>
    </row>
    <row r="17890" spans="42:42" x14ac:dyDescent="0.25">
      <c r="AP17890" s="10"/>
    </row>
    <row r="17891" spans="42:42" x14ac:dyDescent="0.25">
      <c r="AP17891" s="10"/>
    </row>
    <row r="17892" spans="42:42" x14ac:dyDescent="0.25">
      <c r="AP17892" s="10"/>
    </row>
    <row r="17893" spans="42:42" x14ac:dyDescent="0.25">
      <c r="AP17893" s="10"/>
    </row>
    <row r="17894" spans="42:42" x14ac:dyDescent="0.25">
      <c r="AP17894" s="10"/>
    </row>
    <row r="17895" spans="42:42" x14ac:dyDescent="0.25">
      <c r="AP17895" s="10"/>
    </row>
    <row r="17896" spans="42:42" x14ac:dyDescent="0.25">
      <c r="AP17896" s="10"/>
    </row>
    <row r="17897" spans="42:42" x14ac:dyDescent="0.25">
      <c r="AP17897" s="10"/>
    </row>
    <row r="17898" spans="42:42" x14ac:dyDescent="0.25">
      <c r="AP17898" s="10"/>
    </row>
    <row r="17899" spans="42:42" x14ac:dyDescent="0.25">
      <c r="AP17899" s="10"/>
    </row>
    <row r="17900" spans="42:42" x14ac:dyDescent="0.25">
      <c r="AP17900" s="10"/>
    </row>
    <row r="17901" spans="42:42" x14ac:dyDescent="0.25">
      <c r="AP17901" s="10"/>
    </row>
    <row r="17902" spans="42:42" x14ac:dyDescent="0.25">
      <c r="AP17902" s="10"/>
    </row>
    <row r="17903" spans="42:42" x14ac:dyDescent="0.25">
      <c r="AP17903" s="10"/>
    </row>
    <row r="17904" spans="42:42" x14ac:dyDescent="0.25">
      <c r="AP17904" s="10"/>
    </row>
    <row r="17905" spans="42:42" x14ac:dyDescent="0.25">
      <c r="AP17905" s="10"/>
    </row>
    <row r="17906" spans="42:42" x14ac:dyDescent="0.25">
      <c r="AP17906" s="10"/>
    </row>
    <row r="17907" spans="42:42" x14ac:dyDescent="0.25">
      <c r="AP17907" s="10"/>
    </row>
    <row r="17908" spans="42:42" x14ac:dyDescent="0.25">
      <c r="AP17908" s="10"/>
    </row>
    <row r="17909" spans="42:42" x14ac:dyDescent="0.25">
      <c r="AP17909" s="10"/>
    </row>
    <row r="17910" spans="42:42" x14ac:dyDescent="0.25">
      <c r="AP17910" s="10"/>
    </row>
    <row r="17911" spans="42:42" x14ac:dyDescent="0.25">
      <c r="AP17911" s="10"/>
    </row>
    <row r="17912" spans="42:42" x14ac:dyDescent="0.25">
      <c r="AP17912" s="10"/>
    </row>
    <row r="17913" spans="42:42" x14ac:dyDescent="0.25">
      <c r="AP17913" s="10"/>
    </row>
    <row r="17914" spans="42:42" x14ac:dyDescent="0.25">
      <c r="AP17914" s="10"/>
    </row>
    <row r="17915" spans="42:42" x14ac:dyDescent="0.25">
      <c r="AP17915" s="10"/>
    </row>
    <row r="17916" spans="42:42" x14ac:dyDescent="0.25">
      <c r="AP17916" s="10"/>
    </row>
    <row r="17917" spans="42:42" x14ac:dyDescent="0.25">
      <c r="AP17917" s="10"/>
    </row>
    <row r="17918" spans="42:42" x14ac:dyDescent="0.25">
      <c r="AP17918" s="10"/>
    </row>
    <row r="17919" spans="42:42" x14ac:dyDescent="0.25">
      <c r="AP17919" s="10"/>
    </row>
    <row r="17920" spans="42:42" x14ac:dyDescent="0.25">
      <c r="AP17920" s="10"/>
    </row>
    <row r="17921" spans="42:42" x14ac:dyDescent="0.25">
      <c r="AP17921" s="10"/>
    </row>
    <row r="17922" spans="42:42" x14ac:dyDescent="0.25">
      <c r="AP17922" s="10"/>
    </row>
    <row r="17923" spans="42:42" x14ac:dyDescent="0.25">
      <c r="AP17923" s="10"/>
    </row>
    <row r="17924" spans="42:42" x14ac:dyDescent="0.25">
      <c r="AP17924" s="10"/>
    </row>
    <row r="17925" spans="42:42" x14ac:dyDescent="0.25">
      <c r="AP17925" s="10"/>
    </row>
    <row r="17926" spans="42:42" x14ac:dyDescent="0.25">
      <c r="AP17926" s="10"/>
    </row>
    <row r="17927" spans="42:42" x14ac:dyDescent="0.25">
      <c r="AP17927" s="10"/>
    </row>
    <row r="17928" spans="42:42" x14ac:dyDescent="0.25">
      <c r="AP17928" s="10"/>
    </row>
    <row r="17929" spans="42:42" x14ac:dyDescent="0.25">
      <c r="AP17929" s="10"/>
    </row>
    <row r="17930" spans="42:42" x14ac:dyDescent="0.25">
      <c r="AP17930" s="10"/>
    </row>
    <row r="17931" spans="42:42" x14ac:dyDescent="0.25">
      <c r="AP17931" s="10"/>
    </row>
    <row r="17932" spans="42:42" x14ac:dyDescent="0.25">
      <c r="AP17932" s="10"/>
    </row>
    <row r="17933" spans="42:42" x14ac:dyDescent="0.25">
      <c r="AP17933" s="10"/>
    </row>
    <row r="17934" spans="42:42" x14ac:dyDescent="0.25">
      <c r="AP17934" s="10"/>
    </row>
    <row r="17935" spans="42:42" x14ac:dyDescent="0.25">
      <c r="AP17935" s="10"/>
    </row>
    <row r="17936" spans="42:42" x14ac:dyDescent="0.25">
      <c r="AP17936" s="10"/>
    </row>
    <row r="17937" spans="42:42" x14ac:dyDescent="0.25">
      <c r="AP17937" s="10"/>
    </row>
    <row r="17938" spans="42:42" x14ac:dyDescent="0.25">
      <c r="AP17938" s="10"/>
    </row>
    <row r="17939" spans="42:42" x14ac:dyDescent="0.25">
      <c r="AP17939" s="10"/>
    </row>
    <row r="17940" spans="42:42" x14ac:dyDescent="0.25">
      <c r="AP17940" s="10"/>
    </row>
    <row r="17941" spans="42:42" x14ac:dyDescent="0.25">
      <c r="AP17941" s="10"/>
    </row>
    <row r="17942" spans="42:42" x14ac:dyDescent="0.25">
      <c r="AP17942" s="10"/>
    </row>
    <row r="17943" spans="42:42" x14ac:dyDescent="0.25">
      <c r="AP17943" s="10"/>
    </row>
    <row r="17944" spans="42:42" x14ac:dyDescent="0.25">
      <c r="AP17944" s="10"/>
    </row>
    <row r="17945" spans="42:42" x14ac:dyDescent="0.25">
      <c r="AP17945" s="10"/>
    </row>
    <row r="17946" spans="42:42" x14ac:dyDescent="0.25">
      <c r="AP17946" s="10"/>
    </row>
    <row r="17947" spans="42:42" x14ac:dyDescent="0.25">
      <c r="AP17947" s="10"/>
    </row>
    <row r="17948" spans="42:42" x14ac:dyDescent="0.25">
      <c r="AP17948" s="10"/>
    </row>
    <row r="17949" spans="42:42" x14ac:dyDescent="0.25">
      <c r="AP17949" s="10"/>
    </row>
    <row r="17950" spans="42:42" x14ac:dyDescent="0.25">
      <c r="AP17950" s="10"/>
    </row>
    <row r="17951" spans="42:42" x14ac:dyDescent="0.25">
      <c r="AP17951" s="10"/>
    </row>
    <row r="17952" spans="42:42" x14ac:dyDescent="0.25">
      <c r="AP17952" s="10"/>
    </row>
    <row r="17953" spans="42:42" x14ac:dyDescent="0.25">
      <c r="AP17953" s="10"/>
    </row>
    <row r="17954" spans="42:42" x14ac:dyDescent="0.25">
      <c r="AP17954" s="10"/>
    </row>
    <row r="17955" spans="42:42" x14ac:dyDescent="0.25">
      <c r="AP17955" s="10"/>
    </row>
    <row r="17956" spans="42:42" x14ac:dyDescent="0.25">
      <c r="AP17956" s="10"/>
    </row>
    <row r="17957" spans="42:42" x14ac:dyDescent="0.25">
      <c r="AP17957" s="10"/>
    </row>
    <row r="17958" spans="42:42" x14ac:dyDescent="0.25">
      <c r="AP17958" s="10"/>
    </row>
    <row r="17959" spans="42:42" x14ac:dyDescent="0.25">
      <c r="AP17959" s="10"/>
    </row>
    <row r="17960" spans="42:42" x14ac:dyDescent="0.25">
      <c r="AP17960" s="10"/>
    </row>
    <row r="17961" spans="42:42" x14ac:dyDescent="0.25">
      <c r="AP17961" s="10"/>
    </row>
    <row r="17962" spans="42:42" x14ac:dyDescent="0.25">
      <c r="AP17962" s="10"/>
    </row>
    <row r="17963" spans="42:42" x14ac:dyDescent="0.25">
      <c r="AP17963" s="10"/>
    </row>
    <row r="17964" spans="42:42" x14ac:dyDescent="0.25">
      <c r="AP17964" s="10"/>
    </row>
    <row r="17965" spans="42:42" x14ac:dyDescent="0.25">
      <c r="AP17965" s="10"/>
    </row>
    <row r="17966" spans="42:42" x14ac:dyDescent="0.25">
      <c r="AP17966" s="10"/>
    </row>
    <row r="17967" spans="42:42" x14ac:dyDescent="0.25">
      <c r="AP17967" s="10"/>
    </row>
    <row r="17968" spans="42:42" x14ac:dyDescent="0.25">
      <c r="AP17968" s="10"/>
    </row>
    <row r="17969" spans="42:42" x14ac:dyDescent="0.25">
      <c r="AP17969" s="10"/>
    </row>
    <row r="17970" spans="42:42" x14ac:dyDescent="0.25">
      <c r="AP17970" s="10"/>
    </row>
    <row r="17971" spans="42:42" x14ac:dyDescent="0.25">
      <c r="AP17971" s="10"/>
    </row>
    <row r="17972" spans="42:42" x14ac:dyDescent="0.25">
      <c r="AP17972" s="10"/>
    </row>
    <row r="17973" spans="42:42" x14ac:dyDescent="0.25">
      <c r="AP17973" s="10"/>
    </row>
    <row r="17974" spans="42:42" x14ac:dyDescent="0.25">
      <c r="AP17974" s="10"/>
    </row>
    <row r="17975" spans="42:42" x14ac:dyDescent="0.25">
      <c r="AP17975" s="10"/>
    </row>
    <row r="17976" spans="42:42" x14ac:dyDescent="0.25">
      <c r="AP17976" s="10"/>
    </row>
    <row r="17977" spans="42:42" x14ac:dyDescent="0.25">
      <c r="AP17977" s="10"/>
    </row>
    <row r="17978" spans="42:42" x14ac:dyDescent="0.25">
      <c r="AP17978" s="10"/>
    </row>
    <row r="17979" spans="42:42" x14ac:dyDescent="0.25">
      <c r="AP17979" s="10"/>
    </row>
    <row r="17980" spans="42:42" x14ac:dyDescent="0.25">
      <c r="AP17980" s="10"/>
    </row>
    <row r="17981" spans="42:42" x14ac:dyDescent="0.25">
      <c r="AP17981" s="10"/>
    </row>
    <row r="17982" spans="42:42" x14ac:dyDescent="0.25">
      <c r="AP17982" s="10"/>
    </row>
    <row r="17983" spans="42:42" x14ac:dyDescent="0.25">
      <c r="AP17983" s="10"/>
    </row>
    <row r="17984" spans="42:42" x14ac:dyDescent="0.25">
      <c r="AP17984" s="10"/>
    </row>
    <row r="17985" spans="42:42" x14ac:dyDescent="0.25">
      <c r="AP17985" s="10"/>
    </row>
    <row r="17986" spans="42:42" x14ac:dyDescent="0.25">
      <c r="AP17986" s="10"/>
    </row>
    <row r="17987" spans="42:42" x14ac:dyDescent="0.25">
      <c r="AP17987" s="10"/>
    </row>
    <row r="17988" spans="42:42" x14ac:dyDescent="0.25">
      <c r="AP17988" s="10"/>
    </row>
    <row r="17989" spans="42:42" x14ac:dyDescent="0.25">
      <c r="AP17989" s="10"/>
    </row>
    <row r="17990" spans="42:42" x14ac:dyDescent="0.25">
      <c r="AP17990" s="10"/>
    </row>
    <row r="17991" spans="42:42" x14ac:dyDescent="0.25">
      <c r="AP17991" s="10"/>
    </row>
    <row r="17992" spans="42:42" x14ac:dyDescent="0.25">
      <c r="AP17992" s="10"/>
    </row>
    <row r="17993" spans="42:42" x14ac:dyDescent="0.25">
      <c r="AP17993" s="10"/>
    </row>
    <row r="17994" spans="42:42" x14ac:dyDescent="0.25">
      <c r="AP17994" s="10"/>
    </row>
    <row r="17995" spans="42:42" x14ac:dyDescent="0.25">
      <c r="AP17995" s="10"/>
    </row>
    <row r="17996" spans="42:42" x14ac:dyDescent="0.25">
      <c r="AP17996" s="10"/>
    </row>
    <row r="17997" spans="42:42" x14ac:dyDescent="0.25">
      <c r="AP17997" s="10"/>
    </row>
    <row r="17998" spans="42:42" x14ac:dyDescent="0.25">
      <c r="AP17998" s="10"/>
    </row>
    <row r="17999" spans="42:42" x14ac:dyDescent="0.25">
      <c r="AP17999" s="10"/>
    </row>
    <row r="18000" spans="42:42" x14ac:dyDescent="0.25">
      <c r="AP18000" s="10"/>
    </row>
    <row r="18001" spans="42:42" x14ac:dyDescent="0.25">
      <c r="AP18001" s="10"/>
    </row>
    <row r="18002" spans="42:42" x14ac:dyDescent="0.25">
      <c r="AP18002" s="10"/>
    </row>
    <row r="18003" spans="42:42" x14ac:dyDescent="0.25">
      <c r="AP18003" s="10"/>
    </row>
    <row r="18004" spans="42:42" x14ac:dyDescent="0.25">
      <c r="AP18004" s="10"/>
    </row>
    <row r="18005" spans="42:42" x14ac:dyDescent="0.25">
      <c r="AP18005" s="10"/>
    </row>
    <row r="18006" spans="42:42" x14ac:dyDescent="0.25">
      <c r="AP18006" s="10"/>
    </row>
    <row r="18007" spans="42:42" x14ac:dyDescent="0.25">
      <c r="AP18007" s="10"/>
    </row>
    <row r="18008" spans="42:42" x14ac:dyDescent="0.25">
      <c r="AP18008" s="10"/>
    </row>
    <row r="18009" spans="42:42" x14ac:dyDescent="0.25">
      <c r="AP18009" s="10"/>
    </row>
    <row r="18010" spans="42:42" x14ac:dyDescent="0.25">
      <c r="AP18010" s="10"/>
    </row>
    <row r="18011" spans="42:42" x14ac:dyDescent="0.25">
      <c r="AP18011" s="10"/>
    </row>
    <row r="18012" spans="42:42" x14ac:dyDescent="0.25">
      <c r="AP18012" s="10"/>
    </row>
    <row r="18013" spans="42:42" x14ac:dyDescent="0.25">
      <c r="AP18013" s="10"/>
    </row>
    <row r="18014" spans="42:42" x14ac:dyDescent="0.25">
      <c r="AP18014" s="10"/>
    </row>
    <row r="18015" spans="42:42" x14ac:dyDescent="0.25">
      <c r="AP18015" s="10"/>
    </row>
    <row r="18016" spans="42:42" x14ac:dyDescent="0.25">
      <c r="AP18016" s="10"/>
    </row>
    <row r="18017" spans="42:42" x14ac:dyDescent="0.25">
      <c r="AP18017" s="10"/>
    </row>
    <row r="18018" spans="42:42" x14ac:dyDescent="0.25">
      <c r="AP18018" s="10"/>
    </row>
    <row r="18019" spans="42:42" x14ac:dyDescent="0.25">
      <c r="AP18019" s="10"/>
    </row>
    <row r="18020" spans="42:42" x14ac:dyDescent="0.25">
      <c r="AP18020" s="10"/>
    </row>
    <row r="18021" spans="42:42" x14ac:dyDescent="0.25">
      <c r="AP18021" s="10"/>
    </row>
    <row r="18022" spans="42:42" x14ac:dyDescent="0.25">
      <c r="AP18022" s="10"/>
    </row>
    <row r="18023" spans="42:42" x14ac:dyDescent="0.25">
      <c r="AP18023" s="10"/>
    </row>
    <row r="18024" spans="42:42" x14ac:dyDescent="0.25">
      <c r="AP18024" s="10"/>
    </row>
    <row r="18025" spans="42:42" x14ac:dyDescent="0.25">
      <c r="AP18025" s="10"/>
    </row>
    <row r="18026" spans="42:42" x14ac:dyDescent="0.25">
      <c r="AP18026" s="10"/>
    </row>
    <row r="18027" spans="42:42" x14ac:dyDescent="0.25">
      <c r="AP18027" s="10"/>
    </row>
    <row r="18028" spans="42:42" x14ac:dyDescent="0.25">
      <c r="AP18028" s="10"/>
    </row>
    <row r="18029" spans="42:42" x14ac:dyDescent="0.25">
      <c r="AP18029" s="10"/>
    </row>
    <row r="18030" spans="42:42" x14ac:dyDescent="0.25">
      <c r="AP18030" s="10"/>
    </row>
    <row r="18031" spans="42:42" x14ac:dyDescent="0.25">
      <c r="AP18031" s="10"/>
    </row>
    <row r="18032" spans="42:42" x14ac:dyDescent="0.25">
      <c r="AP18032" s="10"/>
    </row>
    <row r="18033" spans="42:42" x14ac:dyDescent="0.25">
      <c r="AP18033" s="10"/>
    </row>
    <row r="18034" spans="42:42" x14ac:dyDescent="0.25">
      <c r="AP18034" s="10"/>
    </row>
    <row r="18035" spans="42:42" x14ac:dyDescent="0.25">
      <c r="AP18035" s="10"/>
    </row>
    <row r="18036" spans="42:42" x14ac:dyDescent="0.25">
      <c r="AP18036" s="10"/>
    </row>
    <row r="18037" spans="42:42" x14ac:dyDescent="0.25">
      <c r="AP18037" s="10"/>
    </row>
    <row r="18038" spans="42:42" x14ac:dyDescent="0.25">
      <c r="AP18038" s="10"/>
    </row>
    <row r="18039" spans="42:42" x14ac:dyDescent="0.25">
      <c r="AP18039" s="10"/>
    </row>
    <row r="18040" spans="42:42" x14ac:dyDescent="0.25">
      <c r="AP18040" s="10"/>
    </row>
    <row r="18041" spans="42:42" x14ac:dyDescent="0.25">
      <c r="AP18041" s="10"/>
    </row>
    <row r="18042" spans="42:42" x14ac:dyDescent="0.25">
      <c r="AP18042" s="10"/>
    </row>
    <row r="18043" spans="42:42" x14ac:dyDescent="0.25">
      <c r="AP18043" s="10"/>
    </row>
    <row r="18044" spans="42:42" x14ac:dyDescent="0.25">
      <c r="AP18044" s="10"/>
    </row>
    <row r="18045" spans="42:42" x14ac:dyDescent="0.25">
      <c r="AP18045" s="10"/>
    </row>
    <row r="18046" spans="42:42" x14ac:dyDescent="0.25">
      <c r="AP18046" s="10"/>
    </row>
    <row r="18047" spans="42:42" x14ac:dyDescent="0.25">
      <c r="AP18047" s="10"/>
    </row>
    <row r="18048" spans="42:42" x14ac:dyDescent="0.25">
      <c r="AP18048" s="10"/>
    </row>
    <row r="18049" spans="42:42" x14ac:dyDescent="0.25">
      <c r="AP18049" s="10"/>
    </row>
    <row r="18050" spans="42:42" x14ac:dyDescent="0.25">
      <c r="AP18050" s="10"/>
    </row>
    <row r="18051" spans="42:42" x14ac:dyDescent="0.25">
      <c r="AP18051" s="10"/>
    </row>
    <row r="18052" spans="42:42" x14ac:dyDescent="0.25">
      <c r="AP18052" s="10"/>
    </row>
    <row r="18053" spans="42:42" x14ac:dyDescent="0.25">
      <c r="AP18053" s="10"/>
    </row>
    <row r="18054" spans="42:42" x14ac:dyDescent="0.25">
      <c r="AP18054" s="10"/>
    </row>
    <row r="18055" spans="42:42" x14ac:dyDescent="0.25">
      <c r="AP18055" s="10"/>
    </row>
    <row r="18056" spans="42:42" x14ac:dyDescent="0.25">
      <c r="AP18056" s="10"/>
    </row>
    <row r="18057" spans="42:42" x14ac:dyDescent="0.25">
      <c r="AP18057" s="10"/>
    </row>
    <row r="18058" spans="42:42" x14ac:dyDescent="0.25">
      <c r="AP18058" s="10"/>
    </row>
    <row r="18059" spans="42:42" x14ac:dyDescent="0.25">
      <c r="AP18059" s="10"/>
    </row>
    <row r="18060" spans="42:42" x14ac:dyDescent="0.25">
      <c r="AP18060" s="10"/>
    </row>
    <row r="18061" spans="42:42" x14ac:dyDescent="0.25">
      <c r="AP18061" s="10"/>
    </row>
    <row r="18062" spans="42:42" x14ac:dyDescent="0.25">
      <c r="AP18062" s="10"/>
    </row>
    <row r="18063" spans="42:42" x14ac:dyDescent="0.25">
      <c r="AP18063" s="10"/>
    </row>
    <row r="18064" spans="42:42" x14ac:dyDescent="0.25">
      <c r="AP18064" s="10"/>
    </row>
    <row r="18065" spans="42:42" x14ac:dyDescent="0.25">
      <c r="AP18065" s="10"/>
    </row>
    <row r="18066" spans="42:42" x14ac:dyDescent="0.25">
      <c r="AP18066" s="10"/>
    </row>
    <row r="18067" spans="42:42" x14ac:dyDescent="0.25">
      <c r="AP18067" s="10"/>
    </row>
    <row r="18068" spans="42:42" x14ac:dyDescent="0.25">
      <c r="AP18068" s="10"/>
    </row>
    <row r="18069" spans="42:42" x14ac:dyDescent="0.25">
      <c r="AP18069" s="10"/>
    </row>
    <row r="18070" spans="42:42" x14ac:dyDescent="0.25">
      <c r="AP18070" s="10"/>
    </row>
    <row r="18071" spans="42:42" x14ac:dyDescent="0.25">
      <c r="AP18071" s="10"/>
    </row>
    <row r="18072" spans="42:42" x14ac:dyDescent="0.25">
      <c r="AP18072" s="10"/>
    </row>
    <row r="18073" spans="42:42" x14ac:dyDescent="0.25">
      <c r="AP18073" s="10"/>
    </row>
    <row r="18074" spans="42:42" x14ac:dyDescent="0.25">
      <c r="AP18074" s="10"/>
    </row>
    <row r="18075" spans="42:42" x14ac:dyDescent="0.25">
      <c r="AP18075" s="10"/>
    </row>
    <row r="18076" spans="42:42" x14ac:dyDescent="0.25">
      <c r="AP18076" s="10"/>
    </row>
    <row r="18077" spans="42:42" x14ac:dyDescent="0.25">
      <c r="AP18077" s="10"/>
    </row>
    <row r="18078" spans="42:42" x14ac:dyDescent="0.25">
      <c r="AP18078" s="10"/>
    </row>
    <row r="18079" spans="42:42" x14ac:dyDescent="0.25">
      <c r="AP18079" s="10"/>
    </row>
    <row r="18080" spans="42:42" x14ac:dyDescent="0.25">
      <c r="AP18080" s="10"/>
    </row>
    <row r="18081" spans="42:42" x14ac:dyDescent="0.25">
      <c r="AP18081" s="10"/>
    </row>
    <row r="18082" spans="42:42" x14ac:dyDescent="0.25">
      <c r="AP18082" s="10"/>
    </row>
    <row r="18083" spans="42:42" x14ac:dyDescent="0.25">
      <c r="AP18083" s="10"/>
    </row>
    <row r="18084" spans="42:42" x14ac:dyDescent="0.25">
      <c r="AP18084" s="10"/>
    </row>
    <row r="18085" spans="42:42" x14ac:dyDescent="0.25">
      <c r="AP18085" s="10"/>
    </row>
    <row r="18086" spans="42:42" x14ac:dyDescent="0.25">
      <c r="AP18086" s="10"/>
    </row>
    <row r="18087" spans="42:42" x14ac:dyDescent="0.25">
      <c r="AP18087" s="10"/>
    </row>
    <row r="18088" spans="42:42" x14ac:dyDescent="0.25">
      <c r="AP18088" s="10"/>
    </row>
    <row r="18089" spans="42:42" x14ac:dyDescent="0.25">
      <c r="AP18089" s="10"/>
    </row>
    <row r="18090" spans="42:42" x14ac:dyDescent="0.25">
      <c r="AP18090" s="10"/>
    </row>
    <row r="18091" spans="42:42" x14ac:dyDescent="0.25">
      <c r="AP18091" s="10"/>
    </row>
    <row r="18092" spans="42:42" x14ac:dyDescent="0.25">
      <c r="AP18092" s="10"/>
    </row>
    <row r="18093" spans="42:42" x14ac:dyDescent="0.25">
      <c r="AP18093" s="10"/>
    </row>
    <row r="18094" spans="42:42" x14ac:dyDescent="0.25">
      <c r="AP18094" s="10"/>
    </row>
    <row r="18095" spans="42:42" x14ac:dyDescent="0.25">
      <c r="AP18095" s="10"/>
    </row>
    <row r="18096" spans="42:42" x14ac:dyDescent="0.25">
      <c r="AP18096" s="10"/>
    </row>
    <row r="18097" spans="42:42" x14ac:dyDescent="0.25">
      <c r="AP18097" s="10"/>
    </row>
    <row r="18098" spans="42:42" x14ac:dyDescent="0.25">
      <c r="AP18098" s="10"/>
    </row>
    <row r="18099" spans="42:42" x14ac:dyDescent="0.25">
      <c r="AP18099" s="10"/>
    </row>
    <row r="18100" spans="42:42" x14ac:dyDescent="0.25">
      <c r="AP18100" s="10"/>
    </row>
    <row r="18101" spans="42:42" x14ac:dyDescent="0.25">
      <c r="AP18101" s="10"/>
    </row>
    <row r="18102" spans="42:42" x14ac:dyDescent="0.25">
      <c r="AP18102" s="10"/>
    </row>
    <row r="18103" spans="42:42" x14ac:dyDescent="0.25">
      <c r="AP18103" s="10"/>
    </row>
    <row r="18104" spans="42:42" x14ac:dyDescent="0.25">
      <c r="AP18104" s="10"/>
    </row>
    <row r="18105" spans="42:42" x14ac:dyDescent="0.25">
      <c r="AP18105" s="10"/>
    </row>
    <row r="18106" spans="42:42" x14ac:dyDescent="0.25">
      <c r="AP18106" s="10"/>
    </row>
    <row r="18107" spans="42:42" x14ac:dyDescent="0.25">
      <c r="AP18107" s="10"/>
    </row>
    <row r="18108" spans="42:42" x14ac:dyDescent="0.25">
      <c r="AP18108" s="10"/>
    </row>
    <row r="18109" spans="42:42" x14ac:dyDescent="0.25">
      <c r="AP18109" s="10"/>
    </row>
    <row r="18110" spans="42:42" x14ac:dyDescent="0.25">
      <c r="AP18110" s="10"/>
    </row>
    <row r="18111" spans="42:42" x14ac:dyDescent="0.25">
      <c r="AP18111" s="10"/>
    </row>
    <row r="18112" spans="42:42" x14ac:dyDescent="0.25">
      <c r="AP18112" s="10"/>
    </row>
    <row r="18113" spans="42:42" x14ac:dyDescent="0.25">
      <c r="AP18113" s="10"/>
    </row>
    <row r="18114" spans="42:42" x14ac:dyDescent="0.25">
      <c r="AP18114" s="10"/>
    </row>
    <row r="18115" spans="42:42" x14ac:dyDescent="0.25">
      <c r="AP18115" s="10"/>
    </row>
    <row r="18116" spans="42:42" x14ac:dyDescent="0.25">
      <c r="AP18116" s="10"/>
    </row>
    <row r="18117" spans="42:42" x14ac:dyDescent="0.25">
      <c r="AP18117" s="10"/>
    </row>
    <row r="18118" spans="42:42" x14ac:dyDescent="0.25">
      <c r="AP18118" s="10"/>
    </row>
    <row r="18119" spans="42:42" x14ac:dyDescent="0.25">
      <c r="AP18119" s="10"/>
    </row>
    <row r="18120" spans="42:42" x14ac:dyDescent="0.25">
      <c r="AP18120" s="10"/>
    </row>
    <row r="18121" spans="42:42" x14ac:dyDescent="0.25">
      <c r="AP18121" s="10"/>
    </row>
    <row r="18122" spans="42:42" x14ac:dyDescent="0.25">
      <c r="AP18122" s="10"/>
    </row>
    <row r="18123" spans="42:42" x14ac:dyDescent="0.25">
      <c r="AP18123" s="10"/>
    </row>
    <row r="18124" spans="42:42" x14ac:dyDescent="0.25">
      <c r="AP18124" s="10"/>
    </row>
    <row r="18125" spans="42:42" x14ac:dyDescent="0.25">
      <c r="AP18125" s="10"/>
    </row>
    <row r="18126" spans="42:42" x14ac:dyDescent="0.25">
      <c r="AP18126" s="10"/>
    </row>
    <row r="18127" spans="42:42" x14ac:dyDescent="0.25">
      <c r="AP18127" s="10"/>
    </row>
    <row r="18128" spans="42:42" x14ac:dyDescent="0.25">
      <c r="AP18128" s="10"/>
    </row>
    <row r="18129" spans="42:42" x14ac:dyDescent="0.25">
      <c r="AP18129" s="10"/>
    </row>
    <row r="18130" spans="42:42" x14ac:dyDescent="0.25">
      <c r="AP18130" s="10"/>
    </row>
    <row r="18131" spans="42:42" x14ac:dyDescent="0.25">
      <c r="AP18131" s="10"/>
    </row>
    <row r="18132" spans="42:42" x14ac:dyDescent="0.25">
      <c r="AP18132" s="10"/>
    </row>
    <row r="18133" spans="42:42" x14ac:dyDescent="0.25">
      <c r="AP18133" s="10"/>
    </row>
    <row r="18134" spans="42:42" x14ac:dyDescent="0.25">
      <c r="AP18134" s="10"/>
    </row>
    <row r="18135" spans="42:42" x14ac:dyDescent="0.25">
      <c r="AP18135" s="10"/>
    </row>
    <row r="18136" spans="42:42" x14ac:dyDescent="0.25">
      <c r="AP18136" s="10"/>
    </row>
    <row r="18137" spans="42:42" x14ac:dyDescent="0.25">
      <c r="AP18137" s="10"/>
    </row>
    <row r="18138" spans="42:42" x14ac:dyDescent="0.25">
      <c r="AP18138" s="10"/>
    </row>
    <row r="18139" spans="42:42" x14ac:dyDescent="0.25">
      <c r="AP18139" s="10"/>
    </row>
    <row r="18140" spans="42:42" x14ac:dyDescent="0.25">
      <c r="AP18140" s="10"/>
    </row>
    <row r="18141" spans="42:42" x14ac:dyDescent="0.25">
      <c r="AP18141" s="10"/>
    </row>
    <row r="18142" spans="42:42" x14ac:dyDescent="0.25">
      <c r="AP18142" s="10"/>
    </row>
    <row r="18143" spans="42:42" x14ac:dyDescent="0.25">
      <c r="AP18143" s="10"/>
    </row>
    <row r="18144" spans="42:42" x14ac:dyDescent="0.25">
      <c r="AP18144" s="10"/>
    </row>
    <row r="18145" spans="42:42" x14ac:dyDescent="0.25">
      <c r="AP18145" s="10"/>
    </row>
    <row r="18146" spans="42:42" x14ac:dyDescent="0.25">
      <c r="AP18146" s="10"/>
    </row>
    <row r="18147" spans="42:42" x14ac:dyDescent="0.25">
      <c r="AP18147" s="10"/>
    </row>
    <row r="18148" spans="42:42" x14ac:dyDescent="0.25">
      <c r="AP18148" s="10"/>
    </row>
    <row r="18149" spans="42:42" x14ac:dyDescent="0.25">
      <c r="AP18149" s="10"/>
    </row>
    <row r="18150" spans="42:42" x14ac:dyDescent="0.25">
      <c r="AP18150" s="10"/>
    </row>
    <row r="18151" spans="42:42" x14ac:dyDescent="0.25">
      <c r="AP18151" s="10"/>
    </row>
    <row r="18152" spans="42:42" x14ac:dyDescent="0.25">
      <c r="AP18152" s="10"/>
    </row>
    <row r="18153" spans="42:42" x14ac:dyDescent="0.25">
      <c r="AP18153" s="10"/>
    </row>
    <row r="18154" spans="42:42" x14ac:dyDescent="0.25">
      <c r="AP18154" s="10"/>
    </row>
    <row r="18155" spans="42:42" x14ac:dyDescent="0.25">
      <c r="AP18155" s="10"/>
    </row>
    <row r="18156" spans="42:42" x14ac:dyDescent="0.25">
      <c r="AP18156" s="10"/>
    </row>
    <row r="18157" spans="42:42" x14ac:dyDescent="0.25">
      <c r="AP18157" s="10"/>
    </row>
    <row r="18158" spans="42:42" x14ac:dyDescent="0.25">
      <c r="AP18158" s="10"/>
    </row>
    <row r="18159" spans="42:42" x14ac:dyDescent="0.25">
      <c r="AP18159" s="10"/>
    </row>
    <row r="18160" spans="42:42" x14ac:dyDescent="0.25">
      <c r="AP18160" s="10"/>
    </row>
    <row r="18161" spans="42:42" x14ac:dyDescent="0.25">
      <c r="AP18161" s="10"/>
    </row>
    <row r="18162" spans="42:42" x14ac:dyDescent="0.25">
      <c r="AP18162" s="10"/>
    </row>
    <row r="18163" spans="42:42" x14ac:dyDescent="0.25">
      <c r="AP18163" s="10"/>
    </row>
    <row r="18164" spans="42:42" x14ac:dyDescent="0.25">
      <c r="AP18164" s="10"/>
    </row>
    <row r="18165" spans="42:42" x14ac:dyDescent="0.25">
      <c r="AP18165" s="10"/>
    </row>
    <row r="18166" spans="42:42" x14ac:dyDescent="0.25">
      <c r="AP18166" s="10"/>
    </row>
    <row r="18167" spans="42:42" x14ac:dyDescent="0.25">
      <c r="AP18167" s="10"/>
    </row>
    <row r="18168" spans="42:42" x14ac:dyDescent="0.25">
      <c r="AP18168" s="10"/>
    </row>
    <row r="18169" spans="42:42" x14ac:dyDescent="0.25">
      <c r="AP18169" s="10"/>
    </row>
    <row r="18170" spans="42:42" x14ac:dyDescent="0.25">
      <c r="AP18170" s="10"/>
    </row>
    <row r="18171" spans="42:42" x14ac:dyDescent="0.25">
      <c r="AP18171" s="10"/>
    </row>
    <row r="18172" spans="42:42" x14ac:dyDescent="0.25">
      <c r="AP18172" s="10"/>
    </row>
    <row r="18173" spans="42:42" x14ac:dyDescent="0.25">
      <c r="AP18173" s="10"/>
    </row>
    <row r="18174" spans="42:42" x14ac:dyDescent="0.25">
      <c r="AP18174" s="10"/>
    </row>
    <row r="18175" spans="42:42" x14ac:dyDescent="0.25">
      <c r="AP18175" s="10"/>
    </row>
    <row r="18176" spans="42:42" x14ac:dyDescent="0.25">
      <c r="AP18176" s="10"/>
    </row>
    <row r="18177" spans="42:42" x14ac:dyDescent="0.25">
      <c r="AP18177" s="10"/>
    </row>
    <row r="18178" spans="42:42" x14ac:dyDescent="0.25">
      <c r="AP18178" s="10"/>
    </row>
    <row r="18179" spans="42:42" x14ac:dyDescent="0.25">
      <c r="AP18179" s="10"/>
    </row>
    <row r="18180" spans="42:42" x14ac:dyDescent="0.25">
      <c r="AP18180" s="10"/>
    </row>
    <row r="18181" spans="42:42" x14ac:dyDescent="0.25">
      <c r="AP18181" s="10"/>
    </row>
    <row r="18182" spans="42:42" x14ac:dyDescent="0.25">
      <c r="AP18182" s="10"/>
    </row>
    <row r="18183" spans="42:42" x14ac:dyDescent="0.25">
      <c r="AP18183" s="10"/>
    </row>
    <row r="18184" spans="42:42" x14ac:dyDescent="0.25">
      <c r="AP18184" s="10"/>
    </row>
    <row r="18185" spans="42:42" x14ac:dyDescent="0.25">
      <c r="AP18185" s="10"/>
    </row>
    <row r="18186" spans="42:42" x14ac:dyDescent="0.25">
      <c r="AP18186" s="10"/>
    </row>
    <row r="18187" spans="42:42" x14ac:dyDescent="0.25">
      <c r="AP18187" s="10"/>
    </row>
    <row r="18188" spans="42:42" x14ac:dyDescent="0.25">
      <c r="AP18188" s="10"/>
    </row>
    <row r="18189" spans="42:42" x14ac:dyDescent="0.25">
      <c r="AP18189" s="10"/>
    </row>
    <row r="18190" spans="42:42" x14ac:dyDescent="0.25">
      <c r="AP18190" s="10"/>
    </row>
    <row r="18191" spans="42:42" x14ac:dyDescent="0.25">
      <c r="AP18191" s="10"/>
    </row>
    <row r="18192" spans="42:42" x14ac:dyDescent="0.25">
      <c r="AP18192" s="10"/>
    </row>
    <row r="18193" spans="42:42" x14ac:dyDescent="0.25">
      <c r="AP18193" s="10"/>
    </row>
    <row r="18194" spans="42:42" x14ac:dyDescent="0.25">
      <c r="AP18194" s="10"/>
    </row>
    <row r="18195" spans="42:42" x14ac:dyDescent="0.25">
      <c r="AP18195" s="10"/>
    </row>
    <row r="18196" spans="42:42" x14ac:dyDescent="0.25">
      <c r="AP18196" s="10"/>
    </row>
    <row r="18197" spans="42:42" x14ac:dyDescent="0.25">
      <c r="AP18197" s="10"/>
    </row>
    <row r="18198" spans="42:42" x14ac:dyDescent="0.25">
      <c r="AP18198" s="10"/>
    </row>
    <row r="18199" spans="42:42" x14ac:dyDescent="0.25">
      <c r="AP18199" s="10"/>
    </row>
    <row r="18200" spans="42:42" x14ac:dyDescent="0.25">
      <c r="AP18200" s="10"/>
    </row>
    <row r="18201" spans="42:42" x14ac:dyDescent="0.25">
      <c r="AP18201" s="10"/>
    </row>
    <row r="18202" spans="42:42" x14ac:dyDescent="0.25">
      <c r="AP18202" s="10"/>
    </row>
    <row r="18203" spans="42:42" x14ac:dyDescent="0.25">
      <c r="AP18203" s="10"/>
    </row>
    <row r="18204" spans="42:42" x14ac:dyDescent="0.25">
      <c r="AP18204" s="10"/>
    </row>
    <row r="18205" spans="42:42" x14ac:dyDescent="0.25">
      <c r="AP18205" s="10"/>
    </row>
    <row r="18206" spans="42:42" x14ac:dyDescent="0.25">
      <c r="AP18206" s="10"/>
    </row>
    <row r="18207" spans="42:42" x14ac:dyDescent="0.25">
      <c r="AP18207" s="10"/>
    </row>
    <row r="18208" spans="42:42" x14ac:dyDescent="0.25">
      <c r="AP18208" s="10"/>
    </row>
    <row r="18209" spans="42:42" x14ac:dyDescent="0.25">
      <c r="AP18209" s="10"/>
    </row>
    <row r="18210" spans="42:42" x14ac:dyDescent="0.25">
      <c r="AP18210" s="10"/>
    </row>
    <row r="18211" spans="42:42" x14ac:dyDescent="0.25">
      <c r="AP18211" s="10"/>
    </row>
    <row r="18212" spans="42:42" x14ac:dyDescent="0.25">
      <c r="AP18212" s="10"/>
    </row>
    <row r="18213" spans="42:42" x14ac:dyDescent="0.25">
      <c r="AP18213" s="10"/>
    </row>
    <row r="18214" spans="42:42" x14ac:dyDescent="0.25">
      <c r="AP18214" s="10"/>
    </row>
    <row r="18215" spans="42:42" x14ac:dyDescent="0.25">
      <c r="AP18215" s="10"/>
    </row>
    <row r="18216" spans="42:42" x14ac:dyDescent="0.25">
      <c r="AP18216" s="10"/>
    </row>
    <row r="18217" spans="42:42" x14ac:dyDescent="0.25">
      <c r="AP18217" s="10"/>
    </row>
    <row r="18218" spans="42:42" x14ac:dyDescent="0.25">
      <c r="AP18218" s="10"/>
    </row>
    <row r="18219" spans="42:42" x14ac:dyDescent="0.25">
      <c r="AP18219" s="10"/>
    </row>
    <row r="18220" spans="42:42" x14ac:dyDescent="0.25">
      <c r="AP18220" s="10"/>
    </row>
    <row r="18221" spans="42:42" x14ac:dyDescent="0.25">
      <c r="AP18221" s="10"/>
    </row>
    <row r="18222" spans="42:42" x14ac:dyDescent="0.25">
      <c r="AP18222" s="10"/>
    </row>
    <row r="18223" spans="42:42" x14ac:dyDescent="0.25">
      <c r="AP18223" s="10"/>
    </row>
    <row r="18224" spans="42:42" x14ac:dyDescent="0.25">
      <c r="AP18224" s="10"/>
    </row>
    <row r="18225" spans="42:42" x14ac:dyDescent="0.25">
      <c r="AP18225" s="10"/>
    </row>
    <row r="18226" spans="42:42" x14ac:dyDescent="0.25">
      <c r="AP18226" s="10"/>
    </row>
    <row r="18227" spans="42:42" x14ac:dyDescent="0.25">
      <c r="AP18227" s="10"/>
    </row>
    <row r="18228" spans="42:42" x14ac:dyDescent="0.25">
      <c r="AP18228" s="10"/>
    </row>
    <row r="18229" spans="42:42" x14ac:dyDescent="0.25">
      <c r="AP18229" s="10"/>
    </row>
    <row r="18230" spans="42:42" x14ac:dyDescent="0.25">
      <c r="AP18230" s="10"/>
    </row>
    <row r="18231" spans="42:42" x14ac:dyDescent="0.25">
      <c r="AP18231" s="10"/>
    </row>
    <row r="18232" spans="42:42" x14ac:dyDescent="0.25">
      <c r="AP18232" s="10"/>
    </row>
    <row r="18233" spans="42:42" x14ac:dyDescent="0.25">
      <c r="AP18233" s="10"/>
    </row>
    <row r="18234" spans="42:42" x14ac:dyDescent="0.25">
      <c r="AP18234" s="10"/>
    </row>
    <row r="18235" spans="42:42" x14ac:dyDescent="0.25">
      <c r="AP18235" s="10"/>
    </row>
    <row r="18236" spans="42:42" x14ac:dyDescent="0.25">
      <c r="AP18236" s="10"/>
    </row>
    <row r="18237" spans="42:42" x14ac:dyDescent="0.25">
      <c r="AP18237" s="10"/>
    </row>
    <row r="18238" spans="42:42" x14ac:dyDescent="0.25">
      <c r="AP18238" s="10"/>
    </row>
    <row r="18239" spans="42:42" x14ac:dyDescent="0.25">
      <c r="AP18239" s="10"/>
    </row>
    <row r="18240" spans="42:42" x14ac:dyDescent="0.25">
      <c r="AP18240" s="10"/>
    </row>
    <row r="18241" spans="42:42" x14ac:dyDescent="0.25">
      <c r="AP18241" s="10"/>
    </row>
    <row r="18242" spans="42:42" x14ac:dyDescent="0.25">
      <c r="AP18242" s="10"/>
    </row>
    <row r="18243" spans="42:42" x14ac:dyDescent="0.25">
      <c r="AP18243" s="10"/>
    </row>
    <row r="18244" spans="42:42" x14ac:dyDescent="0.25">
      <c r="AP18244" s="10"/>
    </row>
    <row r="18245" spans="42:42" x14ac:dyDescent="0.25">
      <c r="AP18245" s="10"/>
    </row>
    <row r="18246" spans="42:42" x14ac:dyDescent="0.25">
      <c r="AP18246" s="10"/>
    </row>
    <row r="18247" spans="42:42" x14ac:dyDescent="0.25">
      <c r="AP18247" s="10"/>
    </row>
    <row r="18248" spans="42:42" x14ac:dyDescent="0.25">
      <c r="AP18248" s="10"/>
    </row>
    <row r="18249" spans="42:42" x14ac:dyDescent="0.25">
      <c r="AP18249" s="10"/>
    </row>
    <row r="18250" spans="42:42" x14ac:dyDescent="0.25">
      <c r="AP18250" s="10"/>
    </row>
    <row r="18251" spans="42:42" x14ac:dyDescent="0.25">
      <c r="AP18251" s="10"/>
    </row>
    <row r="18252" spans="42:42" x14ac:dyDescent="0.25">
      <c r="AP18252" s="10"/>
    </row>
    <row r="18253" spans="42:42" x14ac:dyDescent="0.25">
      <c r="AP18253" s="10"/>
    </row>
    <row r="18254" spans="42:42" x14ac:dyDescent="0.25">
      <c r="AP18254" s="10"/>
    </row>
    <row r="18255" spans="42:42" x14ac:dyDescent="0.25">
      <c r="AP18255" s="10"/>
    </row>
    <row r="18256" spans="42:42" x14ac:dyDescent="0.25">
      <c r="AP18256" s="10"/>
    </row>
    <row r="18257" spans="42:42" x14ac:dyDescent="0.25">
      <c r="AP18257" s="10"/>
    </row>
    <row r="18258" spans="42:42" x14ac:dyDescent="0.25">
      <c r="AP18258" s="10"/>
    </row>
    <row r="18259" spans="42:42" x14ac:dyDescent="0.25">
      <c r="AP18259" s="10"/>
    </row>
    <row r="18260" spans="42:42" x14ac:dyDescent="0.25">
      <c r="AP18260" s="10"/>
    </row>
    <row r="18261" spans="42:42" x14ac:dyDescent="0.25">
      <c r="AP18261" s="10"/>
    </row>
    <row r="18262" spans="42:42" x14ac:dyDescent="0.25">
      <c r="AP18262" s="10"/>
    </row>
    <row r="18263" spans="42:42" x14ac:dyDescent="0.25">
      <c r="AP18263" s="10"/>
    </row>
    <row r="18264" spans="42:42" x14ac:dyDescent="0.25">
      <c r="AP18264" s="10"/>
    </row>
    <row r="18265" spans="42:42" x14ac:dyDescent="0.25">
      <c r="AP18265" s="10"/>
    </row>
    <row r="18266" spans="42:42" x14ac:dyDescent="0.25">
      <c r="AP18266" s="10"/>
    </row>
    <row r="18267" spans="42:42" x14ac:dyDescent="0.25">
      <c r="AP18267" s="10"/>
    </row>
    <row r="18268" spans="42:42" x14ac:dyDescent="0.25">
      <c r="AP18268" s="10"/>
    </row>
    <row r="18269" spans="42:42" x14ac:dyDescent="0.25">
      <c r="AP18269" s="10"/>
    </row>
    <row r="18270" spans="42:42" x14ac:dyDescent="0.25">
      <c r="AP18270" s="10"/>
    </row>
    <row r="18271" spans="42:42" x14ac:dyDescent="0.25">
      <c r="AP18271" s="10"/>
    </row>
    <row r="18272" spans="42:42" x14ac:dyDescent="0.25">
      <c r="AP18272" s="10"/>
    </row>
    <row r="18273" spans="42:42" x14ac:dyDescent="0.25">
      <c r="AP18273" s="10"/>
    </row>
    <row r="18274" spans="42:42" x14ac:dyDescent="0.25">
      <c r="AP18274" s="10"/>
    </row>
    <row r="18275" spans="42:42" x14ac:dyDescent="0.25">
      <c r="AP18275" s="10"/>
    </row>
    <row r="18276" spans="42:42" x14ac:dyDescent="0.25">
      <c r="AP18276" s="10"/>
    </row>
    <row r="18277" spans="42:42" x14ac:dyDescent="0.25">
      <c r="AP18277" s="10"/>
    </row>
    <row r="18278" spans="42:42" x14ac:dyDescent="0.25">
      <c r="AP18278" s="10"/>
    </row>
    <row r="18279" spans="42:42" x14ac:dyDescent="0.25">
      <c r="AP18279" s="10"/>
    </row>
    <row r="18280" spans="42:42" x14ac:dyDescent="0.25">
      <c r="AP18280" s="10"/>
    </row>
    <row r="18281" spans="42:42" x14ac:dyDescent="0.25">
      <c r="AP18281" s="10"/>
    </row>
    <row r="18282" spans="42:42" x14ac:dyDescent="0.25">
      <c r="AP18282" s="10"/>
    </row>
    <row r="18283" spans="42:42" x14ac:dyDescent="0.25">
      <c r="AP18283" s="10"/>
    </row>
    <row r="18284" spans="42:42" x14ac:dyDescent="0.25">
      <c r="AP18284" s="10"/>
    </row>
    <row r="18285" spans="42:42" x14ac:dyDescent="0.25">
      <c r="AP18285" s="10"/>
    </row>
    <row r="18286" spans="42:42" x14ac:dyDescent="0.25">
      <c r="AP18286" s="10"/>
    </row>
    <row r="18287" spans="42:42" x14ac:dyDescent="0.25">
      <c r="AP18287" s="10"/>
    </row>
    <row r="18288" spans="42:42" x14ac:dyDescent="0.25">
      <c r="AP18288" s="10"/>
    </row>
    <row r="18289" spans="42:42" x14ac:dyDescent="0.25">
      <c r="AP18289" s="10"/>
    </row>
    <row r="18290" spans="42:42" x14ac:dyDescent="0.25">
      <c r="AP18290" s="10"/>
    </row>
    <row r="18291" spans="42:42" x14ac:dyDescent="0.25">
      <c r="AP18291" s="10"/>
    </row>
    <row r="18292" spans="42:42" x14ac:dyDescent="0.25">
      <c r="AP18292" s="10"/>
    </row>
    <row r="18293" spans="42:42" x14ac:dyDescent="0.25">
      <c r="AP18293" s="10"/>
    </row>
    <row r="18294" spans="42:42" x14ac:dyDescent="0.25">
      <c r="AP18294" s="10"/>
    </row>
    <row r="18295" spans="42:42" x14ac:dyDescent="0.25">
      <c r="AP18295" s="10"/>
    </row>
    <row r="18296" spans="42:42" x14ac:dyDescent="0.25">
      <c r="AP18296" s="10"/>
    </row>
    <row r="18297" spans="42:42" x14ac:dyDescent="0.25">
      <c r="AP18297" s="10"/>
    </row>
    <row r="18298" spans="42:42" x14ac:dyDescent="0.25">
      <c r="AP18298" s="10"/>
    </row>
    <row r="18299" spans="42:42" x14ac:dyDescent="0.25">
      <c r="AP18299" s="10"/>
    </row>
    <row r="18300" spans="42:42" x14ac:dyDescent="0.25">
      <c r="AP18300" s="10"/>
    </row>
    <row r="18301" spans="42:42" x14ac:dyDescent="0.25">
      <c r="AP18301" s="10"/>
    </row>
    <row r="18302" spans="42:42" x14ac:dyDescent="0.25">
      <c r="AP18302" s="10"/>
    </row>
    <row r="18303" spans="42:42" x14ac:dyDescent="0.25">
      <c r="AP18303" s="10"/>
    </row>
    <row r="18304" spans="42:42" x14ac:dyDescent="0.25">
      <c r="AP18304" s="10"/>
    </row>
    <row r="18305" spans="42:42" x14ac:dyDescent="0.25">
      <c r="AP18305" s="10"/>
    </row>
    <row r="18306" spans="42:42" x14ac:dyDescent="0.25">
      <c r="AP18306" s="10"/>
    </row>
    <row r="18307" spans="42:42" x14ac:dyDescent="0.25">
      <c r="AP18307" s="10"/>
    </row>
    <row r="18308" spans="42:42" x14ac:dyDescent="0.25">
      <c r="AP18308" s="10"/>
    </row>
    <row r="18309" spans="42:42" x14ac:dyDescent="0.25">
      <c r="AP18309" s="10"/>
    </row>
    <row r="18310" spans="42:42" x14ac:dyDescent="0.25">
      <c r="AP18310" s="10"/>
    </row>
    <row r="18311" spans="42:42" x14ac:dyDescent="0.25">
      <c r="AP18311" s="10"/>
    </row>
    <row r="18312" spans="42:42" x14ac:dyDescent="0.25">
      <c r="AP18312" s="10"/>
    </row>
    <row r="18313" spans="42:42" x14ac:dyDescent="0.25">
      <c r="AP18313" s="10"/>
    </row>
    <row r="18314" spans="42:42" x14ac:dyDescent="0.25">
      <c r="AP18314" s="10"/>
    </row>
    <row r="18315" spans="42:42" x14ac:dyDescent="0.25">
      <c r="AP18315" s="10"/>
    </row>
    <row r="18316" spans="42:42" x14ac:dyDescent="0.25">
      <c r="AP18316" s="10"/>
    </row>
    <row r="18317" spans="42:42" x14ac:dyDescent="0.25">
      <c r="AP18317" s="10"/>
    </row>
    <row r="18318" spans="42:42" x14ac:dyDescent="0.25">
      <c r="AP18318" s="10"/>
    </row>
    <row r="18319" spans="42:42" x14ac:dyDescent="0.25">
      <c r="AP18319" s="10"/>
    </row>
    <row r="18320" spans="42:42" x14ac:dyDescent="0.25">
      <c r="AP18320" s="10"/>
    </row>
    <row r="18321" spans="42:42" x14ac:dyDescent="0.25">
      <c r="AP18321" s="10"/>
    </row>
    <row r="18322" spans="42:42" x14ac:dyDescent="0.25">
      <c r="AP18322" s="10"/>
    </row>
    <row r="18323" spans="42:42" x14ac:dyDescent="0.25">
      <c r="AP18323" s="10"/>
    </row>
    <row r="18324" spans="42:42" x14ac:dyDescent="0.25">
      <c r="AP18324" s="10"/>
    </row>
    <row r="18325" spans="42:42" x14ac:dyDescent="0.25">
      <c r="AP18325" s="10"/>
    </row>
    <row r="18326" spans="42:42" x14ac:dyDescent="0.25">
      <c r="AP18326" s="10"/>
    </row>
    <row r="18327" spans="42:42" x14ac:dyDescent="0.25">
      <c r="AP18327" s="10"/>
    </row>
    <row r="18328" spans="42:42" x14ac:dyDescent="0.25">
      <c r="AP18328" s="10"/>
    </row>
    <row r="18329" spans="42:42" x14ac:dyDescent="0.25">
      <c r="AP18329" s="10"/>
    </row>
    <row r="18330" spans="42:42" x14ac:dyDescent="0.25">
      <c r="AP18330" s="10"/>
    </row>
    <row r="18331" spans="42:42" x14ac:dyDescent="0.25">
      <c r="AP18331" s="10"/>
    </row>
    <row r="18332" spans="42:42" x14ac:dyDescent="0.25">
      <c r="AP18332" s="10"/>
    </row>
    <row r="18333" spans="42:42" x14ac:dyDescent="0.25">
      <c r="AP18333" s="10"/>
    </row>
    <row r="18334" spans="42:42" x14ac:dyDescent="0.25">
      <c r="AP18334" s="10"/>
    </row>
    <row r="18335" spans="42:42" x14ac:dyDescent="0.25">
      <c r="AP18335" s="10"/>
    </row>
    <row r="18336" spans="42:42" x14ac:dyDescent="0.25">
      <c r="AP18336" s="10"/>
    </row>
    <row r="18337" spans="42:42" x14ac:dyDescent="0.25">
      <c r="AP18337" s="10"/>
    </row>
    <row r="18338" spans="42:42" x14ac:dyDescent="0.25">
      <c r="AP18338" s="10"/>
    </row>
    <row r="18339" spans="42:42" x14ac:dyDescent="0.25">
      <c r="AP18339" s="10"/>
    </row>
    <row r="18340" spans="42:42" x14ac:dyDescent="0.25">
      <c r="AP18340" s="10"/>
    </row>
    <row r="18341" spans="42:42" x14ac:dyDescent="0.25">
      <c r="AP18341" s="10"/>
    </row>
    <row r="18342" spans="42:42" x14ac:dyDescent="0.25">
      <c r="AP18342" s="10"/>
    </row>
    <row r="18343" spans="42:42" x14ac:dyDescent="0.25">
      <c r="AP18343" s="10"/>
    </row>
    <row r="18344" spans="42:42" x14ac:dyDescent="0.25">
      <c r="AP18344" s="10"/>
    </row>
    <row r="18345" spans="42:42" x14ac:dyDescent="0.25">
      <c r="AP18345" s="10"/>
    </row>
    <row r="18346" spans="42:42" x14ac:dyDescent="0.25">
      <c r="AP18346" s="10"/>
    </row>
    <row r="18347" spans="42:42" x14ac:dyDescent="0.25">
      <c r="AP18347" s="10"/>
    </row>
    <row r="18348" spans="42:42" x14ac:dyDescent="0.25">
      <c r="AP18348" s="10"/>
    </row>
    <row r="18349" spans="42:42" x14ac:dyDescent="0.25">
      <c r="AP18349" s="10"/>
    </row>
    <row r="18350" spans="42:42" x14ac:dyDescent="0.25">
      <c r="AP18350" s="10"/>
    </row>
    <row r="18351" spans="42:42" x14ac:dyDescent="0.25">
      <c r="AP18351" s="10"/>
    </row>
    <row r="18352" spans="42:42" x14ac:dyDescent="0.25">
      <c r="AP18352" s="10"/>
    </row>
    <row r="18353" spans="42:42" x14ac:dyDescent="0.25">
      <c r="AP18353" s="10"/>
    </row>
    <row r="18354" spans="42:42" x14ac:dyDescent="0.25">
      <c r="AP18354" s="10"/>
    </row>
    <row r="18355" spans="42:42" x14ac:dyDescent="0.25">
      <c r="AP18355" s="10"/>
    </row>
    <row r="18356" spans="42:42" x14ac:dyDescent="0.25">
      <c r="AP18356" s="10"/>
    </row>
    <row r="18357" spans="42:42" x14ac:dyDescent="0.25">
      <c r="AP18357" s="10"/>
    </row>
    <row r="18358" spans="42:42" x14ac:dyDescent="0.25">
      <c r="AP18358" s="10"/>
    </row>
    <row r="18359" spans="42:42" x14ac:dyDescent="0.25">
      <c r="AP18359" s="10"/>
    </row>
    <row r="18360" spans="42:42" x14ac:dyDescent="0.25">
      <c r="AP18360" s="10"/>
    </row>
    <row r="18361" spans="42:42" x14ac:dyDescent="0.25">
      <c r="AP18361" s="10"/>
    </row>
    <row r="18362" spans="42:42" x14ac:dyDescent="0.25">
      <c r="AP18362" s="10"/>
    </row>
    <row r="18363" spans="42:42" x14ac:dyDescent="0.25">
      <c r="AP18363" s="10"/>
    </row>
    <row r="18364" spans="42:42" x14ac:dyDescent="0.25">
      <c r="AP18364" s="10"/>
    </row>
    <row r="18365" spans="42:42" x14ac:dyDescent="0.25">
      <c r="AP18365" s="10"/>
    </row>
    <row r="18366" spans="42:42" x14ac:dyDescent="0.25">
      <c r="AP18366" s="10"/>
    </row>
    <row r="18367" spans="42:42" x14ac:dyDescent="0.25">
      <c r="AP18367" s="10"/>
    </row>
    <row r="18368" spans="42:42" x14ac:dyDescent="0.25">
      <c r="AP18368" s="10"/>
    </row>
    <row r="18369" spans="42:42" x14ac:dyDescent="0.25">
      <c r="AP18369" s="10"/>
    </row>
    <row r="18370" spans="42:42" x14ac:dyDescent="0.25">
      <c r="AP18370" s="10"/>
    </row>
    <row r="18371" spans="42:42" x14ac:dyDescent="0.25">
      <c r="AP18371" s="10"/>
    </row>
    <row r="18372" spans="42:42" x14ac:dyDescent="0.25">
      <c r="AP18372" s="10"/>
    </row>
    <row r="18373" spans="42:42" x14ac:dyDescent="0.25">
      <c r="AP18373" s="10"/>
    </row>
    <row r="18374" spans="42:42" x14ac:dyDescent="0.25">
      <c r="AP18374" s="10"/>
    </row>
    <row r="18375" spans="42:42" x14ac:dyDescent="0.25">
      <c r="AP18375" s="10"/>
    </row>
    <row r="18376" spans="42:42" x14ac:dyDescent="0.25">
      <c r="AP18376" s="10"/>
    </row>
    <row r="18377" spans="42:42" x14ac:dyDescent="0.25">
      <c r="AP18377" s="10"/>
    </row>
    <row r="18378" spans="42:42" x14ac:dyDescent="0.25">
      <c r="AP18378" s="10"/>
    </row>
    <row r="18379" spans="42:42" x14ac:dyDescent="0.25">
      <c r="AP18379" s="10"/>
    </row>
    <row r="18380" spans="42:42" x14ac:dyDescent="0.25">
      <c r="AP18380" s="10"/>
    </row>
    <row r="18381" spans="42:42" x14ac:dyDescent="0.25">
      <c r="AP18381" s="10"/>
    </row>
    <row r="18382" spans="42:42" x14ac:dyDescent="0.25">
      <c r="AP18382" s="10"/>
    </row>
    <row r="18383" spans="42:42" x14ac:dyDescent="0.25">
      <c r="AP18383" s="10"/>
    </row>
    <row r="18384" spans="42:42" x14ac:dyDescent="0.25">
      <c r="AP18384" s="10"/>
    </row>
    <row r="18385" spans="42:42" x14ac:dyDescent="0.25">
      <c r="AP18385" s="10"/>
    </row>
    <row r="18386" spans="42:42" x14ac:dyDescent="0.25">
      <c r="AP18386" s="10"/>
    </row>
    <row r="18387" spans="42:42" x14ac:dyDescent="0.25">
      <c r="AP18387" s="10"/>
    </row>
    <row r="18388" spans="42:42" x14ac:dyDescent="0.25">
      <c r="AP18388" s="10"/>
    </row>
    <row r="18389" spans="42:42" x14ac:dyDescent="0.25">
      <c r="AP18389" s="10"/>
    </row>
    <row r="18390" spans="42:42" x14ac:dyDescent="0.25">
      <c r="AP18390" s="10"/>
    </row>
    <row r="18391" spans="42:42" x14ac:dyDescent="0.25">
      <c r="AP18391" s="10"/>
    </row>
    <row r="18392" spans="42:42" x14ac:dyDescent="0.25">
      <c r="AP18392" s="10"/>
    </row>
    <row r="18393" spans="42:42" x14ac:dyDescent="0.25">
      <c r="AP18393" s="10"/>
    </row>
    <row r="18394" spans="42:42" x14ac:dyDescent="0.25">
      <c r="AP18394" s="10"/>
    </row>
    <row r="18395" spans="42:42" x14ac:dyDescent="0.25">
      <c r="AP18395" s="10"/>
    </row>
    <row r="18396" spans="42:42" x14ac:dyDescent="0.25">
      <c r="AP18396" s="10"/>
    </row>
    <row r="18397" spans="42:42" x14ac:dyDescent="0.25">
      <c r="AP18397" s="10"/>
    </row>
    <row r="18398" spans="42:42" x14ac:dyDescent="0.25">
      <c r="AP18398" s="10"/>
    </row>
    <row r="18399" spans="42:42" x14ac:dyDescent="0.25">
      <c r="AP18399" s="10"/>
    </row>
    <row r="18400" spans="42:42" x14ac:dyDescent="0.25">
      <c r="AP18400" s="10"/>
    </row>
    <row r="18401" spans="42:42" x14ac:dyDescent="0.25">
      <c r="AP18401" s="10"/>
    </row>
    <row r="18402" spans="42:42" x14ac:dyDescent="0.25">
      <c r="AP18402" s="10"/>
    </row>
    <row r="18403" spans="42:42" x14ac:dyDescent="0.25">
      <c r="AP18403" s="10"/>
    </row>
    <row r="18404" spans="42:42" x14ac:dyDescent="0.25">
      <c r="AP18404" s="10"/>
    </row>
    <row r="18405" spans="42:42" x14ac:dyDescent="0.25">
      <c r="AP18405" s="10"/>
    </row>
    <row r="18406" spans="42:42" x14ac:dyDescent="0.25">
      <c r="AP18406" s="10"/>
    </row>
    <row r="18407" spans="42:42" x14ac:dyDescent="0.25">
      <c r="AP18407" s="10"/>
    </row>
    <row r="18408" spans="42:42" x14ac:dyDescent="0.25">
      <c r="AP18408" s="10"/>
    </row>
    <row r="18409" spans="42:42" x14ac:dyDescent="0.25">
      <c r="AP18409" s="10"/>
    </row>
    <row r="18410" spans="42:42" x14ac:dyDescent="0.25">
      <c r="AP18410" s="10"/>
    </row>
    <row r="18411" spans="42:42" x14ac:dyDescent="0.25">
      <c r="AP18411" s="10"/>
    </row>
    <row r="18412" spans="42:42" x14ac:dyDescent="0.25">
      <c r="AP18412" s="10"/>
    </row>
    <row r="18413" spans="42:42" x14ac:dyDescent="0.25">
      <c r="AP18413" s="10"/>
    </row>
    <row r="18414" spans="42:42" x14ac:dyDescent="0.25">
      <c r="AP18414" s="10"/>
    </row>
    <row r="18415" spans="42:42" x14ac:dyDescent="0.25">
      <c r="AP18415" s="10"/>
    </row>
    <row r="18416" spans="42:42" x14ac:dyDescent="0.25">
      <c r="AP18416" s="10"/>
    </row>
    <row r="18417" spans="42:42" x14ac:dyDescent="0.25">
      <c r="AP18417" s="10"/>
    </row>
    <row r="18418" spans="42:42" x14ac:dyDescent="0.25">
      <c r="AP18418" s="10"/>
    </row>
    <row r="18419" spans="42:42" x14ac:dyDescent="0.25">
      <c r="AP18419" s="10"/>
    </row>
    <row r="18420" spans="42:42" x14ac:dyDescent="0.25">
      <c r="AP18420" s="10"/>
    </row>
    <row r="18421" spans="42:42" x14ac:dyDescent="0.25">
      <c r="AP18421" s="10"/>
    </row>
    <row r="18422" spans="42:42" x14ac:dyDescent="0.25">
      <c r="AP18422" s="10"/>
    </row>
    <row r="18423" spans="42:42" x14ac:dyDescent="0.25">
      <c r="AP18423" s="10"/>
    </row>
    <row r="18424" spans="42:42" x14ac:dyDescent="0.25">
      <c r="AP18424" s="10"/>
    </row>
    <row r="18425" spans="42:42" x14ac:dyDescent="0.25">
      <c r="AP18425" s="10"/>
    </row>
    <row r="18426" spans="42:42" x14ac:dyDescent="0.25">
      <c r="AP18426" s="10"/>
    </row>
    <row r="18427" spans="42:42" x14ac:dyDescent="0.25">
      <c r="AP18427" s="10"/>
    </row>
    <row r="18428" spans="42:42" x14ac:dyDescent="0.25">
      <c r="AP18428" s="10"/>
    </row>
    <row r="18429" spans="42:42" x14ac:dyDescent="0.25">
      <c r="AP18429" s="10"/>
    </row>
    <row r="18430" spans="42:42" x14ac:dyDescent="0.25">
      <c r="AP18430" s="10"/>
    </row>
    <row r="18431" spans="42:42" x14ac:dyDescent="0.25">
      <c r="AP18431" s="10"/>
    </row>
    <row r="18432" spans="42:42" x14ac:dyDescent="0.25">
      <c r="AP18432" s="10"/>
    </row>
    <row r="18433" spans="42:42" x14ac:dyDescent="0.25">
      <c r="AP18433" s="10"/>
    </row>
    <row r="18434" spans="42:42" x14ac:dyDescent="0.25">
      <c r="AP18434" s="10"/>
    </row>
    <row r="18435" spans="42:42" x14ac:dyDescent="0.25">
      <c r="AP18435" s="10"/>
    </row>
    <row r="18436" spans="42:42" x14ac:dyDescent="0.25">
      <c r="AP18436" s="10"/>
    </row>
    <row r="18437" spans="42:42" x14ac:dyDescent="0.25">
      <c r="AP18437" s="10"/>
    </row>
    <row r="18438" spans="42:42" x14ac:dyDescent="0.25">
      <c r="AP18438" s="10"/>
    </row>
    <row r="18439" spans="42:42" x14ac:dyDescent="0.25">
      <c r="AP18439" s="10"/>
    </row>
    <row r="18440" spans="42:42" x14ac:dyDescent="0.25">
      <c r="AP18440" s="10"/>
    </row>
    <row r="18441" spans="42:42" x14ac:dyDescent="0.25">
      <c r="AP18441" s="10"/>
    </row>
    <row r="18442" spans="42:42" x14ac:dyDescent="0.25">
      <c r="AP18442" s="10"/>
    </row>
    <row r="18443" spans="42:42" x14ac:dyDescent="0.25">
      <c r="AP18443" s="10"/>
    </row>
    <row r="18444" spans="42:42" x14ac:dyDescent="0.25">
      <c r="AP18444" s="10"/>
    </row>
    <row r="18445" spans="42:42" x14ac:dyDescent="0.25">
      <c r="AP18445" s="10"/>
    </row>
    <row r="18446" spans="42:42" x14ac:dyDescent="0.25">
      <c r="AP18446" s="10"/>
    </row>
    <row r="18447" spans="42:42" x14ac:dyDescent="0.25">
      <c r="AP18447" s="10"/>
    </row>
    <row r="18448" spans="42:42" x14ac:dyDescent="0.25">
      <c r="AP18448" s="10"/>
    </row>
    <row r="18449" spans="42:42" x14ac:dyDescent="0.25">
      <c r="AP18449" s="10"/>
    </row>
    <row r="18450" spans="42:42" x14ac:dyDescent="0.25">
      <c r="AP18450" s="10"/>
    </row>
    <row r="18451" spans="42:42" x14ac:dyDescent="0.25">
      <c r="AP18451" s="10"/>
    </row>
    <row r="18452" spans="42:42" x14ac:dyDescent="0.25">
      <c r="AP18452" s="10"/>
    </row>
    <row r="18453" spans="42:42" x14ac:dyDescent="0.25">
      <c r="AP18453" s="10"/>
    </row>
    <row r="18454" spans="42:42" x14ac:dyDescent="0.25">
      <c r="AP18454" s="10"/>
    </row>
    <row r="18455" spans="42:42" x14ac:dyDescent="0.25">
      <c r="AP18455" s="10"/>
    </row>
    <row r="18456" spans="42:42" x14ac:dyDescent="0.25">
      <c r="AP18456" s="10"/>
    </row>
    <row r="18457" spans="42:42" x14ac:dyDescent="0.25">
      <c r="AP18457" s="10"/>
    </row>
    <row r="18458" spans="42:42" x14ac:dyDescent="0.25">
      <c r="AP18458" s="10"/>
    </row>
    <row r="18459" spans="42:42" x14ac:dyDescent="0.25">
      <c r="AP18459" s="10"/>
    </row>
    <row r="18460" spans="42:42" x14ac:dyDescent="0.25">
      <c r="AP18460" s="10"/>
    </row>
    <row r="18461" spans="42:42" x14ac:dyDescent="0.25">
      <c r="AP18461" s="10"/>
    </row>
    <row r="18462" spans="42:42" x14ac:dyDescent="0.25">
      <c r="AP18462" s="10"/>
    </row>
    <row r="18463" spans="42:42" x14ac:dyDescent="0.25">
      <c r="AP18463" s="10"/>
    </row>
    <row r="18464" spans="42:42" x14ac:dyDescent="0.25">
      <c r="AP18464" s="10"/>
    </row>
    <row r="18465" spans="42:42" x14ac:dyDescent="0.25">
      <c r="AP18465" s="10"/>
    </row>
    <row r="18466" spans="42:42" x14ac:dyDescent="0.25">
      <c r="AP18466" s="10"/>
    </row>
    <row r="18467" spans="42:42" x14ac:dyDescent="0.25">
      <c r="AP18467" s="10"/>
    </row>
    <row r="18468" spans="42:42" x14ac:dyDescent="0.25">
      <c r="AP18468" s="10"/>
    </row>
    <row r="18469" spans="42:42" x14ac:dyDescent="0.25">
      <c r="AP18469" s="10"/>
    </row>
    <row r="18470" spans="42:42" x14ac:dyDescent="0.25">
      <c r="AP18470" s="10"/>
    </row>
    <row r="18471" spans="42:42" x14ac:dyDescent="0.25">
      <c r="AP18471" s="10"/>
    </row>
    <row r="18472" spans="42:42" x14ac:dyDescent="0.25">
      <c r="AP18472" s="10"/>
    </row>
    <row r="18473" spans="42:42" x14ac:dyDescent="0.25">
      <c r="AP18473" s="10"/>
    </row>
    <row r="18474" spans="42:42" x14ac:dyDescent="0.25">
      <c r="AP18474" s="10"/>
    </row>
    <row r="18475" spans="42:42" x14ac:dyDescent="0.25">
      <c r="AP18475" s="10"/>
    </row>
    <row r="18476" spans="42:42" x14ac:dyDescent="0.25">
      <c r="AP18476" s="10"/>
    </row>
    <row r="18477" spans="42:42" x14ac:dyDescent="0.25">
      <c r="AP18477" s="10"/>
    </row>
    <row r="18478" spans="42:42" x14ac:dyDescent="0.25">
      <c r="AP18478" s="10"/>
    </row>
    <row r="18479" spans="42:42" x14ac:dyDescent="0.25">
      <c r="AP18479" s="10"/>
    </row>
    <row r="18480" spans="42:42" x14ac:dyDescent="0.25">
      <c r="AP18480" s="10"/>
    </row>
    <row r="18481" spans="42:42" x14ac:dyDescent="0.25">
      <c r="AP18481" s="10"/>
    </row>
    <row r="18482" spans="42:42" x14ac:dyDescent="0.25">
      <c r="AP18482" s="10"/>
    </row>
    <row r="18483" spans="42:42" x14ac:dyDescent="0.25">
      <c r="AP18483" s="10"/>
    </row>
    <row r="18484" spans="42:42" x14ac:dyDescent="0.25">
      <c r="AP18484" s="10"/>
    </row>
    <row r="18485" spans="42:42" x14ac:dyDescent="0.25">
      <c r="AP18485" s="10"/>
    </row>
    <row r="18486" spans="42:42" x14ac:dyDescent="0.25">
      <c r="AP18486" s="10"/>
    </row>
    <row r="18487" spans="42:42" x14ac:dyDescent="0.25">
      <c r="AP18487" s="10"/>
    </row>
    <row r="18488" spans="42:42" x14ac:dyDescent="0.25">
      <c r="AP18488" s="10"/>
    </row>
    <row r="18489" spans="42:42" x14ac:dyDescent="0.25">
      <c r="AP18489" s="10"/>
    </row>
    <row r="18490" spans="42:42" x14ac:dyDescent="0.25">
      <c r="AP18490" s="10"/>
    </row>
    <row r="18491" spans="42:42" x14ac:dyDescent="0.25">
      <c r="AP18491" s="10"/>
    </row>
    <row r="18492" spans="42:42" x14ac:dyDescent="0.25">
      <c r="AP18492" s="10"/>
    </row>
    <row r="18493" spans="42:42" x14ac:dyDescent="0.25">
      <c r="AP18493" s="10"/>
    </row>
    <row r="18494" spans="42:42" x14ac:dyDescent="0.25">
      <c r="AP18494" s="10"/>
    </row>
    <row r="18495" spans="42:42" x14ac:dyDescent="0.25">
      <c r="AP18495" s="10"/>
    </row>
    <row r="18496" spans="42:42" x14ac:dyDescent="0.25">
      <c r="AP18496" s="10"/>
    </row>
    <row r="18497" spans="42:42" x14ac:dyDescent="0.25">
      <c r="AP18497" s="10"/>
    </row>
    <row r="18498" spans="42:42" x14ac:dyDescent="0.25">
      <c r="AP18498" s="10"/>
    </row>
    <row r="18499" spans="42:42" x14ac:dyDescent="0.25">
      <c r="AP18499" s="10"/>
    </row>
    <row r="18500" spans="42:42" x14ac:dyDescent="0.25">
      <c r="AP18500" s="10"/>
    </row>
    <row r="18501" spans="42:42" x14ac:dyDescent="0.25">
      <c r="AP18501" s="10"/>
    </row>
    <row r="18502" spans="42:42" x14ac:dyDescent="0.25">
      <c r="AP18502" s="10"/>
    </row>
    <row r="18503" spans="42:42" x14ac:dyDescent="0.25">
      <c r="AP18503" s="10"/>
    </row>
    <row r="18504" spans="42:42" x14ac:dyDescent="0.25">
      <c r="AP18504" s="10"/>
    </row>
    <row r="18505" spans="42:42" x14ac:dyDescent="0.25">
      <c r="AP18505" s="10"/>
    </row>
    <row r="18506" spans="42:42" x14ac:dyDescent="0.25">
      <c r="AP18506" s="10"/>
    </row>
    <row r="18507" spans="42:42" x14ac:dyDescent="0.25">
      <c r="AP18507" s="10"/>
    </row>
    <row r="18508" spans="42:42" x14ac:dyDescent="0.25">
      <c r="AP18508" s="10"/>
    </row>
    <row r="18509" spans="42:42" x14ac:dyDescent="0.25">
      <c r="AP18509" s="10"/>
    </row>
    <row r="18510" spans="42:42" x14ac:dyDescent="0.25">
      <c r="AP18510" s="10"/>
    </row>
    <row r="18511" spans="42:42" x14ac:dyDescent="0.25">
      <c r="AP18511" s="10"/>
    </row>
    <row r="18512" spans="42:42" x14ac:dyDescent="0.25">
      <c r="AP18512" s="10"/>
    </row>
    <row r="18513" spans="42:42" x14ac:dyDescent="0.25">
      <c r="AP18513" s="10"/>
    </row>
    <row r="18514" spans="42:42" x14ac:dyDescent="0.25">
      <c r="AP18514" s="10"/>
    </row>
    <row r="18515" spans="42:42" x14ac:dyDescent="0.25">
      <c r="AP18515" s="10"/>
    </row>
    <row r="18516" spans="42:42" x14ac:dyDescent="0.25">
      <c r="AP18516" s="10"/>
    </row>
    <row r="18517" spans="42:42" x14ac:dyDescent="0.25">
      <c r="AP18517" s="10"/>
    </row>
    <row r="18518" spans="42:42" x14ac:dyDescent="0.25">
      <c r="AP18518" s="10"/>
    </row>
    <row r="18519" spans="42:42" x14ac:dyDescent="0.25">
      <c r="AP18519" s="10"/>
    </row>
    <row r="18520" spans="42:42" x14ac:dyDescent="0.25">
      <c r="AP18520" s="10"/>
    </row>
    <row r="18521" spans="42:42" x14ac:dyDescent="0.25">
      <c r="AP18521" s="10"/>
    </row>
    <row r="18522" spans="42:42" x14ac:dyDescent="0.25">
      <c r="AP18522" s="10"/>
    </row>
    <row r="18523" spans="42:42" x14ac:dyDescent="0.25">
      <c r="AP18523" s="10"/>
    </row>
    <row r="18524" spans="42:42" x14ac:dyDescent="0.25">
      <c r="AP18524" s="10"/>
    </row>
    <row r="18525" spans="42:42" x14ac:dyDescent="0.25">
      <c r="AP18525" s="10"/>
    </row>
    <row r="18526" spans="42:42" x14ac:dyDescent="0.25">
      <c r="AP18526" s="10"/>
    </row>
    <row r="18527" spans="42:42" x14ac:dyDescent="0.25">
      <c r="AP18527" s="10"/>
    </row>
    <row r="18528" spans="42:42" x14ac:dyDescent="0.25">
      <c r="AP18528" s="10"/>
    </row>
    <row r="18529" spans="42:42" x14ac:dyDescent="0.25">
      <c r="AP18529" s="10"/>
    </row>
    <row r="18530" spans="42:42" x14ac:dyDescent="0.25">
      <c r="AP18530" s="10"/>
    </row>
    <row r="18531" spans="42:42" x14ac:dyDescent="0.25">
      <c r="AP18531" s="10"/>
    </row>
    <row r="18532" spans="42:42" x14ac:dyDescent="0.25">
      <c r="AP18532" s="10"/>
    </row>
    <row r="18533" spans="42:42" x14ac:dyDescent="0.25">
      <c r="AP18533" s="10"/>
    </row>
    <row r="18534" spans="42:42" x14ac:dyDescent="0.25">
      <c r="AP18534" s="10"/>
    </row>
    <row r="18535" spans="42:42" x14ac:dyDescent="0.25">
      <c r="AP18535" s="10"/>
    </row>
    <row r="18536" spans="42:42" x14ac:dyDescent="0.25">
      <c r="AP18536" s="10"/>
    </row>
    <row r="18537" spans="42:42" x14ac:dyDescent="0.25">
      <c r="AP18537" s="10"/>
    </row>
    <row r="18538" spans="42:42" x14ac:dyDescent="0.25">
      <c r="AP18538" s="10"/>
    </row>
    <row r="18539" spans="42:42" x14ac:dyDescent="0.25">
      <c r="AP18539" s="10"/>
    </row>
    <row r="18540" spans="42:42" x14ac:dyDescent="0.25">
      <c r="AP18540" s="10"/>
    </row>
    <row r="18541" spans="42:42" x14ac:dyDescent="0.25">
      <c r="AP18541" s="10"/>
    </row>
    <row r="18542" spans="42:42" x14ac:dyDescent="0.25">
      <c r="AP18542" s="10"/>
    </row>
    <row r="18543" spans="42:42" x14ac:dyDescent="0.25">
      <c r="AP18543" s="10"/>
    </row>
    <row r="18544" spans="42:42" x14ac:dyDescent="0.25">
      <c r="AP18544" s="10"/>
    </row>
    <row r="18545" spans="42:42" x14ac:dyDescent="0.25">
      <c r="AP18545" s="10"/>
    </row>
    <row r="18546" spans="42:42" x14ac:dyDescent="0.25">
      <c r="AP18546" s="10"/>
    </row>
    <row r="18547" spans="42:42" x14ac:dyDescent="0.25">
      <c r="AP18547" s="10"/>
    </row>
    <row r="18548" spans="42:42" x14ac:dyDescent="0.25">
      <c r="AP18548" s="10"/>
    </row>
    <row r="18549" spans="42:42" x14ac:dyDescent="0.25">
      <c r="AP18549" s="10"/>
    </row>
    <row r="18550" spans="42:42" x14ac:dyDescent="0.25">
      <c r="AP18550" s="10"/>
    </row>
    <row r="18551" spans="42:42" x14ac:dyDescent="0.25">
      <c r="AP18551" s="10"/>
    </row>
    <row r="18552" spans="42:42" x14ac:dyDescent="0.25">
      <c r="AP18552" s="10"/>
    </row>
    <row r="18553" spans="42:42" x14ac:dyDescent="0.25">
      <c r="AP18553" s="10"/>
    </row>
    <row r="18554" spans="42:42" x14ac:dyDescent="0.25">
      <c r="AP18554" s="10"/>
    </row>
    <row r="18555" spans="42:42" x14ac:dyDescent="0.25">
      <c r="AP18555" s="10"/>
    </row>
    <row r="18556" spans="42:42" x14ac:dyDescent="0.25">
      <c r="AP18556" s="10"/>
    </row>
    <row r="18557" spans="42:42" x14ac:dyDescent="0.25">
      <c r="AP18557" s="10"/>
    </row>
    <row r="18558" spans="42:42" x14ac:dyDescent="0.25">
      <c r="AP18558" s="10"/>
    </row>
    <row r="18559" spans="42:42" x14ac:dyDescent="0.25">
      <c r="AP18559" s="10"/>
    </row>
    <row r="18560" spans="42:42" x14ac:dyDescent="0.25">
      <c r="AP18560" s="10"/>
    </row>
    <row r="18561" spans="42:42" x14ac:dyDescent="0.25">
      <c r="AP18561" s="10"/>
    </row>
    <row r="18562" spans="42:42" x14ac:dyDescent="0.25">
      <c r="AP18562" s="10"/>
    </row>
    <row r="18563" spans="42:42" x14ac:dyDescent="0.25">
      <c r="AP18563" s="10"/>
    </row>
    <row r="18564" spans="42:42" x14ac:dyDescent="0.25">
      <c r="AP18564" s="10"/>
    </row>
    <row r="18565" spans="42:42" x14ac:dyDescent="0.25">
      <c r="AP18565" s="10"/>
    </row>
    <row r="18566" spans="42:42" x14ac:dyDescent="0.25">
      <c r="AP18566" s="10"/>
    </row>
    <row r="18567" spans="42:42" x14ac:dyDescent="0.25">
      <c r="AP18567" s="10"/>
    </row>
    <row r="18568" spans="42:42" x14ac:dyDescent="0.25">
      <c r="AP18568" s="10"/>
    </row>
    <row r="18569" spans="42:42" x14ac:dyDescent="0.25">
      <c r="AP18569" s="10"/>
    </row>
    <row r="18570" spans="42:42" x14ac:dyDescent="0.25">
      <c r="AP18570" s="10"/>
    </row>
    <row r="18571" spans="42:42" x14ac:dyDescent="0.25">
      <c r="AP18571" s="10"/>
    </row>
    <row r="18572" spans="42:42" x14ac:dyDescent="0.25">
      <c r="AP18572" s="10"/>
    </row>
    <row r="18573" spans="42:42" x14ac:dyDescent="0.25">
      <c r="AP18573" s="10"/>
    </row>
    <row r="18574" spans="42:42" x14ac:dyDescent="0.25">
      <c r="AP18574" s="10"/>
    </row>
    <row r="18575" spans="42:42" x14ac:dyDescent="0.25">
      <c r="AP18575" s="10"/>
    </row>
    <row r="18576" spans="42:42" x14ac:dyDescent="0.25">
      <c r="AP18576" s="10"/>
    </row>
    <row r="18577" spans="42:42" x14ac:dyDescent="0.25">
      <c r="AP18577" s="10"/>
    </row>
    <row r="18578" spans="42:42" x14ac:dyDescent="0.25">
      <c r="AP18578" s="10"/>
    </row>
    <row r="18579" spans="42:42" x14ac:dyDescent="0.25">
      <c r="AP18579" s="10"/>
    </row>
    <row r="18580" spans="42:42" x14ac:dyDescent="0.25">
      <c r="AP18580" s="10"/>
    </row>
    <row r="18581" spans="42:42" x14ac:dyDescent="0.25">
      <c r="AP18581" s="10"/>
    </row>
    <row r="18582" spans="42:42" x14ac:dyDescent="0.25">
      <c r="AP18582" s="10"/>
    </row>
    <row r="18583" spans="42:42" x14ac:dyDescent="0.25">
      <c r="AP18583" s="10"/>
    </row>
    <row r="18584" spans="42:42" x14ac:dyDescent="0.25">
      <c r="AP18584" s="10"/>
    </row>
    <row r="18585" spans="42:42" x14ac:dyDescent="0.25">
      <c r="AP18585" s="10"/>
    </row>
    <row r="18586" spans="42:42" x14ac:dyDescent="0.25">
      <c r="AP18586" s="10"/>
    </row>
    <row r="18587" spans="42:42" x14ac:dyDescent="0.25">
      <c r="AP18587" s="10"/>
    </row>
    <row r="18588" spans="42:42" x14ac:dyDescent="0.25">
      <c r="AP18588" s="10"/>
    </row>
    <row r="18589" spans="42:42" x14ac:dyDescent="0.25">
      <c r="AP18589" s="10"/>
    </row>
    <row r="18590" spans="42:42" x14ac:dyDescent="0.25">
      <c r="AP18590" s="10"/>
    </row>
    <row r="18591" spans="42:42" x14ac:dyDescent="0.25">
      <c r="AP18591" s="10"/>
    </row>
    <row r="18592" spans="42:42" x14ac:dyDescent="0.25">
      <c r="AP18592" s="10"/>
    </row>
    <row r="18593" spans="42:42" x14ac:dyDescent="0.25">
      <c r="AP18593" s="10"/>
    </row>
    <row r="18594" spans="42:42" x14ac:dyDescent="0.25">
      <c r="AP18594" s="10"/>
    </row>
    <row r="18595" spans="42:42" x14ac:dyDescent="0.25">
      <c r="AP18595" s="10"/>
    </row>
    <row r="18596" spans="42:42" x14ac:dyDescent="0.25">
      <c r="AP18596" s="10"/>
    </row>
    <row r="18597" spans="42:42" x14ac:dyDescent="0.25">
      <c r="AP18597" s="10"/>
    </row>
    <row r="18598" spans="42:42" x14ac:dyDescent="0.25">
      <c r="AP18598" s="10"/>
    </row>
    <row r="18599" spans="42:42" x14ac:dyDescent="0.25">
      <c r="AP18599" s="10"/>
    </row>
    <row r="18600" spans="42:42" x14ac:dyDescent="0.25">
      <c r="AP18600" s="10"/>
    </row>
    <row r="18601" spans="42:42" x14ac:dyDescent="0.25">
      <c r="AP18601" s="10"/>
    </row>
    <row r="18602" spans="42:42" x14ac:dyDescent="0.25">
      <c r="AP18602" s="10"/>
    </row>
    <row r="18603" spans="42:42" x14ac:dyDescent="0.25">
      <c r="AP18603" s="10"/>
    </row>
    <row r="18604" spans="42:42" x14ac:dyDescent="0.25">
      <c r="AP18604" s="10"/>
    </row>
    <row r="18605" spans="42:42" x14ac:dyDescent="0.25">
      <c r="AP18605" s="10"/>
    </row>
    <row r="18606" spans="42:42" x14ac:dyDescent="0.25">
      <c r="AP18606" s="10"/>
    </row>
    <row r="18607" spans="42:42" x14ac:dyDescent="0.25">
      <c r="AP18607" s="10"/>
    </row>
    <row r="18608" spans="42:42" x14ac:dyDescent="0.25">
      <c r="AP18608" s="10"/>
    </row>
    <row r="18609" spans="42:42" x14ac:dyDescent="0.25">
      <c r="AP18609" s="10"/>
    </row>
    <row r="18610" spans="42:42" x14ac:dyDescent="0.25">
      <c r="AP18610" s="10"/>
    </row>
    <row r="18611" spans="42:42" x14ac:dyDescent="0.25">
      <c r="AP18611" s="10"/>
    </row>
    <row r="18612" spans="42:42" x14ac:dyDescent="0.25">
      <c r="AP18612" s="10"/>
    </row>
    <row r="18613" spans="42:42" x14ac:dyDescent="0.25">
      <c r="AP18613" s="10"/>
    </row>
    <row r="18614" spans="42:42" x14ac:dyDescent="0.25">
      <c r="AP18614" s="10"/>
    </row>
    <row r="18615" spans="42:42" x14ac:dyDescent="0.25">
      <c r="AP18615" s="10"/>
    </row>
    <row r="18616" spans="42:42" x14ac:dyDescent="0.25">
      <c r="AP18616" s="10"/>
    </row>
    <row r="18617" spans="42:42" x14ac:dyDescent="0.25">
      <c r="AP18617" s="10"/>
    </row>
    <row r="18618" spans="42:42" x14ac:dyDescent="0.25">
      <c r="AP18618" s="10"/>
    </row>
    <row r="18619" spans="42:42" x14ac:dyDescent="0.25">
      <c r="AP18619" s="10"/>
    </row>
    <row r="18620" spans="42:42" x14ac:dyDescent="0.25">
      <c r="AP18620" s="10"/>
    </row>
    <row r="18621" spans="42:42" x14ac:dyDescent="0.25">
      <c r="AP18621" s="10"/>
    </row>
    <row r="18622" spans="42:42" x14ac:dyDescent="0.25">
      <c r="AP18622" s="10"/>
    </row>
    <row r="18623" spans="42:42" x14ac:dyDescent="0.25">
      <c r="AP18623" s="10"/>
    </row>
    <row r="18624" spans="42:42" x14ac:dyDescent="0.25">
      <c r="AP18624" s="10"/>
    </row>
    <row r="18625" spans="42:42" x14ac:dyDescent="0.25">
      <c r="AP18625" s="10"/>
    </row>
    <row r="18626" spans="42:42" x14ac:dyDescent="0.25">
      <c r="AP18626" s="10"/>
    </row>
    <row r="18627" spans="42:42" x14ac:dyDescent="0.25">
      <c r="AP18627" s="10"/>
    </row>
    <row r="18628" spans="42:42" x14ac:dyDescent="0.25">
      <c r="AP18628" s="10"/>
    </row>
    <row r="18629" spans="42:42" x14ac:dyDescent="0.25">
      <c r="AP18629" s="10"/>
    </row>
    <row r="18630" spans="42:42" x14ac:dyDescent="0.25">
      <c r="AP18630" s="10"/>
    </row>
    <row r="18631" spans="42:42" x14ac:dyDescent="0.25">
      <c r="AP18631" s="10"/>
    </row>
    <row r="18632" spans="42:42" x14ac:dyDescent="0.25">
      <c r="AP18632" s="10"/>
    </row>
    <row r="18633" spans="42:42" x14ac:dyDescent="0.25">
      <c r="AP18633" s="10"/>
    </row>
    <row r="18634" spans="42:42" x14ac:dyDescent="0.25">
      <c r="AP18634" s="10"/>
    </row>
    <row r="18635" spans="42:42" x14ac:dyDescent="0.25">
      <c r="AP18635" s="10"/>
    </row>
    <row r="18636" spans="42:42" x14ac:dyDescent="0.25">
      <c r="AP18636" s="10"/>
    </row>
    <row r="18637" spans="42:42" x14ac:dyDescent="0.25">
      <c r="AP18637" s="10"/>
    </row>
    <row r="18638" spans="42:42" x14ac:dyDescent="0.25">
      <c r="AP18638" s="10"/>
    </row>
    <row r="18639" spans="42:42" x14ac:dyDescent="0.25">
      <c r="AP18639" s="10"/>
    </row>
    <row r="18640" spans="42:42" x14ac:dyDescent="0.25">
      <c r="AP18640" s="10"/>
    </row>
    <row r="18641" spans="42:42" x14ac:dyDescent="0.25">
      <c r="AP18641" s="10"/>
    </row>
    <row r="18642" spans="42:42" x14ac:dyDescent="0.25">
      <c r="AP18642" s="10"/>
    </row>
    <row r="18643" spans="42:42" x14ac:dyDescent="0.25">
      <c r="AP18643" s="10"/>
    </row>
    <row r="18644" spans="42:42" x14ac:dyDescent="0.25">
      <c r="AP18644" s="10"/>
    </row>
    <row r="18645" spans="42:42" x14ac:dyDescent="0.25">
      <c r="AP18645" s="10"/>
    </row>
    <row r="18646" spans="42:42" x14ac:dyDescent="0.25">
      <c r="AP18646" s="10"/>
    </row>
    <row r="18647" spans="42:42" x14ac:dyDescent="0.25">
      <c r="AP18647" s="10"/>
    </row>
    <row r="18648" spans="42:42" x14ac:dyDescent="0.25">
      <c r="AP18648" s="10"/>
    </row>
    <row r="18649" spans="42:42" x14ac:dyDescent="0.25">
      <c r="AP18649" s="10"/>
    </row>
    <row r="18650" spans="42:42" x14ac:dyDescent="0.25">
      <c r="AP18650" s="10"/>
    </row>
    <row r="18651" spans="42:42" x14ac:dyDescent="0.25">
      <c r="AP18651" s="10"/>
    </row>
    <row r="18652" spans="42:42" x14ac:dyDescent="0.25">
      <c r="AP18652" s="10"/>
    </row>
    <row r="18653" spans="42:42" x14ac:dyDescent="0.25">
      <c r="AP18653" s="10"/>
    </row>
    <row r="18654" spans="42:42" x14ac:dyDescent="0.25">
      <c r="AP18654" s="10"/>
    </row>
    <row r="18655" spans="42:42" x14ac:dyDescent="0.25">
      <c r="AP18655" s="10"/>
    </row>
    <row r="18656" spans="42:42" x14ac:dyDescent="0.25">
      <c r="AP18656" s="10"/>
    </row>
    <row r="18657" spans="42:42" x14ac:dyDescent="0.25">
      <c r="AP18657" s="10"/>
    </row>
    <row r="18658" spans="42:42" x14ac:dyDescent="0.25">
      <c r="AP18658" s="10"/>
    </row>
    <row r="18659" spans="42:42" x14ac:dyDescent="0.25">
      <c r="AP18659" s="10"/>
    </row>
    <row r="18660" spans="42:42" x14ac:dyDescent="0.25">
      <c r="AP18660" s="10"/>
    </row>
    <row r="18661" spans="42:42" x14ac:dyDescent="0.25">
      <c r="AP18661" s="10"/>
    </row>
    <row r="18662" spans="42:42" x14ac:dyDescent="0.25">
      <c r="AP18662" s="10"/>
    </row>
    <row r="18663" spans="42:42" x14ac:dyDescent="0.25">
      <c r="AP18663" s="10"/>
    </row>
    <row r="18664" spans="42:42" x14ac:dyDescent="0.25">
      <c r="AP18664" s="10"/>
    </row>
    <row r="18665" spans="42:42" x14ac:dyDescent="0.25">
      <c r="AP18665" s="10"/>
    </row>
    <row r="18666" spans="42:42" x14ac:dyDescent="0.25">
      <c r="AP18666" s="10"/>
    </row>
    <row r="18667" spans="42:42" x14ac:dyDescent="0.25">
      <c r="AP18667" s="10"/>
    </row>
    <row r="18668" spans="42:42" x14ac:dyDescent="0.25">
      <c r="AP18668" s="10"/>
    </row>
    <row r="18669" spans="42:42" x14ac:dyDescent="0.25">
      <c r="AP18669" s="10"/>
    </row>
    <row r="18670" spans="42:42" x14ac:dyDescent="0.25">
      <c r="AP18670" s="10"/>
    </row>
    <row r="18671" spans="42:42" x14ac:dyDescent="0.25">
      <c r="AP18671" s="10"/>
    </row>
    <row r="18672" spans="42:42" x14ac:dyDescent="0.25">
      <c r="AP18672" s="10"/>
    </row>
    <row r="18673" spans="42:42" x14ac:dyDescent="0.25">
      <c r="AP18673" s="10"/>
    </row>
    <row r="18674" spans="42:42" x14ac:dyDescent="0.25">
      <c r="AP18674" s="10"/>
    </row>
    <row r="18675" spans="42:42" x14ac:dyDescent="0.25">
      <c r="AP18675" s="10"/>
    </row>
    <row r="18676" spans="42:42" x14ac:dyDescent="0.25">
      <c r="AP18676" s="10"/>
    </row>
    <row r="18677" spans="42:42" x14ac:dyDescent="0.25">
      <c r="AP18677" s="10"/>
    </row>
    <row r="18678" spans="42:42" x14ac:dyDescent="0.25">
      <c r="AP18678" s="10"/>
    </row>
    <row r="18679" spans="42:42" x14ac:dyDescent="0.25">
      <c r="AP18679" s="10"/>
    </row>
    <row r="18680" spans="42:42" x14ac:dyDescent="0.25">
      <c r="AP18680" s="10"/>
    </row>
    <row r="18681" spans="42:42" x14ac:dyDescent="0.25">
      <c r="AP18681" s="10"/>
    </row>
    <row r="18682" spans="42:42" x14ac:dyDescent="0.25">
      <c r="AP18682" s="10"/>
    </row>
    <row r="18683" spans="42:42" x14ac:dyDescent="0.25">
      <c r="AP18683" s="10"/>
    </row>
    <row r="18684" spans="42:42" x14ac:dyDescent="0.25">
      <c r="AP18684" s="10"/>
    </row>
    <row r="18685" spans="42:42" x14ac:dyDescent="0.25">
      <c r="AP18685" s="10"/>
    </row>
    <row r="18686" spans="42:42" x14ac:dyDescent="0.25">
      <c r="AP18686" s="10"/>
    </row>
    <row r="18687" spans="42:42" x14ac:dyDescent="0.25">
      <c r="AP18687" s="10"/>
    </row>
    <row r="18688" spans="42:42" x14ac:dyDescent="0.25">
      <c r="AP18688" s="10"/>
    </row>
    <row r="18689" spans="42:42" x14ac:dyDescent="0.25">
      <c r="AP18689" s="10"/>
    </row>
    <row r="18690" spans="42:42" x14ac:dyDescent="0.25">
      <c r="AP18690" s="10"/>
    </row>
    <row r="18691" spans="42:42" x14ac:dyDescent="0.25">
      <c r="AP18691" s="10"/>
    </row>
    <row r="18692" spans="42:42" x14ac:dyDescent="0.25">
      <c r="AP18692" s="10"/>
    </row>
    <row r="18693" spans="42:42" x14ac:dyDescent="0.25">
      <c r="AP18693" s="10"/>
    </row>
    <row r="18694" spans="42:42" x14ac:dyDescent="0.25">
      <c r="AP18694" s="10"/>
    </row>
    <row r="18695" spans="42:42" x14ac:dyDescent="0.25">
      <c r="AP18695" s="10"/>
    </row>
    <row r="18696" spans="42:42" x14ac:dyDescent="0.25">
      <c r="AP18696" s="10"/>
    </row>
    <row r="18697" spans="42:42" x14ac:dyDescent="0.25">
      <c r="AP18697" s="10"/>
    </row>
    <row r="18698" spans="42:42" x14ac:dyDescent="0.25">
      <c r="AP18698" s="10"/>
    </row>
    <row r="18699" spans="42:42" x14ac:dyDescent="0.25">
      <c r="AP18699" s="10"/>
    </row>
    <row r="18700" spans="42:42" x14ac:dyDescent="0.25">
      <c r="AP18700" s="10"/>
    </row>
    <row r="18701" spans="42:42" x14ac:dyDescent="0.25">
      <c r="AP18701" s="10"/>
    </row>
    <row r="18702" spans="42:42" x14ac:dyDescent="0.25">
      <c r="AP18702" s="10"/>
    </row>
    <row r="18703" spans="42:42" x14ac:dyDescent="0.25">
      <c r="AP18703" s="10"/>
    </row>
    <row r="18704" spans="42:42" x14ac:dyDescent="0.25">
      <c r="AP18704" s="10"/>
    </row>
    <row r="18705" spans="42:42" x14ac:dyDescent="0.25">
      <c r="AP18705" s="10"/>
    </row>
    <row r="18706" spans="42:42" x14ac:dyDescent="0.25">
      <c r="AP18706" s="10"/>
    </row>
    <row r="18707" spans="42:42" x14ac:dyDescent="0.25">
      <c r="AP18707" s="10"/>
    </row>
    <row r="18708" spans="42:42" x14ac:dyDescent="0.25">
      <c r="AP18708" s="10"/>
    </row>
    <row r="18709" spans="42:42" x14ac:dyDescent="0.25">
      <c r="AP18709" s="10"/>
    </row>
    <row r="18710" spans="42:42" x14ac:dyDescent="0.25">
      <c r="AP18710" s="10"/>
    </row>
    <row r="18711" spans="42:42" x14ac:dyDescent="0.25">
      <c r="AP18711" s="10"/>
    </row>
    <row r="18712" spans="42:42" x14ac:dyDescent="0.25">
      <c r="AP18712" s="10"/>
    </row>
    <row r="18713" spans="42:42" x14ac:dyDescent="0.25">
      <c r="AP18713" s="10"/>
    </row>
    <row r="18714" spans="42:42" x14ac:dyDescent="0.25">
      <c r="AP18714" s="10"/>
    </row>
    <row r="18715" spans="42:42" x14ac:dyDescent="0.25">
      <c r="AP18715" s="10"/>
    </row>
    <row r="18716" spans="42:42" x14ac:dyDescent="0.25">
      <c r="AP18716" s="10"/>
    </row>
    <row r="18717" spans="42:42" x14ac:dyDescent="0.25">
      <c r="AP18717" s="10"/>
    </row>
    <row r="18718" spans="42:42" x14ac:dyDescent="0.25">
      <c r="AP18718" s="10"/>
    </row>
    <row r="18719" spans="42:42" x14ac:dyDescent="0.25">
      <c r="AP18719" s="10"/>
    </row>
    <row r="18720" spans="42:42" x14ac:dyDescent="0.25">
      <c r="AP18720" s="10"/>
    </row>
    <row r="18721" spans="42:42" x14ac:dyDescent="0.25">
      <c r="AP18721" s="10"/>
    </row>
    <row r="18722" spans="42:42" x14ac:dyDescent="0.25">
      <c r="AP18722" s="10"/>
    </row>
    <row r="18723" spans="42:42" x14ac:dyDescent="0.25">
      <c r="AP18723" s="10"/>
    </row>
    <row r="18724" spans="42:42" x14ac:dyDescent="0.25">
      <c r="AP18724" s="10"/>
    </row>
    <row r="18725" spans="42:42" x14ac:dyDescent="0.25">
      <c r="AP18725" s="10"/>
    </row>
    <row r="18726" spans="42:42" x14ac:dyDescent="0.25">
      <c r="AP18726" s="10"/>
    </row>
    <row r="18727" spans="42:42" x14ac:dyDescent="0.25">
      <c r="AP18727" s="10"/>
    </row>
    <row r="18728" spans="42:42" x14ac:dyDescent="0.25">
      <c r="AP18728" s="10"/>
    </row>
    <row r="18729" spans="42:42" x14ac:dyDescent="0.25">
      <c r="AP18729" s="10"/>
    </row>
    <row r="18730" spans="42:42" x14ac:dyDescent="0.25">
      <c r="AP18730" s="10"/>
    </row>
    <row r="18731" spans="42:42" x14ac:dyDescent="0.25">
      <c r="AP18731" s="10"/>
    </row>
    <row r="18732" spans="42:42" x14ac:dyDescent="0.25">
      <c r="AP18732" s="10"/>
    </row>
    <row r="18733" spans="42:42" x14ac:dyDescent="0.25">
      <c r="AP18733" s="10"/>
    </row>
    <row r="18734" spans="42:42" x14ac:dyDescent="0.25">
      <c r="AP18734" s="10"/>
    </row>
    <row r="18735" spans="42:42" x14ac:dyDescent="0.25">
      <c r="AP18735" s="10"/>
    </row>
    <row r="18736" spans="42:42" x14ac:dyDescent="0.25">
      <c r="AP18736" s="10"/>
    </row>
    <row r="18737" spans="42:42" x14ac:dyDescent="0.25">
      <c r="AP18737" s="10"/>
    </row>
    <row r="18738" spans="42:42" x14ac:dyDescent="0.25">
      <c r="AP18738" s="10"/>
    </row>
    <row r="18739" spans="42:42" x14ac:dyDescent="0.25">
      <c r="AP18739" s="10"/>
    </row>
    <row r="18740" spans="42:42" x14ac:dyDescent="0.25">
      <c r="AP18740" s="10"/>
    </row>
    <row r="18741" spans="42:42" x14ac:dyDescent="0.25">
      <c r="AP18741" s="10"/>
    </row>
    <row r="18742" spans="42:42" x14ac:dyDescent="0.25">
      <c r="AP18742" s="10"/>
    </row>
    <row r="18743" spans="42:42" x14ac:dyDescent="0.25">
      <c r="AP18743" s="10"/>
    </row>
    <row r="18744" spans="42:42" x14ac:dyDescent="0.25">
      <c r="AP18744" s="10"/>
    </row>
    <row r="18745" spans="42:42" x14ac:dyDescent="0.25">
      <c r="AP18745" s="10"/>
    </row>
    <row r="18746" spans="42:42" x14ac:dyDescent="0.25">
      <c r="AP18746" s="10"/>
    </row>
    <row r="18747" spans="42:42" x14ac:dyDescent="0.25">
      <c r="AP18747" s="10"/>
    </row>
    <row r="18748" spans="42:42" x14ac:dyDescent="0.25">
      <c r="AP18748" s="10"/>
    </row>
    <row r="18749" spans="42:42" x14ac:dyDescent="0.25">
      <c r="AP18749" s="10"/>
    </row>
    <row r="18750" spans="42:42" x14ac:dyDescent="0.25">
      <c r="AP18750" s="10"/>
    </row>
    <row r="18751" spans="42:42" x14ac:dyDescent="0.25">
      <c r="AP18751" s="10"/>
    </row>
    <row r="18752" spans="42:42" x14ac:dyDescent="0.25">
      <c r="AP18752" s="10"/>
    </row>
    <row r="18753" spans="42:42" x14ac:dyDescent="0.25">
      <c r="AP18753" s="10"/>
    </row>
    <row r="18754" spans="42:42" x14ac:dyDescent="0.25">
      <c r="AP18754" s="10"/>
    </row>
    <row r="18755" spans="42:42" x14ac:dyDescent="0.25">
      <c r="AP18755" s="10"/>
    </row>
    <row r="18756" spans="42:42" x14ac:dyDescent="0.25">
      <c r="AP18756" s="10"/>
    </row>
    <row r="18757" spans="42:42" x14ac:dyDescent="0.25">
      <c r="AP18757" s="10"/>
    </row>
    <row r="18758" spans="42:42" x14ac:dyDescent="0.25">
      <c r="AP18758" s="10"/>
    </row>
    <row r="18759" spans="42:42" x14ac:dyDescent="0.25">
      <c r="AP18759" s="10"/>
    </row>
    <row r="18760" spans="42:42" x14ac:dyDescent="0.25">
      <c r="AP18760" s="10"/>
    </row>
    <row r="18761" spans="42:42" x14ac:dyDescent="0.25">
      <c r="AP18761" s="10"/>
    </row>
    <row r="18762" spans="42:42" x14ac:dyDescent="0.25">
      <c r="AP18762" s="10"/>
    </row>
    <row r="18763" spans="42:42" x14ac:dyDescent="0.25">
      <c r="AP18763" s="10"/>
    </row>
    <row r="18764" spans="42:42" x14ac:dyDescent="0.25">
      <c r="AP18764" s="10"/>
    </row>
    <row r="18765" spans="42:42" x14ac:dyDescent="0.25">
      <c r="AP18765" s="10"/>
    </row>
    <row r="18766" spans="42:42" x14ac:dyDescent="0.25">
      <c r="AP18766" s="10"/>
    </row>
    <row r="18767" spans="42:42" x14ac:dyDescent="0.25">
      <c r="AP18767" s="10"/>
    </row>
    <row r="18768" spans="42:42" x14ac:dyDescent="0.25">
      <c r="AP18768" s="10"/>
    </row>
    <row r="18769" spans="42:42" x14ac:dyDescent="0.25">
      <c r="AP18769" s="10"/>
    </row>
    <row r="18770" spans="42:42" x14ac:dyDescent="0.25">
      <c r="AP18770" s="10"/>
    </row>
    <row r="18771" spans="42:42" x14ac:dyDescent="0.25">
      <c r="AP18771" s="10"/>
    </row>
    <row r="18772" spans="42:42" x14ac:dyDescent="0.25">
      <c r="AP18772" s="10"/>
    </row>
    <row r="18773" spans="42:42" x14ac:dyDescent="0.25">
      <c r="AP18773" s="10"/>
    </row>
    <row r="18774" spans="42:42" x14ac:dyDescent="0.25">
      <c r="AP18774" s="10"/>
    </row>
    <row r="18775" spans="42:42" x14ac:dyDescent="0.25">
      <c r="AP18775" s="10"/>
    </row>
    <row r="18776" spans="42:42" x14ac:dyDescent="0.25">
      <c r="AP18776" s="10"/>
    </row>
    <row r="18777" spans="42:42" x14ac:dyDescent="0.25">
      <c r="AP18777" s="10"/>
    </row>
    <row r="18778" spans="42:42" x14ac:dyDescent="0.25">
      <c r="AP18778" s="10"/>
    </row>
    <row r="18779" spans="42:42" x14ac:dyDescent="0.25">
      <c r="AP18779" s="10"/>
    </row>
    <row r="18780" spans="42:42" x14ac:dyDescent="0.25">
      <c r="AP18780" s="10"/>
    </row>
    <row r="18781" spans="42:42" x14ac:dyDescent="0.25">
      <c r="AP18781" s="10"/>
    </row>
    <row r="18782" spans="42:42" x14ac:dyDescent="0.25">
      <c r="AP18782" s="10"/>
    </row>
    <row r="18783" spans="42:42" x14ac:dyDescent="0.25">
      <c r="AP18783" s="10"/>
    </row>
    <row r="18784" spans="42:42" x14ac:dyDescent="0.25">
      <c r="AP18784" s="10"/>
    </row>
    <row r="18785" spans="42:42" x14ac:dyDescent="0.25">
      <c r="AP18785" s="10"/>
    </row>
    <row r="18786" spans="42:42" x14ac:dyDescent="0.25">
      <c r="AP18786" s="10"/>
    </row>
    <row r="18787" spans="42:42" x14ac:dyDescent="0.25">
      <c r="AP18787" s="10"/>
    </row>
    <row r="18788" spans="42:42" x14ac:dyDescent="0.25">
      <c r="AP18788" s="10"/>
    </row>
    <row r="18789" spans="42:42" x14ac:dyDescent="0.25">
      <c r="AP18789" s="10"/>
    </row>
    <row r="18790" spans="42:42" x14ac:dyDescent="0.25">
      <c r="AP18790" s="10"/>
    </row>
    <row r="18791" spans="42:42" x14ac:dyDescent="0.25">
      <c r="AP18791" s="10"/>
    </row>
    <row r="18792" spans="42:42" x14ac:dyDescent="0.25">
      <c r="AP18792" s="10"/>
    </row>
    <row r="18793" spans="42:42" x14ac:dyDescent="0.25">
      <c r="AP18793" s="10"/>
    </row>
    <row r="18794" spans="42:42" x14ac:dyDescent="0.25">
      <c r="AP18794" s="10"/>
    </row>
    <row r="18795" spans="42:42" x14ac:dyDescent="0.25">
      <c r="AP18795" s="10"/>
    </row>
    <row r="18796" spans="42:42" x14ac:dyDescent="0.25">
      <c r="AP18796" s="10"/>
    </row>
    <row r="18797" spans="42:42" x14ac:dyDescent="0.25">
      <c r="AP18797" s="10"/>
    </row>
    <row r="18798" spans="42:42" x14ac:dyDescent="0.25">
      <c r="AP18798" s="10"/>
    </row>
    <row r="18799" spans="42:42" x14ac:dyDescent="0.25">
      <c r="AP18799" s="10"/>
    </row>
    <row r="18800" spans="42:42" x14ac:dyDescent="0.25">
      <c r="AP18800" s="10"/>
    </row>
    <row r="18801" spans="42:42" x14ac:dyDescent="0.25">
      <c r="AP18801" s="10"/>
    </row>
    <row r="18802" spans="42:42" x14ac:dyDescent="0.25">
      <c r="AP18802" s="10"/>
    </row>
    <row r="18803" spans="42:42" x14ac:dyDescent="0.25">
      <c r="AP18803" s="10"/>
    </row>
    <row r="18804" spans="42:42" x14ac:dyDescent="0.25">
      <c r="AP18804" s="10"/>
    </row>
    <row r="18805" spans="42:42" x14ac:dyDescent="0.25">
      <c r="AP18805" s="10"/>
    </row>
    <row r="18806" spans="42:42" x14ac:dyDescent="0.25">
      <c r="AP18806" s="10"/>
    </row>
    <row r="18807" spans="42:42" x14ac:dyDescent="0.25">
      <c r="AP18807" s="10"/>
    </row>
    <row r="18808" spans="42:42" x14ac:dyDescent="0.25">
      <c r="AP18808" s="10"/>
    </row>
    <row r="18809" spans="42:42" x14ac:dyDescent="0.25">
      <c r="AP18809" s="10"/>
    </row>
    <row r="18810" spans="42:42" x14ac:dyDescent="0.25">
      <c r="AP18810" s="10"/>
    </row>
    <row r="18811" spans="42:42" x14ac:dyDescent="0.25">
      <c r="AP18811" s="10"/>
    </row>
    <row r="18812" spans="42:42" x14ac:dyDescent="0.25">
      <c r="AP18812" s="10"/>
    </row>
    <row r="18813" spans="42:42" x14ac:dyDescent="0.25">
      <c r="AP18813" s="10"/>
    </row>
    <row r="18814" spans="42:42" x14ac:dyDescent="0.25">
      <c r="AP18814" s="10"/>
    </row>
    <row r="18815" spans="42:42" x14ac:dyDescent="0.25">
      <c r="AP18815" s="10"/>
    </row>
    <row r="18816" spans="42:42" x14ac:dyDescent="0.25">
      <c r="AP18816" s="10"/>
    </row>
    <row r="18817" spans="42:42" x14ac:dyDescent="0.25">
      <c r="AP18817" s="10"/>
    </row>
    <row r="18818" spans="42:42" x14ac:dyDescent="0.25">
      <c r="AP18818" s="10"/>
    </row>
    <row r="18819" spans="42:42" x14ac:dyDescent="0.25">
      <c r="AP18819" s="10"/>
    </row>
    <row r="18820" spans="42:42" x14ac:dyDescent="0.25">
      <c r="AP18820" s="10"/>
    </row>
    <row r="18821" spans="42:42" x14ac:dyDescent="0.25">
      <c r="AP18821" s="10"/>
    </row>
    <row r="18822" spans="42:42" x14ac:dyDescent="0.25">
      <c r="AP18822" s="10"/>
    </row>
    <row r="18823" spans="42:42" x14ac:dyDescent="0.25">
      <c r="AP18823" s="10"/>
    </row>
    <row r="18824" spans="42:42" x14ac:dyDescent="0.25">
      <c r="AP18824" s="10"/>
    </row>
    <row r="18825" spans="42:42" x14ac:dyDescent="0.25">
      <c r="AP18825" s="10"/>
    </row>
    <row r="18826" spans="42:42" x14ac:dyDescent="0.25">
      <c r="AP18826" s="10"/>
    </row>
    <row r="18827" spans="42:42" x14ac:dyDescent="0.25">
      <c r="AP18827" s="10"/>
    </row>
    <row r="18828" spans="42:42" x14ac:dyDescent="0.25">
      <c r="AP18828" s="10"/>
    </row>
    <row r="18829" spans="42:42" x14ac:dyDescent="0.25">
      <c r="AP18829" s="10"/>
    </row>
    <row r="18830" spans="42:42" x14ac:dyDescent="0.25">
      <c r="AP18830" s="10"/>
    </row>
    <row r="18831" spans="42:42" x14ac:dyDescent="0.25">
      <c r="AP18831" s="10"/>
    </row>
    <row r="18832" spans="42:42" x14ac:dyDescent="0.25">
      <c r="AP18832" s="10"/>
    </row>
    <row r="18833" spans="42:42" x14ac:dyDescent="0.25">
      <c r="AP18833" s="10"/>
    </row>
    <row r="18834" spans="42:42" x14ac:dyDescent="0.25">
      <c r="AP18834" s="10"/>
    </row>
    <row r="18835" spans="42:42" x14ac:dyDescent="0.25">
      <c r="AP18835" s="10"/>
    </row>
    <row r="18836" spans="42:42" x14ac:dyDescent="0.25">
      <c r="AP18836" s="10"/>
    </row>
    <row r="18837" spans="42:42" x14ac:dyDescent="0.25">
      <c r="AP18837" s="10"/>
    </row>
    <row r="18838" spans="42:42" x14ac:dyDescent="0.25">
      <c r="AP18838" s="10"/>
    </row>
    <row r="18839" spans="42:42" x14ac:dyDescent="0.25">
      <c r="AP18839" s="10"/>
    </row>
    <row r="18840" spans="42:42" x14ac:dyDescent="0.25">
      <c r="AP18840" s="10"/>
    </row>
    <row r="18841" spans="42:42" x14ac:dyDescent="0.25">
      <c r="AP18841" s="10"/>
    </row>
    <row r="18842" spans="42:42" x14ac:dyDescent="0.25">
      <c r="AP18842" s="10"/>
    </row>
    <row r="18843" spans="42:42" x14ac:dyDescent="0.25">
      <c r="AP18843" s="10"/>
    </row>
    <row r="18844" spans="42:42" x14ac:dyDescent="0.25">
      <c r="AP18844" s="10"/>
    </row>
    <row r="18845" spans="42:42" x14ac:dyDescent="0.25">
      <c r="AP18845" s="10"/>
    </row>
    <row r="18846" spans="42:42" x14ac:dyDescent="0.25">
      <c r="AP18846" s="10"/>
    </row>
    <row r="18847" spans="42:42" x14ac:dyDescent="0.25">
      <c r="AP18847" s="10"/>
    </row>
    <row r="18848" spans="42:42" x14ac:dyDescent="0.25">
      <c r="AP18848" s="10"/>
    </row>
    <row r="18849" spans="42:42" x14ac:dyDescent="0.25">
      <c r="AP18849" s="10"/>
    </row>
    <row r="18850" spans="42:42" x14ac:dyDescent="0.25">
      <c r="AP18850" s="10"/>
    </row>
    <row r="18851" spans="42:42" x14ac:dyDescent="0.25">
      <c r="AP18851" s="10"/>
    </row>
    <row r="18852" spans="42:42" x14ac:dyDescent="0.25">
      <c r="AP18852" s="10"/>
    </row>
    <row r="18853" spans="42:42" x14ac:dyDescent="0.25">
      <c r="AP18853" s="10"/>
    </row>
    <row r="18854" spans="42:42" x14ac:dyDescent="0.25">
      <c r="AP18854" s="10"/>
    </row>
    <row r="18855" spans="42:42" x14ac:dyDescent="0.25">
      <c r="AP18855" s="10"/>
    </row>
    <row r="18856" spans="42:42" x14ac:dyDescent="0.25">
      <c r="AP18856" s="10"/>
    </row>
    <row r="18857" spans="42:42" x14ac:dyDescent="0.25">
      <c r="AP18857" s="10"/>
    </row>
    <row r="18858" spans="42:42" x14ac:dyDescent="0.25">
      <c r="AP18858" s="10"/>
    </row>
    <row r="18859" spans="42:42" x14ac:dyDescent="0.25">
      <c r="AP18859" s="10"/>
    </row>
    <row r="18860" spans="42:42" x14ac:dyDescent="0.25">
      <c r="AP18860" s="10"/>
    </row>
    <row r="18861" spans="42:42" x14ac:dyDescent="0.25">
      <c r="AP18861" s="10"/>
    </row>
    <row r="18862" spans="42:42" x14ac:dyDescent="0.25">
      <c r="AP18862" s="10"/>
    </row>
    <row r="18863" spans="42:42" x14ac:dyDescent="0.25">
      <c r="AP18863" s="10"/>
    </row>
    <row r="18864" spans="42:42" x14ac:dyDescent="0.25">
      <c r="AP18864" s="10"/>
    </row>
    <row r="18865" spans="42:42" x14ac:dyDescent="0.25">
      <c r="AP18865" s="10"/>
    </row>
    <row r="18866" spans="42:42" x14ac:dyDescent="0.25">
      <c r="AP18866" s="10"/>
    </row>
    <row r="18867" spans="42:42" x14ac:dyDescent="0.25">
      <c r="AP18867" s="10"/>
    </row>
    <row r="18868" spans="42:42" x14ac:dyDescent="0.25">
      <c r="AP18868" s="10"/>
    </row>
    <row r="18869" spans="42:42" x14ac:dyDescent="0.25">
      <c r="AP18869" s="10"/>
    </row>
    <row r="18870" spans="42:42" x14ac:dyDescent="0.25">
      <c r="AP18870" s="10"/>
    </row>
    <row r="18871" spans="42:42" x14ac:dyDescent="0.25">
      <c r="AP18871" s="10"/>
    </row>
    <row r="18872" spans="42:42" x14ac:dyDescent="0.25">
      <c r="AP18872" s="10"/>
    </row>
    <row r="18873" spans="42:42" x14ac:dyDescent="0.25">
      <c r="AP18873" s="10"/>
    </row>
    <row r="18874" spans="42:42" x14ac:dyDescent="0.25">
      <c r="AP18874" s="10"/>
    </row>
    <row r="18875" spans="42:42" x14ac:dyDescent="0.25">
      <c r="AP18875" s="10"/>
    </row>
    <row r="18876" spans="42:42" x14ac:dyDescent="0.25">
      <c r="AP18876" s="10"/>
    </row>
    <row r="18877" spans="42:42" x14ac:dyDescent="0.25">
      <c r="AP18877" s="10"/>
    </row>
    <row r="18878" spans="42:42" x14ac:dyDescent="0.25">
      <c r="AP18878" s="10"/>
    </row>
    <row r="18879" spans="42:42" x14ac:dyDescent="0.25">
      <c r="AP18879" s="10"/>
    </row>
    <row r="18880" spans="42:42" x14ac:dyDescent="0.25">
      <c r="AP18880" s="10"/>
    </row>
    <row r="18881" spans="42:42" x14ac:dyDescent="0.25">
      <c r="AP18881" s="10"/>
    </row>
    <row r="18882" spans="42:42" x14ac:dyDescent="0.25">
      <c r="AP18882" s="10"/>
    </row>
    <row r="18883" spans="42:42" x14ac:dyDescent="0.25">
      <c r="AP18883" s="10"/>
    </row>
    <row r="18884" spans="42:42" x14ac:dyDescent="0.25">
      <c r="AP18884" s="10"/>
    </row>
    <row r="18885" spans="42:42" x14ac:dyDescent="0.25">
      <c r="AP18885" s="10"/>
    </row>
    <row r="18886" spans="42:42" x14ac:dyDescent="0.25">
      <c r="AP18886" s="10"/>
    </row>
    <row r="18887" spans="42:42" x14ac:dyDescent="0.25">
      <c r="AP18887" s="10"/>
    </row>
    <row r="18888" spans="42:42" x14ac:dyDescent="0.25">
      <c r="AP18888" s="10"/>
    </row>
    <row r="18889" spans="42:42" x14ac:dyDescent="0.25">
      <c r="AP18889" s="10"/>
    </row>
    <row r="18890" spans="42:42" x14ac:dyDescent="0.25">
      <c r="AP18890" s="10"/>
    </row>
    <row r="18891" spans="42:42" x14ac:dyDescent="0.25">
      <c r="AP18891" s="10"/>
    </row>
    <row r="18892" spans="42:42" x14ac:dyDescent="0.25">
      <c r="AP18892" s="10"/>
    </row>
    <row r="18893" spans="42:42" x14ac:dyDescent="0.25">
      <c r="AP18893" s="10"/>
    </row>
    <row r="18894" spans="42:42" x14ac:dyDescent="0.25">
      <c r="AP18894" s="10"/>
    </row>
    <row r="18895" spans="42:42" x14ac:dyDescent="0.25">
      <c r="AP18895" s="10"/>
    </row>
    <row r="18896" spans="42:42" x14ac:dyDescent="0.25">
      <c r="AP18896" s="10"/>
    </row>
    <row r="18897" spans="42:42" x14ac:dyDescent="0.25">
      <c r="AP18897" s="10"/>
    </row>
    <row r="18898" spans="42:42" x14ac:dyDescent="0.25">
      <c r="AP18898" s="10"/>
    </row>
    <row r="18899" spans="42:42" x14ac:dyDescent="0.25">
      <c r="AP18899" s="10"/>
    </row>
    <row r="18900" spans="42:42" x14ac:dyDescent="0.25">
      <c r="AP18900" s="10"/>
    </row>
    <row r="18901" spans="42:42" x14ac:dyDescent="0.25">
      <c r="AP18901" s="10"/>
    </row>
    <row r="18902" spans="42:42" x14ac:dyDescent="0.25">
      <c r="AP18902" s="10"/>
    </row>
    <row r="18903" spans="42:42" x14ac:dyDescent="0.25">
      <c r="AP18903" s="10"/>
    </row>
    <row r="18904" spans="42:42" x14ac:dyDescent="0.25">
      <c r="AP18904" s="10"/>
    </row>
    <row r="18905" spans="42:42" x14ac:dyDescent="0.25">
      <c r="AP18905" s="10"/>
    </row>
    <row r="18906" spans="42:42" x14ac:dyDescent="0.25">
      <c r="AP18906" s="10"/>
    </row>
    <row r="18907" spans="42:42" x14ac:dyDescent="0.25">
      <c r="AP18907" s="10"/>
    </row>
    <row r="18908" spans="42:42" x14ac:dyDescent="0.25">
      <c r="AP18908" s="10"/>
    </row>
    <row r="18909" spans="42:42" x14ac:dyDescent="0.25">
      <c r="AP18909" s="10"/>
    </row>
    <row r="18910" spans="42:42" x14ac:dyDescent="0.25">
      <c r="AP18910" s="10"/>
    </row>
    <row r="18911" spans="42:42" x14ac:dyDescent="0.25">
      <c r="AP18911" s="10"/>
    </row>
    <row r="18912" spans="42:42" x14ac:dyDescent="0.25">
      <c r="AP18912" s="10"/>
    </row>
    <row r="18913" spans="42:42" x14ac:dyDescent="0.25">
      <c r="AP18913" s="10"/>
    </row>
    <row r="18914" spans="42:42" x14ac:dyDescent="0.25">
      <c r="AP18914" s="10"/>
    </row>
    <row r="18915" spans="42:42" x14ac:dyDescent="0.25">
      <c r="AP18915" s="10"/>
    </row>
    <row r="18916" spans="42:42" x14ac:dyDescent="0.25">
      <c r="AP18916" s="10"/>
    </row>
    <row r="18917" spans="42:42" x14ac:dyDescent="0.25">
      <c r="AP18917" s="10"/>
    </row>
    <row r="18918" spans="42:42" x14ac:dyDescent="0.25">
      <c r="AP18918" s="10"/>
    </row>
    <row r="18919" spans="42:42" x14ac:dyDescent="0.25">
      <c r="AP18919" s="10"/>
    </row>
    <row r="18920" spans="42:42" x14ac:dyDescent="0.25">
      <c r="AP18920" s="10"/>
    </row>
    <row r="18921" spans="42:42" x14ac:dyDescent="0.25">
      <c r="AP18921" s="10"/>
    </row>
    <row r="18922" spans="42:42" x14ac:dyDescent="0.25">
      <c r="AP18922" s="10"/>
    </row>
    <row r="18923" spans="42:42" x14ac:dyDescent="0.25">
      <c r="AP18923" s="10"/>
    </row>
    <row r="18924" spans="42:42" x14ac:dyDescent="0.25">
      <c r="AP18924" s="10"/>
    </row>
    <row r="18925" spans="42:42" x14ac:dyDescent="0.25">
      <c r="AP18925" s="10"/>
    </row>
    <row r="18926" spans="42:42" x14ac:dyDescent="0.25">
      <c r="AP18926" s="10"/>
    </row>
    <row r="18927" spans="42:42" x14ac:dyDescent="0.25">
      <c r="AP18927" s="10"/>
    </row>
    <row r="18928" spans="42:42" x14ac:dyDescent="0.25">
      <c r="AP18928" s="10"/>
    </row>
    <row r="18929" spans="42:42" x14ac:dyDescent="0.25">
      <c r="AP18929" s="10"/>
    </row>
    <row r="18930" spans="42:42" x14ac:dyDescent="0.25">
      <c r="AP18930" s="10"/>
    </row>
    <row r="18931" spans="42:42" x14ac:dyDescent="0.25">
      <c r="AP18931" s="10"/>
    </row>
    <row r="18932" spans="42:42" x14ac:dyDescent="0.25">
      <c r="AP18932" s="10"/>
    </row>
    <row r="18933" spans="42:42" x14ac:dyDescent="0.25">
      <c r="AP18933" s="10"/>
    </row>
    <row r="18934" spans="42:42" x14ac:dyDescent="0.25">
      <c r="AP18934" s="10"/>
    </row>
    <row r="18935" spans="42:42" x14ac:dyDescent="0.25">
      <c r="AP18935" s="10"/>
    </row>
    <row r="18936" spans="42:42" x14ac:dyDescent="0.25">
      <c r="AP18936" s="10"/>
    </row>
    <row r="18937" spans="42:42" x14ac:dyDescent="0.25">
      <c r="AP18937" s="10"/>
    </row>
    <row r="18938" spans="42:42" x14ac:dyDescent="0.25">
      <c r="AP18938" s="10"/>
    </row>
    <row r="18939" spans="42:42" x14ac:dyDescent="0.25">
      <c r="AP18939" s="10"/>
    </row>
    <row r="18940" spans="42:42" x14ac:dyDescent="0.25">
      <c r="AP18940" s="10"/>
    </row>
    <row r="18941" spans="42:42" x14ac:dyDescent="0.25">
      <c r="AP18941" s="10"/>
    </row>
    <row r="18942" spans="42:42" x14ac:dyDescent="0.25">
      <c r="AP18942" s="10"/>
    </row>
    <row r="18943" spans="42:42" x14ac:dyDescent="0.25">
      <c r="AP18943" s="10"/>
    </row>
    <row r="18944" spans="42:42" x14ac:dyDescent="0.25">
      <c r="AP18944" s="10"/>
    </row>
    <row r="18945" spans="42:42" x14ac:dyDescent="0.25">
      <c r="AP18945" s="10"/>
    </row>
    <row r="18946" spans="42:42" x14ac:dyDescent="0.25">
      <c r="AP18946" s="10"/>
    </row>
    <row r="18947" spans="42:42" x14ac:dyDescent="0.25">
      <c r="AP18947" s="10"/>
    </row>
    <row r="18948" spans="42:42" x14ac:dyDescent="0.25">
      <c r="AP18948" s="10"/>
    </row>
    <row r="18949" spans="42:42" x14ac:dyDescent="0.25">
      <c r="AP18949" s="10"/>
    </row>
    <row r="18950" spans="42:42" x14ac:dyDescent="0.25">
      <c r="AP18950" s="10"/>
    </row>
    <row r="18951" spans="42:42" x14ac:dyDescent="0.25">
      <c r="AP18951" s="10"/>
    </row>
    <row r="18952" spans="42:42" x14ac:dyDescent="0.25">
      <c r="AP18952" s="10"/>
    </row>
    <row r="18953" spans="42:42" x14ac:dyDescent="0.25">
      <c r="AP18953" s="10"/>
    </row>
    <row r="18954" spans="42:42" x14ac:dyDescent="0.25">
      <c r="AP18954" s="10"/>
    </row>
    <row r="18955" spans="42:42" x14ac:dyDescent="0.25">
      <c r="AP18955" s="10"/>
    </row>
    <row r="18956" spans="42:42" x14ac:dyDescent="0.25">
      <c r="AP18956" s="10"/>
    </row>
    <row r="18957" spans="42:42" x14ac:dyDescent="0.25">
      <c r="AP18957" s="10"/>
    </row>
    <row r="18958" spans="42:42" x14ac:dyDescent="0.25">
      <c r="AP18958" s="10"/>
    </row>
    <row r="18959" spans="42:42" x14ac:dyDescent="0.25">
      <c r="AP18959" s="10"/>
    </row>
    <row r="18960" spans="42:42" x14ac:dyDescent="0.25">
      <c r="AP18960" s="10"/>
    </row>
    <row r="18961" spans="42:42" x14ac:dyDescent="0.25">
      <c r="AP18961" s="10"/>
    </row>
    <row r="18962" spans="42:42" x14ac:dyDescent="0.25">
      <c r="AP18962" s="10"/>
    </row>
    <row r="18963" spans="42:42" x14ac:dyDescent="0.25">
      <c r="AP18963" s="10"/>
    </row>
    <row r="18964" spans="42:42" x14ac:dyDescent="0.25">
      <c r="AP18964" s="10"/>
    </row>
    <row r="18965" spans="42:42" x14ac:dyDescent="0.25">
      <c r="AP18965" s="10"/>
    </row>
    <row r="18966" spans="42:42" x14ac:dyDescent="0.25">
      <c r="AP18966" s="10"/>
    </row>
    <row r="18967" spans="42:42" x14ac:dyDescent="0.25">
      <c r="AP18967" s="10"/>
    </row>
    <row r="18968" spans="42:42" x14ac:dyDescent="0.25">
      <c r="AP18968" s="10"/>
    </row>
    <row r="18969" spans="42:42" x14ac:dyDescent="0.25">
      <c r="AP18969" s="10"/>
    </row>
    <row r="18970" spans="42:42" x14ac:dyDescent="0.25">
      <c r="AP18970" s="10"/>
    </row>
    <row r="18971" spans="42:42" x14ac:dyDescent="0.25">
      <c r="AP18971" s="10"/>
    </row>
    <row r="18972" spans="42:42" x14ac:dyDescent="0.25">
      <c r="AP18972" s="10"/>
    </row>
    <row r="18973" spans="42:42" x14ac:dyDescent="0.25">
      <c r="AP18973" s="10"/>
    </row>
    <row r="18974" spans="42:42" x14ac:dyDescent="0.25">
      <c r="AP18974" s="10"/>
    </row>
    <row r="18975" spans="42:42" x14ac:dyDescent="0.25">
      <c r="AP18975" s="10"/>
    </row>
    <row r="18976" spans="42:42" x14ac:dyDescent="0.25">
      <c r="AP18976" s="10"/>
    </row>
    <row r="18977" spans="42:42" x14ac:dyDescent="0.25">
      <c r="AP18977" s="10"/>
    </row>
    <row r="18978" spans="42:42" x14ac:dyDescent="0.25">
      <c r="AP18978" s="10"/>
    </row>
    <row r="18979" spans="42:42" x14ac:dyDescent="0.25">
      <c r="AP18979" s="10"/>
    </row>
    <row r="18980" spans="42:42" x14ac:dyDescent="0.25">
      <c r="AP18980" s="10"/>
    </row>
    <row r="18981" spans="42:42" x14ac:dyDescent="0.25">
      <c r="AP18981" s="10"/>
    </row>
    <row r="18982" spans="42:42" x14ac:dyDescent="0.25">
      <c r="AP18982" s="10"/>
    </row>
    <row r="18983" spans="42:42" x14ac:dyDescent="0.25">
      <c r="AP18983" s="10"/>
    </row>
    <row r="18984" spans="42:42" x14ac:dyDescent="0.25">
      <c r="AP18984" s="10"/>
    </row>
    <row r="18985" spans="42:42" x14ac:dyDescent="0.25">
      <c r="AP18985" s="10"/>
    </row>
    <row r="18986" spans="42:42" x14ac:dyDescent="0.25">
      <c r="AP18986" s="10"/>
    </row>
    <row r="18987" spans="42:42" x14ac:dyDescent="0.25">
      <c r="AP18987" s="10"/>
    </row>
    <row r="18988" spans="42:42" x14ac:dyDescent="0.25">
      <c r="AP18988" s="10"/>
    </row>
    <row r="18989" spans="42:42" x14ac:dyDescent="0.25">
      <c r="AP18989" s="10"/>
    </row>
    <row r="18990" spans="42:42" x14ac:dyDescent="0.25">
      <c r="AP18990" s="10"/>
    </row>
    <row r="18991" spans="42:42" x14ac:dyDescent="0.25">
      <c r="AP18991" s="10"/>
    </row>
    <row r="18992" spans="42:42" x14ac:dyDescent="0.25">
      <c r="AP18992" s="10"/>
    </row>
    <row r="18993" spans="42:42" x14ac:dyDescent="0.25">
      <c r="AP18993" s="10"/>
    </row>
    <row r="18994" spans="42:42" x14ac:dyDescent="0.25">
      <c r="AP18994" s="10"/>
    </row>
    <row r="18995" spans="42:42" x14ac:dyDescent="0.25">
      <c r="AP18995" s="10"/>
    </row>
    <row r="18996" spans="42:42" x14ac:dyDescent="0.25">
      <c r="AP18996" s="10"/>
    </row>
    <row r="18997" spans="42:42" x14ac:dyDescent="0.25">
      <c r="AP18997" s="10"/>
    </row>
    <row r="18998" spans="42:42" x14ac:dyDescent="0.25">
      <c r="AP18998" s="10"/>
    </row>
    <row r="18999" spans="42:42" x14ac:dyDescent="0.25">
      <c r="AP18999" s="10"/>
    </row>
    <row r="19000" spans="42:42" x14ac:dyDescent="0.25">
      <c r="AP19000" s="10"/>
    </row>
    <row r="19001" spans="42:42" x14ac:dyDescent="0.25">
      <c r="AP19001" s="10"/>
    </row>
    <row r="19002" spans="42:42" x14ac:dyDescent="0.25">
      <c r="AP19002" s="10"/>
    </row>
    <row r="19003" spans="42:42" x14ac:dyDescent="0.25">
      <c r="AP19003" s="10"/>
    </row>
    <row r="19004" spans="42:42" x14ac:dyDescent="0.25">
      <c r="AP19004" s="10"/>
    </row>
    <row r="19005" spans="42:42" x14ac:dyDescent="0.25">
      <c r="AP19005" s="10"/>
    </row>
    <row r="19006" spans="42:42" x14ac:dyDescent="0.25">
      <c r="AP19006" s="10"/>
    </row>
    <row r="19007" spans="42:42" x14ac:dyDescent="0.25">
      <c r="AP19007" s="10"/>
    </row>
    <row r="19008" spans="42:42" x14ac:dyDescent="0.25">
      <c r="AP19008" s="10"/>
    </row>
    <row r="19009" spans="42:42" x14ac:dyDescent="0.25">
      <c r="AP19009" s="10"/>
    </row>
    <row r="19010" spans="42:42" x14ac:dyDescent="0.25">
      <c r="AP19010" s="10"/>
    </row>
    <row r="19011" spans="42:42" x14ac:dyDescent="0.25">
      <c r="AP19011" s="10"/>
    </row>
    <row r="19012" spans="42:42" x14ac:dyDescent="0.25">
      <c r="AP19012" s="10"/>
    </row>
    <row r="19013" spans="42:42" x14ac:dyDescent="0.25">
      <c r="AP19013" s="10"/>
    </row>
    <row r="19014" spans="42:42" x14ac:dyDescent="0.25">
      <c r="AP19014" s="10"/>
    </row>
    <row r="19015" spans="42:42" x14ac:dyDescent="0.25">
      <c r="AP19015" s="10"/>
    </row>
    <row r="19016" spans="42:42" x14ac:dyDescent="0.25">
      <c r="AP19016" s="10"/>
    </row>
    <row r="19017" spans="42:42" x14ac:dyDescent="0.25">
      <c r="AP19017" s="10"/>
    </row>
    <row r="19018" spans="42:42" x14ac:dyDescent="0.25">
      <c r="AP19018" s="10"/>
    </row>
    <row r="19019" spans="42:42" x14ac:dyDescent="0.25">
      <c r="AP19019" s="10"/>
    </row>
    <row r="19020" spans="42:42" x14ac:dyDescent="0.25">
      <c r="AP19020" s="10"/>
    </row>
    <row r="19021" spans="42:42" x14ac:dyDescent="0.25">
      <c r="AP19021" s="10"/>
    </row>
    <row r="19022" spans="42:42" x14ac:dyDescent="0.25">
      <c r="AP19022" s="10"/>
    </row>
    <row r="19023" spans="42:42" x14ac:dyDescent="0.25">
      <c r="AP19023" s="10"/>
    </row>
    <row r="19024" spans="42:42" x14ac:dyDescent="0.25">
      <c r="AP19024" s="10"/>
    </row>
    <row r="19025" spans="42:42" x14ac:dyDescent="0.25">
      <c r="AP19025" s="10"/>
    </row>
    <row r="19026" spans="42:42" x14ac:dyDescent="0.25">
      <c r="AP19026" s="10"/>
    </row>
    <row r="19027" spans="42:42" x14ac:dyDescent="0.25">
      <c r="AP19027" s="10"/>
    </row>
    <row r="19028" spans="42:42" x14ac:dyDescent="0.25">
      <c r="AP19028" s="10"/>
    </row>
    <row r="19029" spans="42:42" x14ac:dyDescent="0.25">
      <c r="AP19029" s="10"/>
    </row>
    <row r="19030" spans="42:42" x14ac:dyDescent="0.25">
      <c r="AP19030" s="10"/>
    </row>
    <row r="19031" spans="42:42" x14ac:dyDescent="0.25">
      <c r="AP19031" s="10"/>
    </row>
    <row r="19032" spans="42:42" x14ac:dyDescent="0.25">
      <c r="AP19032" s="10"/>
    </row>
    <row r="19033" spans="42:42" x14ac:dyDescent="0.25">
      <c r="AP19033" s="10"/>
    </row>
    <row r="19034" spans="42:42" x14ac:dyDescent="0.25">
      <c r="AP19034" s="10"/>
    </row>
    <row r="19035" spans="42:42" x14ac:dyDescent="0.25">
      <c r="AP19035" s="10"/>
    </row>
    <row r="19036" spans="42:42" x14ac:dyDescent="0.25">
      <c r="AP19036" s="10"/>
    </row>
    <row r="19037" spans="42:42" x14ac:dyDescent="0.25">
      <c r="AP19037" s="10"/>
    </row>
    <row r="19038" spans="42:42" x14ac:dyDescent="0.25">
      <c r="AP19038" s="10"/>
    </row>
    <row r="19039" spans="42:42" x14ac:dyDescent="0.25">
      <c r="AP19039" s="10"/>
    </row>
    <row r="19040" spans="42:42" x14ac:dyDescent="0.25">
      <c r="AP19040" s="10"/>
    </row>
    <row r="19041" spans="42:42" x14ac:dyDescent="0.25">
      <c r="AP19041" s="10"/>
    </row>
    <row r="19042" spans="42:42" x14ac:dyDescent="0.25">
      <c r="AP19042" s="10"/>
    </row>
    <row r="19043" spans="42:42" x14ac:dyDescent="0.25">
      <c r="AP19043" s="10"/>
    </row>
    <row r="19044" spans="42:42" x14ac:dyDescent="0.25">
      <c r="AP19044" s="10"/>
    </row>
    <row r="19045" spans="42:42" x14ac:dyDescent="0.25">
      <c r="AP19045" s="10"/>
    </row>
    <row r="19046" spans="42:42" x14ac:dyDescent="0.25">
      <c r="AP19046" s="10"/>
    </row>
    <row r="19047" spans="42:42" x14ac:dyDescent="0.25">
      <c r="AP19047" s="10"/>
    </row>
    <row r="19048" spans="42:42" x14ac:dyDescent="0.25">
      <c r="AP19048" s="10"/>
    </row>
    <row r="19049" spans="42:42" x14ac:dyDescent="0.25">
      <c r="AP19049" s="10"/>
    </row>
    <row r="19050" spans="42:42" x14ac:dyDescent="0.25">
      <c r="AP19050" s="10"/>
    </row>
    <row r="19051" spans="42:42" x14ac:dyDescent="0.25">
      <c r="AP19051" s="10"/>
    </row>
    <row r="19052" spans="42:42" x14ac:dyDescent="0.25">
      <c r="AP19052" s="10"/>
    </row>
    <row r="19053" spans="42:42" x14ac:dyDescent="0.25">
      <c r="AP19053" s="10"/>
    </row>
    <row r="19054" spans="42:42" x14ac:dyDescent="0.25">
      <c r="AP19054" s="10"/>
    </row>
    <row r="19055" spans="42:42" x14ac:dyDescent="0.25">
      <c r="AP19055" s="10"/>
    </row>
    <row r="19056" spans="42:42" x14ac:dyDescent="0.25">
      <c r="AP19056" s="10"/>
    </row>
    <row r="19057" spans="42:42" x14ac:dyDescent="0.25">
      <c r="AP19057" s="10"/>
    </row>
    <row r="19058" spans="42:42" x14ac:dyDescent="0.25">
      <c r="AP19058" s="10"/>
    </row>
    <row r="19059" spans="42:42" x14ac:dyDescent="0.25">
      <c r="AP19059" s="10"/>
    </row>
    <row r="19060" spans="42:42" x14ac:dyDescent="0.25">
      <c r="AP19060" s="10"/>
    </row>
    <row r="19061" spans="42:42" x14ac:dyDescent="0.25">
      <c r="AP19061" s="10"/>
    </row>
    <row r="19062" spans="42:42" x14ac:dyDescent="0.25">
      <c r="AP19062" s="10"/>
    </row>
    <row r="19063" spans="42:42" x14ac:dyDescent="0.25">
      <c r="AP19063" s="10"/>
    </row>
    <row r="19064" spans="42:42" x14ac:dyDescent="0.25">
      <c r="AP19064" s="10"/>
    </row>
    <row r="19065" spans="42:42" x14ac:dyDescent="0.25">
      <c r="AP19065" s="10"/>
    </row>
    <row r="19066" spans="42:42" x14ac:dyDescent="0.25">
      <c r="AP19066" s="10"/>
    </row>
    <row r="19067" spans="42:42" x14ac:dyDescent="0.25">
      <c r="AP19067" s="10"/>
    </row>
    <row r="19068" spans="42:42" x14ac:dyDescent="0.25">
      <c r="AP19068" s="10"/>
    </row>
    <row r="19069" spans="42:42" x14ac:dyDescent="0.25">
      <c r="AP19069" s="10"/>
    </row>
    <row r="19070" spans="42:42" x14ac:dyDescent="0.25">
      <c r="AP19070" s="10"/>
    </row>
    <row r="19071" spans="42:42" x14ac:dyDescent="0.25">
      <c r="AP19071" s="10"/>
    </row>
    <row r="19072" spans="42:42" x14ac:dyDescent="0.25">
      <c r="AP19072" s="10"/>
    </row>
    <row r="19073" spans="42:42" x14ac:dyDescent="0.25">
      <c r="AP19073" s="10"/>
    </row>
    <row r="19074" spans="42:42" x14ac:dyDescent="0.25">
      <c r="AP19074" s="10"/>
    </row>
    <row r="19075" spans="42:42" x14ac:dyDescent="0.25">
      <c r="AP19075" s="10"/>
    </row>
    <row r="19076" spans="42:42" x14ac:dyDescent="0.25">
      <c r="AP19076" s="10"/>
    </row>
    <row r="19077" spans="42:42" x14ac:dyDescent="0.25">
      <c r="AP19077" s="10"/>
    </row>
    <row r="19078" spans="42:42" x14ac:dyDescent="0.25">
      <c r="AP19078" s="10"/>
    </row>
    <row r="19079" spans="42:42" x14ac:dyDescent="0.25">
      <c r="AP19079" s="10"/>
    </row>
    <row r="19080" spans="42:42" x14ac:dyDescent="0.25">
      <c r="AP19080" s="10"/>
    </row>
    <row r="19081" spans="42:42" x14ac:dyDescent="0.25">
      <c r="AP19081" s="10"/>
    </row>
    <row r="19082" spans="42:42" x14ac:dyDescent="0.25">
      <c r="AP19082" s="10"/>
    </row>
    <row r="19083" spans="42:42" x14ac:dyDescent="0.25">
      <c r="AP19083" s="10"/>
    </row>
    <row r="19084" spans="42:42" x14ac:dyDescent="0.25">
      <c r="AP19084" s="10"/>
    </row>
    <row r="19085" spans="42:42" x14ac:dyDescent="0.25">
      <c r="AP19085" s="10"/>
    </row>
    <row r="19086" spans="42:42" x14ac:dyDescent="0.25">
      <c r="AP19086" s="10"/>
    </row>
    <row r="19087" spans="42:42" x14ac:dyDescent="0.25">
      <c r="AP19087" s="10"/>
    </row>
    <row r="19088" spans="42:42" x14ac:dyDescent="0.25">
      <c r="AP19088" s="10"/>
    </row>
    <row r="19089" spans="42:42" x14ac:dyDescent="0.25">
      <c r="AP19089" s="10"/>
    </row>
    <row r="19090" spans="42:42" x14ac:dyDescent="0.25">
      <c r="AP19090" s="10"/>
    </row>
    <row r="19091" spans="42:42" x14ac:dyDescent="0.25">
      <c r="AP19091" s="10"/>
    </row>
    <row r="19092" spans="42:42" x14ac:dyDescent="0.25">
      <c r="AP19092" s="10"/>
    </row>
    <row r="19093" spans="42:42" x14ac:dyDescent="0.25">
      <c r="AP19093" s="10"/>
    </row>
    <row r="19094" spans="42:42" x14ac:dyDescent="0.25">
      <c r="AP19094" s="10"/>
    </row>
    <row r="19095" spans="42:42" x14ac:dyDescent="0.25">
      <c r="AP19095" s="10"/>
    </row>
    <row r="19096" spans="42:42" x14ac:dyDescent="0.25">
      <c r="AP19096" s="10"/>
    </row>
    <row r="19097" spans="42:42" x14ac:dyDescent="0.25">
      <c r="AP19097" s="10"/>
    </row>
    <row r="19098" spans="42:42" x14ac:dyDescent="0.25">
      <c r="AP19098" s="10"/>
    </row>
    <row r="19099" spans="42:42" x14ac:dyDescent="0.25">
      <c r="AP19099" s="10"/>
    </row>
    <row r="19100" spans="42:42" x14ac:dyDescent="0.25">
      <c r="AP19100" s="10"/>
    </row>
    <row r="19101" spans="42:42" x14ac:dyDescent="0.25">
      <c r="AP19101" s="10"/>
    </row>
    <row r="19102" spans="42:42" x14ac:dyDescent="0.25">
      <c r="AP19102" s="10"/>
    </row>
    <row r="19103" spans="42:42" x14ac:dyDescent="0.25">
      <c r="AP19103" s="10"/>
    </row>
    <row r="19104" spans="42:42" x14ac:dyDescent="0.25">
      <c r="AP19104" s="10"/>
    </row>
    <row r="19105" spans="42:42" x14ac:dyDescent="0.25">
      <c r="AP19105" s="10"/>
    </row>
    <row r="19106" spans="42:42" x14ac:dyDescent="0.25">
      <c r="AP19106" s="10"/>
    </row>
    <row r="19107" spans="42:42" x14ac:dyDescent="0.25">
      <c r="AP19107" s="10"/>
    </row>
    <row r="19108" spans="42:42" x14ac:dyDescent="0.25">
      <c r="AP19108" s="10"/>
    </row>
    <row r="19109" spans="42:42" x14ac:dyDescent="0.25">
      <c r="AP19109" s="10"/>
    </row>
    <row r="19110" spans="42:42" x14ac:dyDescent="0.25">
      <c r="AP19110" s="10"/>
    </row>
    <row r="19111" spans="42:42" x14ac:dyDescent="0.25">
      <c r="AP19111" s="10"/>
    </row>
    <row r="19112" spans="42:42" x14ac:dyDescent="0.25">
      <c r="AP19112" s="10"/>
    </row>
    <row r="19113" spans="42:42" x14ac:dyDescent="0.25">
      <c r="AP19113" s="10"/>
    </row>
    <row r="19114" spans="42:42" x14ac:dyDescent="0.25">
      <c r="AP19114" s="10"/>
    </row>
    <row r="19115" spans="42:42" x14ac:dyDescent="0.25">
      <c r="AP19115" s="10"/>
    </row>
    <row r="19116" spans="42:42" x14ac:dyDescent="0.25">
      <c r="AP19116" s="10"/>
    </row>
    <row r="19117" spans="42:42" x14ac:dyDescent="0.25">
      <c r="AP19117" s="10"/>
    </row>
    <row r="19118" spans="42:42" x14ac:dyDescent="0.25">
      <c r="AP19118" s="10"/>
    </row>
    <row r="19119" spans="42:42" x14ac:dyDescent="0.25">
      <c r="AP19119" s="10"/>
    </row>
    <row r="19120" spans="42:42" x14ac:dyDescent="0.25">
      <c r="AP19120" s="10"/>
    </row>
    <row r="19121" spans="42:42" x14ac:dyDescent="0.25">
      <c r="AP19121" s="10"/>
    </row>
    <row r="19122" spans="42:42" x14ac:dyDescent="0.25">
      <c r="AP19122" s="10"/>
    </row>
    <row r="19123" spans="42:42" x14ac:dyDescent="0.25">
      <c r="AP19123" s="10"/>
    </row>
    <row r="19124" spans="42:42" x14ac:dyDescent="0.25">
      <c r="AP19124" s="10"/>
    </row>
  </sheetData>
  <conditionalFormatting sqref="H1:H200">
    <cfRule type="duplicateValues" dxfId="11" priority="3"/>
  </conditionalFormatting>
  <conditionalFormatting sqref="G1:G200">
    <cfRule type="duplicateValues" dxfId="10" priority="2"/>
  </conditionalFormatting>
  <conditionalFormatting sqref="AP1:AP1048576">
    <cfRule type="duplicateValues" dxfId="9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4" tint="-0.249977111117893"/>
  </sheetPr>
  <dimension ref="A1:AS1831"/>
  <sheetViews>
    <sheetView topLeftCell="AE1485" workbookViewId="0">
      <selection activeCell="AQ1501" sqref="AQ1501:AS1501"/>
    </sheetView>
  </sheetViews>
  <sheetFormatPr baseColWidth="10" defaultRowHeight="15" x14ac:dyDescent="0.25"/>
  <cols>
    <col min="1" max="10" width="1.5703125" style="7" customWidth="1"/>
    <col min="11" max="17" width="11.42578125" style="7"/>
    <col min="18" max="18" width="32.85546875" style="7" customWidth="1"/>
    <col min="19" max="19" width="53.28515625" style="7" customWidth="1"/>
    <col min="20" max="20" width="26.7109375" style="7" customWidth="1"/>
    <col min="21" max="41" width="11.42578125" style="7"/>
    <col min="43" max="43" width="20" style="7" customWidth="1"/>
    <col min="44" max="44" width="14.85546875" style="7" customWidth="1"/>
    <col min="45" max="45" width="15.140625" style="7" customWidth="1"/>
    <col min="46" max="16384" width="11.42578125" style="7"/>
  </cols>
  <sheetData>
    <row r="1" spans="1:45" s="8" customFormat="1" x14ac:dyDescent="0.25">
      <c r="A1" s="8" t="s">
        <v>68</v>
      </c>
      <c r="B1" s="8" t="s">
        <v>69</v>
      </c>
      <c r="C1" s="8" t="s">
        <v>70</v>
      </c>
      <c r="D1" s="8" t="s">
        <v>71</v>
      </c>
      <c r="E1" s="8" t="s">
        <v>72</v>
      </c>
      <c r="F1" s="8" t="s">
        <v>73</v>
      </c>
      <c r="G1" s="8" t="s">
        <v>74</v>
      </c>
      <c r="H1" s="8" t="s">
        <v>75</v>
      </c>
      <c r="I1" s="8" t="s">
        <v>76</v>
      </c>
      <c r="J1" s="8" t="s">
        <v>77</v>
      </c>
      <c r="K1" s="8" t="s">
        <v>78</v>
      </c>
      <c r="L1" s="8" t="s">
        <v>79</v>
      </c>
      <c r="M1" s="8" t="s">
        <v>80</v>
      </c>
      <c r="N1" s="8" t="s">
        <v>81</v>
      </c>
      <c r="O1" s="8" t="s">
        <v>1522</v>
      </c>
      <c r="P1" s="8" t="s">
        <v>42</v>
      </c>
      <c r="Q1" s="8" t="s">
        <v>47</v>
      </c>
      <c r="R1" s="8" t="s">
        <v>1523</v>
      </c>
      <c r="S1" s="8" t="s">
        <v>45</v>
      </c>
      <c r="T1" s="2" t="s">
        <v>1524</v>
      </c>
      <c r="U1" s="8" t="s">
        <v>43</v>
      </c>
      <c r="V1" s="8" t="s">
        <v>44</v>
      </c>
      <c r="W1" s="8" t="s">
        <v>1525</v>
      </c>
      <c r="X1" s="8" t="s">
        <v>51</v>
      </c>
      <c r="Y1" s="8" t="s">
        <v>52</v>
      </c>
      <c r="Z1" s="8" t="s">
        <v>53</v>
      </c>
      <c r="AA1" s="8" t="s">
        <v>54</v>
      </c>
      <c r="AB1" s="8" t="s">
        <v>55</v>
      </c>
      <c r="AC1" s="8" t="s">
        <v>56</v>
      </c>
      <c r="AD1" s="8" t="s">
        <v>57</v>
      </c>
      <c r="AE1" s="8" t="s">
        <v>58</v>
      </c>
      <c r="AF1" s="8" t="s">
        <v>59</v>
      </c>
      <c r="AG1" s="8" t="s">
        <v>60</v>
      </c>
      <c r="AH1" s="8" t="s">
        <v>61</v>
      </c>
      <c r="AI1" s="8" t="s">
        <v>62</v>
      </c>
      <c r="AJ1" s="8" t="s">
        <v>63</v>
      </c>
      <c r="AK1" s="8" t="s">
        <v>64</v>
      </c>
      <c r="AL1" s="8" t="s">
        <v>65</v>
      </c>
      <c r="AM1" s="8" t="s">
        <v>66</v>
      </c>
      <c r="AN1" s="8" t="s">
        <v>67</v>
      </c>
      <c r="AQ1" s="2" t="s">
        <v>1524</v>
      </c>
      <c r="AR1" s="8" t="s">
        <v>1523</v>
      </c>
      <c r="AS1" s="8" t="s">
        <v>15627</v>
      </c>
    </row>
    <row r="2" spans="1:45" x14ac:dyDescent="0.25">
      <c r="A2" s="7" t="s">
        <v>91</v>
      </c>
      <c r="C2" s="7" t="s">
        <v>92</v>
      </c>
      <c r="D2" s="7" t="s">
        <v>93</v>
      </c>
      <c r="E2" s="7" t="s">
        <v>94</v>
      </c>
      <c r="H2" s="7" t="s">
        <v>95</v>
      </c>
      <c r="I2" s="7" t="s">
        <v>96</v>
      </c>
      <c r="J2" s="7">
        <v>610592</v>
      </c>
      <c r="K2" s="7">
        <v>606842</v>
      </c>
      <c r="L2" s="7">
        <v>606842</v>
      </c>
      <c r="M2" s="7">
        <v>610592</v>
      </c>
      <c r="N2" s="7" t="s">
        <v>97</v>
      </c>
      <c r="O2" s="7" t="s">
        <v>1526</v>
      </c>
      <c r="P2" s="7" t="s">
        <v>85</v>
      </c>
      <c r="Q2" s="7" t="s">
        <v>86</v>
      </c>
      <c r="R2" s="7" t="s">
        <v>98</v>
      </c>
      <c r="S2" s="7" t="s">
        <v>86</v>
      </c>
      <c r="T2" s="3" t="s">
        <v>98</v>
      </c>
      <c r="W2" s="7">
        <v>7</v>
      </c>
      <c r="X2" s="7" t="s">
        <v>90</v>
      </c>
      <c r="AQ2" s="3" t="s">
        <v>98</v>
      </c>
      <c r="AR2" s="7" t="s">
        <v>98</v>
      </c>
      <c r="AS2" s="7" t="str">
        <f>IF('Database synonymes complete'!AQ2&lt;&gt;'Database synonymes complete'!AR2,"Synonyme","Code valide")</f>
        <v>Code valide</v>
      </c>
    </row>
    <row r="3" spans="1:45" x14ac:dyDescent="0.25">
      <c r="A3" s="7" t="s">
        <v>91</v>
      </c>
      <c r="C3" s="7" t="s">
        <v>92</v>
      </c>
      <c r="D3" s="7" t="s">
        <v>113</v>
      </c>
      <c r="E3" s="7" t="s">
        <v>114</v>
      </c>
      <c r="F3" s="7" t="s">
        <v>1511</v>
      </c>
      <c r="H3" s="7" t="s">
        <v>95</v>
      </c>
      <c r="I3" s="7" t="s">
        <v>96</v>
      </c>
      <c r="J3" s="7">
        <v>79313</v>
      </c>
      <c r="M3" s="7">
        <v>129159</v>
      </c>
      <c r="N3" s="7" t="s">
        <v>97</v>
      </c>
      <c r="O3" s="7" t="s">
        <v>1527</v>
      </c>
      <c r="P3" s="7" t="s">
        <v>1528</v>
      </c>
      <c r="Q3" s="7" t="s">
        <v>1529</v>
      </c>
      <c r="R3" s="7" t="s">
        <v>1530</v>
      </c>
      <c r="S3" s="7" t="s">
        <v>1531</v>
      </c>
      <c r="T3" s="3" t="s">
        <v>1532</v>
      </c>
      <c r="U3" s="7" t="s">
        <v>1533</v>
      </c>
      <c r="W3" s="7">
        <v>7</v>
      </c>
      <c r="X3" s="7" t="s">
        <v>123</v>
      </c>
      <c r="AQ3" s="3" t="s">
        <v>1532</v>
      </c>
      <c r="AR3" s="7" t="s">
        <v>1530</v>
      </c>
      <c r="AS3" s="7" t="str">
        <f>IF('Database synonymes complete'!AQ3&lt;&gt;'Database synonymes complete'!AR3,"Synonyme","Code valide")</f>
        <v>Synonyme</v>
      </c>
    </row>
    <row r="4" spans="1:45" x14ac:dyDescent="0.25">
      <c r="A4" s="7" t="s">
        <v>91</v>
      </c>
      <c r="C4" s="7" t="s">
        <v>92</v>
      </c>
      <c r="D4" s="7" t="s">
        <v>113</v>
      </c>
      <c r="E4" s="7" t="s">
        <v>114</v>
      </c>
      <c r="F4" s="7" t="s">
        <v>1511</v>
      </c>
      <c r="H4" s="7" t="s">
        <v>95</v>
      </c>
      <c r="I4" s="7" t="s">
        <v>96</v>
      </c>
      <c r="J4" s="7">
        <v>79314</v>
      </c>
      <c r="M4" s="7">
        <v>129260</v>
      </c>
      <c r="N4" s="7" t="s">
        <v>97</v>
      </c>
      <c r="O4" s="7" t="s">
        <v>1534</v>
      </c>
      <c r="P4" s="7" t="s">
        <v>1528</v>
      </c>
      <c r="Q4" s="7" t="s">
        <v>1535</v>
      </c>
      <c r="R4" s="7" t="s">
        <v>1536</v>
      </c>
      <c r="S4" s="7" t="s">
        <v>1537</v>
      </c>
      <c r="T4" s="3" t="s">
        <v>1538</v>
      </c>
      <c r="U4" s="7" t="s">
        <v>1539</v>
      </c>
      <c r="W4" s="7">
        <v>7</v>
      </c>
      <c r="X4" s="7" t="s">
        <v>123</v>
      </c>
      <c r="AQ4" s="3" t="s">
        <v>1538</v>
      </c>
      <c r="AR4" s="7" t="s">
        <v>1536</v>
      </c>
      <c r="AS4" s="7" t="str">
        <f>IF('Database synonymes complete'!AQ4&lt;&gt;'Database synonymes complete'!AR4,"Synonyme","Code valide")</f>
        <v>Synonyme</v>
      </c>
    </row>
    <row r="5" spans="1:45" x14ac:dyDescent="0.25">
      <c r="A5" s="7" t="s">
        <v>91</v>
      </c>
      <c r="C5" s="7" t="s">
        <v>92</v>
      </c>
      <c r="D5" s="7" t="s">
        <v>1540</v>
      </c>
      <c r="E5" s="7" t="s">
        <v>1541</v>
      </c>
      <c r="H5" s="7" t="s">
        <v>95</v>
      </c>
      <c r="I5" s="7" t="s">
        <v>96</v>
      </c>
      <c r="J5" s="7">
        <v>79315</v>
      </c>
      <c r="M5" s="7">
        <v>109372</v>
      </c>
      <c r="N5" s="7" t="s">
        <v>97</v>
      </c>
      <c r="O5" s="7" t="s">
        <v>1542</v>
      </c>
      <c r="P5" s="7" t="s">
        <v>1543</v>
      </c>
      <c r="Q5" s="7" t="s">
        <v>1544</v>
      </c>
      <c r="R5" s="7" t="s">
        <v>1545</v>
      </c>
      <c r="S5" s="7" t="s">
        <v>1546</v>
      </c>
      <c r="T5" s="3" t="s">
        <v>1547</v>
      </c>
      <c r="U5" s="7" t="s">
        <v>1548</v>
      </c>
      <c r="V5" s="7" t="s">
        <v>1549</v>
      </c>
      <c r="W5" s="7">
        <v>7</v>
      </c>
      <c r="X5" s="7" t="s">
        <v>123</v>
      </c>
      <c r="AQ5" s="3" t="s">
        <v>1547</v>
      </c>
      <c r="AR5" s="7" t="s">
        <v>1545</v>
      </c>
      <c r="AS5" s="7" t="str">
        <f>IF('Database synonymes complete'!AQ5&lt;&gt;'Database synonymes complete'!AR5,"Synonyme","Code valide")</f>
        <v>Synonyme</v>
      </c>
    </row>
    <row r="6" spans="1:45" x14ac:dyDescent="0.25">
      <c r="A6" s="7" t="s">
        <v>91</v>
      </c>
      <c r="C6" s="7" t="s">
        <v>92</v>
      </c>
      <c r="D6" s="7" t="s">
        <v>113</v>
      </c>
      <c r="E6" s="7" t="s">
        <v>114</v>
      </c>
      <c r="F6" s="7" t="s">
        <v>115</v>
      </c>
      <c r="G6" s="7" t="s">
        <v>116</v>
      </c>
      <c r="H6" s="7" t="s">
        <v>95</v>
      </c>
      <c r="I6" s="7" t="s">
        <v>96</v>
      </c>
      <c r="J6" s="7">
        <v>733813</v>
      </c>
      <c r="K6" s="7">
        <v>628277</v>
      </c>
      <c r="L6" s="7">
        <v>628277</v>
      </c>
      <c r="M6" s="7">
        <v>733813</v>
      </c>
      <c r="N6" s="7" t="s">
        <v>97</v>
      </c>
      <c r="O6" s="7" t="s">
        <v>1550</v>
      </c>
      <c r="P6" s="7" t="s">
        <v>107</v>
      </c>
      <c r="Q6" s="7" t="s">
        <v>108</v>
      </c>
      <c r="R6" s="7" t="s">
        <v>117</v>
      </c>
      <c r="S6" s="7" t="s">
        <v>108</v>
      </c>
      <c r="T6" s="3" t="s">
        <v>117</v>
      </c>
      <c r="W6" s="7">
        <v>3</v>
      </c>
      <c r="X6" s="7" t="s">
        <v>111</v>
      </c>
      <c r="Y6" s="7" t="s">
        <v>112</v>
      </c>
      <c r="Z6" s="7" t="s">
        <v>111</v>
      </c>
      <c r="AA6" s="7" t="s">
        <v>111</v>
      </c>
      <c r="AB6" s="7" t="s">
        <v>111</v>
      </c>
      <c r="AC6" s="7" t="s">
        <v>111</v>
      </c>
      <c r="AD6" s="7" t="s">
        <v>111</v>
      </c>
      <c r="AE6" s="7" t="s">
        <v>111</v>
      </c>
      <c r="AF6" s="7" t="s">
        <v>111</v>
      </c>
      <c r="AG6" s="7" t="s">
        <v>111</v>
      </c>
      <c r="AH6" s="7" t="s">
        <v>111</v>
      </c>
      <c r="AI6" s="7" t="s">
        <v>111</v>
      </c>
      <c r="AJ6" s="7" t="s">
        <v>111</v>
      </c>
      <c r="AK6" s="7" t="s">
        <v>111</v>
      </c>
      <c r="AL6" s="7" t="s">
        <v>111</v>
      </c>
      <c r="AM6" s="7" t="s">
        <v>111</v>
      </c>
      <c r="AN6" s="7" t="s">
        <v>111</v>
      </c>
      <c r="AQ6" s="3" t="s">
        <v>117</v>
      </c>
      <c r="AR6" s="7" t="s">
        <v>117</v>
      </c>
      <c r="AS6" s="7" t="str">
        <f>IF('Database synonymes complete'!AQ6&lt;&gt;'Database synonymes complete'!AR6,"Synonyme","Code valide")</f>
        <v>Code valide</v>
      </c>
    </row>
    <row r="7" spans="1:45" x14ac:dyDescent="0.25">
      <c r="A7" s="7" t="s">
        <v>91</v>
      </c>
      <c r="C7" s="7" t="s">
        <v>92</v>
      </c>
      <c r="D7" s="7" t="s">
        <v>1551</v>
      </c>
      <c r="E7" s="7" t="s">
        <v>1552</v>
      </c>
      <c r="H7" s="7" t="s">
        <v>95</v>
      </c>
      <c r="I7" s="7" t="s">
        <v>96</v>
      </c>
      <c r="J7" s="7">
        <v>79316</v>
      </c>
      <c r="M7" s="7">
        <v>83285</v>
      </c>
      <c r="N7" s="7" t="s">
        <v>97</v>
      </c>
      <c r="O7" s="7" t="s">
        <v>1553</v>
      </c>
      <c r="P7" s="7" t="s">
        <v>1554</v>
      </c>
      <c r="Q7" s="7" t="s">
        <v>1555</v>
      </c>
      <c r="R7" s="7" t="s">
        <v>1556</v>
      </c>
      <c r="S7" s="7" t="s">
        <v>1557</v>
      </c>
      <c r="T7" s="3" t="s">
        <v>1558</v>
      </c>
      <c r="U7" s="7" t="s">
        <v>1559</v>
      </c>
      <c r="W7" s="7">
        <v>7</v>
      </c>
      <c r="X7" s="7" t="s">
        <v>123</v>
      </c>
      <c r="AQ7" s="3" t="s">
        <v>1558</v>
      </c>
      <c r="AR7" s="7" t="s">
        <v>1556</v>
      </c>
      <c r="AS7" s="7" t="str">
        <f>IF('Database synonymes complete'!AQ7&lt;&gt;'Database synonymes complete'!AR7,"Synonyme","Code valide")</f>
        <v>Synonyme</v>
      </c>
    </row>
    <row r="8" spans="1:45" x14ac:dyDescent="0.25">
      <c r="A8" s="7" t="s">
        <v>91</v>
      </c>
      <c r="C8" s="7" t="s">
        <v>92</v>
      </c>
      <c r="D8" s="7" t="s">
        <v>1560</v>
      </c>
      <c r="E8" s="7" t="s">
        <v>1561</v>
      </c>
      <c r="H8" s="7" t="s">
        <v>95</v>
      </c>
      <c r="I8" s="7" t="s">
        <v>96</v>
      </c>
      <c r="J8" s="7">
        <v>79317</v>
      </c>
      <c r="M8" s="7">
        <v>127547</v>
      </c>
      <c r="N8" s="7" t="s">
        <v>97</v>
      </c>
      <c r="O8" s="7" t="s">
        <v>1562</v>
      </c>
      <c r="P8" s="7" t="s">
        <v>1563</v>
      </c>
      <c r="Q8" s="7" t="s">
        <v>1564</v>
      </c>
      <c r="R8" s="7" t="s">
        <v>1565</v>
      </c>
      <c r="S8" s="7" t="s">
        <v>1566</v>
      </c>
      <c r="T8" s="3" t="s">
        <v>1567</v>
      </c>
      <c r="U8" s="7" t="s">
        <v>1568</v>
      </c>
      <c r="V8" s="7" t="s">
        <v>1569</v>
      </c>
      <c r="W8" s="7">
        <v>7</v>
      </c>
      <c r="X8" s="7" t="s">
        <v>123</v>
      </c>
      <c r="AD8" s="7" t="s">
        <v>123</v>
      </c>
      <c r="AQ8" s="3" t="s">
        <v>1567</v>
      </c>
      <c r="AR8" s="7" t="s">
        <v>1565</v>
      </c>
      <c r="AS8" s="7" t="str">
        <f>IF('Database synonymes complete'!AQ8&lt;&gt;'Database synonymes complete'!AR8,"Synonyme","Code valide")</f>
        <v>Synonyme</v>
      </c>
    </row>
    <row r="9" spans="1:45" x14ac:dyDescent="0.25">
      <c r="A9" s="7" t="s">
        <v>91</v>
      </c>
      <c r="C9" s="7" t="s">
        <v>92</v>
      </c>
      <c r="D9" s="7" t="s">
        <v>1560</v>
      </c>
      <c r="E9" s="7" t="s">
        <v>1561</v>
      </c>
      <c r="H9" s="7" t="s">
        <v>95</v>
      </c>
      <c r="I9" s="7" t="s">
        <v>96</v>
      </c>
      <c r="J9" s="7">
        <v>79318</v>
      </c>
      <c r="M9" s="7">
        <v>127537</v>
      </c>
      <c r="N9" s="7" t="s">
        <v>97</v>
      </c>
      <c r="O9" s="7" t="s">
        <v>1570</v>
      </c>
      <c r="P9" s="7" t="s">
        <v>1571</v>
      </c>
      <c r="Q9" s="7" t="s">
        <v>1572</v>
      </c>
      <c r="R9" s="7" t="s">
        <v>1573</v>
      </c>
      <c r="S9" s="7" t="s">
        <v>1574</v>
      </c>
      <c r="T9" s="3" t="s">
        <v>1575</v>
      </c>
      <c r="U9" s="7" t="s">
        <v>1576</v>
      </c>
      <c r="W9" s="7">
        <v>7</v>
      </c>
      <c r="X9" s="7" t="s">
        <v>123</v>
      </c>
      <c r="AQ9" s="3" t="s">
        <v>1575</v>
      </c>
      <c r="AR9" s="7" t="s">
        <v>1573</v>
      </c>
      <c r="AS9" s="7" t="str">
        <f>IF('Database synonymes complete'!AQ9&lt;&gt;'Database synonymes complete'!AR9,"Synonyme","Code valide")</f>
        <v>Synonyme</v>
      </c>
    </row>
    <row r="10" spans="1:45" x14ac:dyDescent="0.25">
      <c r="A10" s="7" t="s">
        <v>91</v>
      </c>
      <c r="C10" s="7" t="s">
        <v>92</v>
      </c>
      <c r="D10" s="7" t="s">
        <v>147</v>
      </c>
      <c r="E10" s="7" t="s">
        <v>148</v>
      </c>
      <c r="H10" s="7" t="s">
        <v>95</v>
      </c>
      <c r="I10" s="7" t="s">
        <v>149</v>
      </c>
      <c r="J10" s="7">
        <v>79319</v>
      </c>
      <c r="K10" s="7">
        <v>188665</v>
      </c>
      <c r="L10" s="7">
        <v>188665</v>
      </c>
      <c r="M10" s="7">
        <v>79319</v>
      </c>
      <c r="N10" s="7" t="s">
        <v>97</v>
      </c>
      <c r="O10" s="7" t="s">
        <v>1577</v>
      </c>
      <c r="P10" s="7" t="s">
        <v>140</v>
      </c>
      <c r="Q10" s="7" t="s">
        <v>143</v>
      </c>
      <c r="R10" s="7" t="s">
        <v>39</v>
      </c>
      <c r="S10" s="7" t="s">
        <v>143</v>
      </c>
      <c r="T10" s="3" t="s">
        <v>39</v>
      </c>
      <c r="U10" s="7" t="s">
        <v>141</v>
      </c>
      <c r="V10" s="7" t="s">
        <v>142</v>
      </c>
      <c r="W10" s="7">
        <v>3</v>
      </c>
      <c r="X10" s="7" t="s">
        <v>123</v>
      </c>
      <c r="AQ10" s="3" t="s">
        <v>39</v>
      </c>
      <c r="AR10" s="7" t="s">
        <v>39</v>
      </c>
      <c r="AS10" s="7" t="str">
        <f>IF('Database synonymes complete'!AQ10&lt;&gt;'Database synonymes complete'!AR10,"Synonyme","Code valide")</f>
        <v>Code valide</v>
      </c>
    </row>
    <row r="11" spans="1:45" x14ac:dyDescent="0.25">
      <c r="A11" s="7" t="s">
        <v>91</v>
      </c>
      <c r="C11" s="7" t="s">
        <v>92</v>
      </c>
      <c r="D11" s="7" t="s">
        <v>147</v>
      </c>
      <c r="E11" s="7" t="s">
        <v>148</v>
      </c>
      <c r="H11" s="7" t="s">
        <v>95</v>
      </c>
      <c r="I11" s="7" t="s">
        <v>149</v>
      </c>
      <c r="J11" s="7">
        <v>79320</v>
      </c>
      <c r="M11" s="7">
        <v>127896</v>
      </c>
      <c r="N11" s="7" t="s">
        <v>97</v>
      </c>
      <c r="O11" s="7" t="s">
        <v>1578</v>
      </c>
      <c r="P11" s="7" t="s">
        <v>291</v>
      </c>
      <c r="Q11" s="7" t="s">
        <v>1579</v>
      </c>
      <c r="R11" s="7" t="s">
        <v>1580</v>
      </c>
      <c r="S11" s="7" t="s">
        <v>1581</v>
      </c>
      <c r="T11" s="3" t="s">
        <v>1582</v>
      </c>
      <c r="U11" s="7" t="s">
        <v>1583</v>
      </c>
      <c r="V11" s="7" t="s">
        <v>1584</v>
      </c>
      <c r="W11" s="7">
        <v>3</v>
      </c>
      <c r="X11" s="7" t="s">
        <v>155</v>
      </c>
      <c r="AQ11" s="3" t="s">
        <v>1582</v>
      </c>
      <c r="AR11" s="7" t="s">
        <v>1580</v>
      </c>
      <c r="AS11" s="7" t="str">
        <f>IF('Database synonymes complete'!AQ11&lt;&gt;'Database synonymes complete'!AR11,"Synonyme","Code valide")</f>
        <v>Synonyme</v>
      </c>
    </row>
    <row r="12" spans="1:45" x14ac:dyDescent="0.25">
      <c r="A12" s="7" t="s">
        <v>91</v>
      </c>
      <c r="C12" s="7" t="s">
        <v>92</v>
      </c>
      <c r="D12" s="7" t="s">
        <v>147</v>
      </c>
      <c r="E12" s="7" t="s">
        <v>148</v>
      </c>
      <c r="H12" s="7" t="s">
        <v>95</v>
      </c>
      <c r="I12" s="7" t="s">
        <v>149</v>
      </c>
      <c r="J12" s="7">
        <v>621361</v>
      </c>
      <c r="M12" s="7">
        <v>611374</v>
      </c>
      <c r="N12" s="7" t="s">
        <v>97</v>
      </c>
      <c r="O12" s="7" t="s">
        <v>1585</v>
      </c>
      <c r="P12" s="7" t="s">
        <v>1586</v>
      </c>
      <c r="Q12" s="7" t="s">
        <v>1587</v>
      </c>
      <c r="R12" s="7" t="s">
        <v>1588</v>
      </c>
      <c r="S12" s="7" t="s">
        <v>1589</v>
      </c>
      <c r="T12" s="3" t="s">
        <v>1590</v>
      </c>
      <c r="W12" s="7">
        <v>7</v>
      </c>
      <c r="X12" s="7" t="s">
        <v>155</v>
      </c>
      <c r="AQ12" s="3" t="s">
        <v>1590</v>
      </c>
      <c r="AR12" s="7" t="s">
        <v>1588</v>
      </c>
      <c r="AS12" s="7" t="str">
        <f>IF('Database synonymes complete'!AQ12&lt;&gt;'Database synonymes complete'!AR12,"Synonyme","Code valide")</f>
        <v>Synonyme</v>
      </c>
    </row>
    <row r="13" spans="1:45" x14ac:dyDescent="0.25">
      <c r="A13" s="7" t="s">
        <v>91</v>
      </c>
      <c r="C13" s="7" t="s">
        <v>92</v>
      </c>
      <c r="D13" s="7" t="s">
        <v>147</v>
      </c>
      <c r="E13" s="7" t="s">
        <v>148</v>
      </c>
      <c r="H13" s="7" t="s">
        <v>95</v>
      </c>
      <c r="I13" s="7" t="s">
        <v>149</v>
      </c>
      <c r="J13" s="7">
        <v>79321</v>
      </c>
      <c r="M13" s="7">
        <v>113432</v>
      </c>
      <c r="N13" s="7" t="s">
        <v>97</v>
      </c>
      <c r="O13" s="7" t="s">
        <v>1591</v>
      </c>
      <c r="P13" s="7" t="s">
        <v>1592</v>
      </c>
      <c r="Q13" s="7" t="s">
        <v>1593</v>
      </c>
      <c r="R13" s="7" t="s">
        <v>1594</v>
      </c>
      <c r="S13" s="7" t="s">
        <v>1595</v>
      </c>
      <c r="T13" s="3" t="s">
        <v>1596</v>
      </c>
      <c r="U13" s="7" t="s">
        <v>1597</v>
      </c>
      <c r="V13" s="7" t="s">
        <v>1598</v>
      </c>
      <c r="W13" s="7">
        <v>3</v>
      </c>
      <c r="X13" s="7" t="s">
        <v>123</v>
      </c>
      <c r="AQ13" s="3" t="s">
        <v>1596</v>
      </c>
      <c r="AR13" s="7" t="s">
        <v>1594</v>
      </c>
      <c r="AS13" s="7" t="str">
        <f>IF('Database synonymes complete'!AQ13&lt;&gt;'Database synonymes complete'!AR13,"Synonyme","Code valide")</f>
        <v>Synonyme</v>
      </c>
    </row>
    <row r="14" spans="1:45" x14ac:dyDescent="0.25">
      <c r="A14" s="7" t="s">
        <v>91</v>
      </c>
      <c r="C14" s="7" t="s">
        <v>92</v>
      </c>
      <c r="D14" s="7" t="s">
        <v>147</v>
      </c>
      <c r="E14" s="7" t="s">
        <v>148</v>
      </c>
      <c r="H14" s="7" t="s">
        <v>95</v>
      </c>
      <c r="I14" s="7" t="s">
        <v>149</v>
      </c>
      <c r="J14" s="7">
        <v>717018</v>
      </c>
      <c r="K14" s="7">
        <v>188665</v>
      </c>
      <c r="L14" s="7">
        <v>188665</v>
      </c>
      <c r="M14" s="7">
        <v>717018</v>
      </c>
      <c r="N14" s="7" t="s">
        <v>97</v>
      </c>
      <c r="O14" s="7" t="s">
        <v>1599</v>
      </c>
      <c r="P14" s="7" t="s">
        <v>151</v>
      </c>
      <c r="Q14" s="7" t="s">
        <v>152</v>
      </c>
      <c r="R14" s="7" t="s">
        <v>156</v>
      </c>
      <c r="S14" s="7" t="s">
        <v>152</v>
      </c>
      <c r="T14" s="3" t="s">
        <v>156</v>
      </c>
      <c r="W14" s="7">
        <v>7</v>
      </c>
      <c r="X14" s="7" t="s">
        <v>155</v>
      </c>
      <c r="AQ14" s="3" t="s">
        <v>156</v>
      </c>
      <c r="AR14" s="7" t="s">
        <v>156</v>
      </c>
      <c r="AS14" s="7" t="str">
        <f>IF('Database synonymes complete'!AQ14&lt;&gt;'Database synonymes complete'!AR14,"Synonyme","Code valide")</f>
        <v>Code valide</v>
      </c>
    </row>
    <row r="15" spans="1:45" x14ac:dyDescent="0.25">
      <c r="A15" s="7" t="s">
        <v>91</v>
      </c>
      <c r="C15" s="7" t="s">
        <v>92</v>
      </c>
      <c r="D15" s="7" t="s">
        <v>147</v>
      </c>
      <c r="E15" s="7" t="s">
        <v>148</v>
      </c>
      <c r="H15" s="7" t="s">
        <v>95</v>
      </c>
      <c r="I15" s="7" t="s">
        <v>149</v>
      </c>
      <c r="J15" s="7">
        <v>79322</v>
      </c>
      <c r="M15" s="7">
        <v>79325</v>
      </c>
      <c r="N15" s="7" t="s">
        <v>97</v>
      </c>
      <c r="O15" s="7" t="s">
        <v>1600</v>
      </c>
      <c r="P15" s="7" t="s">
        <v>1601</v>
      </c>
      <c r="Q15" s="7" t="s">
        <v>1602</v>
      </c>
      <c r="R15" s="7" t="s">
        <v>1603</v>
      </c>
      <c r="S15" s="7" t="s">
        <v>184</v>
      </c>
      <c r="T15" s="3" t="s">
        <v>188</v>
      </c>
      <c r="U15" s="7" t="s">
        <v>182</v>
      </c>
      <c r="V15" s="7" t="s">
        <v>183</v>
      </c>
      <c r="W15" s="7">
        <v>3</v>
      </c>
      <c r="X15" s="7" t="s">
        <v>90</v>
      </c>
      <c r="AQ15" s="3" t="s">
        <v>188</v>
      </c>
      <c r="AR15" s="7" t="s">
        <v>1603</v>
      </c>
      <c r="AS15" s="7" t="str">
        <f>IF('Database synonymes complete'!AQ15&lt;&gt;'Database synonymes complete'!AR15,"Synonyme","Code valide")</f>
        <v>Synonyme</v>
      </c>
    </row>
    <row r="16" spans="1:45" x14ac:dyDescent="0.25">
      <c r="A16" s="7" t="s">
        <v>91</v>
      </c>
      <c r="C16" s="7" t="s">
        <v>92</v>
      </c>
      <c r="D16" s="7" t="s">
        <v>147</v>
      </c>
      <c r="E16" s="7" t="s">
        <v>148</v>
      </c>
      <c r="H16" s="7" t="s">
        <v>95</v>
      </c>
      <c r="I16" s="7" t="s">
        <v>149</v>
      </c>
      <c r="J16" s="7">
        <v>717022</v>
      </c>
      <c r="K16" s="7">
        <v>188665</v>
      </c>
      <c r="L16" s="7">
        <v>188665</v>
      </c>
      <c r="M16" s="7">
        <v>717022</v>
      </c>
      <c r="N16" s="7" t="s">
        <v>97</v>
      </c>
      <c r="O16" s="7" t="s">
        <v>1604</v>
      </c>
      <c r="P16" s="7" t="s">
        <v>158</v>
      </c>
      <c r="Q16" s="7" t="s">
        <v>160</v>
      </c>
      <c r="R16" s="7" t="s">
        <v>164</v>
      </c>
      <c r="S16" s="7" t="s">
        <v>160</v>
      </c>
      <c r="T16" s="3" t="s">
        <v>164</v>
      </c>
      <c r="U16" s="7" t="s">
        <v>159</v>
      </c>
      <c r="W16" s="7">
        <v>3</v>
      </c>
      <c r="X16" s="7" t="s">
        <v>155</v>
      </c>
      <c r="AD16" s="7" t="s">
        <v>123</v>
      </c>
      <c r="AQ16" s="3" t="s">
        <v>164</v>
      </c>
      <c r="AR16" s="7" t="s">
        <v>164</v>
      </c>
      <c r="AS16" s="7" t="str">
        <f>IF('Database synonymes complete'!AQ16&lt;&gt;'Database synonymes complete'!AR16,"Synonyme","Code valide")</f>
        <v>Code valide</v>
      </c>
    </row>
    <row r="17" spans="1:45" x14ac:dyDescent="0.25">
      <c r="A17" s="7" t="s">
        <v>91</v>
      </c>
      <c r="C17" s="7" t="s">
        <v>92</v>
      </c>
      <c r="D17" s="7" t="s">
        <v>147</v>
      </c>
      <c r="E17" s="7" t="s">
        <v>148</v>
      </c>
      <c r="H17" s="7" t="s">
        <v>95</v>
      </c>
      <c r="I17" s="7" t="s">
        <v>149</v>
      </c>
      <c r="J17" s="7">
        <v>79323</v>
      </c>
      <c r="K17" s="7">
        <v>188665</v>
      </c>
      <c r="L17" s="7">
        <v>188665</v>
      </c>
      <c r="M17" s="7">
        <v>79323</v>
      </c>
      <c r="N17" s="7" t="s">
        <v>97</v>
      </c>
      <c r="O17" s="7" t="s">
        <v>1605</v>
      </c>
      <c r="P17" s="7" t="s">
        <v>166</v>
      </c>
      <c r="Q17" s="7" t="s">
        <v>168</v>
      </c>
      <c r="R17" s="7" t="s">
        <v>172</v>
      </c>
      <c r="S17" s="7" t="s">
        <v>168</v>
      </c>
      <c r="T17" s="3" t="s">
        <v>172</v>
      </c>
      <c r="U17" s="7" t="s">
        <v>167</v>
      </c>
      <c r="W17" s="7">
        <v>3</v>
      </c>
      <c r="X17" s="7" t="s">
        <v>155</v>
      </c>
      <c r="AQ17" s="3" t="s">
        <v>172</v>
      </c>
      <c r="AR17" s="7" t="s">
        <v>172</v>
      </c>
      <c r="AS17" s="7" t="str">
        <f>IF('Database synonymes complete'!AQ17&lt;&gt;'Database synonymes complete'!AR17,"Synonyme","Code valide")</f>
        <v>Code valide</v>
      </c>
    </row>
    <row r="18" spans="1:45" x14ac:dyDescent="0.25">
      <c r="A18" s="7" t="s">
        <v>91</v>
      </c>
      <c r="C18" s="7" t="s">
        <v>92</v>
      </c>
      <c r="D18" s="7" t="s">
        <v>147</v>
      </c>
      <c r="E18" s="7" t="s">
        <v>148</v>
      </c>
      <c r="H18" s="7" t="s">
        <v>95</v>
      </c>
      <c r="I18" s="7" t="s">
        <v>149</v>
      </c>
      <c r="J18" s="7">
        <v>621648</v>
      </c>
      <c r="M18" s="7">
        <v>611392</v>
      </c>
      <c r="N18" s="7" t="s">
        <v>97</v>
      </c>
      <c r="O18" s="7" t="s">
        <v>1606</v>
      </c>
      <c r="P18" s="7" t="s">
        <v>212</v>
      </c>
      <c r="Q18" s="7" t="s">
        <v>1607</v>
      </c>
      <c r="R18" s="7" t="s">
        <v>179</v>
      </c>
      <c r="S18" s="7" t="s">
        <v>1608</v>
      </c>
      <c r="T18" s="3" t="s">
        <v>1609</v>
      </c>
      <c r="W18" s="7">
        <v>7</v>
      </c>
      <c r="X18" s="7" t="s">
        <v>155</v>
      </c>
      <c r="AQ18" s="3" t="s">
        <v>1609</v>
      </c>
      <c r="AR18" s="7" t="s">
        <v>179</v>
      </c>
      <c r="AS18" s="7" t="str">
        <f>IF('Database synonymes complete'!AQ18&lt;&gt;'Database synonymes complete'!AR18,"Synonyme","Code valide")</f>
        <v>Synonyme</v>
      </c>
    </row>
    <row r="19" spans="1:45" x14ac:dyDescent="0.25">
      <c r="A19" s="7" t="s">
        <v>91</v>
      </c>
      <c r="C19" s="7" t="s">
        <v>92</v>
      </c>
      <c r="D19" s="7" t="s">
        <v>147</v>
      </c>
      <c r="E19" s="7" t="s">
        <v>148</v>
      </c>
      <c r="H19" s="7" t="s">
        <v>95</v>
      </c>
      <c r="I19" s="7" t="s">
        <v>149</v>
      </c>
      <c r="J19" s="7">
        <v>717023</v>
      </c>
      <c r="K19" s="7">
        <v>188665</v>
      </c>
      <c r="L19" s="7">
        <v>188665</v>
      </c>
      <c r="M19" s="7">
        <v>717023</v>
      </c>
      <c r="N19" s="7" t="s">
        <v>97</v>
      </c>
      <c r="O19" s="7" t="s">
        <v>1610</v>
      </c>
      <c r="P19" s="7" t="s">
        <v>174</v>
      </c>
      <c r="Q19" s="7" t="s">
        <v>175</v>
      </c>
      <c r="R19" s="7" t="s">
        <v>179</v>
      </c>
      <c r="S19" s="7" t="s">
        <v>175</v>
      </c>
      <c r="T19" s="3" t="s">
        <v>179</v>
      </c>
      <c r="W19" s="7">
        <v>7</v>
      </c>
      <c r="X19" s="7" t="s">
        <v>155</v>
      </c>
      <c r="AQ19" s="3" t="s">
        <v>179</v>
      </c>
      <c r="AR19" s="7" t="s">
        <v>179</v>
      </c>
      <c r="AS19" s="7" t="str">
        <f>IF('Database synonymes complete'!AQ19&lt;&gt;'Database synonymes complete'!AR19,"Synonyme","Code valide")</f>
        <v>Code valide</v>
      </c>
    </row>
    <row r="20" spans="1:45" x14ac:dyDescent="0.25">
      <c r="A20" s="7" t="s">
        <v>91</v>
      </c>
      <c r="C20" s="7" t="s">
        <v>92</v>
      </c>
      <c r="D20" s="7" t="s">
        <v>147</v>
      </c>
      <c r="E20" s="7" t="s">
        <v>148</v>
      </c>
      <c r="H20" s="7" t="s">
        <v>95</v>
      </c>
      <c r="I20" s="7" t="s">
        <v>149</v>
      </c>
      <c r="J20" s="7">
        <v>79324</v>
      </c>
      <c r="M20" s="7">
        <v>127896</v>
      </c>
      <c r="N20" s="7" t="s">
        <v>97</v>
      </c>
      <c r="O20" s="7" t="s">
        <v>1611</v>
      </c>
      <c r="P20" s="7" t="s">
        <v>1612</v>
      </c>
      <c r="Q20" s="7" t="s">
        <v>1613</v>
      </c>
      <c r="R20" s="7" t="s">
        <v>1614</v>
      </c>
      <c r="S20" s="7" t="s">
        <v>1581</v>
      </c>
      <c r="T20" s="3" t="s">
        <v>1582</v>
      </c>
      <c r="U20" s="7" t="s">
        <v>1583</v>
      </c>
      <c r="V20" s="7" t="s">
        <v>1584</v>
      </c>
      <c r="W20" s="7">
        <v>3</v>
      </c>
      <c r="X20" s="7" t="s">
        <v>155</v>
      </c>
      <c r="AQ20" s="3" t="s">
        <v>1582</v>
      </c>
      <c r="AR20" s="7" t="s">
        <v>1614</v>
      </c>
      <c r="AS20" s="7" t="str">
        <f>IF('Database synonymes complete'!AQ20&lt;&gt;'Database synonymes complete'!AR20,"Synonyme","Code valide")</f>
        <v>Synonyme</v>
      </c>
    </row>
    <row r="21" spans="1:45" x14ac:dyDescent="0.25">
      <c r="A21" s="7" t="s">
        <v>91</v>
      </c>
      <c r="C21" s="7" t="s">
        <v>92</v>
      </c>
      <c r="D21" s="7" t="s">
        <v>147</v>
      </c>
      <c r="E21" s="7" t="s">
        <v>148</v>
      </c>
      <c r="H21" s="7" t="s">
        <v>95</v>
      </c>
      <c r="I21" s="7" t="s">
        <v>149</v>
      </c>
      <c r="J21" s="7">
        <v>772010</v>
      </c>
      <c r="M21" s="7">
        <v>611390</v>
      </c>
      <c r="N21" s="7" t="s">
        <v>97</v>
      </c>
      <c r="O21" s="7" t="s">
        <v>1615</v>
      </c>
      <c r="P21" s="7" t="s">
        <v>140</v>
      </c>
      <c r="Q21" s="7" t="s">
        <v>1616</v>
      </c>
      <c r="R21" s="7" t="s">
        <v>1617</v>
      </c>
      <c r="S21" s="7" t="s">
        <v>1618</v>
      </c>
      <c r="T21" s="3" t="s">
        <v>1619</v>
      </c>
      <c r="U21" s="7" t="s">
        <v>1620</v>
      </c>
      <c r="W21" s="7">
        <v>3</v>
      </c>
      <c r="X21" s="7" t="s">
        <v>155</v>
      </c>
      <c r="AD21" s="7" t="s">
        <v>123</v>
      </c>
      <c r="AQ21" s="3" t="s">
        <v>1619</v>
      </c>
      <c r="AR21" s="7" t="s">
        <v>1617</v>
      </c>
      <c r="AS21" s="7" t="str">
        <f>IF('Database synonymes complete'!AQ21&lt;&gt;'Database synonymes complete'!AR21,"Synonyme","Code valide")</f>
        <v>Synonyme</v>
      </c>
    </row>
    <row r="22" spans="1:45" x14ac:dyDescent="0.25">
      <c r="A22" s="7" t="s">
        <v>91</v>
      </c>
      <c r="C22" s="7" t="s">
        <v>92</v>
      </c>
      <c r="D22" s="7" t="s">
        <v>147</v>
      </c>
      <c r="E22" s="7" t="s">
        <v>148</v>
      </c>
      <c r="H22" s="7" t="s">
        <v>95</v>
      </c>
      <c r="I22" s="7" t="s">
        <v>149</v>
      </c>
      <c r="J22" s="7">
        <v>79325</v>
      </c>
      <c r="K22" s="7">
        <v>188665</v>
      </c>
      <c r="L22" s="7">
        <v>188665</v>
      </c>
      <c r="M22" s="7">
        <v>79325</v>
      </c>
      <c r="N22" s="7" t="s">
        <v>97</v>
      </c>
      <c r="O22" s="7" t="s">
        <v>1621</v>
      </c>
      <c r="P22" s="7" t="s">
        <v>181</v>
      </c>
      <c r="Q22" s="7" t="s">
        <v>184</v>
      </c>
      <c r="R22" s="7" t="s">
        <v>188</v>
      </c>
      <c r="S22" s="7" t="s">
        <v>184</v>
      </c>
      <c r="T22" s="3" t="s">
        <v>188</v>
      </c>
      <c r="U22" s="7" t="s">
        <v>182</v>
      </c>
      <c r="V22" s="7" t="s">
        <v>183</v>
      </c>
      <c r="W22" s="7">
        <v>3</v>
      </c>
      <c r="X22" s="7" t="s">
        <v>90</v>
      </c>
      <c r="AQ22" s="3" t="s">
        <v>188</v>
      </c>
      <c r="AR22" s="7" t="s">
        <v>188</v>
      </c>
      <c r="AS22" s="7" t="str">
        <f>IF('Database synonymes complete'!AQ22&lt;&gt;'Database synonymes complete'!AR22,"Synonyme","Code valide")</f>
        <v>Code valide</v>
      </c>
    </row>
    <row r="23" spans="1:45" x14ac:dyDescent="0.25">
      <c r="A23" s="7" t="s">
        <v>91</v>
      </c>
      <c r="C23" s="7" t="s">
        <v>92</v>
      </c>
      <c r="D23" s="7" t="s">
        <v>147</v>
      </c>
      <c r="E23" s="7" t="s">
        <v>148</v>
      </c>
      <c r="H23" s="7" t="s">
        <v>95</v>
      </c>
      <c r="I23" s="7" t="s">
        <v>149</v>
      </c>
      <c r="J23" s="7">
        <v>717024</v>
      </c>
      <c r="K23" s="7">
        <v>188665</v>
      </c>
      <c r="L23" s="7">
        <v>188665</v>
      </c>
      <c r="M23" s="7">
        <v>717024</v>
      </c>
      <c r="N23" s="7" t="s">
        <v>97</v>
      </c>
      <c r="O23" s="7" t="s">
        <v>1622</v>
      </c>
      <c r="P23" s="7" t="s">
        <v>190</v>
      </c>
      <c r="Q23" s="7" t="s">
        <v>191</v>
      </c>
      <c r="R23" s="7" t="s">
        <v>194</v>
      </c>
      <c r="S23" s="7" t="s">
        <v>191</v>
      </c>
      <c r="T23" s="3" t="s">
        <v>194</v>
      </c>
      <c r="W23" s="7">
        <v>7</v>
      </c>
      <c r="X23" s="7" t="s">
        <v>155</v>
      </c>
      <c r="AQ23" s="3" t="s">
        <v>194</v>
      </c>
      <c r="AR23" s="7" t="s">
        <v>194</v>
      </c>
      <c r="AS23" s="7" t="str">
        <f>IF('Database synonymes complete'!AQ23&lt;&gt;'Database synonymes complete'!AR23,"Synonyme","Code valide")</f>
        <v>Code valide</v>
      </c>
    </row>
    <row r="24" spans="1:45" x14ac:dyDescent="0.25">
      <c r="A24" s="7" t="s">
        <v>91</v>
      </c>
      <c r="C24" s="7" t="s">
        <v>92</v>
      </c>
      <c r="D24" s="7" t="s">
        <v>147</v>
      </c>
      <c r="E24" s="7" t="s">
        <v>148</v>
      </c>
      <c r="H24" s="7" t="s">
        <v>95</v>
      </c>
      <c r="I24" s="7" t="s">
        <v>149</v>
      </c>
      <c r="J24" s="7">
        <v>718869</v>
      </c>
      <c r="M24" s="7">
        <v>717688</v>
      </c>
      <c r="N24" s="7" t="s">
        <v>97</v>
      </c>
      <c r="O24" s="7" t="s">
        <v>1623</v>
      </c>
      <c r="P24" s="7" t="s">
        <v>212</v>
      </c>
      <c r="Q24" s="7" t="s">
        <v>1624</v>
      </c>
      <c r="R24" s="7" t="s">
        <v>1625</v>
      </c>
      <c r="S24" s="7" t="s">
        <v>1626</v>
      </c>
      <c r="T24" s="3" t="s">
        <v>1627</v>
      </c>
      <c r="W24" s="7">
        <v>7</v>
      </c>
      <c r="X24" s="7" t="s">
        <v>155</v>
      </c>
      <c r="AQ24" s="3" t="s">
        <v>1627</v>
      </c>
      <c r="AR24" s="7" t="s">
        <v>1625</v>
      </c>
      <c r="AS24" s="7" t="str">
        <f>IF('Database synonymes complete'!AQ24&lt;&gt;'Database synonymes complete'!AR24,"Synonyme","Code valide")</f>
        <v>Synonyme</v>
      </c>
    </row>
    <row r="25" spans="1:45" x14ac:dyDescent="0.25">
      <c r="A25" s="7" t="s">
        <v>91</v>
      </c>
      <c r="C25" s="7" t="s">
        <v>92</v>
      </c>
      <c r="D25" s="7" t="s">
        <v>147</v>
      </c>
      <c r="E25" s="7" t="s">
        <v>148</v>
      </c>
      <c r="H25" s="7" t="s">
        <v>95</v>
      </c>
      <c r="I25" s="7" t="s">
        <v>149</v>
      </c>
      <c r="J25" s="7">
        <v>717025</v>
      </c>
      <c r="K25" s="7">
        <v>188665</v>
      </c>
      <c r="L25" s="7">
        <v>188665</v>
      </c>
      <c r="M25" s="7">
        <v>717025</v>
      </c>
      <c r="N25" s="7" t="s">
        <v>97</v>
      </c>
      <c r="O25" s="7" t="s">
        <v>1628</v>
      </c>
      <c r="P25" s="7" t="s">
        <v>196</v>
      </c>
      <c r="Q25" s="7" t="s">
        <v>197</v>
      </c>
      <c r="R25" s="7" t="s">
        <v>201</v>
      </c>
      <c r="S25" s="7" t="s">
        <v>197</v>
      </c>
      <c r="T25" s="3" t="s">
        <v>201</v>
      </c>
      <c r="W25" s="7">
        <v>3</v>
      </c>
      <c r="X25" s="7" t="s">
        <v>155</v>
      </c>
      <c r="AQ25" s="3" t="s">
        <v>201</v>
      </c>
      <c r="AR25" s="7" t="s">
        <v>201</v>
      </c>
      <c r="AS25" s="7" t="str">
        <f>IF('Database synonymes complete'!AQ25&lt;&gt;'Database synonymes complete'!AR25,"Synonyme","Code valide")</f>
        <v>Code valide</v>
      </c>
    </row>
    <row r="26" spans="1:45" x14ac:dyDescent="0.25">
      <c r="A26" s="7" t="s">
        <v>91</v>
      </c>
      <c r="C26" s="7" t="s">
        <v>92</v>
      </c>
      <c r="D26" s="7" t="s">
        <v>147</v>
      </c>
      <c r="E26" s="7" t="s">
        <v>148</v>
      </c>
      <c r="H26" s="7" t="s">
        <v>95</v>
      </c>
      <c r="I26" s="7" t="s">
        <v>149</v>
      </c>
      <c r="J26" s="7">
        <v>79326</v>
      </c>
      <c r="M26" s="7">
        <v>113432</v>
      </c>
      <c r="N26" s="7" t="s">
        <v>97</v>
      </c>
      <c r="O26" s="7" t="s">
        <v>1629</v>
      </c>
      <c r="P26" s="7" t="s">
        <v>1630</v>
      </c>
      <c r="Q26" s="7" t="s">
        <v>1631</v>
      </c>
      <c r="R26" s="7" t="s">
        <v>1632</v>
      </c>
      <c r="S26" s="7" t="s">
        <v>1595</v>
      </c>
      <c r="T26" s="3" t="s">
        <v>1596</v>
      </c>
      <c r="U26" s="7" t="s">
        <v>1597</v>
      </c>
      <c r="V26" s="7" t="s">
        <v>1598</v>
      </c>
      <c r="W26" s="7">
        <v>3</v>
      </c>
      <c r="X26" s="7" t="s">
        <v>123</v>
      </c>
      <c r="AQ26" s="3" t="s">
        <v>1596</v>
      </c>
      <c r="AR26" s="7" t="s">
        <v>1632</v>
      </c>
      <c r="AS26" s="7" t="str">
        <f>IF('Database synonymes complete'!AQ26&lt;&gt;'Database synonymes complete'!AR26,"Synonyme","Code valide")</f>
        <v>Synonyme</v>
      </c>
    </row>
    <row r="27" spans="1:45" x14ac:dyDescent="0.25">
      <c r="A27" s="7" t="s">
        <v>91</v>
      </c>
      <c r="C27" s="7" t="s">
        <v>92</v>
      </c>
      <c r="D27" s="7" t="s">
        <v>147</v>
      </c>
      <c r="E27" s="7" t="s">
        <v>148</v>
      </c>
      <c r="H27" s="7" t="s">
        <v>95</v>
      </c>
      <c r="I27" s="7" t="s">
        <v>149</v>
      </c>
      <c r="J27" s="7">
        <v>79327</v>
      </c>
      <c r="K27" s="7">
        <v>188665</v>
      </c>
      <c r="L27" s="7">
        <v>188665</v>
      </c>
      <c r="M27" s="7">
        <v>79327</v>
      </c>
      <c r="N27" s="7" t="s">
        <v>97</v>
      </c>
      <c r="O27" s="7" t="s">
        <v>1633</v>
      </c>
      <c r="P27" s="7" t="s">
        <v>203</v>
      </c>
      <c r="Q27" s="7" t="s">
        <v>206</v>
      </c>
      <c r="R27" s="7" t="s">
        <v>210</v>
      </c>
      <c r="S27" s="7" t="s">
        <v>206</v>
      </c>
      <c r="T27" s="3" t="s">
        <v>210</v>
      </c>
      <c r="U27" s="7" t="s">
        <v>204</v>
      </c>
      <c r="V27" s="7" t="s">
        <v>205</v>
      </c>
      <c r="W27" s="7">
        <v>3</v>
      </c>
      <c r="X27" s="7" t="s">
        <v>155</v>
      </c>
      <c r="AQ27" s="3" t="s">
        <v>210</v>
      </c>
      <c r="AR27" s="7" t="s">
        <v>210</v>
      </c>
      <c r="AS27" s="7" t="str">
        <f>IF('Database synonymes complete'!AQ27&lt;&gt;'Database synonymes complete'!AR27,"Synonyme","Code valide")</f>
        <v>Code valide</v>
      </c>
    </row>
    <row r="28" spans="1:45" x14ac:dyDescent="0.25">
      <c r="A28" s="7" t="s">
        <v>91</v>
      </c>
      <c r="C28" s="7" t="s">
        <v>92</v>
      </c>
      <c r="D28" s="7" t="s">
        <v>147</v>
      </c>
      <c r="E28" s="7" t="s">
        <v>148</v>
      </c>
      <c r="H28" s="7" t="s">
        <v>95</v>
      </c>
      <c r="I28" s="7" t="s">
        <v>149</v>
      </c>
      <c r="J28" s="7">
        <v>717026</v>
      </c>
      <c r="K28" s="7">
        <v>188665</v>
      </c>
      <c r="L28" s="7">
        <v>188665</v>
      </c>
      <c r="M28" s="7">
        <v>717026</v>
      </c>
      <c r="N28" s="7" t="s">
        <v>97</v>
      </c>
      <c r="O28" s="7" t="s">
        <v>1634</v>
      </c>
      <c r="P28" s="7" t="s">
        <v>212</v>
      </c>
      <c r="Q28" s="7" t="s">
        <v>213</v>
      </c>
      <c r="R28" s="7" t="s">
        <v>216</v>
      </c>
      <c r="S28" s="7" t="s">
        <v>213</v>
      </c>
      <c r="T28" s="3" t="s">
        <v>216</v>
      </c>
      <c r="W28" s="7">
        <v>7</v>
      </c>
      <c r="X28" s="7" t="s">
        <v>155</v>
      </c>
      <c r="AQ28" s="3" t="s">
        <v>216</v>
      </c>
      <c r="AR28" s="7" t="s">
        <v>216</v>
      </c>
      <c r="AS28" s="7" t="str">
        <f>IF('Database synonymes complete'!AQ28&lt;&gt;'Database synonymes complete'!AR28,"Synonyme","Code valide")</f>
        <v>Code valide</v>
      </c>
    </row>
    <row r="29" spans="1:45" x14ac:dyDescent="0.25">
      <c r="A29" s="7" t="s">
        <v>91</v>
      </c>
      <c r="C29" s="7" t="s">
        <v>92</v>
      </c>
      <c r="D29" s="7" t="s">
        <v>147</v>
      </c>
      <c r="E29" s="7" t="s">
        <v>148</v>
      </c>
      <c r="H29" s="7" t="s">
        <v>95</v>
      </c>
      <c r="I29" s="7" t="s">
        <v>149</v>
      </c>
      <c r="J29" s="7">
        <v>79328</v>
      </c>
      <c r="M29" s="7">
        <v>89454</v>
      </c>
      <c r="N29" s="7" t="s">
        <v>97</v>
      </c>
      <c r="O29" s="7" t="s">
        <v>1635</v>
      </c>
      <c r="P29" s="7" t="s">
        <v>1636</v>
      </c>
      <c r="Q29" s="7" t="s">
        <v>1637</v>
      </c>
      <c r="R29" s="7" t="s">
        <v>1638</v>
      </c>
      <c r="S29" s="7" t="s">
        <v>1639</v>
      </c>
      <c r="T29" s="3" t="s">
        <v>1640</v>
      </c>
      <c r="U29" s="7" t="s">
        <v>1641</v>
      </c>
      <c r="V29" s="7" t="s">
        <v>1642</v>
      </c>
      <c r="W29" s="7">
        <v>3</v>
      </c>
      <c r="X29" s="7" t="s">
        <v>155</v>
      </c>
      <c r="AQ29" s="3" t="s">
        <v>1640</v>
      </c>
      <c r="AR29" s="7" t="s">
        <v>1638</v>
      </c>
      <c r="AS29" s="7" t="str">
        <f>IF('Database synonymes complete'!AQ29&lt;&gt;'Database synonymes complete'!AR29,"Synonyme","Code valide")</f>
        <v>Synonyme</v>
      </c>
    </row>
    <row r="30" spans="1:45" x14ac:dyDescent="0.25">
      <c r="A30" s="7" t="s">
        <v>91</v>
      </c>
      <c r="C30" s="7" t="s">
        <v>92</v>
      </c>
      <c r="D30" s="7" t="s">
        <v>147</v>
      </c>
      <c r="E30" s="7" t="s">
        <v>148</v>
      </c>
      <c r="H30" s="7" t="s">
        <v>95</v>
      </c>
      <c r="I30" s="7" t="s">
        <v>149</v>
      </c>
      <c r="J30" s="7">
        <v>718870</v>
      </c>
      <c r="M30" s="7">
        <v>717689</v>
      </c>
      <c r="N30" s="7" t="s">
        <v>97</v>
      </c>
      <c r="O30" s="7" t="s">
        <v>1643</v>
      </c>
      <c r="P30" s="7" t="s">
        <v>1644</v>
      </c>
      <c r="Q30" s="7" t="s">
        <v>1645</v>
      </c>
      <c r="R30" s="7" t="s">
        <v>1646</v>
      </c>
      <c r="S30" s="7" t="s">
        <v>1647</v>
      </c>
      <c r="T30" s="3" t="s">
        <v>1648</v>
      </c>
      <c r="W30" s="7">
        <v>7</v>
      </c>
      <c r="X30" s="7" t="s">
        <v>155</v>
      </c>
      <c r="AQ30" s="3" t="s">
        <v>1648</v>
      </c>
      <c r="AR30" s="7" t="s">
        <v>1646</v>
      </c>
      <c r="AS30" s="7" t="str">
        <f>IF('Database synonymes complete'!AQ30&lt;&gt;'Database synonymes complete'!AR30,"Synonyme","Code valide")</f>
        <v>Synonyme</v>
      </c>
    </row>
    <row r="31" spans="1:45" x14ac:dyDescent="0.25">
      <c r="A31" s="7" t="s">
        <v>91</v>
      </c>
      <c r="C31" s="7" t="s">
        <v>92</v>
      </c>
      <c r="D31" s="7" t="s">
        <v>147</v>
      </c>
      <c r="E31" s="7" t="s">
        <v>148</v>
      </c>
      <c r="H31" s="7" t="s">
        <v>95</v>
      </c>
      <c r="I31" s="7" t="s">
        <v>149</v>
      </c>
      <c r="J31" s="7">
        <v>79329</v>
      </c>
      <c r="M31" s="7">
        <v>116216</v>
      </c>
      <c r="N31" s="7" t="s">
        <v>97</v>
      </c>
      <c r="O31" s="7" t="s">
        <v>1649</v>
      </c>
      <c r="P31" s="7" t="s">
        <v>1650</v>
      </c>
      <c r="Q31" s="7" t="s">
        <v>1651</v>
      </c>
      <c r="R31" s="7" t="s">
        <v>1652</v>
      </c>
      <c r="S31" s="7" t="s">
        <v>1653</v>
      </c>
      <c r="T31" s="3" t="s">
        <v>1654</v>
      </c>
      <c r="U31" s="7" t="s">
        <v>1655</v>
      </c>
      <c r="V31" s="7" t="s">
        <v>1656</v>
      </c>
      <c r="W31" s="7">
        <v>3</v>
      </c>
      <c r="X31" s="7" t="s">
        <v>155</v>
      </c>
      <c r="AQ31" s="3" t="s">
        <v>1654</v>
      </c>
      <c r="AR31" s="7" t="s">
        <v>1652</v>
      </c>
      <c r="AS31" s="7" t="str">
        <f>IF('Database synonymes complete'!AQ31&lt;&gt;'Database synonymes complete'!AR31,"Synonyme","Code valide")</f>
        <v>Synonyme</v>
      </c>
    </row>
    <row r="32" spans="1:45" x14ac:dyDescent="0.25">
      <c r="A32" s="7" t="s">
        <v>91</v>
      </c>
      <c r="C32" s="7" t="s">
        <v>92</v>
      </c>
      <c r="D32" s="7" t="s">
        <v>147</v>
      </c>
      <c r="E32" s="7" t="s">
        <v>148</v>
      </c>
      <c r="H32" s="7" t="s">
        <v>95</v>
      </c>
      <c r="I32" s="7" t="s">
        <v>149</v>
      </c>
      <c r="J32" s="7">
        <v>160523</v>
      </c>
      <c r="M32" s="7">
        <v>113434</v>
      </c>
      <c r="N32" s="7" t="s">
        <v>97</v>
      </c>
      <c r="O32" s="7" t="s">
        <v>1657</v>
      </c>
      <c r="P32" s="7" t="s">
        <v>1658</v>
      </c>
      <c r="Q32" s="7" t="s">
        <v>1659</v>
      </c>
      <c r="R32" s="7" t="s">
        <v>1660</v>
      </c>
      <c r="S32" s="7" t="s">
        <v>1661</v>
      </c>
      <c r="T32" s="3" t="s">
        <v>1662</v>
      </c>
      <c r="V32" s="7" t="s">
        <v>1663</v>
      </c>
      <c r="W32" s="7">
        <v>7</v>
      </c>
      <c r="X32" s="7" t="s">
        <v>155</v>
      </c>
      <c r="AQ32" s="3" t="s">
        <v>1662</v>
      </c>
      <c r="AR32" s="7" t="s">
        <v>1660</v>
      </c>
      <c r="AS32" s="7" t="str">
        <f>IF('Database synonymes complete'!AQ32&lt;&gt;'Database synonymes complete'!AR32,"Synonyme","Code valide")</f>
        <v>Synonyme</v>
      </c>
    </row>
    <row r="33" spans="1:45" x14ac:dyDescent="0.25">
      <c r="A33" s="7" t="s">
        <v>91</v>
      </c>
      <c r="C33" s="7" t="s">
        <v>92</v>
      </c>
      <c r="D33" s="7" t="s">
        <v>147</v>
      </c>
      <c r="E33" s="7" t="s">
        <v>148</v>
      </c>
      <c r="H33" s="7" t="s">
        <v>95</v>
      </c>
      <c r="I33" s="7" t="s">
        <v>149</v>
      </c>
      <c r="J33" s="7">
        <v>789046</v>
      </c>
      <c r="M33" s="7">
        <v>79323</v>
      </c>
      <c r="N33" s="7" t="s">
        <v>97</v>
      </c>
      <c r="O33" s="7" t="s">
        <v>1664</v>
      </c>
      <c r="P33" s="7" t="s">
        <v>1665</v>
      </c>
      <c r="Q33" s="7" t="s">
        <v>1666</v>
      </c>
      <c r="R33" s="7" t="s">
        <v>1667</v>
      </c>
      <c r="S33" s="7" t="s">
        <v>168</v>
      </c>
      <c r="T33" s="3" t="s">
        <v>172</v>
      </c>
      <c r="U33" s="7" t="s">
        <v>167</v>
      </c>
      <c r="W33" s="7">
        <v>3</v>
      </c>
      <c r="X33" s="7" t="s">
        <v>155</v>
      </c>
      <c r="AQ33" s="3" t="s">
        <v>172</v>
      </c>
      <c r="AR33" s="7" t="s">
        <v>1667</v>
      </c>
      <c r="AS33" s="7" t="str">
        <f>IF('Database synonymes complete'!AQ33&lt;&gt;'Database synonymes complete'!AR33,"Synonyme","Code valide")</f>
        <v>Synonyme</v>
      </c>
    </row>
    <row r="34" spans="1:45" x14ac:dyDescent="0.25">
      <c r="A34" s="7" t="s">
        <v>91</v>
      </c>
      <c r="C34" s="7" t="s">
        <v>92</v>
      </c>
      <c r="D34" s="7" t="s">
        <v>147</v>
      </c>
      <c r="E34" s="7" t="s">
        <v>148</v>
      </c>
      <c r="H34" s="7" t="s">
        <v>95</v>
      </c>
      <c r="I34" s="7" t="s">
        <v>149</v>
      </c>
      <c r="J34" s="7">
        <v>717027</v>
      </c>
      <c r="K34" s="7">
        <v>188665</v>
      </c>
      <c r="L34" s="7">
        <v>188665</v>
      </c>
      <c r="M34" s="7">
        <v>717027</v>
      </c>
      <c r="N34" s="7" t="s">
        <v>97</v>
      </c>
      <c r="O34" s="7" t="s">
        <v>1668</v>
      </c>
      <c r="P34" s="7" t="s">
        <v>218</v>
      </c>
      <c r="Q34" s="7" t="s">
        <v>219</v>
      </c>
      <c r="R34" s="7" t="s">
        <v>222</v>
      </c>
      <c r="S34" s="7" t="s">
        <v>219</v>
      </c>
      <c r="T34" s="3" t="s">
        <v>222</v>
      </c>
      <c r="W34" s="7">
        <v>7</v>
      </c>
      <c r="X34" s="7" t="s">
        <v>155</v>
      </c>
      <c r="AQ34" s="3" t="s">
        <v>222</v>
      </c>
      <c r="AR34" s="7" t="s">
        <v>222</v>
      </c>
      <c r="AS34" s="7" t="str">
        <f>IF('Database synonymes complete'!AQ34&lt;&gt;'Database synonymes complete'!AR34,"Synonyme","Code valide")</f>
        <v>Code valide</v>
      </c>
    </row>
    <row r="35" spans="1:45" x14ac:dyDescent="0.25">
      <c r="A35" s="7" t="s">
        <v>91</v>
      </c>
      <c r="C35" s="7" t="s">
        <v>92</v>
      </c>
      <c r="D35" s="7" t="s">
        <v>147</v>
      </c>
      <c r="E35" s="7" t="s">
        <v>148</v>
      </c>
      <c r="H35" s="7" t="s">
        <v>95</v>
      </c>
      <c r="I35" s="7" t="s">
        <v>149</v>
      </c>
      <c r="J35" s="7">
        <v>79330</v>
      </c>
      <c r="M35" s="7">
        <v>113432</v>
      </c>
      <c r="N35" s="7" t="s">
        <v>97</v>
      </c>
      <c r="O35" s="7" t="s">
        <v>1669</v>
      </c>
      <c r="P35" s="7" t="s">
        <v>1670</v>
      </c>
      <c r="Q35" s="7" t="s">
        <v>1671</v>
      </c>
      <c r="R35" s="7" t="s">
        <v>1672</v>
      </c>
      <c r="S35" s="7" t="s">
        <v>1595</v>
      </c>
      <c r="T35" s="3" t="s">
        <v>1596</v>
      </c>
      <c r="U35" s="7" t="s">
        <v>1597</v>
      </c>
      <c r="V35" s="7" t="s">
        <v>1598</v>
      </c>
      <c r="W35" s="7">
        <v>3</v>
      </c>
      <c r="X35" s="7" t="s">
        <v>123</v>
      </c>
      <c r="AQ35" s="3" t="s">
        <v>1596</v>
      </c>
      <c r="AR35" s="7" t="s">
        <v>1672</v>
      </c>
      <c r="AS35" s="7" t="str">
        <f>IF('Database synonymes complete'!AQ35&lt;&gt;'Database synonymes complete'!AR35,"Synonyme","Code valide")</f>
        <v>Synonyme</v>
      </c>
    </row>
    <row r="36" spans="1:45" x14ac:dyDescent="0.25">
      <c r="A36" s="7" t="s">
        <v>91</v>
      </c>
      <c r="C36" s="7" t="s">
        <v>92</v>
      </c>
      <c r="D36" s="7" t="s">
        <v>147</v>
      </c>
      <c r="E36" s="7" t="s">
        <v>148</v>
      </c>
      <c r="H36" s="7" t="s">
        <v>95</v>
      </c>
      <c r="I36" s="7" t="s">
        <v>149</v>
      </c>
      <c r="J36" s="7">
        <v>717028</v>
      </c>
      <c r="K36" s="7">
        <v>188665</v>
      </c>
      <c r="L36" s="7">
        <v>188665</v>
      </c>
      <c r="M36" s="7">
        <v>717028</v>
      </c>
      <c r="N36" s="7" t="s">
        <v>97</v>
      </c>
      <c r="O36" s="7" t="s">
        <v>1673</v>
      </c>
      <c r="P36" s="7" t="s">
        <v>224</v>
      </c>
      <c r="Q36" s="7" t="s">
        <v>225</v>
      </c>
      <c r="R36" s="7" t="s">
        <v>228</v>
      </c>
      <c r="S36" s="7" t="s">
        <v>225</v>
      </c>
      <c r="T36" s="3" t="s">
        <v>228</v>
      </c>
      <c r="W36" s="7">
        <v>7</v>
      </c>
      <c r="X36" s="7" t="s">
        <v>155</v>
      </c>
      <c r="AQ36" s="3" t="s">
        <v>228</v>
      </c>
      <c r="AR36" s="7" t="s">
        <v>228</v>
      </c>
      <c r="AS36" s="7" t="str">
        <f>IF('Database synonymes complete'!AQ36&lt;&gt;'Database synonymes complete'!AR36,"Synonyme","Code valide")</f>
        <v>Code valide</v>
      </c>
    </row>
    <row r="37" spans="1:45" x14ac:dyDescent="0.25">
      <c r="A37" s="7" t="s">
        <v>91</v>
      </c>
      <c r="C37" s="7" t="s">
        <v>92</v>
      </c>
      <c r="D37" s="7" t="s">
        <v>147</v>
      </c>
      <c r="E37" s="7" t="s">
        <v>148</v>
      </c>
      <c r="H37" s="7" t="s">
        <v>95</v>
      </c>
      <c r="I37" s="7" t="s">
        <v>149</v>
      </c>
      <c r="J37" s="7">
        <v>79331</v>
      </c>
      <c r="M37" s="7">
        <v>113444</v>
      </c>
      <c r="N37" s="7" t="s">
        <v>97</v>
      </c>
      <c r="O37" s="7" t="s">
        <v>1674</v>
      </c>
      <c r="P37" s="7" t="s">
        <v>1515</v>
      </c>
      <c r="Q37" s="7" t="s">
        <v>1675</v>
      </c>
      <c r="R37" s="7" t="s">
        <v>1676</v>
      </c>
      <c r="S37" s="7" t="s">
        <v>1677</v>
      </c>
      <c r="T37" s="3" t="s">
        <v>1678</v>
      </c>
      <c r="U37" s="7" t="s">
        <v>1679</v>
      </c>
      <c r="V37" s="7" t="s">
        <v>1680</v>
      </c>
      <c r="W37" s="7">
        <v>3</v>
      </c>
      <c r="X37" s="7" t="s">
        <v>155</v>
      </c>
      <c r="AQ37" s="3" t="s">
        <v>1678</v>
      </c>
      <c r="AR37" s="7" t="s">
        <v>1676</v>
      </c>
      <c r="AS37" s="7" t="str">
        <f>IF('Database synonymes complete'!AQ37&lt;&gt;'Database synonymes complete'!AR37,"Synonyme","Code valide")</f>
        <v>Synonyme</v>
      </c>
    </row>
    <row r="38" spans="1:45" x14ac:dyDescent="0.25">
      <c r="A38" s="7" t="s">
        <v>91</v>
      </c>
      <c r="C38" s="7" t="s">
        <v>92</v>
      </c>
      <c r="D38" s="7" t="s">
        <v>147</v>
      </c>
      <c r="E38" s="7" t="s">
        <v>148</v>
      </c>
      <c r="H38" s="7" t="s">
        <v>95</v>
      </c>
      <c r="I38" s="7" t="s">
        <v>149</v>
      </c>
      <c r="J38" s="7">
        <v>717029</v>
      </c>
      <c r="K38" s="7">
        <v>188665</v>
      </c>
      <c r="L38" s="7">
        <v>188665</v>
      </c>
      <c r="M38" s="7">
        <v>717029</v>
      </c>
      <c r="N38" s="7" t="s">
        <v>97</v>
      </c>
      <c r="O38" s="7" t="s">
        <v>1681</v>
      </c>
      <c r="P38" s="7" t="s">
        <v>230</v>
      </c>
      <c r="Q38" s="7" t="s">
        <v>231</v>
      </c>
      <c r="R38" s="7" t="s">
        <v>234</v>
      </c>
      <c r="S38" s="7" t="s">
        <v>231</v>
      </c>
      <c r="T38" s="3" t="s">
        <v>234</v>
      </c>
      <c r="W38" s="7">
        <v>7</v>
      </c>
      <c r="X38" s="7" t="s">
        <v>155</v>
      </c>
      <c r="AQ38" s="3" t="s">
        <v>234</v>
      </c>
      <c r="AR38" s="7" t="s">
        <v>234</v>
      </c>
      <c r="AS38" s="7" t="str">
        <f>IF('Database synonymes complete'!AQ38&lt;&gt;'Database synonymes complete'!AR38,"Synonyme","Code valide")</f>
        <v>Code valide</v>
      </c>
    </row>
    <row r="39" spans="1:45" x14ac:dyDescent="0.25">
      <c r="A39" s="7" t="s">
        <v>91</v>
      </c>
      <c r="C39" s="7" t="s">
        <v>92</v>
      </c>
      <c r="D39" s="7" t="s">
        <v>147</v>
      </c>
      <c r="E39" s="7" t="s">
        <v>148</v>
      </c>
      <c r="H39" s="7" t="s">
        <v>95</v>
      </c>
      <c r="I39" s="7" t="s">
        <v>149</v>
      </c>
      <c r="J39" s="7">
        <v>717030</v>
      </c>
      <c r="K39" s="7">
        <v>188665</v>
      </c>
      <c r="L39" s="7">
        <v>188665</v>
      </c>
      <c r="M39" s="7">
        <v>717030</v>
      </c>
      <c r="N39" s="7" t="s">
        <v>97</v>
      </c>
      <c r="O39" s="7" t="s">
        <v>1682</v>
      </c>
      <c r="P39" s="7" t="s">
        <v>236</v>
      </c>
      <c r="Q39" s="7" t="s">
        <v>237</v>
      </c>
      <c r="R39" s="7" t="s">
        <v>240</v>
      </c>
      <c r="S39" s="7" t="s">
        <v>237</v>
      </c>
      <c r="T39" s="3" t="s">
        <v>240</v>
      </c>
      <c r="W39" s="7">
        <v>7</v>
      </c>
      <c r="X39" s="7" t="s">
        <v>155</v>
      </c>
      <c r="AQ39" s="3" t="s">
        <v>240</v>
      </c>
      <c r="AR39" s="7" t="s">
        <v>240</v>
      </c>
      <c r="AS39" s="7" t="str">
        <f>IF('Database synonymes complete'!AQ39&lt;&gt;'Database synonymes complete'!AR39,"Synonyme","Code valide")</f>
        <v>Code valide</v>
      </c>
    </row>
    <row r="40" spans="1:45" x14ac:dyDescent="0.25">
      <c r="A40" s="7" t="s">
        <v>91</v>
      </c>
      <c r="C40" s="7" t="s">
        <v>92</v>
      </c>
      <c r="D40" s="7" t="s">
        <v>147</v>
      </c>
      <c r="E40" s="7" t="s">
        <v>148</v>
      </c>
      <c r="H40" s="7" t="s">
        <v>95</v>
      </c>
      <c r="I40" s="7" t="s">
        <v>149</v>
      </c>
      <c r="J40" s="7">
        <v>789168</v>
      </c>
      <c r="M40" s="7">
        <v>717022</v>
      </c>
      <c r="N40" s="7" t="s">
        <v>97</v>
      </c>
      <c r="O40" s="7" t="s">
        <v>1683</v>
      </c>
      <c r="P40" s="7" t="s">
        <v>1684</v>
      </c>
      <c r="Q40" s="7" t="s">
        <v>1685</v>
      </c>
      <c r="R40" s="7" t="s">
        <v>1686</v>
      </c>
      <c r="S40" s="7" t="s">
        <v>160</v>
      </c>
      <c r="T40" s="3" t="s">
        <v>164</v>
      </c>
      <c r="U40" s="7" t="s">
        <v>159</v>
      </c>
      <c r="W40" s="7">
        <v>3</v>
      </c>
      <c r="X40" s="7" t="s">
        <v>155</v>
      </c>
      <c r="AD40" s="7" t="s">
        <v>123</v>
      </c>
      <c r="AQ40" s="3" t="s">
        <v>164</v>
      </c>
      <c r="AR40" s="7" t="s">
        <v>1686</v>
      </c>
      <c r="AS40" s="7" t="str">
        <f>IF('Database synonymes complete'!AQ40&lt;&gt;'Database synonymes complete'!AR40,"Synonyme","Code valide")</f>
        <v>Synonyme</v>
      </c>
    </row>
    <row r="41" spans="1:45" x14ac:dyDescent="0.25">
      <c r="A41" s="7" t="s">
        <v>91</v>
      </c>
      <c r="C41" s="7" t="s">
        <v>92</v>
      </c>
      <c r="D41" s="7" t="s">
        <v>147</v>
      </c>
      <c r="E41" s="7" t="s">
        <v>148</v>
      </c>
      <c r="H41" s="7" t="s">
        <v>95</v>
      </c>
      <c r="I41" s="7" t="s">
        <v>149</v>
      </c>
      <c r="J41" s="7">
        <v>717031</v>
      </c>
      <c r="K41" s="7">
        <v>188665</v>
      </c>
      <c r="L41" s="7">
        <v>188665</v>
      </c>
      <c r="M41" s="7">
        <v>717031</v>
      </c>
      <c r="N41" s="7" t="s">
        <v>97</v>
      </c>
      <c r="O41" s="7" t="s">
        <v>1687</v>
      </c>
      <c r="P41" s="7" t="s">
        <v>242</v>
      </c>
      <c r="Q41" s="7" t="s">
        <v>243</v>
      </c>
      <c r="R41" s="7" t="s">
        <v>246</v>
      </c>
      <c r="S41" s="7" t="s">
        <v>243</v>
      </c>
      <c r="T41" s="3" t="s">
        <v>246</v>
      </c>
      <c r="W41" s="7">
        <v>7</v>
      </c>
      <c r="X41" s="7" t="s">
        <v>155</v>
      </c>
      <c r="AQ41" s="3" t="s">
        <v>246</v>
      </c>
      <c r="AR41" s="7" t="s">
        <v>246</v>
      </c>
      <c r="AS41" s="7" t="str">
        <f>IF('Database synonymes complete'!AQ41&lt;&gt;'Database synonymes complete'!AR41,"Synonyme","Code valide")</f>
        <v>Code valide</v>
      </c>
    </row>
    <row r="42" spans="1:45" x14ac:dyDescent="0.25">
      <c r="A42" s="7" t="s">
        <v>91</v>
      </c>
      <c r="C42" s="7" t="s">
        <v>92</v>
      </c>
      <c r="D42" s="7" t="s">
        <v>147</v>
      </c>
      <c r="E42" s="7" t="s">
        <v>148</v>
      </c>
      <c r="H42" s="7" t="s">
        <v>95</v>
      </c>
      <c r="I42" s="7" t="s">
        <v>149</v>
      </c>
      <c r="J42" s="7">
        <v>79332</v>
      </c>
      <c r="M42" s="7">
        <v>79333</v>
      </c>
      <c r="N42" s="7" t="s">
        <v>97</v>
      </c>
      <c r="O42" s="7" t="s">
        <v>1688</v>
      </c>
      <c r="P42" s="7" t="s">
        <v>1689</v>
      </c>
      <c r="Q42" s="7" t="s">
        <v>1690</v>
      </c>
      <c r="R42" s="7" t="s">
        <v>1691</v>
      </c>
      <c r="S42" s="7" t="s">
        <v>251</v>
      </c>
      <c r="T42" s="3" t="s">
        <v>255</v>
      </c>
      <c r="U42" s="7" t="s">
        <v>249</v>
      </c>
      <c r="V42" s="7" t="s">
        <v>250</v>
      </c>
      <c r="W42" s="7">
        <v>3</v>
      </c>
      <c r="X42" s="7" t="s">
        <v>90</v>
      </c>
      <c r="AQ42" s="3" t="s">
        <v>255</v>
      </c>
      <c r="AR42" s="7" t="s">
        <v>1691</v>
      </c>
      <c r="AS42" s="7" t="str">
        <f>IF('Database synonymes complete'!AQ42&lt;&gt;'Database synonymes complete'!AR42,"Synonyme","Code valide")</f>
        <v>Synonyme</v>
      </c>
    </row>
    <row r="43" spans="1:45" x14ac:dyDescent="0.25">
      <c r="A43" s="7" t="s">
        <v>91</v>
      </c>
      <c r="C43" s="7" t="s">
        <v>92</v>
      </c>
      <c r="D43" s="7" t="s">
        <v>147</v>
      </c>
      <c r="E43" s="7" t="s">
        <v>148</v>
      </c>
      <c r="H43" s="7" t="s">
        <v>95</v>
      </c>
      <c r="I43" s="7" t="s">
        <v>149</v>
      </c>
      <c r="J43" s="7">
        <v>79333</v>
      </c>
      <c r="K43" s="7">
        <v>188665</v>
      </c>
      <c r="L43" s="7">
        <v>188665</v>
      </c>
      <c r="M43" s="7">
        <v>79333</v>
      </c>
      <c r="N43" s="7" t="s">
        <v>97</v>
      </c>
      <c r="O43" s="7" t="s">
        <v>1692</v>
      </c>
      <c r="P43" s="7" t="s">
        <v>248</v>
      </c>
      <c r="Q43" s="7" t="s">
        <v>251</v>
      </c>
      <c r="R43" s="7" t="s">
        <v>255</v>
      </c>
      <c r="S43" s="7" t="s">
        <v>251</v>
      </c>
      <c r="T43" s="3" t="s">
        <v>255</v>
      </c>
      <c r="U43" s="7" t="s">
        <v>249</v>
      </c>
      <c r="V43" s="7" t="s">
        <v>250</v>
      </c>
      <c r="W43" s="7">
        <v>3</v>
      </c>
      <c r="X43" s="7" t="s">
        <v>90</v>
      </c>
      <c r="AQ43" s="3" t="s">
        <v>255</v>
      </c>
      <c r="AR43" s="7" t="s">
        <v>255</v>
      </c>
      <c r="AS43" s="7" t="str">
        <f>IF('Database synonymes complete'!AQ43&lt;&gt;'Database synonymes complete'!AR43,"Synonyme","Code valide")</f>
        <v>Code valide</v>
      </c>
    </row>
    <row r="44" spans="1:45" x14ac:dyDescent="0.25">
      <c r="A44" s="7" t="s">
        <v>91</v>
      </c>
      <c r="C44" s="7" t="s">
        <v>92</v>
      </c>
      <c r="D44" s="7" t="s">
        <v>147</v>
      </c>
      <c r="E44" s="7" t="s">
        <v>148</v>
      </c>
      <c r="H44" s="7" t="s">
        <v>95</v>
      </c>
      <c r="I44" s="7" t="s">
        <v>149</v>
      </c>
      <c r="J44" s="7">
        <v>79334</v>
      </c>
      <c r="M44" s="7">
        <v>127896</v>
      </c>
      <c r="N44" s="7" t="s">
        <v>97</v>
      </c>
      <c r="O44" s="7" t="s">
        <v>1693</v>
      </c>
      <c r="P44" s="7" t="s">
        <v>1515</v>
      </c>
      <c r="Q44" s="7" t="s">
        <v>1694</v>
      </c>
      <c r="R44" s="7" t="s">
        <v>1695</v>
      </c>
      <c r="S44" s="7" t="s">
        <v>1581</v>
      </c>
      <c r="T44" s="3" t="s">
        <v>1582</v>
      </c>
      <c r="U44" s="7" t="s">
        <v>1583</v>
      </c>
      <c r="V44" s="7" t="s">
        <v>1584</v>
      </c>
      <c r="W44" s="7">
        <v>3</v>
      </c>
      <c r="X44" s="7" t="s">
        <v>155</v>
      </c>
      <c r="AQ44" s="3" t="s">
        <v>1582</v>
      </c>
      <c r="AR44" s="7" t="s">
        <v>1695</v>
      </c>
      <c r="AS44" s="7" t="str">
        <f>IF('Database synonymes complete'!AQ44&lt;&gt;'Database synonymes complete'!AR44,"Synonyme","Code valide")</f>
        <v>Synonyme</v>
      </c>
    </row>
    <row r="45" spans="1:45" x14ac:dyDescent="0.25">
      <c r="A45" s="7" t="s">
        <v>91</v>
      </c>
      <c r="C45" s="7" t="s">
        <v>92</v>
      </c>
      <c r="D45" s="7" t="s">
        <v>147</v>
      </c>
      <c r="E45" s="7" t="s">
        <v>148</v>
      </c>
      <c r="H45" s="7" t="s">
        <v>95</v>
      </c>
      <c r="I45" s="7" t="s">
        <v>149</v>
      </c>
      <c r="J45" s="7">
        <v>79335</v>
      </c>
      <c r="M45" s="7">
        <v>79349</v>
      </c>
      <c r="N45" s="7" t="s">
        <v>97</v>
      </c>
      <c r="O45" s="7" t="s">
        <v>1696</v>
      </c>
      <c r="P45" s="7" t="s">
        <v>1697</v>
      </c>
      <c r="Q45" s="7" t="s">
        <v>1698</v>
      </c>
      <c r="R45" s="7" t="s">
        <v>1699</v>
      </c>
      <c r="S45" s="7" t="s">
        <v>336</v>
      </c>
      <c r="T45" s="3" t="s">
        <v>340</v>
      </c>
      <c r="U45" s="7" t="s">
        <v>334</v>
      </c>
      <c r="V45" s="7" t="s">
        <v>335</v>
      </c>
      <c r="W45" s="7">
        <v>3</v>
      </c>
      <c r="X45" s="7" t="s">
        <v>155</v>
      </c>
      <c r="AQ45" s="3" t="s">
        <v>340</v>
      </c>
      <c r="AR45" s="7" t="s">
        <v>1699</v>
      </c>
      <c r="AS45" s="7" t="str">
        <f>IF('Database synonymes complete'!AQ45&lt;&gt;'Database synonymes complete'!AR45,"Synonyme","Code valide")</f>
        <v>Synonyme</v>
      </c>
    </row>
    <row r="46" spans="1:45" x14ac:dyDescent="0.25">
      <c r="A46" s="7" t="s">
        <v>91</v>
      </c>
      <c r="C46" s="7" t="s">
        <v>92</v>
      </c>
      <c r="D46" s="7" t="s">
        <v>147</v>
      </c>
      <c r="E46" s="7" t="s">
        <v>148</v>
      </c>
      <c r="H46" s="7" t="s">
        <v>95</v>
      </c>
      <c r="I46" s="7" t="s">
        <v>149</v>
      </c>
      <c r="J46" s="7">
        <v>717033</v>
      </c>
      <c r="K46" s="7">
        <v>188665</v>
      </c>
      <c r="L46" s="7">
        <v>188665</v>
      </c>
      <c r="M46" s="7">
        <v>717033</v>
      </c>
      <c r="N46" s="7" t="s">
        <v>97</v>
      </c>
      <c r="O46" s="7" t="s">
        <v>1700</v>
      </c>
      <c r="P46" s="7" t="s">
        <v>257</v>
      </c>
      <c r="Q46" s="7" t="s">
        <v>258</v>
      </c>
      <c r="R46" s="7" t="s">
        <v>261</v>
      </c>
      <c r="S46" s="7" t="s">
        <v>258</v>
      </c>
      <c r="T46" s="3" t="s">
        <v>261</v>
      </c>
      <c r="W46" s="7">
        <v>7</v>
      </c>
      <c r="X46" s="7" t="s">
        <v>155</v>
      </c>
      <c r="AQ46" s="3" t="s">
        <v>261</v>
      </c>
      <c r="AR46" s="7" t="s">
        <v>261</v>
      </c>
      <c r="AS46" s="7" t="str">
        <f>IF('Database synonymes complete'!AQ46&lt;&gt;'Database synonymes complete'!AR46,"Synonyme","Code valide")</f>
        <v>Code valide</v>
      </c>
    </row>
    <row r="47" spans="1:45" x14ac:dyDescent="0.25">
      <c r="A47" s="7" t="s">
        <v>91</v>
      </c>
      <c r="C47" s="7" t="s">
        <v>92</v>
      </c>
      <c r="D47" s="7" t="s">
        <v>147</v>
      </c>
      <c r="E47" s="7" t="s">
        <v>148</v>
      </c>
      <c r="H47" s="7" t="s">
        <v>95</v>
      </c>
      <c r="I47" s="7" t="s">
        <v>149</v>
      </c>
      <c r="J47" s="7">
        <v>772247</v>
      </c>
      <c r="M47" s="7">
        <v>717022</v>
      </c>
      <c r="N47" s="7" t="s">
        <v>97</v>
      </c>
      <c r="O47" s="7" t="s">
        <v>1701</v>
      </c>
      <c r="P47" s="7" t="s">
        <v>1702</v>
      </c>
      <c r="Q47" s="7" t="s">
        <v>1703</v>
      </c>
      <c r="R47" s="7" t="s">
        <v>1704</v>
      </c>
      <c r="S47" s="7" t="s">
        <v>160</v>
      </c>
      <c r="T47" s="3" t="s">
        <v>164</v>
      </c>
      <c r="U47" s="7" t="s">
        <v>159</v>
      </c>
      <c r="W47" s="7">
        <v>3</v>
      </c>
      <c r="X47" s="7" t="s">
        <v>155</v>
      </c>
      <c r="AD47" s="7" t="s">
        <v>123</v>
      </c>
      <c r="AQ47" s="3" t="s">
        <v>164</v>
      </c>
      <c r="AR47" s="7" t="s">
        <v>1704</v>
      </c>
      <c r="AS47" s="7" t="str">
        <f>IF('Database synonymes complete'!AQ47&lt;&gt;'Database synonymes complete'!AR47,"Synonyme","Code valide")</f>
        <v>Synonyme</v>
      </c>
    </row>
    <row r="48" spans="1:45" x14ac:dyDescent="0.25">
      <c r="A48" s="7" t="s">
        <v>91</v>
      </c>
      <c r="C48" s="7" t="s">
        <v>92</v>
      </c>
      <c r="D48" s="7" t="s">
        <v>147</v>
      </c>
      <c r="E48" s="7" t="s">
        <v>148</v>
      </c>
      <c r="H48" s="7" t="s">
        <v>95</v>
      </c>
      <c r="I48" s="7" t="s">
        <v>149</v>
      </c>
      <c r="J48" s="7">
        <v>79336</v>
      </c>
      <c r="M48" s="7">
        <v>105044</v>
      </c>
      <c r="N48" s="7" t="s">
        <v>97</v>
      </c>
      <c r="O48" s="7" t="s">
        <v>1705</v>
      </c>
      <c r="P48" s="7" t="s">
        <v>1650</v>
      </c>
      <c r="Q48" s="7" t="s">
        <v>1706</v>
      </c>
      <c r="R48" s="7" t="s">
        <v>1707</v>
      </c>
      <c r="S48" s="7" t="s">
        <v>1708</v>
      </c>
      <c r="T48" s="3" t="s">
        <v>1709</v>
      </c>
      <c r="U48" s="7" t="s">
        <v>1710</v>
      </c>
      <c r="V48" s="7" t="s">
        <v>1711</v>
      </c>
      <c r="W48" s="7">
        <v>3</v>
      </c>
      <c r="X48" s="7" t="s">
        <v>155</v>
      </c>
      <c r="AQ48" s="3" t="s">
        <v>1709</v>
      </c>
      <c r="AR48" s="7" t="s">
        <v>1707</v>
      </c>
      <c r="AS48" s="7" t="str">
        <f>IF('Database synonymes complete'!AQ48&lt;&gt;'Database synonymes complete'!AR48,"Synonyme","Code valide")</f>
        <v>Synonyme</v>
      </c>
    </row>
    <row r="49" spans="1:45" x14ac:dyDescent="0.25">
      <c r="A49" s="7" t="s">
        <v>91</v>
      </c>
      <c r="C49" s="7" t="s">
        <v>92</v>
      </c>
      <c r="D49" s="7" t="s">
        <v>147</v>
      </c>
      <c r="E49" s="7" t="s">
        <v>148</v>
      </c>
      <c r="H49" s="7" t="s">
        <v>95</v>
      </c>
      <c r="I49" s="7" t="s">
        <v>149</v>
      </c>
      <c r="J49" s="7">
        <v>717034</v>
      </c>
      <c r="K49" s="7">
        <v>188665</v>
      </c>
      <c r="L49" s="7">
        <v>188665</v>
      </c>
      <c r="M49" s="7">
        <v>717034</v>
      </c>
      <c r="N49" s="7" t="s">
        <v>97</v>
      </c>
      <c r="O49" s="7" t="s">
        <v>1712</v>
      </c>
      <c r="P49" s="7" t="s">
        <v>263</v>
      </c>
      <c r="Q49" s="7" t="s">
        <v>264</v>
      </c>
      <c r="R49" s="7" t="s">
        <v>268</v>
      </c>
      <c r="S49" s="7" t="s">
        <v>264</v>
      </c>
      <c r="T49" s="3" t="s">
        <v>268</v>
      </c>
      <c r="W49" s="7">
        <v>7</v>
      </c>
      <c r="X49" s="7" t="s">
        <v>155</v>
      </c>
      <c r="AQ49" s="3" t="s">
        <v>268</v>
      </c>
      <c r="AR49" s="7" t="s">
        <v>268</v>
      </c>
      <c r="AS49" s="7" t="str">
        <f>IF('Database synonymes complete'!AQ49&lt;&gt;'Database synonymes complete'!AR49,"Synonyme","Code valide")</f>
        <v>Code valide</v>
      </c>
    </row>
    <row r="50" spans="1:45" x14ac:dyDescent="0.25">
      <c r="A50" s="7" t="s">
        <v>91</v>
      </c>
      <c r="C50" s="7" t="s">
        <v>92</v>
      </c>
      <c r="D50" s="7" t="s">
        <v>147</v>
      </c>
      <c r="E50" s="7" t="s">
        <v>148</v>
      </c>
      <c r="H50" s="7" t="s">
        <v>95</v>
      </c>
      <c r="I50" s="7" t="s">
        <v>149</v>
      </c>
      <c r="J50" s="7">
        <v>717035</v>
      </c>
      <c r="K50" s="7">
        <v>188665</v>
      </c>
      <c r="L50" s="7">
        <v>188665</v>
      </c>
      <c r="M50" s="7">
        <v>717035</v>
      </c>
      <c r="N50" s="7" t="s">
        <v>97</v>
      </c>
      <c r="O50" s="7" t="s">
        <v>1713</v>
      </c>
      <c r="P50" s="7" t="s">
        <v>270</v>
      </c>
      <c r="Q50" s="7" t="s">
        <v>271</v>
      </c>
      <c r="R50" s="7" t="s">
        <v>274</v>
      </c>
      <c r="S50" s="7" t="s">
        <v>271</v>
      </c>
      <c r="T50" s="3" t="s">
        <v>274</v>
      </c>
      <c r="W50" s="7">
        <v>7</v>
      </c>
      <c r="X50" s="7" t="s">
        <v>155</v>
      </c>
      <c r="AQ50" s="3" t="s">
        <v>274</v>
      </c>
      <c r="AR50" s="7" t="s">
        <v>274</v>
      </c>
      <c r="AS50" s="7" t="str">
        <f>IF('Database synonymes complete'!AQ50&lt;&gt;'Database synonymes complete'!AR50,"Synonyme","Code valide")</f>
        <v>Code valide</v>
      </c>
    </row>
    <row r="51" spans="1:45" x14ac:dyDescent="0.25">
      <c r="A51" s="7" t="s">
        <v>91</v>
      </c>
      <c r="C51" s="7" t="s">
        <v>92</v>
      </c>
      <c r="D51" s="7" t="s">
        <v>147</v>
      </c>
      <c r="E51" s="7" t="s">
        <v>148</v>
      </c>
      <c r="H51" s="7" t="s">
        <v>95</v>
      </c>
      <c r="I51" s="7" t="s">
        <v>149</v>
      </c>
      <c r="J51" s="7">
        <v>79337</v>
      </c>
      <c r="M51" s="7">
        <v>79325</v>
      </c>
      <c r="N51" s="7" t="s">
        <v>97</v>
      </c>
      <c r="O51" s="7" t="s">
        <v>1714</v>
      </c>
      <c r="P51" s="7" t="s">
        <v>1715</v>
      </c>
      <c r="Q51" s="7" t="s">
        <v>1716</v>
      </c>
      <c r="R51" s="7" t="s">
        <v>1717</v>
      </c>
      <c r="S51" s="7" t="s">
        <v>184</v>
      </c>
      <c r="T51" s="3" t="s">
        <v>188</v>
      </c>
      <c r="U51" s="7" t="s">
        <v>182</v>
      </c>
      <c r="V51" s="7" t="s">
        <v>183</v>
      </c>
      <c r="W51" s="7">
        <v>3</v>
      </c>
      <c r="X51" s="7" t="s">
        <v>90</v>
      </c>
      <c r="AQ51" s="3" t="s">
        <v>188</v>
      </c>
      <c r="AR51" s="7" t="s">
        <v>1717</v>
      </c>
      <c r="AS51" s="7" t="str">
        <f>IF('Database synonymes complete'!AQ51&lt;&gt;'Database synonymes complete'!AR51,"Synonyme","Code valide")</f>
        <v>Synonyme</v>
      </c>
    </row>
    <row r="52" spans="1:45" x14ac:dyDescent="0.25">
      <c r="A52" s="7" t="s">
        <v>91</v>
      </c>
      <c r="C52" s="7" t="s">
        <v>92</v>
      </c>
      <c r="D52" s="7" t="s">
        <v>147</v>
      </c>
      <c r="E52" s="7" t="s">
        <v>148</v>
      </c>
      <c r="H52" s="7" t="s">
        <v>95</v>
      </c>
      <c r="I52" s="7" t="s">
        <v>149</v>
      </c>
      <c r="J52" s="7">
        <v>79338</v>
      </c>
      <c r="M52" s="7">
        <v>105042</v>
      </c>
      <c r="N52" s="7" t="s">
        <v>97</v>
      </c>
      <c r="O52" s="7" t="s">
        <v>1718</v>
      </c>
      <c r="P52" s="7" t="s">
        <v>1719</v>
      </c>
      <c r="Q52" s="7" t="s">
        <v>1720</v>
      </c>
      <c r="R52" s="7" t="s">
        <v>1721</v>
      </c>
      <c r="S52" s="7" t="s">
        <v>1722</v>
      </c>
      <c r="T52" s="3" t="s">
        <v>1723</v>
      </c>
      <c r="U52" s="7" t="s">
        <v>1724</v>
      </c>
      <c r="V52" s="7" t="s">
        <v>1725</v>
      </c>
      <c r="W52" s="7">
        <v>3</v>
      </c>
      <c r="X52" s="7" t="s">
        <v>123</v>
      </c>
      <c r="AQ52" s="3" t="s">
        <v>1723</v>
      </c>
      <c r="AR52" s="7" t="s">
        <v>1721</v>
      </c>
      <c r="AS52" s="7" t="str">
        <f>IF('Database synonymes complete'!AQ52&lt;&gt;'Database synonymes complete'!AR52,"Synonyme","Code valide")</f>
        <v>Synonyme</v>
      </c>
    </row>
    <row r="53" spans="1:45" x14ac:dyDescent="0.25">
      <c r="A53" s="7" t="s">
        <v>91</v>
      </c>
      <c r="C53" s="7" t="s">
        <v>92</v>
      </c>
      <c r="D53" s="7" t="s">
        <v>147</v>
      </c>
      <c r="E53" s="7" t="s">
        <v>148</v>
      </c>
      <c r="H53" s="7" t="s">
        <v>95</v>
      </c>
      <c r="I53" s="7" t="s">
        <v>149</v>
      </c>
      <c r="J53" s="7">
        <v>717036</v>
      </c>
      <c r="K53" s="7">
        <v>188665</v>
      </c>
      <c r="L53" s="7">
        <v>188665</v>
      </c>
      <c r="M53" s="7">
        <v>717036</v>
      </c>
      <c r="N53" s="7" t="s">
        <v>97</v>
      </c>
      <c r="O53" s="7" t="s">
        <v>1726</v>
      </c>
      <c r="P53" s="7" t="s">
        <v>276</v>
      </c>
      <c r="Q53" s="7" t="s">
        <v>277</v>
      </c>
      <c r="R53" s="7" t="s">
        <v>281</v>
      </c>
      <c r="S53" s="7" t="s">
        <v>277</v>
      </c>
      <c r="T53" s="3" t="s">
        <v>281</v>
      </c>
      <c r="W53" s="7">
        <v>7</v>
      </c>
      <c r="X53" s="7" t="s">
        <v>155</v>
      </c>
      <c r="AQ53" s="3" t="s">
        <v>281</v>
      </c>
      <c r="AR53" s="7" t="s">
        <v>281</v>
      </c>
      <c r="AS53" s="7" t="str">
        <f>IF('Database synonymes complete'!AQ53&lt;&gt;'Database synonymes complete'!AR53,"Synonyme","Code valide")</f>
        <v>Code valide</v>
      </c>
    </row>
    <row r="54" spans="1:45" x14ac:dyDescent="0.25">
      <c r="A54" s="7" t="s">
        <v>91</v>
      </c>
      <c r="C54" s="7" t="s">
        <v>92</v>
      </c>
      <c r="D54" s="7" t="s">
        <v>147</v>
      </c>
      <c r="E54" s="7" t="s">
        <v>148</v>
      </c>
      <c r="H54" s="7" t="s">
        <v>95</v>
      </c>
      <c r="I54" s="7" t="s">
        <v>149</v>
      </c>
      <c r="J54" s="7">
        <v>79339</v>
      </c>
      <c r="M54" s="7">
        <v>105044</v>
      </c>
      <c r="N54" s="7" t="s">
        <v>97</v>
      </c>
      <c r="O54" s="7" t="s">
        <v>1727</v>
      </c>
      <c r="P54" s="7" t="s">
        <v>1728</v>
      </c>
      <c r="Q54" s="7" t="s">
        <v>1729</v>
      </c>
      <c r="R54" s="7" t="s">
        <v>1730</v>
      </c>
      <c r="S54" s="7" t="s">
        <v>1708</v>
      </c>
      <c r="T54" s="3" t="s">
        <v>1709</v>
      </c>
      <c r="U54" s="7" t="s">
        <v>1710</v>
      </c>
      <c r="V54" s="7" t="s">
        <v>1711</v>
      </c>
      <c r="W54" s="7">
        <v>3</v>
      </c>
      <c r="X54" s="7" t="s">
        <v>155</v>
      </c>
      <c r="AQ54" s="3" t="s">
        <v>1709</v>
      </c>
      <c r="AR54" s="7" t="s">
        <v>1730</v>
      </c>
      <c r="AS54" s="7" t="str">
        <f>IF('Database synonymes complete'!AQ54&lt;&gt;'Database synonymes complete'!AR54,"Synonyme","Code valide")</f>
        <v>Synonyme</v>
      </c>
    </row>
    <row r="55" spans="1:45" x14ac:dyDescent="0.25">
      <c r="A55" s="7" t="s">
        <v>91</v>
      </c>
      <c r="C55" s="7" t="s">
        <v>92</v>
      </c>
      <c r="D55" s="7" t="s">
        <v>147</v>
      </c>
      <c r="E55" s="7" t="s">
        <v>148</v>
      </c>
      <c r="H55" s="7" t="s">
        <v>95</v>
      </c>
      <c r="I55" s="7" t="s">
        <v>149</v>
      </c>
      <c r="J55" s="7">
        <v>621649</v>
      </c>
      <c r="M55" s="7">
        <v>611377</v>
      </c>
      <c r="N55" s="7" t="s">
        <v>97</v>
      </c>
      <c r="O55" s="7" t="s">
        <v>1731</v>
      </c>
      <c r="P55" s="7" t="s">
        <v>212</v>
      </c>
      <c r="Q55" s="7" t="s">
        <v>1732</v>
      </c>
      <c r="R55" s="7" t="s">
        <v>1733</v>
      </c>
      <c r="S55" s="7" t="s">
        <v>1734</v>
      </c>
      <c r="T55" s="3" t="s">
        <v>1735</v>
      </c>
      <c r="W55" s="7">
        <v>7</v>
      </c>
      <c r="X55" s="7" t="s">
        <v>155</v>
      </c>
      <c r="AQ55" s="3" t="s">
        <v>1735</v>
      </c>
      <c r="AR55" s="7" t="s">
        <v>1733</v>
      </c>
      <c r="AS55" s="7" t="str">
        <f>IF('Database synonymes complete'!AQ55&lt;&gt;'Database synonymes complete'!AR55,"Synonyme","Code valide")</f>
        <v>Synonyme</v>
      </c>
    </row>
    <row r="56" spans="1:45" x14ac:dyDescent="0.25">
      <c r="A56" s="7" t="s">
        <v>91</v>
      </c>
      <c r="C56" s="7" t="s">
        <v>92</v>
      </c>
      <c r="D56" s="7" t="s">
        <v>147</v>
      </c>
      <c r="E56" s="7" t="s">
        <v>148</v>
      </c>
      <c r="H56" s="7" t="s">
        <v>95</v>
      </c>
      <c r="I56" s="7" t="s">
        <v>149</v>
      </c>
      <c r="J56" s="7">
        <v>159901</v>
      </c>
      <c r="K56" s="7">
        <v>188665</v>
      </c>
      <c r="L56" s="7">
        <v>188665</v>
      </c>
      <c r="M56" s="7">
        <v>159901</v>
      </c>
      <c r="N56" s="7" t="s">
        <v>97</v>
      </c>
      <c r="O56" s="7" t="s">
        <v>1736</v>
      </c>
      <c r="P56" s="7" t="s">
        <v>283</v>
      </c>
      <c r="Q56" s="7" t="s">
        <v>284</v>
      </c>
      <c r="R56" s="7" t="s">
        <v>288</v>
      </c>
      <c r="S56" s="7" t="s">
        <v>284</v>
      </c>
      <c r="T56" s="3" t="s">
        <v>288</v>
      </c>
      <c r="W56" s="7">
        <v>7</v>
      </c>
      <c r="X56" s="7" t="s">
        <v>155</v>
      </c>
      <c r="AQ56" s="3" t="s">
        <v>288</v>
      </c>
      <c r="AR56" s="7" t="s">
        <v>288</v>
      </c>
      <c r="AS56" s="7" t="str">
        <f>IF('Database synonymes complete'!AQ56&lt;&gt;'Database synonymes complete'!AR56,"Synonyme","Code valide")</f>
        <v>Code valide</v>
      </c>
    </row>
    <row r="57" spans="1:45" x14ac:dyDescent="0.25">
      <c r="A57" s="7" t="s">
        <v>91</v>
      </c>
      <c r="C57" s="7" t="s">
        <v>92</v>
      </c>
      <c r="D57" s="7" t="s">
        <v>147</v>
      </c>
      <c r="E57" s="7" t="s">
        <v>148</v>
      </c>
      <c r="H57" s="7" t="s">
        <v>95</v>
      </c>
      <c r="I57" s="7" t="s">
        <v>149</v>
      </c>
      <c r="J57" s="7">
        <v>717037</v>
      </c>
      <c r="K57" s="7">
        <v>188665</v>
      </c>
      <c r="L57" s="7">
        <v>188665</v>
      </c>
      <c r="M57" s="7">
        <v>717037</v>
      </c>
      <c r="N57" s="7" t="s">
        <v>97</v>
      </c>
      <c r="O57" s="7" t="s">
        <v>1737</v>
      </c>
      <c r="P57" s="7" t="s">
        <v>291</v>
      </c>
      <c r="Q57" s="7" t="s">
        <v>292</v>
      </c>
      <c r="R57" s="7" t="s">
        <v>295</v>
      </c>
      <c r="S57" s="7" t="s">
        <v>292</v>
      </c>
      <c r="T57" s="3" t="s">
        <v>295</v>
      </c>
      <c r="W57" s="7">
        <v>7</v>
      </c>
      <c r="X57" s="7" t="s">
        <v>155</v>
      </c>
      <c r="AQ57" s="3" t="s">
        <v>295</v>
      </c>
      <c r="AR57" s="7" t="s">
        <v>295</v>
      </c>
      <c r="AS57" s="7" t="str">
        <f>IF('Database synonymes complete'!AQ57&lt;&gt;'Database synonymes complete'!AR57,"Synonyme","Code valide")</f>
        <v>Code valide</v>
      </c>
    </row>
    <row r="58" spans="1:45" x14ac:dyDescent="0.25">
      <c r="A58" s="7" t="s">
        <v>91</v>
      </c>
      <c r="C58" s="7" t="s">
        <v>92</v>
      </c>
      <c r="D58" s="7" t="s">
        <v>147</v>
      </c>
      <c r="E58" s="7" t="s">
        <v>148</v>
      </c>
      <c r="H58" s="7" t="s">
        <v>95</v>
      </c>
      <c r="I58" s="7" t="s">
        <v>149</v>
      </c>
      <c r="J58" s="7">
        <v>79340</v>
      </c>
      <c r="M58" s="7">
        <v>113432</v>
      </c>
      <c r="N58" s="7" t="s">
        <v>97</v>
      </c>
      <c r="O58" s="7" t="s">
        <v>1738</v>
      </c>
      <c r="P58" s="7" t="s">
        <v>1739</v>
      </c>
      <c r="Q58" s="7" t="s">
        <v>1740</v>
      </c>
      <c r="R58" s="7" t="s">
        <v>1741</v>
      </c>
      <c r="S58" s="7" t="s">
        <v>1595</v>
      </c>
      <c r="T58" s="3" t="s">
        <v>1596</v>
      </c>
      <c r="U58" s="7" t="s">
        <v>1597</v>
      </c>
      <c r="V58" s="7" t="s">
        <v>1598</v>
      </c>
      <c r="W58" s="7">
        <v>3</v>
      </c>
      <c r="X58" s="7" t="s">
        <v>123</v>
      </c>
      <c r="AQ58" s="3" t="s">
        <v>1596</v>
      </c>
      <c r="AR58" s="7" t="s">
        <v>1741</v>
      </c>
      <c r="AS58" s="7" t="str">
        <f>IF('Database synonymes complete'!AQ58&lt;&gt;'Database synonymes complete'!AR58,"Synonyme","Code valide")</f>
        <v>Synonyme</v>
      </c>
    </row>
    <row r="59" spans="1:45" x14ac:dyDescent="0.25">
      <c r="A59" s="7" t="s">
        <v>91</v>
      </c>
      <c r="C59" s="7" t="s">
        <v>92</v>
      </c>
      <c r="D59" s="7" t="s">
        <v>147</v>
      </c>
      <c r="E59" s="7" t="s">
        <v>148</v>
      </c>
      <c r="H59" s="7" t="s">
        <v>95</v>
      </c>
      <c r="I59" s="7" t="s">
        <v>149</v>
      </c>
      <c r="J59" s="7">
        <v>79341</v>
      </c>
      <c r="M59" s="7">
        <v>113444</v>
      </c>
      <c r="N59" s="7" t="s">
        <v>97</v>
      </c>
      <c r="O59" s="7" t="s">
        <v>1742</v>
      </c>
      <c r="P59" s="7" t="s">
        <v>1650</v>
      </c>
      <c r="Q59" s="7" t="s">
        <v>1743</v>
      </c>
      <c r="R59" s="7" t="s">
        <v>1744</v>
      </c>
      <c r="S59" s="7" t="s">
        <v>1677</v>
      </c>
      <c r="T59" s="3" t="s">
        <v>1678</v>
      </c>
      <c r="U59" s="7" t="s">
        <v>1679</v>
      </c>
      <c r="V59" s="7" t="s">
        <v>1680</v>
      </c>
      <c r="W59" s="7">
        <v>3</v>
      </c>
      <c r="X59" s="7" t="s">
        <v>155</v>
      </c>
      <c r="AQ59" s="3" t="s">
        <v>1678</v>
      </c>
      <c r="AR59" s="7" t="s">
        <v>1744</v>
      </c>
      <c r="AS59" s="7" t="str">
        <f>IF('Database synonymes complete'!AQ59&lt;&gt;'Database synonymes complete'!AR59,"Synonyme","Code valide")</f>
        <v>Synonyme</v>
      </c>
    </row>
    <row r="60" spans="1:45" x14ac:dyDescent="0.25">
      <c r="A60" s="7" t="s">
        <v>91</v>
      </c>
      <c r="C60" s="7" t="s">
        <v>92</v>
      </c>
      <c r="D60" s="7" t="s">
        <v>147</v>
      </c>
      <c r="E60" s="7" t="s">
        <v>148</v>
      </c>
      <c r="H60" s="7" t="s">
        <v>95</v>
      </c>
      <c r="I60" s="7" t="s">
        <v>149</v>
      </c>
      <c r="J60" s="7">
        <v>79343</v>
      </c>
      <c r="M60" s="7">
        <v>116216</v>
      </c>
      <c r="N60" s="7" t="s">
        <v>97</v>
      </c>
      <c r="O60" s="7" t="s">
        <v>1745</v>
      </c>
      <c r="P60" s="7" t="s">
        <v>1515</v>
      </c>
      <c r="Q60" s="7" t="s">
        <v>1746</v>
      </c>
      <c r="R60" s="7" t="s">
        <v>1747</v>
      </c>
      <c r="S60" s="7" t="s">
        <v>1653</v>
      </c>
      <c r="T60" s="3" t="s">
        <v>1654</v>
      </c>
      <c r="U60" s="7" t="s">
        <v>1655</v>
      </c>
      <c r="V60" s="7" t="s">
        <v>1656</v>
      </c>
      <c r="W60" s="7">
        <v>3</v>
      </c>
      <c r="X60" s="7" t="s">
        <v>155</v>
      </c>
      <c r="AQ60" s="3" t="s">
        <v>1654</v>
      </c>
      <c r="AR60" s="7" t="s">
        <v>1747</v>
      </c>
      <c r="AS60" s="7" t="str">
        <f>IF('Database synonymes complete'!AQ60&lt;&gt;'Database synonymes complete'!AR60,"Synonyme","Code valide")</f>
        <v>Synonyme</v>
      </c>
    </row>
    <row r="61" spans="1:45" x14ac:dyDescent="0.25">
      <c r="A61" s="7" t="s">
        <v>91</v>
      </c>
      <c r="C61" s="7" t="s">
        <v>92</v>
      </c>
      <c r="D61" s="7" t="s">
        <v>147</v>
      </c>
      <c r="E61" s="7" t="s">
        <v>148</v>
      </c>
      <c r="H61" s="7" t="s">
        <v>95</v>
      </c>
      <c r="I61" s="7" t="s">
        <v>149</v>
      </c>
      <c r="J61" s="7">
        <v>717038</v>
      </c>
      <c r="K61" s="7">
        <v>188665</v>
      </c>
      <c r="L61" s="7">
        <v>188665</v>
      </c>
      <c r="M61" s="7">
        <v>717038</v>
      </c>
      <c r="N61" s="7" t="s">
        <v>97</v>
      </c>
      <c r="O61" s="7" t="s">
        <v>1748</v>
      </c>
      <c r="P61" s="7" t="s">
        <v>297</v>
      </c>
      <c r="Q61" s="7" t="s">
        <v>298</v>
      </c>
      <c r="R61" s="7" t="s">
        <v>302</v>
      </c>
      <c r="S61" s="7" t="s">
        <v>298</v>
      </c>
      <c r="T61" s="3" t="s">
        <v>302</v>
      </c>
      <c r="W61" s="7">
        <v>7</v>
      </c>
      <c r="X61" s="7" t="s">
        <v>155</v>
      </c>
      <c r="AQ61" s="3" t="s">
        <v>302</v>
      </c>
      <c r="AR61" s="7" t="s">
        <v>302</v>
      </c>
      <c r="AS61" s="7" t="str">
        <f>IF('Database synonymes complete'!AQ61&lt;&gt;'Database synonymes complete'!AR61,"Synonyme","Code valide")</f>
        <v>Code valide</v>
      </c>
    </row>
    <row r="62" spans="1:45" x14ac:dyDescent="0.25">
      <c r="A62" s="7" t="s">
        <v>91</v>
      </c>
      <c r="C62" s="7" t="s">
        <v>92</v>
      </c>
      <c r="D62" s="7" t="s">
        <v>147</v>
      </c>
      <c r="E62" s="7" t="s">
        <v>148</v>
      </c>
      <c r="H62" s="7" t="s">
        <v>95</v>
      </c>
      <c r="I62" s="7" t="s">
        <v>149</v>
      </c>
      <c r="J62" s="7">
        <v>79344</v>
      </c>
      <c r="M62" s="7">
        <v>79350</v>
      </c>
      <c r="N62" s="7" t="s">
        <v>97</v>
      </c>
      <c r="O62" s="7" t="s">
        <v>1749</v>
      </c>
      <c r="P62" s="7" t="s">
        <v>1750</v>
      </c>
      <c r="Q62" s="7" t="s">
        <v>1751</v>
      </c>
      <c r="R62" s="7" t="s">
        <v>1752</v>
      </c>
      <c r="S62" s="7" t="s">
        <v>344</v>
      </c>
      <c r="T62" s="3" t="s">
        <v>348</v>
      </c>
      <c r="V62" s="7" t="s">
        <v>343</v>
      </c>
      <c r="W62" s="7">
        <v>3</v>
      </c>
      <c r="X62" s="7" t="s">
        <v>155</v>
      </c>
      <c r="AQ62" s="3" t="s">
        <v>348</v>
      </c>
      <c r="AR62" s="7" t="s">
        <v>1752</v>
      </c>
      <c r="AS62" s="7" t="str">
        <f>IF('Database synonymes complete'!AQ62&lt;&gt;'Database synonymes complete'!AR62,"Synonyme","Code valide")</f>
        <v>Synonyme</v>
      </c>
    </row>
    <row r="63" spans="1:45" x14ac:dyDescent="0.25">
      <c r="A63" s="7" t="s">
        <v>91</v>
      </c>
      <c r="C63" s="7" t="s">
        <v>92</v>
      </c>
      <c r="D63" s="7" t="s">
        <v>147</v>
      </c>
      <c r="E63" s="7" t="s">
        <v>148</v>
      </c>
      <c r="H63" s="7" t="s">
        <v>95</v>
      </c>
      <c r="I63" s="7" t="s">
        <v>149</v>
      </c>
      <c r="J63" s="7">
        <v>79345</v>
      </c>
      <c r="K63" s="7">
        <v>188665</v>
      </c>
      <c r="L63" s="7">
        <v>188665</v>
      </c>
      <c r="M63" s="7">
        <v>79345</v>
      </c>
      <c r="N63" s="7" t="s">
        <v>97</v>
      </c>
      <c r="O63" s="7" t="s">
        <v>1753</v>
      </c>
      <c r="P63" s="7" t="s">
        <v>304</v>
      </c>
      <c r="Q63" s="7" t="s">
        <v>307</v>
      </c>
      <c r="R63" s="7" t="s">
        <v>311</v>
      </c>
      <c r="S63" s="7" t="s">
        <v>307</v>
      </c>
      <c r="T63" s="3" t="s">
        <v>311</v>
      </c>
      <c r="U63" s="7" t="s">
        <v>305</v>
      </c>
      <c r="V63" s="7" t="s">
        <v>306</v>
      </c>
      <c r="W63" s="7">
        <v>3</v>
      </c>
      <c r="X63" s="7" t="s">
        <v>90</v>
      </c>
      <c r="AQ63" s="3" t="s">
        <v>311</v>
      </c>
      <c r="AR63" s="7" t="s">
        <v>311</v>
      </c>
      <c r="AS63" s="7" t="str">
        <f>IF('Database synonymes complete'!AQ63&lt;&gt;'Database synonymes complete'!AR63,"Synonyme","Code valide")</f>
        <v>Code valide</v>
      </c>
    </row>
    <row r="64" spans="1:45" x14ac:dyDescent="0.25">
      <c r="A64" s="7" t="s">
        <v>91</v>
      </c>
      <c r="C64" s="7" t="s">
        <v>92</v>
      </c>
      <c r="D64" s="7" t="s">
        <v>147</v>
      </c>
      <c r="E64" s="7" t="s">
        <v>148</v>
      </c>
      <c r="H64" s="7" t="s">
        <v>95</v>
      </c>
      <c r="I64" s="7" t="s">
        <v>149</v>
      </c>
      <c r="J64" s="7">
        <v>717039</v>
      </c>
      <c r="K64" s="7">
        <v>188665</v>
      </c>
      <c r="L64" s="7">
        <v>188665</v>
      </c>
      <c r="M64" s="7">
        <v>717039</v>
      </c>
      <c r="N64" s="7" t="s">
        <v>97</v>
      </c>
      <c r="O64" s="7" t="s">
        <v>1754</v>
      </c>
      <c r="P64" s="7" t="s">
        <v>313</v>
      </c>
      <c r="Q64" s="7" t="s">
        <v>314</v>
      </c>
      <c r="R64" s="7" t="s">
        <v>317</v>
      </c>
      <c r="S64" s="7" t="s">
        <v>314</v>
      </c>
      <c r="T64" s="3" t="s">
        <v>317</v>
      </c>
      <c r="W64" s="7">
        <v>3</v>
      </c>
      <c r="X64" s="7" t="s">
        <v>90</v>
      </c>
      <c r="AQ64" s="3" t="s">
        <v>317</v>
      </c>
      <c r="AR64" s="7" t="s">
        <v>317</v>
      </c>
      <c r="AS64" s="7" t="str">
        <f>IF('Database synonymes complete'!AQ64&lt;&gt;'Database synonymes complete'!AR64,"Synonyme","Code valide")</f>
        <v>Code valide</v>
      </c>
    </row>
    <row r="65" spans="1:45" x14ac:dyDescent="0.25">
      <c r="A65" s="7" t="s">
        <v>91</v>
      </c>
      <c r="C65" s="7" t="s">
        <v>92</v>
      </c>
      <c r="D65" s="7" t="s">
        <v>147</v>
      </c>
      <c r="E65" s="7" t="s">
        <v>148</v>
      </c>
      <c r="H65" s="7" t="s">
        <v>95</v>
      </c>
      <c r="I65" s="7" t="s">
        <v>149</v>
      </c>
      <c r="J65" s="7">
        <v>79346</v>
      </c>
      <c r="K65" s="7">
        <v>188665</v>
      </c>
      <c r="L65" s="7">
        <v>188665</v>
      </c>
      <c r="M65" s="7">
        <v>79346</v>
      </c>
      <c r="N65" s="7" t="s">
        <v>97</v>
      </c>
      <c r="O65" s="7" t="s">
        <v>1755</v>
      </c>
      <c r="P65" s="7" t="s">
        <v>319</v>
      </c>
      <c r="Q65" s="7" t="s">
        <v>321</v>
      </c>
      <c r="R65" s="7" t="s">
        <v>324</v>
      </c>
      <c r="S65" s="7" t="s">
        <v>321</v>
      </c>
      <c r="T65" s="3" t="s">
        <v>324</v>
      </c>
      <c r="U65" s="7" t="s">
        <v>320</v>
      </c>
      <c r="W65" s="7">
        <v>7</v>
      </c>
      <c r="X65" s="7" t="s">
        <v>155</v>
      </c>
      <c r="AQ65" s="3" t="s">
        <v>324</v>
      </c>
      <c r="AR65" s="7" t="s">
        <v>324</v>
      </c>
      <c r="AS65" s="7" t="str">
        <f>IF('Database synonymes complete'!AQ65&lt;&gt;'Database synonymes complete'!AR65,"Synonyme","Code valide")</f>
        <v>Code valide</v>
      </c>
    </row>
    <row r="66" spans="1:45" x14ac:dyDescent="0.25">
      <c r="A66" s="7" t="s">
        <v>91</v>
      </c>
      <c r="C66" s="7" t="s">
        <v>92</v>
      </c>
      <c r="D66" s="7" t="s">
        <v>147</v>
      </c>
      <c r="E66" s="7" t="s">
        <v>148</v>
      </c>
      <c r="H66" s="7" t="s">
        <v>95</v>
      </c>
      <c r="I66" s="7" t="s">
        <v>149</v>
      </c>
      <c r="J66" s="7">
        <v>79347</v>
      </c>
      <c r="M66" s="7">
        <v>79319</v>
      </c>
      <c r="N66" s="7" t="s">
        <v>97</v>
      </c>
      <c r="O66" s="7" t="s">
        <v>1756</v>
      </c>
      <c r="P66" s="7" t="s">
        <v>1757</v>
      </c>
      <c r="Q66" s="7" t="s">
        <v>1758</v>
      </c>
      <c r="R66" s="7" t="s">
        <v>1759</v>
      </c>
      <c r="S66" s="7" t="s">
        <v>143</v>
      </c>
      <c r="T66" s="3" t="s">
        <v>39</v>
      </c>
      <c r="U66" s="7" t="s">
        <v>141</v>
      </c>
      <c r="V66" s="7" t="s">
        <v>142</v>
      </c>
      <c r="W66" s="7">
        <v>3</v>
      </c>
      <c r="X66" s="7" t="s">
        <v>123</v>
      </c>
      <c r="AQ66" s="3" t="s">
        <v>39</v>
      </c>
      <c r="AR66" s="7" t="s">
        <v>1759</v>
      </c>
      <c r="AS66" s="7" t="str">
        <f>IF('Database synonymes complete'!AQ66&lt;&gt;'Database synonymes complete'!AR66,"Synonyme","Code valide")</f>
        <v>Synonyme</v>
      </c>
    </row>
    <row r="67" spans="1:45" x14ac:dyDescent="0.25">
      <c r="A67" s="7" t="s">
        <v>91</v>
      </c>
      <c r="C67" s="7" t="s">
        <v>92</v>
      </c>
      <c r="D67" s="7" t="s">
        <v>147</v>
      </c>
      <c r="E67" s="7" t="s">
        <v>148</v>
      </c>
      <c r="H67" s="7" t="s">
        <v>95</v>
      </c>
      <c r="I67" s="7" t="s">
        <v>149</v>
      </c>
      <c r="J67" s="7">
        <v>79348</v>
      </c>
      <c r="M67" s="7">
        <v>113432</v>
      </c>
      <c r="N67" s="7" t="s">
        <v>97</v>
      </c>
      <c r="O67" s="7" t="s">
        <v>1760</v>
      </c>
      <c r="P67" s="7" t="s">
        <v>140</v>
      </c>
      <c r="Q67" s="7" t="s">
        <v>1761</v>
      </c>
      <c r="R67" s="7" t="s">
        <v>1762</v>
      </c>
      <c r="S67" s="7" t="s">
        <v>1595</v>
      </c>
      <c r="T67" s="3" t="s">
        <v>1596</v>
      </c>
      <c r="U67" s="7" t="s">
        <v>1597</v>
      </c>
      <c r="V67" s="7" t="s">
        <v>1598</v>
      </c>
      <c r="W67" s="7">
        <v>3</v>
      </c>
      <c r="X67" s="7" t="s">
        <v>123</v>
      </c>
      <c r="AQ67" s="3" t="s">
        <v>1596</v>
      </c>
      <c r="AR67" s="7" t="s">
        <v>1762</v>
      </c>
      <c r="AS67" s="7" t="str">
        <f>IF('Database synonymes complete'!AQ67&lt;&gt;'Database synonymes complete'!AR67,"Synonyme","Code valide")</f>
        <v>Synonyme</v>
      </c>
    </row>
    <row r="68" spans="1:45" x14ac:dyDescent="0.25">
      <c r="A68" s="7" t="s">
        <v>91</v>
      </c>
      <c r="C68" s="7" t="s">
        <v>92</v>
      </c>
      <c r="D68" s="7" t="s">
        <v>147</v>
      </c>
      <c r="E68" s="7" t="s">
        <v>148</v>
      </c>
      <c r="H68" s="7" t="s">
        <v>95</v>
      </c>
      <c r="I68" s="7" t="s">
        <v>149</v>
      </c>
      <c r="J68" s="7">
        <v>717040</v>
      </c>
      <c r="K68" s="7">
        <v>188665</v>
      </c>
      <c r="L68" s="7">
        <v>188665</v>
      </c>
      <c r="M68" s="7">
        <v>717040</v>
      </c>
      <c r="N68" s="7" t="s">
        <v>97</v>
      </c>
      <c r="O68" s="7" t="s">
        <v>1763</v>
      </c>
      <c r="P68" s="7" t="s">
        <v>326</v>
      </c>
      <c r="Q68" s="7" t="s">
        <v>327</v>
      </c>
      <c r="R68" s="7" t="s">
        <v>331</v>
      </c>
      <c r="S68" s="7" t="s">
        <v>327</v>
      </c>
      <c r="T68" s="3" t="s">
        <v>331</v>
      </c>
      <c r="W68" s="7">
        <v>7</v>
      </c>
      <c r="X68" s="7" t="s">
        <v>155</v>
      </c>
      <c r="AQ68" s="3" t="s">
        <v>331</v>
      </c>
      <c r="AR68" s="7" t="s">
        <v>331</v>
      </c>
      <c r="AS68" s="7" t="str">
        <f>IF('Database synonymes complete'!AQ68&lt;&gt;'Database synonymes complete'!AR68,"Synonyme","Code valide")</f>
        <v>Code valide</v>
      </c>
    </row>
    <row r="69" spans="1:45" x14ac:dyDescent="0.25">
      <c r="A69" s="7" t="s">
        <v>91</v>
      </c>
      <c r="C69" s="7" t="s">
        <v>92</v>
      </c>
      <c r="D69" s="7" t="s">
        <v>147</v>
      </c>
      <c r="E69" s="7" t="s">
        <v>148</v>
      </c>
      <c r="H69" s="7" t="s">
        <v>95</v>
      </c>
      <c r="I69" s="7" t="s">
        <v>149</v>
      </c>
      <c r="J69" s="7">
        <v>79349</v>
      </c>
      <c r="K69" s="7">
        <v>188665</v>
      </c>
      <c r="L69" s="7">
        <v>188665</v>
      </c>
      <c r="M69" s="7">
        <v>79349</v>
      </c>
      <c r="N69" s="7" t="s">
        <v>97</v>
      </c>
      <c r="O69" s="7" t="s">
        <v>1764</v>
      </c>
      <c r="P69" s="7" t="s">
        <v>333</v>
      </c>
      <c r="Q69" s="7" t="s">
        <v>336</v>
      </c>
      <c r="R69" s="7" t="s">
        <v>340</v>
      </c>
      <c r="S69" s="7" t="s">
        <v>336</v>
      </c>
      <c r="T69" s="3" t="s">
        <v>340</v>
      </c>
      <c r="U69" s="7" t="s">
        <v>334</v>
      </c>
      <c r="V69" s="7" t="s">
        <v>335</v>
      </c>
      <c r="W69" s="7">
        <v>3</v>
      </c>
      <c r="X69" s="7" t="s">
        <v>155</v>
      </c>
      <c r="AQ69" s="3" t="s">
        <v>340</v>
      </c>
      <c r="AR69" s="7" t="s">
        <v>340</v>
      </c>
      <c r="AS69" s="7" t="str">
        <f>IF('Database synonymes complete'!AQ69&lt;&gt;'Database synonymes complete'!AR69,"Synonyme","Code valide")</f>
        <v>Code valide</v>
      </c>
    </row>
    <row r="70" spans="1:45" x14ac:dyDescent="0.25">
      <c r="A70" s="7" t="s">
        <v>91</v>
      </c>
      <c r="C70" s="7" t="s">
        <v>92</v>
      </c>
      <c r="D70" s="7" t="s">
        <v>147</v>
      </c>
      <c r="E70" s="7" t="s">
        <v>148</v>
      </c>
      <c r="H70" s="7" t="s">
        <v>95</v>
      </c>
      <c r="I70" s="7" t="s">
        <v>149</v>
      </c>
      <c r="J70" s="7">
        <v>79350</v>
      </c>
      <c r="K70" s="7">
        <v>188665</v>
      </c>
      <c r="L70" s="7">
        <v>188665</v>
      </c>
      <c r="M70" s="7">
        <v>79350</v>
      </c>
      <c r="N70" s="7" t="s">
        <v>97</v>
      </c>
      <c r="O70" s="7" t="s">
        <v>1765</v>
      </c>
      <c r="P70" s="7" t="s">
        <v>342</v>
      </c>
      <c r="Q70" s="7" t="s">
        <v>344</v>
      </c>
      <c r="R70" s="7" t="s">
        <v>348</v>
      </c>
      <c r="S70" s="7" t="s">
        <v>344</v>
      </c>
      <c r="T70" s="3" t="s">
        <v>348</v>
      </c>
      <c r="V70" s="7" t="s">
        <v>343</v>
      </c>
      <c r="W70" s="7">
        <v>3</v>
      </c>
      <c r="X70" s="7" t="s">
        <v>155</v>
      </c>
      <c r="AQ70" s="3" t="s">
        <v>348</v>
      </c>
      <c r="AR70" s="7" t="s">
        <v>348</v>
      </c>
      <c r="AS70" s="7" t="str">
        <f>IF('Database synonymes complete'!AQ70&lt;&gt;'Database synonymes complete'!AR70,"Synonyme","Code valide")</f>
        <v>Code valide</v>
      </c>
    </row>
    <row r="71" spans="1:45" x14ac:dyDescent="0.25">
      <c r="A71" s="7" t="s">
        <v>91</v>
      </c>
      <c r="C71" s="7" t="s">
        <v>92</v>
      </c>
      <c r="D71" s="7" t="s">
        <v>147</v>
      </c>
      <c r="E71" s="7" t="s">
        <v>148</v>
      </c>
      <c r="H71" s="7" t="s">
        <v>95</v>
      </c>
      <c r="I71" s="7" t="s">
        <v>149</v>
      </c>
      <c r="J71" s="7">
        <v>717041</v>
      </c>
      <c r="K71" s="7">
        <v>188665</v>
      </c>
      <c r="L71" s="7">
        <v>188665</v>
      </c>
      <c r="M71" s="7">
        <v>717041</v>
      </c>
      <c r="N71" s="7" t="s">
        <v>97</v>
      </c>
      <c r="O71" s="7" t="s">
        <v>1766</v>
      </c>
      <c r="P71" s="7" t="s">
        <v>350</v>
      </c>
      <c r="Q71" s="7" t="s">
        <v>351</v>
      </c>
      <c r="R71" s="7" t="s">
        <v>354</v>
      </c>
      <c r="S71" s="7" t="s">
        <v>351</v>
      </c>
      <c r="T71" s="3" t="s">
        <v>354</v>
      </c>
      <c r="W71" s="7">
        <v>7</v>
      </c>
      <c r="X71" s="7" t="s">
        <v>155</v>
      </c>
      <c r="AQ71" s="3" t="s">
        <v>354</v>
      </c>
      <c r="AR71" s="7" t="s">
        <v>354</v>
      </c>
      <c r="AS71" s="7" t="str">
        <f>IF('Database synonymes complete'!AQ71&lt;&gt;'Database synonymes complete'!AR71,"Synonyme","Code valide")</f>
        <v>Code valide</v>
      </c>
    </row>
    <row r="72" spans="1:45" x14ac:dyDescent="0.25">
      <c r="A72" s="7" t="s">
        <v>91</v>
      </c>
      <c r="C72" s="7" t="s">
        <v>92</v>
      </c>
      <c r="D72" s="7" t="s">
        <v>147</v>
      </c>
      <c r="E72" s="7" t="s">
        <v>148</v>
      </c>
      <c r="H72" s="7" t="s">
        <v>95</v>
      </c>
      <c r="I72" s="7" t="s">
        <v>149</v>
      </c>
      <c r="J72" s="7">
        <v>717042</v>
      </c>
      <c r="K72" s="7">
        <v>188665</v>
      </c>
      <c r="L72" s="7">
        <v>188665</v>
      </c>
      <c r="M72" s="7">
        <v>717042</v>
      </c>
      <c r="N72" s="7" t="s">
        <v>97</v>
      </c>
      <c r="O72" s="7" t="s">
        <v>1767</v>
      </c>
      <c r="P72" s="7" t="s">
        <v>356</v>
      </c>
      <c r="Q72" s="7" t="s">
        <v>357</v>
      </c>
      <c r="R72" s="7" t="s">
        <v>360</v>
      </c>
      <c r="S72" s="7" t="s">
        <v>357</v>
      </c>
      <c r="T72" s="3" t="s">
        <v>360</v>
      </c>
      <c r="W72" s="7">
        <v>7</v>
      </c>
      <c r="X72" s="7" t="s">
        <v>155</v>
      </c>
      <c r="AQ72" s="3" t="s">
        <v>360</v>
      </c>
      <c r="AR72" s="7" t="s">
        <v>360</v>
      </c>
      <c r="AS72" s="7" t="str">
        <f>IF('Database synonymes complete'!AQ72&lt;&gt;'Database synonymes complete'!AR72,"Synonyme","Code valide")</f>
        <v>Code valide</v>
      </c>
    </row>
    <row r="73" spans="1:45" x14ac:dyDescent="0.25">
      <c r="A73" s="7" t="s">
        <v>91</v>
      </c>
      <c r="C73" s="7" t="s">
        <v>92</v>
      </c>
      <c r="D73" s="7" t="s">
        <v>147</v>
      </c>
      <c r="E73" s="7" t="s">
        <v>148</v>
      </c>
      <c r="H73" s="7" t="s">
        <v>95</v>
      </c>
      <c r="I73" s="7" t="s">
        <v>149</v>
      </c>
      <c r="J73" s="7">
        <v>717043</v>
      </c>
      <c r="K73" s="7">
        <v>188665</v>
      </c>
      <c r="L73" s="7">
        <v>188665</v>
      </c>
      <c r="M73" s="7">
        <v>717043</v>
      </c>
      <c r="N73" s="7" t="s">
        <v>97</v>
      </c>
      <c r="O73" s="7" t="s">
        <v>1768</v>
      </c>
      <c r="P73" s="7" t="s">
        <v>375</v>
      </c>
      <c r="Q73" s="7" t="s">
        <v>376</v>
      </c>
      <c r="R73" s="7" t="s">
        <v>380</v>
      </c>
      <c r="S73" s="7" t="s">
        <v>376</v>
      </c>
      <c r="T73" s="3" t="s">
        <v>380</v>
      </c>
      <c r="W73" s="7">
        <v>7</v>
      </c>
      <c r="X73" s="7" t="s">
        <v>155</v>
      </c>
      <c r="AQ73" s="3" t="s">
        <v>380</v>
      </c>
      <c r="AR73" s="7" t="s">
        <v>380</v>
      </c>
      <c r="AS73" s="7" t="str">
        <f>IF('Database synonymes complete'!AQ73&lt;&gt;'Database synonymes complete'!AR73,"Synonyme","Code valide")</f>
        <v>Code valide</v>
      </c>
    </row>
    <row r="74" spans="1:45" x14ac:dyDescent="0.25">
      <c r="A74" s="7" t="s">
        <v>91</v>
      </c>
      <c r="C74" s="7" t="s">
        <v>92</v>
      </c>
      <c r="D74" s="7" t="s">
        <v>147</v>
      </c>
      <c r="E74" s="7" t="s">
        <v>148</v>
      </c>
      <c r="H74" s="7" t="s">
        <v>95</v>
      </c>
      <c r="I74" s="7" t="s">
        <v>149</v>
      </c>
      <c r="J74" s="7">
        <v>717044</v>
      </c>
      <c r="K74" s="7">
        <v>188665</v>
      </c>
      <c r="L74" s="7">
        <v>188665</v>
      </c>
      <c r="M74" s="7">
        <v>717044</v>
      </c>
      <c r="N74" s="7" t="s">
        <v>97</v>
      </c>
      <c r="O74" s="7" t="s">
        <v>1769</v>
      </c>
      <c r="P74" s="7" t="s">
        <v>350</v>
      </c>
      <c r="Q74" s="7" t="s">
        <v>382</v>
      </c>
      <c r="R74" s="7" t="s">
        <v>385</v>
      </c>
      <c r="S74" s="7" t="s">
        <v>382</v>
      </c>
      <c r="T74" s="3" t="s">
        <v>385</v>
      </c>
      <c r="W74" s="7">
        <v>7</v>
      </c>
      <c r="X74" s="7" t="s">
        <v>155</v>
      </c>
      <c r="AQ74" s="3" t="s">
        <v>385</v>
      </c>
      <c r="AR74" s="7" t="s">
        <v>385</v>
      </c>
      <c r="AS74" s="7" t="str">
        <f>IF('Database synonymes complete'!AQ74&lt;&gt;'Database synonymes complete'!AR74,"Synonyme","Code valide")</f>
        <v>Code valide</v>
      </c>
    </row>
    <row r="75" spans="1:45" x14ac:dyDescent="0.25">
      <c r="A75" s="7" t="s">
        <v>91</v>
      </c>
      <c r="C75" s="7" t="s">
        <v>92</v>
      </c>
      <c r="D75" s="7" t="s">
        <v>147</v>
      </c>
      <c r="E75" s="7" t="s">
        <v>148</v>
      </c>
      <c r="H75" s="7" t="s">
        <v>95</v>
      </c>
      <c r="I75" s="7" t="s">
        <v>149</v>
      </c>
      <c r="J75" s="7">
        <v>79351</v>
      </c>
      <c r="M75" s="7">
        <v>113432</v>
      </c>
      <c r="N75" s="7" t="s">
        <v>97</v>
      </c>
      <c r="O75" s="7" t="s">
        <v>1770</v>
      </c>
      <c r="P75" s="7" t="s">
        <v>1771</v>
      </c>
      <c r="Q75" s="7" t="s">
        <v>1772</v>
      </c>
      <c r="R75" s="7" t="s">
        <v>1773</v>
      </c>
      <c r="S75" s="7" t="s">
        <v>1595</v>
      </c>
      <c r="T75" s="3" t="s">
        <v>1596</v>
      </c>
      <c r="U75" s="7" t="s">
        <v>1597</v>
      </c>
      <c r="V75" s="7" t="s">
        <v>1598</v>
      </c>
      <c r="W75" s="7">
        <v>3</v>
      </c>
      <c r="X75" s="7" t="s">
        <v>123</v>
      </c>
      <c r="AQ75" s="3" t="s">
        <v>1596</v>
      </c>
      <c r="AR75" s="7" t="s">
        <v>1773</v>
      </c>
      <c r="AS75" s="7" t="str">
        <f>IF('Database synonymes complete'!AQ75&lt;&gt;'Database synonymes complete'!AR75,"Synonyme","Code valide")</f>
        <v>Synonyme</v>
      </c>
    </row>
    <row r="76" spans="1:45" x14ac:dyDescent="0.25">
      <c r="A76" s="7" t="s">
        <v>91</v>
      </c>
      <c r="C76" s="7" t="s">
        <v>92</v>
      </c>
      <c r="D76" s="7" t="s">
        <v>147</v>
      </c>
      <c r="E76" s="7" t="s">
        <v>148</v>
      </c>
      <c r="H76" s="7" t="s">
        <v>95</v>
      </c>
      <c r="I76" s="7" t="s">
        <v>149</v>
      </c>
      <c r="J76" s="7">
        <v>79353</v>
      </c>
      <c r="M76" s="7">
        <v>113444</v>
      </c>
      <c r="N76" s="7" t="s">
        <v>97</v>
      </c>
      <c r="O76" s="7" t="s">
        <v>1774</v>
      </c>
      <c r="P76" s="7" t="s">
        <v>1515</v>
      </c>
      <c r="Q76" s="7" t="s">
        <v>1775</v>
      </c>
      <c r="R76" s="7" t="s">
        <v>1776</v>
      </c>
      <c r="S76" s="7" t="s">
        <v>1677</v>
      </c>
      <c r="T76" s="3" t="s">
        <v>1678</v>
      </c>
      <c r="U76" s="7" t="s">
        <v>1679</v>
      </c>
      <c r="V76" s="7" t="s">
        <v>1680</v>
      </c>
      <c r="W76" s="7">
        <v>3</v>
      </c>
      <c r="X76" s="7" t="s">
        <v>155</v>
      </c>
      <c r="AQ76" s="3" t="s">
        <v>1678</v>
      </c>
      <c r="AR76" s="7" t="s">
        <v>1776</v>
      </c>
      <c r="AS76" s="7" t="str">
        <f>IF('Database synonymes complete'!AQ76&lt;&gt;'Database synonymes complete'!AR76,"Synonyme","Code valide")</f>
        <v>Synonyme</v>
      </c>
    </row>
    <row r="77" spans="1:45" x14ac:dyDescent="0.25">
      <c r="A77" s="7" t="s">
        <v>91</v>
      </c>
      <c r="C77" s="7" t="s">
        <v>92</v>
      </c>
      <c r="D77" s="7" t="s">
        <v>147</v>
      </c>
      <c r="E77" s="7" t="s">
        <v>148</v>
      </c>
      <c r="H77" s="7" t="s">
        <v>95</v>
      </c>
      <c r="I77" s="7" t="s">
        <v>149</v>
      </c>
      <c r="J77" s="7">
        <v>610720</v>
      </c>
      <c r="K77" s="7">
        <v>188665</v>
      </c>
      <c r="L77" s="7">
        <v>188665</v>
      </c>
      <c r="M77" s="7">
        <v>610720</v>
      </c>
      <c r="N77" s="7" t="s">
        <v>97</v>
      </c>
      <c r="O77" s="7" t="s">
        <v>1777</v>
      </c>
      <c r="P77" s="7" t="s">
        <v>387</v>
      </c>
      <c r="Q77" s="7" t="s">
        <v>388</v>
      </c>
      <c r="R77" s="7" t="s">
        <v>391</v>
      </c>
      <c r="S77" s="7" t="s">
        <v>388</v>
      </c>
      <c r="T77" s="3" t="s">
        <v>391</v>
      </c>
      <c r="W77" s="7">
        <v>7</v>
      </c>
      <c r="X77" s="7" t="s">
        <v>155</v>
      </c>
      <c r="AQ77" s="3" t="s">
        <v>391</v>
      </c>
      <c r="AR77" s="7" t="s">
        <v>391</v>
      </c>
      <c r="AS77" s="7" t="str">
        <f>IF('Database synonymes complete'!AQ77&lt;&gt;'Database synonymes complete'!AR77,"Synonyme","Code valide")</f>
        <v>Code valide</v>
      </c>
    </row>
    <row r="78" spans="1:45" x14ac:dyDescent="0.25">
      <c r="A78" s="7" t="s">
        <v>91</v>
      </c>
      <c r="C78" s="7" t="s">
        <v>92</v>
      </c>
      <c r="D78" s="7" t="s">
        <v>147</v>
      </c>
      <c r="E78" s="7" t="s">
        <v>148</v>
      </c>
      <c r="H78" s="7" t="s">
        <v>95</v>
      </c>
      <c r="I78" s="7" t="s">
        <v>149</v>
      </c>
      <c r="J78" s="7">
        <v>771786</v>
      </c>
      <c r="M78" s="7">
        <v>717022</v>
      </c>
      <c r="N78" s="7" t="s">
        <v>97</v>
      </c>
      <c r="O78" s="7" t="s">
        <v>1778</v>
      </c>
      <c r="P78" s="7" t="s">
        <v>1779</v>
      </c>
      <c r="Q78" s="7" t="s">
        <v>1780</v>
      </c>
      <c r="R78" s="7" t="s">
        <v>1781</v>
      </c>
      <c r="S78" s="7" t="s">
        <v>160</v>
      </c>
      <c r="T78" s="3" t="s">
        <v>164</v>
      </c>
      <c r="U78" s="7" t="s">
        <v>159</v>
      </c>
      <c r="W78" s="7">
        <v>3</v>
      </c>
      <c r="X78" s="7" t="s">
        <v>155</v>
      </c>
      <c r="AD78" s="7" t="s">
        <v>123</v>
      </c>
      <c r="AQ78" s="3" t="s">
        <v>164</v>
      </c>
      <c r="AR78" s="7" t="s">
        <v>1781</v>
      </c>
      <c r="AS78" s="7" t="str">
        <f>IF('Database synonymes complete'!AQ78&lt;&gt;'Database synonymes complete'!AR78,"Synonyme","Code valide")</f>
        <v>Synonyme</v>
      </c>
    </row>
    <row r="79" spans="1:45" x14ac:dyDescent="0.25">
      <c r="A79" s="7" t="s">
        <v>91</v>
      </c>
      <c r="C79" s="7" t="s">
        <v>92</v>
      </c>
      <c r="D79" s="7" t="s">
        <v>134</v>
      </c>
      <c r="E79" s="7" t="s">
        <v>135</v>
      </c>
      <c r="H79" s="7" t="s">
        <v>136</v>
      </c>
      <c r="I79" s="7" t="s">
        <v>137</v>
      </c>
      <c r="J79" s="7">
        <v>5422</v>
      </c>
      <c r="K79" s="7">
        <v>433851</v>
      </c>
      <c r="L79" s="7">
        <v>433851</v>
      </c>
      <c r="M79" s="7">
        <v>5422</v>
      </c>
      <c r="N79" s="7" t="s">
        <v>97</v>
      </c>
      <c r="O79" s="7" t="s">
        <v>1782</v>
      </c>
      <c r="P79" s="7" t="s">
        <v>128</v>
      </c>
      <c r="Q79" s="7" t="s">
        <v>130</v>
      </c>
      <c r="R79" s="7" t="s">
        <v>138</v>
      </c>
      <c r="S79" s="7" t="s">
        <v>130</v>
      </c>
      <c r="T79" s="3" t="s">
        <v>138</v>
      </c>
      <c r="V79" s="7" t="s">
        <v>129</v>
      </c>
      <c r="W79" s="7">
        <v>3</v>
      </c>
      <c r="X79" s="7" t="s">
        <v>123</v>
      </c>
      <c r="AQ79" s="3" t="s">
        <v>138</v>
      </c>
      <c r="AR79" s="7" t="s">
        <v>138</v>
      </c>
      <c r="AS79" s="7" t="str">
        <f>IF('Database synonymes complete'!AQ79&lt;&gt;'Database synonymes complete'!AR79,"Synonyme","Code valide")</f>
        <v>Code valide</v>
      </c>
    </row>
    <row r="80" spans="1:45" x14ac:dyDescent="0.25">
      <c r="A80" s="7" t="s">
        <v>91</v>
      </c>
      <c r="C80" s="7" t="s">
        <v>92</v>
      </c>
      <c r="D80" s="7" t="s">
        <v>634</v>
      </c>
      <c r="E80" s="7" t="s">
        <v>653</v>
      </c>
      <c r="F80" s="7" t="s">
        <v>1783</v>
      </c>
      <c r="H80" s="7" t="s">
        <v>95</v>
      </c>
      <c r="I80" s="7" t="s">
        <v>96</v>
      </c>
      <c r="J80" s="7">
        <v>79355</v>
      </c>
      <c r="M80" s="7">
        <v>80983</v>
      </c>
      <c r="N80" s="7" t="s">
        <v>97</v>
      </c>
      <c r="O80" s="7" t="s">
        <v>1784</v>
      </c>
      <c r="P80" s="7" t="s">
        <v>1785</v>
      </c>
      <c r="Q80" s="7" t="s">
        <v>1786</v>
      </c>
      <c r="R80" s="7" t="s">
        <v>1787</v>
      </c>
      <c r="S80" s="7" t="s">
        <v>1788</v>
      </c>
      <c r="T80" s="3" t="s">
        <v>40</v>
      </c>
      <c r="U80" s="7" t="s">
        <v>1789</v>
      </c>
      <c r="W80" s="7">
        <v>3</v>
      </c>
      <c r="X80" s="7" t="s">
        <v>123</v>
      </c>
      <c r="AQ80" s="3" t="s">
        <v>40</v>
      </c>
      <c r="AR80" s="7" t="s">
        <v>1787</v>
      </c>
      <c r="AS80" s="7" t="str">
        <f>IF('Database synonymes complete'!AQ80&lt;&gt;'Database synonymes complete'!AR80,"Synonyme","Code valide")</f>
        <v>Synonyme</v>
      </c>
    </row>
    <row r="81" spans="1:45" x14ac:dyDescent="0.25">
      <c r="A81" s="7" t="s">
        <v>91</v>
      </c>
      <c r="C81" s="7" t="s">
        <v>92</v>
      </c>
      <c r="D81" s="7" t="s">
        <v>1790</v>
      </c>
      <c r="E81" s="7" t="s">
        <v>1791</v>
      </c>
      <c r="F81" s="7" t="s">
        <v>1792</v>
      </c>
      <c r="H81" s="7" t="s">
        <v>95</v>
      </c>
      <c r="I81" s="7" t="s">
        <v>1793</v>
      </c>
      <c r="J81" s="7">
        <v>671814</v>
      </c>
      <c r="M81" s="7">
        <v>701288</v>
      </c>
      <c r="N81" s="7" t="s">
        <v>97</v>
      </c>
      <c r="O81" s="7" t="s">
        <v>1794</v>
      </c>
      <c r="P81" s="7" t="s">
        <v>1795</v>
      </c>
      <c r="Q81" s="7" t="s">
        <v>1796</v>
      </c>
      <c r="R81" s="7" t="s">
        <v>1797</v>
      </c>
      <c r="S81" s="7" t="s">
        <v>1798</v>
      </c>
      <c r="T81" s="3" t="s">
        <v>1799</v>
      </c>
      <c r="W81" s="7">
        <v>3</v>
      </c>
      <c r="X81" s="7" t="s">
        <v>111</v>
      </c>
      <c r="Y81" s="7" t="s">
        <v>111</v>
      </c>
      <c r="Z81" s="7" t="s">
        <v>111</v>
      </c>
      <c r="AA81" s="7" t="s">
        <v>111</v>
      </c>
      <c r="AB81" s="7" t="s">
        <v>111</v>
      </c>
      <c r="AC81" s="7" t="s">
        <v>111</v>
      </c>
      <c r="AD81" s="7" t="s">
        <v>111</v>
      </c>
      <c r="AE81" s="7" t="s">
        <v>111</v>
      </c>
      <c r="AF81" s="7" t="s">
        <v>111</v>
      </c>
      <c r="AG81" s="7" t="s">
        <v>111</v>
      </c>
      <c r="AH81" s="7" t="s">
        <v>111</v>
      </c>
      <c r="AI81" s="7" t="s">
        <v>111</v>
      </c>
      <c r="AJ81" s="7" t="s">
        <v>111</v>
      </c>
      <c r="AK81" s="7" t="s">
        <v>111</v>
      </c>
      <c r="AL81" s="7" t="s">
        <v>112</v>
      </c>
      <c r="AM81" s="7" t="s">
        <v>111</v>
      </c>
      <c r="AN81" s="7" t="s">
        <v>111</v>
      </c>
      <c r="AQ81" s="3" t="s">
        <v>1799</v>
      </c>
      <c r="AR81" s="7" t="s">
        <v>1797</v>
      </c>
      <c r="AS81" s="7" t="str">
        <f>IF('Database synonymes complete'!AQ81&lt;&gt;'Database synonymes complete'!AR81,"Synonyme","Code valide")</f>
        <v>Synonyme</v>
      </c>
    </row>
    <row r="82" spans="1:45" x14ac:dyDescent="0.25">
      <c r="A82" s="7" t="s">
        <v>91</v>
      </c>
      <c r="C82" s="7" t="s">
        <v>92</v>
      </c>
      <c r="D82" s="7" t="s">
        <v>93</v>
      </c>
      <c r="E82" s="7" t="s">
        <v>94</v>
      </c>
      <c r="H82" s="7" t="s">
        <v>95</v>
      </c>
      <c r="I82" s="7" t="s">
        <v>96</v>
      </c>
      <c r="J82" s="7">
        <v>79356</v>
      </c>
      <c r="M82" s="7">
        <v>83934</v>
      </c>
      <c r="N82" s="7" t="s">
        <v>97</v>
      </c>
      <c r="O82" s="7" t="s">
        <v>1800</v>
      </c>
      <c r="P82" s="7" t="s">
        <v>1801</v>
      </c>
      <c r="Q82" s="7" t="s">
        <v>1802</v>
      </c>
      <c r="R82" s="7" t="s">
        <v>1803</v>
      </c>
      <c r="S82" s="7" t="s">
        <v>1804</v>
      </c>
      <c r="T82" s="3" t="s">
        <v>1805</v>
      </c>
      <c r="U82" s="7" t="s">
        <v>1806</v>
      </c>
      <c r="W82" s="7">
        <v>7</v>
      </c>
      <c r="X82" s="7" t="s">
        <v>123</v>
      </c>
      <c r="AQ82" s="3" t="s">
        <v>1805</v>
      </c>
      <c r="AR82" s="7" t="s">
        <v>1803</v>
      </c>
      <c r="AS82" s="7" t="str">
        <f>IF('Database synonymes complete'!AQ82&lt;&gt;'Database synonymes complete'!AR82,"Synonyme","Code valide")</f>
        <v>Synonyme</v>
      </c>
    </row>
    <row r="83" spans="1:45" x14ac:dyDescent="0.25">
      <c r="A83" s="7" t="s">
        <v>91</v>
      </c>
      <c r="C83" s="7" t="s">
        <v>92</v>
      </c>
      <c r="D83" s="7" t="s">
        <v>93</v>
      </c>
      <c r="E83" s="7" t="s">
        <v>94</v>
      </c>
      <c r="H83" s="7" t="s">
        <v>95</v>
      </c>
      <c r="I83" s="7" t="s">
        <v>96</v>
      </c>
      <c r="J83" s="7">
        <v>79357</v>
      </c>
      <c r="M83" s="7">
        <v>83934</v>
      </c>
      <c r="N83" s="7" t="s">
        <v>97</v>
      </c>
      <c r="O83" s="7" t="s">
        <v>1807</v>
      </c>
      <c r="P83" s="7" t="s">
        <v>1801</v>
      </c>
      <c r="Q83" s="7" t="s">
        <v>1808</v>
      </c>
      <c r="R83" s="7" t="s">
        <v>1809</v>
      </c>
      <c r="S83" s="7" t="s">
        <v>1804</v>
      </c>
      <c r="T83" s="3" t="s">
        <v>1805</v>
      </c>
      <c r="U83" s="7" t="s">
        <v>1806</v>
      </c>
      <c r="W83" s="7">
        <v>7</v>
      </c>
      <c r="X83" s="7" t="s">
        <v>123</v>
      </c>
      <c r="AQ83" s="3" t="s">
        <v>1805</v>
      </c>
      <c r="AR83" s="7" t="s">
        <v>1809</v>
      </c>
      <c r="AS83" s="7" t="str">
        <f>IF('Database synonymes complete'!AQ83&lt;&gt;'Database synonymes complete'!AR83,"Synonyme","Code valide")</f>
        <v>Synonyme</v>
      </c>
    </row>
    <row r="84" spans="1:45" x14ac:dyDescent="0.25">
      <c r="A84" s="7" t="s">
        <v>91</v>
      </c>
      <c r="C84" s="7" t="s">
        <v>92</v>
      </c>
      <c r="D84" s="7" t="s">
        <v>93</v>
      </c>
      <c r="E84" s="7" t="s">
        <v>94</v>
      </c>
      <c r="H84" s="7" t="s">
        <v>95</v>
      </c>
      <c r="I84" s="7" t="s">
        <v>96</v>
      </c>
      <c r="J84" s="7">
        <v>79358</v>
      </c>
      <c r="M84" s="7">
        <v>83934</v>
      </c>
      <c r="N84" s="7" t="s">
        <v>97</v>
      </c>
      <c r="O84" s="7" t="s">
        <v>1810</v>
      </c>
      <c r="P84" s="7" t="s">
        <v>1801</v>
      </c>
      <c r="Q84" s="7" t="s">
        <v>1811</v>
      </c>
      <c r="R84" s="7" t="s">
        <v>1812</v>
      </c>
      <c r="S84" s="7" t="s">
        <v>1804</v>
      </c>
      <c r="T84" s="3" t="s">
        <v>1805</v>
      </c>
      <c r="U84" s="7" t="s">
        <v>1806</v>
      </c>
      <c r="W84" s="7">
        <v>7</v>
      </c>
      <c r="X84" s="7" t="s">
        <v>123</v>
      </c>
      <c r="AQ84" s="3" t="s">
        <v>1805</v>
      </c>
      <c r="AR84" s="7" t="s">
        <v>1812</v>
      </c>
      <c r="AS84" s="7" t="str">
        <f>IF('Database synonymes complete'!AQ84&lt;&gt;'Database synonymes complete'!AR84,"Synonyme","Code valide")</f>
        <v>Synonyme</v>
      </c>
    </row>
    <row r="85" spans="1:45" x14ac:dyDescent="0.25">
      <c r="A85" s="7" t="s">
        <v>91</v>
      </c>
      <c r="C85" s="7" t="s">
        <v>92</v>
      </c>
      <c r="D85" s="7" t="s">
        <v>93</v>
      </c>
      <c r="E85" s="7" t="s">
        <v>94</v>
      </c>
      <c r="H85" s="7" t="s">
        <v>95</v>
      </c>
      <c r="I85" s="7" t="s">
        <v>96</v>
      </c>
      <c r="J85" s="7">
        <v>79359</v>
      </c>
      <c r="M85" s="7">
        <v>83934</v>
      </c>
      <c r="N85" s="7" t="s">
        <v>97</v>
      </c>
      <c r="O85" s="7" t="s">
        <v>1813</v>
      </c>
      <c r="P85" s="7" t="s">
        <v>1801</v>
      </c>
      <c r="Q85" s="7" t="s">
        <v>1814</v>
      </c>
      <c r="R85" s="7" t="s">
        <v>1815</v>
      </c>
      <c r="S85" s="7" t="s">
        <v>1804</v>
      </c>
      <c r="T85" s="3" t="s">
        <v>1805</v>
      </c>
      <c r="U85" s="7" t="s">
        <v>1806</v>
      </c>
      <c r="W85" s="7">
        <v>7</v>
      </c>
      <c r="X85" s="7" t="s">
        <v>123</v>
      </c>
      <c r="AQ85" s="3" t="s">
        <v>1805</v>
      </c>
      <c r="AR85" s="7" t="s">
        <v>1815</v>
      </c>
      <c r="AS85" s="7" t="str">
        <f>IF('Database synonymes complete'!AQ85&lt;&gt;'Database synonymes complete'!AR85,"Synonyme","Code valide")</f>
        <v>Synonyme</v>
      </c>
    </row>
    <row r="86" spans="1:45" x14ac:dyDescent="0.25">
      <c r="A86" s="7" t="s">
        <v>91</v>
      </c>
      <c r="C86" s="7" t="s">
        <v>92</v>
      </c>
      <c r="D86" s="7" t="s">
        <v>93</v>
      </c>
      <c r="E86" s="7" t="s">
        <v>94</v>
      </c>
      <c r="H86" s="7" t="s">
        <v>95</v>
      </c>
      <c r="I86" s="7" t="s">
        <v>96</v>
      </c>
      <c r="J86" s="7">
        <v>79360</v>
      </c>
      <c r="M86" s="7">
        <v>83934</v>
      </c>
      <c r="N86" s="7" t="s">
        <v>97</v>
      </c>
      <c r="O86" s="7" t="s">
        <v>1816</v>
      </c>
      <c r="P86" s="7" t="s">
        <v>1801</v>
      </c>
      <c r="Q86" s="7" t="s">
        <v>1817</v>
      </c>
      <c r="R86" s="7" t="s">
        <v>1818</v>
      </c>
      <c r="S86" s="7" t="s">
        <v>1804</v>
      </c>
      <c r="T86" s="3" t="s">
        <v>1805</v>
      </c>
      <c r="U86" s="7" t="s">
        <v>1806</v>
      </c>
      <c r="W86" s="7">
        <v>7</v>
      </c>
      <c r="X86" s="7" t="s">
        <v>123</v>
      </c>
      <c r="AQ86" s="3" t="s">
        <v>1805</v>
      </c>
      <c r="AR86" s="7" t="s">
        <v>1818</v>
      </c>
      <c r="AS86" s="7" t="str">
        <f>IF('Database synonymes complete'!AQ86&lt;&gt;'Database synonymes complete'!AR86,"Synonyme","Code valide")</f>
        <v>Synonyme</v>
      </c>
    </row>
    <row r="87" spans="1:45" x14ac:dyDescent="0.25">
      <c r="A87" s="7" t="s">
        <v>91</v>
      </c>
      <c r="C87" s="7" t="s">
        <v>92</v>
      </c>
      <c r="D87" s="7" t="s">
        <v>93</v>
      </c>
      <c r="E87" s="7" t="s">
        <v>94</v>
      </c>
      <c r="H87" s="7" t="s">
        <v>95</v>
      </c>
      <c r="I87" s="7" t="s">
        <v>96</v>
      </c>
      <c r="J87" s="7">
        <v>79361</v>
      </c>
      <c r="M87" s="7">
        <v>83934</v>
      </c>
      <c r="N87" s="7" t="s">
        <v>97</v>
      </c>
      <c r="O87" s="7" t="s">
        <v>1819</v>
      </c>
      <c r="P87" s="7" t="s">
        <v>1801</v>
      </c>
      <c r="Q87" s="7" t="s">
        <v>1820</v>
      </c>
      <c r="R87" s="7" t="s">
        <v>1821</v>
      </c>
      <c r="S87" s="7" t="s">
        <v>1804</v>
      </c>
      <c r="T87" s="3" t="s">
        <v>1805</v>
      </c>
      <c r="U87" s="7" t="s">
        <v>1806</v>
      </c>
      <c r="W87" s="7">
        <v>7</v>
      </c>
      <c r="X87" s="7" t="s">
        <v>123</v>
      </c>
      <c r="AQ87" s="3" t="s">
        <v>1805</v>
      </c>
      <c r="AR87" s="7" t="s">
        <v>1821</v>
      </c>
      <c r="AS87" s="7" t="str">
        <f>IF('Database synonymes complete'!AQ87&lt;&gt;'Database synonymes complete'!AR87,"Synonyme","Code valide")</f>
        <v>Synonyme</v>
      </c>
    </row>
    <row r="88" spans="1:45" x14ac:dyDescent="0.25">
      <c r="A88" s="7" t="s">
        <v>91</v>
      </c>
      <c r="C88" s="7" t="s">
        <v>92</v>
      </c>
      <c r="D88" s="7" t="s">
        <v>93</v>
      </c>
      <c r="E88" s="7" t="s">
        <v>94</v>
      </c>
      <c r="H88" s="7" t="s">
        <v>95</v>
      </c>
      <c r="I88" s="7" t="s">
        <v>96</v>
      </c>
      <c r="J88" s="7">
        <v>79362</v>
      </c>
      <c r="M88" s="7">
        <v>83934</v>
      </c>
      <c r="N88" s="7" t="s">
        <v>97</v>
      </c>
      <c r="O88" s="7" t="s">
        <v>1822</v>
      </c>
      <c r="P88" s="7" t="s">
        <v>1801</v>
      </c>
      <c r="Q88" s="7" t="s">
        <v>1823</v>
      </c>
      <c r="R88" s="7" t="s">
        <v>1824</v>
      </c>
      <c r="S88" s="7" t="s">
        <v>1804</v>
      </c>
      <c r="T88" s="3" t="s">
        <v>1805</v>
      </c>
      <c r="U88" s="7" t="s">
        <v>1806</v>
      </c>
      <c r="W88" s="7">
        <v>7</v>
      </c>
      <c r="X88" s="7" t="s">
        <v>123</v>
      </c>
      <c r="AQ88" s="3" t="s">
        <v>1805</v>
      </c>
      <c r="AR88" s="7" t="s">
        <v>1824</v>
      </c>
      <c r="AS88" s="7" t="str">
        <f>IF('Database synonymes complete'!AQ88&lt;&gt;'Database synonymes complete'!AR88,"Synonyme","Code valide")</f>
        <v>Synonyme</v>
      </c>
    </row>
    <row r="89" spans="1:45" x14ac:dyDescent="0.25">
      <c r="A89" s="7" t="s">
        <v>91</v>
      </c>
      <c r="C89" s="7" t="s">
        <v>92</v>
      </c>
      <c r="D89" s="7" t="s">
        <v>93</v>
      </c>
      <c r="E89" s="7" t="s">
        <v>94</v>
      </c>
      <c r="H89" s="7" t="s">
        <v>95</v>
      </c>
      <c r="I89" s="7" t="s">
        <v>96</v>
      </c>
      <c r="J89" s="7">
        <v>79363</v>
      </c>
      <c r="M89" s="7">
        <v>83934</v>
      </c>
      <c r="N89" s="7" t="s">
        <v>97</v>
      </c>
      <c r="O89" s="7" t="s">
        <v>1825</v>
      </c>
      <c r="P89" s="7" t="s">
        <v>1801</v>
      </c>
      <c r="Q89" s="7" t="s">
        <v>1826</v>
      </c>
      <c r="R89" s="7" t="s">
        <v>1827</v>
      </c>
      <c r="S89" s="7" t="s">
        <v>1804</v>
      </c>
      <c r="T89" s="3" t="s">
        <v>1805</v>
      </c>
      <c r="U89" s="7" t="s">
        <v>1806</v>
      </c>
      <c r="W89" s="7">
        <v>7</v>
      </c>
      <c r="X89" s="7" t="s">
        <v>123</v>
      </c>
      <c r="AQ89" s="3" t="s">
        <v>1805</v>
      </c>
      <c r="AR89" s="7" t="s">
        <v>1827</v>
      </c>
      <c r="AS89" s="7" t="str">
        <f>IF('Database synonymes complete'!AQ89&lt;&gt;'Database synonymes complete'!AR89,"Synonyme","Code valide")</f>
        <v>Synonyme</v>
      </c>
    </row>
    <row r="90" spans="1:45" x14ac:dyDescent="0.25">
      <c r="A90" s="7" t="s">
        <v>91</v>
      </c>
      <c r="C90" s="7" t="s">
        <v>92</v>
      </c>
      <c r="D90" s="7" t="s">
        <v>93</v>
      </c>
      <c r="E90" s="7" t="s">
        <v>94</v>
      </c>
      <c r="H90" s="7" t="s">
        <v>95</v>
      </c>
      <c r="I90" s="7" t="s">
        <v>96</v>
      </c>
      <c r="J90" s="7">
        <v>79364</v>
      </c>
      <c r="M90" s="7">
        <v>83934</v>
      </c>
      <c r="N90" s="7" t="s">
        <v>97</v>
      </c>
      <c r="O90" s="7" t="s">
        <v>1828</v>
      </c>
      <c r="P90" s="7" t="s">
        <v>1801</v>
      </c>
      <c r="Q90" s="7" t="s">
        <v>1829</v>
      </c>
      <c r="R90" s="7" t="s">
        <v>1830</v>
      </c>
      <c r="S90" s="7" t="s">
        <v>1804</v>
      </c>
      <c r="T90" s="3" t="s">
        <v>1805</v>
      </c>
      <c r="U90" s="7" t="s">
        <v>1806</v>
      </c>
      <c r="W90" s="7">
        <v>7</v>
      </c>
      <c r="X90" s="7" t="s">
        <v>123</v>
      </c>
      <c r="AQ90" s="3" t="s">
        <v>1805</v>
      </c>
      <c r="AR90" s="7" t="s">
        <v>1830</v>
      </c>
      <c r="AS90" s="7" t="str">
        <f>IF('Database synonymes complete'!AQ90&lt;&gt;'Database synonymes complete'!AR90,"Synonyme","Code valide")</f>
        <v>Synonyme</v>
      </c>
    </row>
    <row r="91" spans="1:45" x14ac:dyDescent="0.25">
      <c r="A91" s="7" t="s">
        <v>91</v>
      </c>
      <c r="C91" s="7" t="s">
        <v>92</v>
      </c>
      <c r="D91" s="7" t="s">
        <v>93</v>
      </c>
      <c r="E91" s="7" t="s">
        <v>94</v>
      </c>
      <c r="H91" s="7" t="s">
        <v>95</v>
      </c>
      <c r="I91" s="7" t="s">
        <v>96</v>
      </c>
      <c r="J91" s="7">
        <v>79365</v>
      </c>
      <c r="M91" s="7">
        <v>83934</v>
      </c>
      <c r="N91" s="7" t="s">
        <v>97</v>
      </c>
      <c r="O91" s="7" t="s">
        <v>1831</v>
      </c>
      <c r="P91" s="7" t="s">
        <v>1801</v>
      </c>
      <c r="Q91" s="7" t="s">
        <v>1832</v>
      </c>
      <c r="R91" s="7" t="s">
        <v>1833</v>
      </c>
      <c r="S91" s="7" t="s">
        <v>1804</v>
      </c>
      <c r="T91" s="3" t="s">
        <v>1805</v>
      </c>
      <c r="U91" s="7" t="s">
        <v>1806</v>
      </c>
      <c r="W91" s="7">
        <v>7</v>
      </c>
      <c r="X91" s="7" t="s">
        <v>123</v>
      </c>
      <c r="AQ91" s="3" t="s">
        <v>1805</v>
      </c>
      <c r="AR91" s="7" t="s">
        <v>1833</v>
      </c>
      <c r="AS91" s="7" t="str">
        <f>IF('Database synonymes complete'!AQ91&lt;&gt;'Database synonymes complete'!AR91,"Synonyme","Code valide")</f>
        <v>Synonyme</v>
      </c>
    </row>
    <row r="92" spans="1:45" x14ac:dyDescent="0.25">
      <c r="A92" s="7" t="s">
        <v>91</v>
      </c>
      <c r="C92" s="7" t="s">
        <v>92</v>
      </c>
      <c r="D92" s="7" t="s">
        <v>93</v>
      </c>
      <c r="E92" s="7" t="s">
        <v>94</v>
      </c>
      <c r="H92" s="7" t="s">
        <v>95</v>
      </c>
      <c r="I92" s="7" t="s">
        <v>96</v>
      </c>
      <c r="J92" s="7">
        <v>79366</v>
      </c>
      <c r="M92" s="7">
        <v>83934</v>
      </c>
      <c r="N92" s="7" t="s">
        <v>97</v>
      </c>
      <c r="O92" s="7" t="s">
        <v>1834</v>
      </c>
      <c r="P92" s="7" t="s">
        <v>1801</v>
      </c>
      <c r="Q92" s="7" t="s">
        <v>1835</v>
      </c>
      <c r="R92" s="7" t="s">
        <v>1836</v>
      </c>
      <c r="S92" s="7" t="s">
        <v>1804</v>
      </c>
      <c r="T92" s="3" t="s">
        <v>1805</v>
      </c>
      <c r="U92" s="7" t="s">
        <v>1806</v>
      </c>
      <c r="W92" s="7">
        <v>7</v>
      </c>
      <c r="X92" s="7" t="s">
        <v>123</v>
      </c>
      <c r="AQ92" s="3" t="s">
        <v>1805</v>
      </c>
      <c r="AR92" s="7" t="s">
        <v>1836</v>
      </c>
      <c r="AS92" s="7" t="str">
        <f>IF('Database synonymes complete'!AQ92&lt;&gt;'Database synonymes complete'!AR92,"Synonyme","Code valide")</f>
        <v>Synonyme</v>
      </c>
    </row>
    <row r="93" spans="1:45" x14ac:dyDescent="0.25">
      <c r="A93" s="7" t="s">
        <v>91</v>
      </c>
      <c r="C93" s="7" t="s">
        <v>92</v>
      </c>
      <c r="D93" s="7" t="s">
        <v>93</v>
      </c>
      <c r="E93" s="7" t="s">
        <v>94</v>
      </c>
      <c r="H93" s="7" t="s">
        <v>95</v>
      </c>
      <c r="I93" s="7" t="s">
        <v>96</v>
      </c>
      <c r="J93" s="7">
        <v>79367</v>
      </c>
      <c r="M93" s="7">
        <v>83934</v>
      </c>
      <c r="N93" s="7" t="s">
        <v>97</v>
      </c>
      <c r="O93" s="7" t="s">
        <v>1837</v>
      </c>
      <c r="P93" s="7" t="s">
        <v>1801</v>
      </c>
      <c r="Q93" s="7" t="s">
        <v>1838</v>
      </c>
      <c r="R93" s="7" t="s">
        <v>1839</v>
      </c>
      <c r="S93" s="7" t="s">
        <v>1804</v>
      </c>
      <c r="T93" s="3" t="s">
        <v>1805</v>
      </c>
      <c r="U93" s="7" t="s">
        <v>1806</v>
      </c>
      <c r="W93" s="7">
        <v>7</v>
      </c>
      <c r="X93" s="7" t="s">
        <v>123</v>
      </c>
      <c r="AQ93" s="3" t="s">
        <v>1805</v>
      </c>
      <c r="AR93" s="7" t="s">
        <v>1839</v>
      </c>
      <c r="AS93" s="7" t="str">
        <f>IF('Database synonymes complete'!AQ93&lt;&gt;'Database synonymes complete'!AR93,"Synonyme","Code valide")</f>
        <v>Synonyme</v>
      </c>
    </row>
    <row r="94" spans="1:45" x14ac:dyDescent="0.25">
      <c r="A94" s="7" t="s">
        <v>91</v>
      </c>
      <c r="C94" s="7" t="s">
        <v>92</v>
      </c>
      <c r="D94" s="7" t="s">
        <v>1274</v>
      </c>
      <c r="E94" s="7" t="s">
        <v>1840</v>
      </c>
      <c r="H94" s="7" t="s">
        <v>95</v>
      </c>
      <c r="I94" s="7" t="s">
        <v>96</v>
      </c>
      <c r="J94" s="7">
        <v>79368</v>
      </c>
      <c r="M94" s="7">
        <v>89211</v>
      </c>
      <c r="N94" s="7" t="s">
        <v>97</v>
      </c>
      <c r="O94" s="7" t="s">
        <v>1841</v>
      </c>
      <c r="P94" s="7" t="s">
        <v>1842</v>
      </c>
      <c r="Q94" s="7" t="s">
        <v>1843</v>
      </c>
      <c r="R94" s="7" t="s">
        <v>1844</v>
      </c>
      <c r="S94" s="7" t="s">
        <v>1845</v>
      </c>
      <c r="T94" s="3" t="s">
        <v>1846</v>
      </c>
      <c r="U94" s="7" t="s">
        <v>1847</v>
      </c>
      <c r="V94" s="7" t="s">
        <v>1848</v>
      </c>
      <c r="W94" s="7">
        <v>3</v>
      </c>
      <c r="X94" s="7" t="s">
        <v>90</v>
      </c>
      <c r="AQ94" s="3" t="s">
        <v>1846</v>
      </c>
      <c r="AR94" s="7" t="s">
        <v>1844</v>
      </c>
      <c r="AS94" s="7" t="str">
        <f>IF('Database synonymes complete'!AQ94&lt;&gt;'Database synonymes complete'!AR94,"Synonyme","Code valide")</f>
        <v>Synonyme</v>
      </c>
    </row>
    <row r="95" spans="1:45" x14ac:dyDescent="0.25">
      <c r="A95" s="7" t="s">
        <v>91</v>
      </c>
      <c r="C95" s="7" t="s">
        <v>92</v>
      </c>
      <c r="D95" s="7" t="s">
        <v>1274</v>
      </c>
      <c r="E95" s="7" t="s">
        <v>1840</v>
      </c>
      <c r="H95" s="7" t="s">
        <v>95</v>
      </c>
      <c r="I95" s="7" t="s">
        <v>96</v>
      </c>
      <c r="J95" s="7">
        <v>79660</v>
      </c>
      <c r="M95" s="7">
        <v>89212</v>
      </c>
      <c r="N95" s="7" t="s">
        <v>97</v>
      </c>
      <c r="O95" s="7" t="s">
        <v>1849</v>
      </c>
      <c r="P95" s="7" t="s">
        <v>1842</v>
      </c>
      <c r="Q95" s="7" t="s">
        <v>1850</v>
      </c>
      <c r="R95" s="7" t="s">
        <v>1851</v>
      </c>
      <c r="S95" s="7" t="s">
        <v>1852</v>
      </c>
      <c r="T95" s="3" t="s">
        <v>1853</v>
      </c>
      <c r="U95" s="7" t="s">
        <v>1854</v>
      </c>
      <c r="V95" s="7" t="s">
        <v>1855</v>
      </c>
      <c r="W95" s="7">
        <v>3</v>
      </c>
      <c r="X95" s="7" t="s">
        <v>90</v>
      </c>
      <c r="AG95" s="7" t="s">
        <v>90</v>
      </c>
      <c r="AK95" s="7" t="s">
        <v>155</v>
      </c>
      <c r="AQ95" s="3" t="s">
        <v>1853</v>
      </c>
      <c r="AR95" s="7" t="s">
        <v>1851</v>
      </c>
      <c r="AS95" s="7" t="str">
        <f>IF('Database synonymes complete'!AQ95&lt;&gt;'Database synonymes complete'!AR95,"Synonyme","Code valide")</f>
        <v>Synonyme</v>
      </c>
    </row>
    <row r="96" spans="1:45" x14ac:dyDescent="0.25">
      <c r="A96" s="7" t="s">
        <v>91</v>
      </c>
      <c r="C96" s="7" t="s">
        <v>92</v>
      </c>
      <c r="D96" s="7" t="s">
        <v>93</v>
      </c>
      <c r="E96" s="7" t="s">
        <v>94</v>
      </c>
      <c r="H96" s="7" t="s">
        <v>95</v>
      </c>
      <c r="I96" s="7" t="s">
        <v>96</v>
      </c>
      <c r="J96" s="7">
        <v>79662</v>
      </c>
      <c r="M96" s="7">
        <v>83941</v>
      </c>
      <c r="N96" s="7" t="s">
        <v>97</v>
      </c>
      <c r="O96" s="7" t="s">
        <v>1856</v>
      </c>
      <c r="P96" s="7" t="s">
        <v>1857</v>
      </c>
      <c r="Q96" s="7" t="s">
        <v>1858</v>
      </c>
      <c r="R96" s="7" t="s">
        <v>1859</v>
      </c>
      <c r="S96" s="7" t="s">
        <v>1860</v>
      </c>
      <c r="T96" s="3" t="s">
        <v>1861</v>
      </c>
      <c r="U96" s="7" t="s">
        <v>1862</v>
      </c>
      <c r="W96" s="7">
        <v>3</v>
      </c>
      <c r="X96" s="7" t="s">
        <v>90</v>
      </c>
      <c r="AQ96" s="3" t="s">
        <v>1861</v>
      </c>
      <c r="AR96" s="7" t="s">
        <v>1859</v>
      </c>
      <c r="AS96" s="7" t="str">
        <f>IF('Database synonymes complete'!AQ96&lt;&gt;'Database synonymes complete'!AR96,"Synonyme","Code valide")</f>
        <v>Synonyme</v>
      </c>
    </row>
    <row r="97" spans="1:45" x14ac:dyDescent="0.25">
      <c r="A97" s="7" t="s">
        <v>91</v>
      </c>
      <c r="C97" s="7" t="s">
        <v>92</v>
      </c>
      <c r="D97" s="7" t="s">
        <v>93</v>
      </c>
      <c r="E97" s="7" t="s">
        <v>94</v>
      </c>
      <c r="H97" s="7" t="s">
        <v>95</v>
      </c>
      <c r="I97" s="7" t="s">
        <v>96</v>
      </c>
      <c r="J97" s="7">
        <v>79663</v>
      </c>
      <c r="M97" s="7">
        <v>83953</v>
      </c>
      <c r="N97" s="7" t="s">
        <v>97</v>
      </c>
      <c r="O97" s="7" t="s">
        <v>1863</v>
      </c>
      <c r="P97" s="7" t="s">
        <v>1864</v>
      </c>
      <c r="Q97" s="7" t="s">
        <v>1865</v>
      </c>
      <c r="R97" s="7" t="s">
        <v>1866</v>
      </c>
      <c r="S97" s="7" t="s">
        <v>1867</v>
      </c>
      <c r="T97" s="3" t="s">
        <v>34</v>
      </c>
      <c r="U97" s="7" t="s">
        <v>1868</v>
      </c>
      <c r="V97" s="7" t="s">
        <v>1869</v>
      </c>
      <c r="W97" s="7">
        <v>3</v>
      </c>
      <c r="X97" s="7" t="s">
        <v>123</v>
      </c>
      <c r="AD97" s="7" t="s">
        <v>123</v>
      </c>
      <c r="AQ97" s="3" t="s">
        <v>34</v>
      </c>
      <c r="AR97" s="7" t="s">
        <v>1866</v>
      </c>
      <c r="AS97" s="7" t="str">
        <f>IF('Database synonymes complete'!AQ97&lt;&gt;'Database synonymes complete'!AR97,"Synonyme","Code valide")</f>
        <v>Synonyme</v>
      </c>
    </row>
    <row r="98" spans="1:45" x14ac:dyDescent="0.25">
      <c r="A98" s="7" t="s">
        <v>91</v>
      </c>
      <c r="C98" s="7" t="s">
        <v>92</v>
      </c>
      <c r="D98" s="7" t="s">
        <v>93</v>
      </c>
      <c r="E98" s="7" t="s">
        <v>94</v>
      </c>
      <c r="H98" s="7" t="s">
        <v>95</v>
      </c>
      <c r="I98" s="7" t="s">
        <v>96</v>
      </c>
      <c r="J98" s="7">
        <v>79664</v>
      </c>
      <c r="M98" s="7">
        <v>83934</v>
      </c>
      <c r="N98" s="7" t="s">
        <v>97</v>
      </c>
      <c r="O98" s="7" t="s">
        <v>1870</v>
      </c>
      <c r="P98" s="7" t="s">
        <v>1871</v>
      </c>
      <c r="Q98" s="7" t="s">
        <v>1872</v>
      </c>
      <c r="R98" s="7" t="s">
        <v>1866</v>
      </c>
      <c r="S98" s="7" t="s">
        <v>1804</v>
      </c>
      <c r="T98" s="3" t="s">
        <v>1805</v>
      </c>
      <c r="U98" s="7" t="s">
        <v>1806</v>
      </c>
      <c r="W98" s="7">
        <v>7</v>
      </c>
      <c r="X98" s="7" t="s">
        <v>123</v>
      </c>
      <c r="AQ98" s="3" t="s">
        <v>1805</v>
      </c>
      <c r="AR98" s="7" t="s">
        <v>1866</v>
      </c>
      <c r="AS98" s="7" t="str">
        <f>IF('Database synonymes complete'!AQ98&lt;&gt;'Database synonymes complete'!AR98,"Synonyme","Code valide")</f>
        <v>Synonyme</v>
      </c>
    </row>
    <row r="99" spans="1:45" x14ac:dyDescent="0.25">
      <c r="A99" s="7" t="s">
        <v>91</v>
      </c>
      <c r="C99" s="7" t="s">
        <v>92</v>
      </c>
      <c r="D99" s="7" t="s">
        <v>93</v>
      </c>
      <c r="E99" s="7" t="s">
        <v>94</v>
      </c>
      <c r="H99" s="7" t="s">
        <v>95</v>
      </c>
      <c r="I99" s="7" t="s">
        <v>96</v>
      </c>
      <c r="J99" s="7">
        <v>79666</v>
      </c>
      <c r="M99" s="7">
        <v>83974</v>
      </c>
      <c r="N99" s="7" t="s">
        <v>97</v>
      </c>
      <c r="O99" s="7" t="s">
        <v>1873</v>
      </c>
      <c r="P99" s="7" t="s">
        <v>1874</v>
      </c>
      <c r="Q99" s="7" t="s">
        <v>1875</v>
      </c>
      <c r="R99" s="7" t="s">
        <v>1876</v>
      </c>
      <c r="S99" s="7" t="s">
        <v>1877</v>
      </c>
      <c r="T99" s="3" t="s">
        <v>1878</v>
      </c>
      <c r="U99" s="7" t="s">
        <v>1879</v>
      </c>
      <c r="W99" s="7">
        <v>7</v>
      </c>
      <c r="X99" s="7" t="s">
        <v>123</v>
      </c>
      <c r="AQ99" s="3" t="s">
        <v>1878</v>
      </c>
      <c r="AR99" s="7" t="s">
        <v>1876</v>
      </c>
      <c r="AS99" s="7" t="str">
        <f>IF('Database synonymes complete'!AQ99&lt;&gt;'Database synonymes complete'!AR99,"Synonyme","Code valide")</f>
        <v>Synonyme</v>
      </c>
    </row>
    <row r="100" spans="1:45" x14ac:dyDescent="0.25">
      <c r="A100" s="7" t="s">
        <v>91</v>
      </c>
      <c r="C100" s="7" t="s">
        <v>92</v>
      </c>
      <c r="D100" s="7" t="s">
        <v>93</v>
      </c>
      <c r="E100" s="7" t="s">
        <v>94</v>
      </c>
      <c r="H100" s="7" t="s">
        <v>95</v>
      </c>
      <c r="I100" s="7" t="s">
        <v>96</v>
      </c>
      <c r="J100" s="7">
        <v>79667</v>
      </c>
      <c r="M100" s="7">
        <v>83974</v>
      </c>
      <c r="N100" s="7" t="s">
        <v>97</v>
      </c>
      <c r="O100" s="7" t="s">
        <v>1880</v>
      </c>
      <c r="P100" s="7" t="s">
        <v>1881</v>
      </c>
      <c r="Q100" s="7" t="s">
        <v>1882</v>
      </c>
      <c r="R100" s="7" t="s">
        <v>1883</v>
      </c>
      <c r="S100" s="7" t="s">
        <v>1877</v>
      </c>
      <c r="T100" s="3" t="s">
        <v>1878</v>
      </c>
      <c r="U100" s="7" t="s">
        <v>1879</v>
      </c>
      <c r="W100" s="7">
        <v>7</v>
      </c>
      <c r="X100" s="7" t="s">
        <v>123</v>
      </c>
      <c r="AQ100" s="3" t="s">
        <v>1878</v>
      </c>
      <c r="AR100" s="7" t="s">
        <v>1883</v>
      </c>
      <c r="AS100" s="7" t="str">
        <f>IF('Database synonymes complete'!AQ100&lt;&gt;'Database synonymes complete'!AR100,"Synonyme","Code valide")</f>
        <v>Synonyme</v>
      </c>
    </row>
    <row r="101" spans="1:45" x14ac:dyDescent="0.25">
      <c r="A101" s="7" t="s">
        <v>91</v>
      </c>
      <c r="C101" s="7" t="s">
        <v>92</v>
      </c>
      <c r="D101" s="7" t="s">
        <v>93</v>
      </c>
      <c r="E101" s="7" t="s">
        <v>94</v>
      </c>
      <c r="H101" s="7" t="s">
        <v>95</v>
      </c>
      <c r="I101" s="7" t="s">
        <v>96</v>
      </c>
      <c r="J101" s="7">
        <v>79669</v>
      </c>
      <c r="M101" s="7">
        <v>84053</v>
      </c>
      <c r="N101" s="7" t="s">
        <v>97</v>
      </c>
      <c r="O101" s="7" t="s">
        <v>1884</v>
      </c>
      <c r="P101" s="7" t="s">
        <v>1874</v>
      </c>
      <c r="Q101" s="7" t="s">
        <v>1885</v>
      </c>
      <c r="R101" s="7" t="s">
        <v>1886</v>
      </c>
      <c r="S101" s="7" t="s">
        <v>1887</v>
      </c>
      <c r="T101" s="3" t="s">
        <v>1888</v>
      </c>
      <c r="U101" s="7" t="s">
        <v>1889</v>
      </c>
      <c r="W101" s="7">
        <v>7</v>
      </c>
      <c r="X101" s="7" t="s">
        <v>123</v>
      </c>
      <c r="AQ101" s="3" t="s">
        <v>1888</v>
      </c>
      <c r="AR101" s="7" t="s">
        <v>1886</v>
      </c>
      <c r="AS101" s="7" t="str">
        <f>IF('Database synonymes complete'!AQ101&lt;&gt;'Database synonymes complete'!AR101,"Synonyme","Code valide")</f>
        <v>Synonyme</v>
      </c>
    </row>
    <row r="102" spans="1:45" x14ac:dyDescent="0.25">
      <c r="A102" s="7" t="s">
        <v>91</v>
      </c>
      <c r="C102" s="7" t="s">
        <v>92</v>
      </c>
      <c r="D102" s="7" t="s">
        <v>93</v>
      </c>
      <c r="E102" s="7" t="s">
        <v>94</v>
      </c>
      <c r="H102" s="7" t="s">
        <v>95</v>
      </c>
      <c r="I102" s="7" t="s">
        <v>96</v>
      </c>
      <c r="J102" s="7">
        <v>79670</v>
      </c>
      <c r="M102" s="7">
        <v>84053</v>
      </c>
      <c r="N102" s="7" t="s">
        <v>97</v>
      </c>
      <c r="O102" s="7" t="s">
        <v>1890</v>
      </c>
      <c r="P102" s="7" t="s">
        <v>1891</v>
      </c>
      <c r="Q102" s="7" t="s">
        <v>1892</v>
      </c>
      <c r="R102" s="7" t="s">
        <v>1893</v>
      </c>
      <c r="S102" s="7" t="s">
        <v>1887</v>
      </c>
      <c r="T102" s="3" t="s">
        <v>1888</v>
      </c>
      <c r="U102" s="7" t="s">
        <v>1889</v>
      </c>
      <c r="W102" s="7">
        <v>7</v>
      </c>
      <c r="X102" s="7" t="s">
        <v>123</v>
      </c>
      <c r="AQ102" s="3" t="s">
        <v>1888</v>
      </c>
      <c r="AR102" s="7" t="s">
        <v>1893</v>
      </c>
      <c r="AS102" s="7" t="str">
        <f>IF('Database synonymes complete'!AQ102&lt;&gt;'Database synonymes complete'!AR102,"Synonyme","Code valide")</f>
        <v>Synonyme</v>
      </c>
    </row>
    <row r="103" spans="1:45" x14ac:dyDescent="0.25">
      <c r="A103" s="7" t="s">
        <v>91</v>
      </c>
      <c r="C103" s="7" t="s">
        <v>92</v>
      </c>
      <c r="D103" s="7" t="s">
        <v>93</v>
      </c>
      <c r="E103" s="7" t="s">
        <v>94</v>
      </c>
      <c r="H103" s="7" t="s">
        <v>95</v>
      </c>
      <c r="I103" s="7" t="s">
        <v>96</v>
      </c>
      <c r="J103" s="7">
        <v>79671</v>
      </c>
      <c r="M103" s="7">
        <v>83933</v>
      </c>
      <c r="N103" s="7" t="s">
        <v>97</v>
      </c>
      <c r="O103" s="7" t="s">
        <v>1894</v>
      </c>
      <c r="P103" s="7" t="s">
        <v>1895</v>
      </c>
      <c r="Q103" s="7" t="s">
        <v>1896</v>
      </c>
      <c r="R103" s="7" t="s">
        <v>1897</v>
      </c>
      <c r="S103" s="7" t="s">
        <v>1898</v>
      </c>
      <c r="T103" s="3" t="s">
        <v>1899</v>
      </c>
      <c r="U103" s="7" t="s">
        <v>1900</v>
      </c>
      <c r="V103" s="7" t="s">
        <v>1901</v>
      </c>
      <c r="W103" s="7">
        <v>3</v>
      </c>
      <c r="X103" s="7" t="s">
        <v>90</v>
      </c>
      <c r="Z103" s="7" t="s">
        <v>155</v>
      </c>
      <c r="AA103" s="7" t="s">
        <v>155</v>
      </c>
      <c r="AB103" s="7" t="s">
        <v>111</v>
      </c>
      <c r="AC103" s="7" t="s">
        <v>111</v>
      </c>
      <c r="AD103" s="7" t="s">
        <v>664</v>
      </c>
      <c r="AK103" s="7" t="s">
        <v>664</v>
      </c>
      <c r="AQ103" s="3" t="s">
        <v>1899</v>
      </c>
      <c r="AR103" s="7" t="s">
        <v>1897</v>
      </c>
      <c r="AS103" s="7" t="str">
        <f>IF('Database synonymes complete'!AQ103&lt;&gt;'Database synonymes complete'!AR103,"Synonyme","Code valide")</f>
        <v>Synonyme</v>
      </c>
    </row>
    <row r="104" spans="1:45" x14ac:dyDescent="0.25">
      <c r="A104" s="7" t="s">
        <v>91</v>
      </c>
      <c r="C104" s="7" t="s">
        <v>92</v>
      </c>
      <c r="D104" s="7" t="s">
        <v>93</v>
      </c>
      <c r="E104" s="7" t="s">
        <v>94</v>
      </c>
      <c r="H104" s="7" t="s">
        <v>95</v>
      </c>
      <c r="I104" s="7" t="s">
        <v>96</v>
      </c>
      <c r="J104" s="7">
        <v>79672</v>
      </c>
      <c r="M104" s="7">
        <v>84053</v>
      </c>
      <c r="N104" s="7" t="s">
        <v>97</v>
      </c>
      <c r="O104" s="7" t="s">
        <v>1902</v>
      </c>
      <c r="P104" s="7" t="s">
        <v>1903</v>
      </c>
      <c r="Q104" s="7" t="s">
        <v>1904</v>
      </c>
      <c r="R104" s="7" t="s">
        <v>1905</v>
      </c>
      <c r="S104" s="7" t="s">
        <v>1887</v>
      </c>
      <c r="T104" s="3" t="s">
        <v>1888</v>
      </c>
      <c r="U104" s="7" t="s">
        <v>1889</v>
      </c>
      <c r="W104" s="7">
        <v>7</v>
      </c>
      <c r="X104" s="7" t="s">
        <v>123</v>
      </c>
      <c r="AQ104" s="3" t="s">
        <v>1888</v>
      </c>
      <c r="AR104" s="7" t="s">
        <v>1905</v>
      </c>
      <c r="AS104" s="7" t="str">
        <f>IF('Database synonymes complete'!AQ104&lt;&gt;'Database synonymes complete'!AR104,"Synonyme","Code valide")</f>
        <v>Synonyme</v>
      </c>
    </row>
    <row r="105" spans="1:45" x14ac:dyDescent="0.25">
      <c r="A105" s="7" t="s">
        <v>91</v>
      </c>
      <c r="C105" s="7" t="s">
        <v>92</v>
      </c>
      <c r="D105" s="7" t="s">
        <v>93</v>
      </c>
      <c r="E105" s="7" t="s">
        <v>94</v>
      </c>
      <c r="H105" s="7" t="s">
        <v>95</v>
      </c>
      <c r="I105" s="7" t="s">
        <v>96</v>
      </c>
      <c r="J105" s="7">
        <v>79673</v>
      </c>
      <c r="M105" s="7">
        <v>83973</v>
      </c>
      <c r="N105" s="7" t="s">
        <v>97</v>
      </c>
      <c r="O105" s="7" t="s">
        <v>1906</v>
      </c>
      <c r="P105" s="7" t="s">
        <v>1907</v>
      </c>
      <c r="Q105" s="7" t="s">
        <v>1908</v>
      </c>
      <c r="R105" s="7" t="s">
        <v>1909</v>
      </c>
      <c r="S105" s="7" t="s">
        <v>1910</v>
      </c>
      <c r="T105" s="3" t="s">
        <v>1911</v>
      </c>
      <c r="U105" s="7" t="s">
        <v>1912</v>
      </c>
      <c r="W105" s="7">
        <v>7</v>
      </c>
      <c r="X105" s="7" t="s">
        <v>123</v>
      </c>
      <c r="AQ105" s="3" t="s">
        <v>1911</v>
      </c>
      <c r="AR105" s="7" t="s">
        <v>1909</v>
      </c>
      <c r="AS105" s="7" t="str">
        <f>IF('Database synonymes complete'!AQ105&lt;&gt;'Database synonymes complete'!AR105,"Synonyme","Code valide")</f>
        <v>Synonyme</v>
      </c>
    </row>
    <row r="106" spans="1:45" x14ac:dyDescent="0.25">
      <c r="A106" s="7" t="s">
        <v>91</v>
      </c>
      <c r="C106" s="7" t="s">
        <v>92</v>
      </c>
      <c r="D106" s="7" t="s">
        <v>93</v>
      </c>
      <c r="E106" s="7" t="s">
        <v>94</v>
      </c>
      <c r="H106" s="7" t="s">
        <v>95</v>
      </c>
      <c r="I106" s="7" t="s">
        <v>96</v>
      </c>
      <c r="J106" s="7">
        <v>79674</v>
      </c>
      <c r="M106" s="7">
        <v>83945</v>
      </c>
      <c r="N106" s="7" t="s">
        <v>97</v>
      </c>
      <c r="O106" s="7" t="s">
        <v>1913</v>
      </c>
      <c r="P106" s="7" t="s">
        <v>1914</v>
      </c>
      <c r="Q106" s="7" t="s">
        <v>1915</v>
      </c>
      <c r="R106" s="7" t="s">
        <v>1916</v>
      </c>
      <c r="S106" s="7" t="s">
        <v>1917</v>
      </c>
      <c r="T106" s="3" t="s">
        <v>1918</v>
      </c>
      <c r="U106" s="7" t="s">
        <v>1919</v>
      </c>
      <c r="W106" s="7">
        <v>7</v>
      </c>
      <c r="X106" s="7" t="s">
        <v>123</v>
      </c>
      <c r="AQ106" s="3" t="s">
        <v>1918</v>
      </c>
      <c r="AR106" s="7" t="s">
        <v>1916</v>
      </c>
      <c r="AS106" s="7" t="str">
        <f>IF('Database synonymes complete'!AQ106&lt;&gt;'Database synonymes complete'!AR106,"Synonyme","Code valide")</f>
        <v>Synonyme</v>
      </c>
    </row>
    <row r="107" spans="1:45" x14ac:dyDescent="0.25">
      <c r="A107" s="7" t="s">
        <v>91</v>
      </c>
      <c r="C107" s="7" t="s">
        <v>92</v>
      </c>
      <c r="D107" s="7" t="s">
        <v>93</v>
      </c>
      <c r="E107" s="7" t="s">
        <v>94</v>
      </c>
      <c r="H107" s="7" t="s">
        <v>95</v>
      </c>
      <c r="I107" s="7" t="s">
        <v>96</v>
      </c>
      <c r="J107" s="7">
        <v>79675</v>
      </c>
      <c r="M107" s="7">
        <v>84021</v>
      </c>
      <c r="N107" s="7" t="s">
        <v>97</v>
      </c>
      <c r="O107" s="7" t="s">
        <v>1920</v>
      </c>
      <c r="P107" s="7" t="s">
        <v>1921</v>
      </c>
      <c r="Q107" s="7" t="s">
        <v>1922</v>
      </c>
      <c r="R107" s="7" t="s">
        <v>1923</v>
      </c>
      <c r="S107" s="7" t="s">
        <v>1924</v>
      </c>
      <c r="T107" s="3" t="s">
        <v>1925</v>
      </c>
      <c r="U107" s="7" t="s">
        <v>1926</v>
      </c>
      <c r="V107" s="7" t="s">
        <v>1927</v>
      </c>
      <c r="W107" s="7">
        <v>3</v>
      </c>
      <c r="X107" s="7" t="s">
        <v>90</v>
      </c>
      <c r="AQ107" s="3" t="s">
        <v>1925</v>
      </c>
      <c r="AR107" s="7" t="s">
        <v>1923</v>
      </c>
      <c r="AS107" s="7" t="str">
        <f>IF('Database synonymes complete'!AQ107&lt;&gt;'Database synonymes complete'!AR107,"Synonyme","Code valide")</f>
        <v>Synonyme</v>
      </c>
    </row>
    <row r="108" spans="1:45" x14ac:dyDescent="0.25">
      <c r="A108" s="7" t="s">
        <v>91</v>
      </c>
      <c r="C108" s="7" t="s">
        <v>92</v>
      </c>
      <c r="D108" s="7" t="s">
        <v>93</v>
      </c>
      <c r="E108" s="7" t="s">
        <v>94</v>
      </c>
      <c r="H108" s="7" t="s">
        <v>95</v>
      </c>
      <c r="I108" s="7" t="s">
        <v>96</v>
      </c>
      <c r="J108" s="7">
        <v>79676</v>
      </c>
      <c r="M108" s="7">
        <v>83946</v>
      </c>
      <c r="N108" s="7" t="s">
        <v>97</v>
      </c>
      <c r="O108" s="7" t="s">
        <v>1928</v>
      </c>
      <c r="P108" s="7" t="s">
        <v>1929</v>
      </c>
      <c r="Q108" s="7" t="s">
        <v>1930</v>
      </c>
      <c r="R108" s="7" t="s">
        <v>1931</v>
      </c>
      <c r="S108" s="7" t="s">
        <v>1932</v>
      </c>
      <c r="T108" s="3" t="s">
        <v>1933</v>
      </c>
      <c r="U108" s="7" t="s">
        <v>1934</v>
      </c>
      <c r="W108" s="7">
        <v>3</v>
      </c>
      <c r="X108" s="7" t="s">
        <v>90</v>
      </c>
      <c r="AQ108" s="3" t="s">
        <v>1933</v>
      </c>
      <c r="AR108" s="7" t="s">
        <v>1931</v>
      </c>
      <c r="AS108" s="7" t="str">
        <f>IF('Database synonymes complete'!AQ108&lt;&gt;'Database synonymes complete'!AR108,"Synonyme","Code valide")</f>
        <v>Synonyme</v>
      </c>
    </row>
    <row r="109" spans="1:45" x14ac:dyDescent="0.25">
      <c r="A109" s="7" t="s">
        <v>91</v>
      </c>
      <c r="C109" s="7" t="s">
        <v>92</v>
      </c>
      <c r="D109" s="7" t="s">
        <v>93</v>
      </c>
      <c r="E109" s="7" t="s">
        <v>94</v>
      </c>
      <c r="H109" s="7" t="s">
        <v>95</v>
      </c>
      <c r="I109" s="7" t="s">
        <v>96</v>
      </c>
      <c r="J109" s="7">
        <v>79677</v>
      </c>
      <c r="M109" s="7">
        <v>83933</v>
      </c>
      <c r="N109" s="7" t="s">
        <v>97</v>
      </c>
      <c r="O109" s="7" t="s">
        <v>1935</v>
      </c>
      <c r="P109" s="7" t="s">
        <v>1874</v>
      </c>
      <c r="Q109" s="7" t="s">
        <v>1936</v>
      </c>
      <c r="R109" s="7" t="s">
        <v>1937</v>
      </c>
      <c r="S109" s="7" t="s">
        <v>1898</v>
      </c>
      <c r="T109" s="3" t="s">
        <v>1899</v>
      </c>
      <c r="U109" s="7" t="s">
        <v>1900</v>
      </c>
      <c r="V109" s="7" t="s">
        <v>1901</v>
      </c>
      <c r="W109" s="7">
        <v>3</v>
      </c>
      <c r="X109" s="7" t="s">
        <v>90</v>
      </c>
      <c r="Z109" s="7" t="s">
        <v>155</v>
      </c>
      <c r="AA109" s="7" t="s">
        <v>155</v>
      </c>
      <c r="AB109" s="7" t="s">
        <v>111</v>
      </c>
      <c r="AC109" s="7" t="s">
        <v>111</v>
      </c>
      <c r="AD109" s="7" t="s">
        <v>664</v>
      </c>
      <c r="AK109" s="7" t="s">
        <v>664</v>
      </c>
      <c r="AQ109" s="3" t="s">
        <v>1899</v>
      </c>
      <c r="AR109" s="7" t="s">
        <v>1937</v>
      </c>
      <c r="AS109" s="7" t="str">
        <f>IF('Database synonymes complete'!AQ109&lt;&gt;'Database synonymes complete'!AR109,"Synonyme","Code valide")</f>
        <v>Synonyme</v>
      </c>
    </row>
    <row r="110" spans="1:45" x14ac:dyDescent="0.25">
      <c r="A110" s="7" t="s">
        <v>91</v>
      </c>
      <c r="C110" s="7" t="s">
        <v>92</v>
      </c>
      <c r="D110" s="7" t="s">
        <v>398</v>
      </c>
      <c r="E110" s="7" t="s">
        <v>399</v>
      </c>
      <c r="F110" s="7" t="s">
        <v>400</v>
      </c>
      <c r="G110" s="7" t="s">
        <v>401</v>
      </c>
      <c r="H110" s="7" t="s">
        <v>95</v>
      </c>
      <c r="I110" s="7" t="s">
        <v>96</v>
      </c>
      <c r="J110" s="7">
        <v>79679</v>
      </c>
      <c r="M110" s="7">
        <v>108672</v>
      </c>
      <c r="N110" s="7" t="s">
        <v>97</v>
      </c>
      <c r="O110" s="7" t="s">
        <v>1938</v>
      </c>
      <c r="P110" s="7" t="s">
        <v>1939</v>
      </c>
      <c r="Q110" s="7" t="s">
        <v>1940</v>
      </c>
      <c r="R110" s="7" t="s">
        <v>1941</v>
      </c>
      <c r="S110" s="7" t="s">
        <v>1942</v>
      </c>
      <c r="T110" s="3" t="s">
        <v>1943</v>
      </c>
      <c r="U110" s="7" t="s">
        <v>1944</v>
      </c>
      <c r="V110" s="7" t="s">
        <v>1945</v>
      </c>
      <c r="W110" s="7">
        <v>3</v>
      </c>
      <c r="X110" s="7" t="s">
        <v>90</v>
      </c>
      <c r="AQ110" s="3" t="s">
        <v>1943</v>
      </c>
      <c r="AR110" s="7" t="s">
        <v>1941</v>
      </c>
      <c r="AS110" s="7" t="str">
        <f>IF('Database synonymes complete'!AQ110&lt;&gt;'Database synonymes complete'!AR110,"Synonyme","Code valide")</f>
        <v>Synonyme</v>
      </c>
    </row>
    <row r="111" spans="1:45" x14ac:dyDescent="0.25">
      <c r="A111" s="7" t="s">
        <v>91</v>
      </c>
      <c r="C111" s="7" t="s">
        <v>92</v>
      </c>
      <c r="D111" s="7" t="s">
        <v>398</v>
      </c>
      <c r="E111" s="7" t="s">
        <v>399</v>
      </c>
      <c r="F111" s="7" t="s">
        <v>400</v>
      </c>
      <c r="G111" s="7" t="s">
        <v>401</v>
      </c>
      <c r="H111" s="7" t="s">
        <v>95</v>
      </c>
      <c r="I111" s="7" t="s">
        <v>96</v>
      </c>
      <c r="J111" s="7">
        <v>79680</v>
      </c>
      <c r="M111" s="7">
        <v>79684</v>
      </c>
      <c r="N111" s="7" t="s">
        <v>97</v>
      </c>
      <c r="O111" s="7" t="s">
        <v>1946</v>
      </c>
      <c r="P111" s="7" t="s">
        <v>1947</v>
      </c>
      <c r="Q111" s="7" t="s">
        <v>1948</v>
      </c>
      <c r="R111" s="7" t="s">
        <v>1949</v>
      </c>
      <c r="S111" s="7" t="s">
        <v>430</v>
      </c>
      <c r="T111" s="3" t="s">
        <v>434</v>
      </c>
      <c r="U111" s="7" t="s">
        <v>428</v>
      </c>
      <c r="V111" s="7" t="s">
        <v>429</v>
      </c>
      <c r="W111" s="7">
        <v>3</v>
      </c>
      <c r="X111" s="7" t="s">
        <v>90</v>
      </c>
      <c r="AK111" s="7" t="s">
        <v>155</v>
      </c>
      <c r="AQ111" s="3" t="s">
        <v>434</v>
      </c>
      <c r="AR111" s="7" t="s">
        <v>1949</v>
      </c>
      <c r="AS111" s="7" t="str">
        <f>IF('Database synonymes complete'!AQ111&lt;&gt;'Database synonymes complete'!AR111,"Synonyme","Code valide")</f>
        <v>Synonyme</v>
      </c>
    </row>
    <row r="112" spans="1:45" x14ac:dyDescent="0.25">
      <c r="A112" s="7" t="s">
        <v>91</v>
      </c>
      <c r="C112" s="7" t="s">
        <v>92</v>
      </c>
      <c r="D112" s="7" t="s">
        <v>398</v>
      </c>
      <c r="E112" s="7" t="s">
        <v>399</v>
      </c>
      <c r="F112" s="7" t="s">
        <v>400</v>
      </c>
      <c r="G112" s="7" t="s">
        <v>401</v>
      </c>
      <c r="H112" s="7" t="s">
        <v>95</v>
      </c>
      <c r="I112" s="7" t="s">
        <v>96</v>
      </c>
      <c r="J112" s="7">
        <v>79681</v>
      </c>
      <c r="M112" s="7">
        <v>79684</v>
      </c>
      <c r="N112" s="7" t="s">
        <v>97</v>
      </c>
      <c r="O112" s="7" t="s">
        <v>1950</v>
      </c>
      <c r="P112" s="7" t="s">
        <v>1951</v>
      </c>
      <c r="Q112" s="7" t="s">
        <v>1952</v>
      </c>
      <c r="R112" s="7" t="s">
        <v>1953</v>
      </c>
      <c r="S112" s="7" t="s">
        <v>430</v>
      </c>
      <c r="T112" s="3" t="s">
        <v>434</v>
      </c>
      <c r="U112" s="7" t="s">
        <v>428</v>
      </c>
      <c r="V112" s="7" t="s">
        <v>429</v>
      </c>
      <c r="W112" s="7">
        <v>3</v>
      </c>
      <c r="X112" s="7" t="s">
        <v>90</v>
      </c>
      <c r="AK112" s="7" t="s">
        <v>155</v>
      </c>
      <c r="AQ112" s="3" t="s">
        <v>434</v>
      </c>
      <c r="AR112" s="7" t="s">
        <v>1953</v>
      </c>
      <c r="AS112" s="7" t="str">
        <f>IF('Database synonymes complete'!AQ112&lt;&gt;'Database synonymes complete'!AR112,"Synonyme","Code valide")</f>
        <v>Synonyme</v>
      </c>
    </row>
    <row r="113" spans="1:45" x14ac:dyDescent="0.25">
      <c r="A113" s="7" t="s">
        <v>91</v>
      </c>
      <c r="C113" s="7" t="s">
        <v>92</v>
      </c>
      <c r="D113" s="7" t="s">
        <v>398</v>
      </c>
      <c r="E113" s="7" t="s">
        <v>399</v>
      </c>
      <c r="F113" s="7" t="s">
        <v>400</v>
      </c>
      <c r="G113" s="7" t="s">
        <v>401</v>
      </c>
      <c r="H113" s="7" t="s">
        <v>95</v>
      </c>
      <c r="I113" s="7" t="s">
        <v>96</v>
      </c>
      <c r="J113" s="7">
        <v>705746</v>
      </c>
      <c r="K113" s="7">
        <v>188678</v>
      </c>
      <c r="L113" s="7">
        <v>188678</v>
      </c>
      <c r="M113" s="7">
        <v>705746</v>
      </c>
      <c r="N113" s="7" t="s">
        <v>97</v>
      </c>
      <c r="O113" s="7" t="s">
        <v>1954</v>
      </c>
      <c r="P113" s="7" t="s">
        <v>393</v>
      </c>
      <c r="Q113" s="7" t="s">
        <v>394</v>
      </c>
      <c r="R113" s="7" t="s">
        <v>402</v>
      </c>
      <c r="S113" s="7" t="s">
        <v>394</v>
      </c>
      <c r="T113" s="3" t="s">
        <v>402</v>
      </c>
      <c r="W113" s="7">
        <v>7</v>
      </c>
      <c r="X113" s="7" t="s">
        <v>111</v>
      </c>
      <c r="Y113" s="7" t="s">
        <v>111</v>
      </c>
      <c r="Z113" s="7" t="s">
        <v>111</v>
      </c>
      <c r="AA113" s="7" t="s">
        <v>111</v>
      </c>
      <c r="AB113" s="7" t="s">
        <v>111</v>
      </c>
      <c r="AC113" s="7" t="s">
        <v>111</v>
      </c>
      <c r="AD113" s="7" t="s">
        <v>111</v>
      </c>
      <c r="AE113" s="7" t="s">
        <v>111</v>
      </c>
      <c r="AF113" s="7" t="s">
        <v>111</v>
      </c>
      <c r="AG113" s="7" t="s">
        <v>112</v>
      </c>
      <c r="AH113" s="7" t="s">
        <v>111</v>
      </c>
      <c r="AI113" s="7" t="s">
        <v>111</v>
      </c>
      <c r="AJ113" s="7" t="s">
        <v>111</v>
      </c>
      <c r="AK113" s="7" t="s">
        <v>111</v>
      </c>
      <c r="AL113" s="7" t="s">
        <v>111</v>
      </c>
      <c r="AM113" s="7" t="s">
        <v>111</v>
      </c>
      <c r="AN113" s="7" t="s">
        <v>111</v>
      </c>
      <c r="AQ113" s="3" t="s">
        <v>402</v>
      </c>
      <c r="AR113" s="7" t="s">
        <v>402</v>
      </c>
      <c r="AS113" s="7" t="str">
        <f>IF('Database synonymes complete'!AQ113&lt;&gt;'Database synonymes complete'!AR113,"Synonyme","Code valide")</f>
        <v>Code valide</v>
      </c>
    </row>
    <row r="114" spans="1:45" x14ac:dyDescent="0.25">
      <c r="A114" s="7" t="s">
        <v>91</v>
      </c>
      <c r="C114" s="7" t="s">
        <v>92</v>
      </c>
      <c r="D114" s="7" t="s">
        <v>398</v>
      </c>
      <c r="E114" s="7" t="s">
        <v>399</v>
      </c>
      <c r="F114" s="7" t="s">
        <v>400</v>
      </c>
      <c r="G114" s="7" t="s">
        <v>401</v>
      </c>
      <c r="H114" s="7" t="s">
        <v>95</v>
      </c>
      <c r="I114" s="7" t="s">
        <v>96</v>
      </c>
      <c r="J114" s="7">
        <v>445749</v>
      </c>
      <c r="K114" s="7">
        <v>188678</v>
      </c>
      <c r="L114" s="7">
        <v>188678</v>
      </c>
      <c r="M114" s="7">
        <v>445749</v>
      </c>
      <c r="N114" s="7" t="s">
        <v>97</v>
      </c>
      <c r="O114" s="7" t="s">
        <v>1955</v>
      </c>
      <c r="P114" s="7" t="s">
        <v>404</v>
      </c>
      <c r="Q114" s="7" t="s">
        <v>405</v>
      </c>
      <c r="R114" s="7" t="s">
        <v>408</v>
      </c>
      <c r="S114" s="7" t="s">
        <v>405</v>
      </c>
      <c r="T114" s="3" t="s">
        <v>408</v>
      </c>
      <c r="W114" s="7">
        <v>3</v>
      </c>
      <c r="X114" s="7" t="s">
        <v>111</v>
      </c>
      <c r="Y114" s="7" t="s">
        <v>111</v>
      </c>
      <c r="Z114" s="7" t="s">
        <v>111</v>
      </c>
      <c r="AA114" s="7" t="s">
        <v>111</v>
      </c>
      <c r="AB114" s="7" t="s">
        <v>111</v>
      </c>
      <c r="AC114" s="7" t="s">
        <v>111</v>
      </c>
      <c r="AD114" s="7" t="s">
        <v>111</v>
      </c>
      <c r="AE114" s="7" t="s">
        <v>111</v>
      </c>
      <c r="AF114" s="7" t="s">
        <v>111</v>
      </c>
      <c r="AG114" s="7" t="s">
        <v>111</v>
      </c>
      <c r="AH114" s="7" t="s">
        <v>111</v>
      </c>
      <c r="AI114" s="7" t="s">
        <v>111</v>
      </c>
      <c r="AJ114" s="7" t="s">
        <v>111</v>
      </c>
      <c r="AK114" s="7" t="s">
        <v>112</v>
      </c>
      <c r="AL114" s="7" t="s">
        <v>111</v>
      </c>
      <c r="AM114" s="7" t="s">
        <v>111</v>
      </c>
      <c r="AN114" s="7" t="s">
        <v>111</v>
      </c>
      <c r="AQ114" s="3" t="s">
        <v>408</v>
      </c>
      <c r="AR114" s="7" t="s">
        <v>408</v>
      </c>
      <c r="AS114" s="7" t="str">
        <f>IF('Database synonymes complete'!AQ114&lt;&gt;'Database synonymes complete'!AR114,"Synonyme","Code valide")</f>
        <v>Code valide</v>
      </c>
    </row>
    <row r="115" spans="1:45" x14ac:dyDescent="0.25">
      <c r="A115" s="7" t="s">
        <v>91</v>
      </c>
      <c r="C115" s="7" t="s">
        <v>92</v>
      </c>
      <c r="D115" s="7" t="s">
        <v>398</v>
      </c>
      <c r="E115" s="7" t="s">
        <v>399</v>
      </c>
      <c r="F115" s="7" t="s">
        <v>400</v>
      </c>
      <c r="G115" s="7" t="s">
        <v>401</v>
      </c>
      <c r="H115" s="7" t="s">
        <v>95</v>
      </c>
      <c r="I115" s="7" t="s">
        <v>96</v>
      </c>
      <c r="J115" s="7">
        <v>79682</v>
      </c>
      <c r="K115" s="7">
        <v>188678</v>
      </c>
      <c r="L115" s="7">
        <v>188678</v>
      </c>
      <c r="M115" s="7">
        <v>79682</v>
      </c>
      <c r="N115" s="7" t="s">
        <v>97</v>
      </c>
      <c r="O115" s="7" t="s">
        <v>1956</v>
      </c>
      <c r="P115" s="7" t="s">
        <v>410</v>
      </c>
      <c r="Q115" s="7" t="s">
        <v>411</v>
      </c>
      <c r="R115" s="7" t="s">
        <v>415</v>
      </c>
      <c r="S115" s="7" t="s">
        <v>411</v>
      </c>
      <c r="T115" s="3" t="s">
        <v>415</v>
      </c>
      <c r="W115" s="7">
        <v>7</v>
      </c>
      <c r="X115" s="7" t="s">
        <v>155</v>
      </c>
      <c r="Z115" s="7" t="s">
        <v>155</v>
      </c>
      <c r="AA115" s="7" t="s">
        <v>155</v>
      </c>
      <c r="AB115" s="7" t="s">
        <v>111</v>
      </c>
      <c r="AC115" s="7" t="s">
        <v>111</v>
      </c>
      <c r="AG115" s="7" t="s">
        <v>90</v>
      </c>
      <c r="AL115" s="7" t="s">
        <v>155</v>
      </c>
      <c r="AQ115" s="3" t="s">
        <v>415</v>
      </c>
      <c r="AR115" s="7" t="s">
        <v>415</v>
      </c>
      <c r="AS115" s="7" t="str">
        <f>IF('Database synonymes complete'!AQ115&lt;&gt;'Database synonymes complete'!AR115,"Synonyme","Code valide")</f>
        <v>Code valide</v>
      </c>
    </row>
    <row r="116" spans="1:45" x14ac:dyDescent="0.25">
      <c r="A116" s="7" t="s">
        <v>91</v>
      </c>
      <c r="C116" s="7" t="s">
        <v>92</v>
      </c>
      <c r="D116" s="7" t="s">
        <v>398</v>
      </c>
      <c r="E116" s="7" t="s">
        <v>399</v>
      </c>
      <c r="F116" s="7" t="s">
        <v>400</v>
      </c>
      <c r="G116" s="7" t="s">
        <v>401</v>
      </c>
      <c r="H116" s="7" t="s">
        <v>95</v>
      </c>
      <c r="I116" s="7" t="s">
        <v>96</v>
      </c>
      <c r="J116" s="7">
        <v>79683</v>
      </c>
      <c r="M116" s="7">
        <v>79684</v>
      </c>
      <c r="N116" s="7" t="s">
        <v>97</v>
      </c>
      <c r="O116" s="7" t="s">
        <v>1957</v>
      </c>
      <c r="P116" s="7" t="s">
        <v>1857</v>
      </c>
      <c r="Q116" s="7" t="s">
        <v>1958</v>
      </c>
      <c r="R116" s="7" t="s">
        <v>1959</v>
      </c>
      <c r="S116" s="7" t="s">
        <v>430</v>
      </c>
      <c r="T116" s="3" t="s">
        <v>434</v>
      </c>
      <c r="U116" s="7" t="s">
        <v>428</v>
      </c>
      <c r="V116" s="7" t="s">
        <v>429</v>
      </c>
      <c r="W116" s="7">
        <v>3</v>
      </c>
      <c r="X116" s="7" t="s">
        <v>90</v>
      </c>
      <c r="AK116" s="7" t="s">
        <v>155</v>
      </c>
      <c r="AQ116" s="3" t="s">
        <v>434</v>
      </c>
      <c r="AR116" s="7" t="s">
        <v>1959</v>
      </c>
      <c r="AS116" s="7" t="str">
        <f>IF('Database synonymes complete'!AQ116&lt;&gt;'Database synonymes complete'!AR116,"Synonyme","Code valide")</f>
        <v>Synonyme</v>
      </c>
    </row>
    <row r="117" spans="1:45" x14ac:dyDescent="0.25">
      <c r="A117" s="7" t="s">
        <v>91</v>
      </c>
      <c r="C117" s="7" t="s">
        <v>92</v>
      </c>
      <c r="D117" s="7" t="s">
        <v>398</v>
      </c>
      <c r="E117" s="7" t="s">
        <v>399</v>
      </c>
      <c r="F117" s="7" t="s">
        <v>400</v>
      </c>
      <c r="G117" s="7" t="s">
        <v>401</v>
      </c>
      <c r="H117" s="7" t="s">
        <v>95</v>
      </c>
      <c r="I117" s="7" t="s">
        <v>96</v>
      </c>
      <c r="J117" s="7">
        <v>445751</v>
      </c>
      <c r="K117" s="7">
        <v>188678</v>
      </c>
      <c r="L117" s="7">
        <v>188678</v>
      </c>
      <c r="M117" s="7">
        <v>445751</v>
      </c>
      <c r="N117" s="7" t="s">
        <v>97</v>
      </c>
      <c r="O117" s="7" t="s">
        <v>1960</v>
      </c>
      <c r="P117" s="7" t="s">
        <v>404</v>
      </c>
      <c r="Q117" s="7" t="s">
        <v>417</v>
      </c>
      <c r="R117" s="7" t="s">
        <v>420</v>
      </c>
      <c r="S117" s="7" t="s">
        <v>417</v>
      </c>
      <c r="T117" s="3" t="s">
        <v>420</v>
      </c>
      <c r="W117" s="7">
        <v>3</v>
      </c>
      <c r="X117" s="7" t="s">
        <v>111</v>
      </c>
      <c r="Y117" s="7" t="s">
        <v>111</v>
      </c>
      <c r="Z117" s="7" t="s">
        <v>111</v>
      </c>
      <c r="AA117" s="7" t="s">
        <v>111</v>
      </c>
      <c r="AB117" s="7" t="s">
        <v>111</v>
      </c>
      <c r="AC117" s="7" t="s">
        <v>111</v>
      </c>
      <c r="AD117" s="7" t="s">
        <v>111</v>
      </c>
      <c r="AE117" s="7" t="s">
        <v>111</v>
      </c>
      <c r="AF117" s="7" t="s">
        <v>111</v>
      </c>
      <c r="AG117" s="7" t="s">
        <v>111</v>
      </c>
      <c r="AH117" s="7" t="s">
        <v>111</v>
      </c>
      <c r="AI117" s="7" t="s">
        <v>111</v>
      </c>
      <c r="AJ117" s="7" t="s">
        <v>111</v>
      </c>
      <c r="AK117" s="7" t="s">
        <v>112</v>
      </c>
      <c r="AL117" s="7" t="s">
        <v>111</v>
      </c>
      <c r="AM117" s="7" t="s">
        <v>111</v>
      </c>
      <c r="AN117" s="7" t="s">
        <v>111</v>
      </c>
      <c r="AQ117" s="3" t="s">
        <v>420</v>
      </c>
      <c r="AR117" s="7" t="s">
        <v>420</v>
      </c>
      <c r="AS117" s="7" t="str">
        <f>IF('Database synonymes complete'!AQ117&lt;&gt;'Database synonymes complete'!AR117,"Synonyme","Code valide")</f>
        <v>Code valide</v>
      </c>
    </row>
    <row r="118" spans="1:45" x14ac:dyDescent="0.25">
      <c r="A118" s="7" t="s">
        <v>91</v>
      </c>
      <c r="C118" s="7" t="s">
        <v>92</v>
      </c>
      <c r="D118" s="7" t="s">
        <v>398</v>
      </c>
      <c r="E118" s="7" t="s">
        <v>399</v>
      </c>
      <c r="F118" s="7" t="s">
        <v>400</v>
      </c>
      <c r="G118" s="7" t="s">
        <v>401</v>
      </c>
      <c r="H118" s="7" t="s">
        <v>95</v>
      </c>
      <c r="I118" s="7" t="s">
        <v>96</v>
      </c>
      <c r="J118" s="7">
        <v>79684</v>
      </c>
      <c r="K118" s="7">
        <v>188678</v>
      </c>
      <c r="L118" s="7">
        <v>188678</v>
      </c>
      <c r="M118" s="7">
        <v>79684</v>
      </c>
      <c r="N118" s="7" t="s">
        <v>97</v>
      </c>
      <c r="O118" s="7" t="s">
        <v>1961</v>
      </c>
      <c r="P118" s="7" t="s">
        <v>427</v>
      </c>
      <c r="Q118" s="7" t="s">
        <v>430</v>
      </c>
      <c r="R118" s="7" t="s">
        <v>434</v>
      </c>
      <c r="S118" s="7" t="s">
        <v>430</v>
      </c>
      <c r="T118" s="3" t="s">
        <v>434</v>
      </c>
      <c r="U118" s="7" t="s">
        <v>428</v>
      </c>
      <c r="V118" s="7" t="s">
        <v>429</v>
      </c>
      <c r="W118" s="7">
        <v>3</v>
      </c>
      <c r="X118" s="7" t="s">
        <v>90</v>
      </c>
      <c r="AK118" s="7" t="s">
        <v>155</v>
      </c>
      <c r="AQ118" s="3" t="s">
        <v>434</v>
      </c>
      <c r="AR118" s="7" t="s">
        <v>434</v>
      </c>
      <c r="AS118" s="7" t="str">
        <f>IF('Database synonymes complete'!AQ118&lt;&gt;'Database synonymes complete'!AR118,"Synonyme","Code valide")</f>
        <v>Code valide</v>
      </c>
    </row>
    <row r="119" spans="1:45" x14ac:dyDescent="0.25">
      <c r="A119" s="7" t="s">
        <v>91</v>
      </c>
      <c r="C119" s="7" t="s">
        <v>92</v>
      </c>
      <c r="D119" s="7" t="s">
        <v>398</v>
      </c>
      <c r="E119" s="7" t="s">
        <v>399</v>
      </c>
      <c r="F119" s="7" t="s">
        <v>400</v>
      </c>
      <c r="G119" s="7" t="s">
        <v>401</v>
      </c>
      <c r="H119" s="7" t="s">
        <v>95</v>
      </c>
      <c r="I119" s="7" t="s">
        <v>96</v>
      </c>
      <c r="J119" s="7">
        <v>631212</v>
      </c>
      <c r="M119" s="7">
        <v>79682</v>
      </c>
      <c r="N119" s="7" t="s">
        <v>97</v>
      </c>
      <c r="O119" s="7" t="s">
        <v>1962</v>
      </c>
      <c r="P119" s="7" t="s">
        <v>1963</v>
      </c>
      <c r="Q119" s="7" t="s">
        <v>1964</v>
      </c>
      <c r="R119" s="7" t="s">
        <v>1965</v>
      </c>
      <c r="S119" s="7" t="s">
        <v>411</v>
      </c>
      <c r="T119" s="3" t="s">
        <v>415</v>
      </c>
      <c r="W119" s="7">
        <v>7</v>
      </c>
      <c r="X119" s="7" t="s">
        <v>155</v>
      </c>
      <c r="Z119" s="7" t="s">
        <v>155</v>
      </c>
      <c r="AA119" s="7" t="s">
        <v>155</v>
      </c>
      <c r="AB119" s="7" t="s">
        <v>111</v>
      </c>
      <c r="AC119" s="7" t="s">
        <v>111</v>
      </c>
      <c r="AG119" s="7" t="s">
        <v>90</v>
      </c>
      <c r="AL119" s="7" t="s">
        <v>155</v>
      </c>
      <c r="AQ119" s="3" t="s">
        <v>415</v>
      </c>
      <c r="AR119" s="7" t="s">
        <v>1965</v>
      </c>
      <c r="AS119" s="7" t="str">
        <f>IF('Database synonymes complete'!AQ119&lt;&gt;'Database synonymes complete'!AR119,"Synonyme","Code valide")</f>
        <v>Synonyme</v>
      </c>
    </row>
    <row r="120" spans="1:45" x14ac:dyDescent="0.25">
      <c r="A120" s="7" t="s">
        <v>91</v>
      </c>
      <c r="C120" s="7" t="s">
        <v>92</v>
      </c>
      <c r="D120" s="7" t="s">
        <v>398</v>
      </c>
      <c r="E120" s="7" t="s">
        <v>399</v>
      </c>
      <c r="F120" s="7" t="s">
        <v>400</v>
      </c>
      <c r="G120" s="7" t="s">
        <v>401</v>
      </c>
      <c r="H120" s="7" t="s">
        <v>95</v>
      </c>
      <c r="I120" s="7" t="s">
        <v>96</v>
      </c>
      <c r="J120" s="7">
        <v>79685</v>
      </c>
      <c r="K120" s="7">
        <v>188678</v>
      </c>
      <c r="L120" s="7">
        <v>188678</v>
      </c>
      <c r="M120" s="7">
        <v>79685</v>
      </c>
      <c r="N120" s="7" t="s">
        <v>97</v>
      </c>
      <c r="O120" s="7" t="s">
        <v>1966</v>
      </c>
      <c r="P120" s="7" t="s">
        <v>436</v>
      </c>
      <c r="Q120" s="7" t="s">
        <v>437</v>
      </c>
      <c r="R120" s="7" t="s">
        <v>441</v>
      </c>
      <c r="S120" s="7" t="s">
        <v>437</v>
      </c>
      <c r="T120" s="3" t="s">
        <v>441</v>
      </c>
      <c r="W120" s="7">
        <v>7</v>
      </c>
      <c r="X120" s="7" t="s">
        <v>155</v>
      </c>
      <c r="AQ120" s="3" t="s">
        <v>441</v>
      </c>
      <c r="AR120" s="7" t="s">
        <v>441</v>
      </c>
      <c r="AS120" s="7" t="str">
        <f>IF('Database synonymes complete'!AQ120&lt;&gt;'Database synonymes complete'!AR120,"Synonyme","Code valide")</f>
        <v>Code valide</v>
      </c>
    </row>
    <row r="121" spans="1:45" x14ac:dyDescent="0.25">
      <c r="A121" s="7" t="s">
        <v>91</v>
      </c>
      <c r="C121" s="7" t="s">
        <v>92</v>
      </c>
      <c r="D121" s="7" t="s">
        <v>113</v>
      </c>
      <c r="E121" s="7" t="s">
        <v>114</v>
      </c>
      <c r="F121" s="7" t="s">
        <v>115</v>
      </c>
      <c r="G121" s="7" t="s">
        <v>116</v>
      </c>
      <c r="H121" s="7" t="s">
        <v>95</v>
      </c>
      <c r="I121" s="7" t="s">
        <v>96</v>
      </c>
      <c r="J121" s="7">
        <v>79686</v>
      </c>
      <c r="M121" s="7">
        <v>79691</v>
      </c>
      <c r="N121" s="7" t="s">
        <v>97</v>
      </c>
      <c r="O121" s="7" t="s">
        <v>1967</v>
      </c>
      <c r="P121" s="7" t="s">
        <v>1968</v>
      </c>
      <c r="Q121" s="7" t="s">
        <v>1969</v>
      </c>
      <c r="R121" s="7" t="s">
        <v>1970</v>
      </c>
      <c r="S121" s="7" t="s">
        <v>463</v>
      </c>
      <c r="T121" s="3" t="s">
        <v>468</v>
      </c>
      <c r="U121" s="7" t="s">
        <v>462</v>
      </c>
      <c r="W121" s="7">
        <v>3</v>
      </c>
      <c r="X121" s="7" t="s">
        <v>467</v>
      </c>
      <c r="AG121" s="7" t="s">
        <v>467</v>
      </c>
      <c r="AK121" s="7" t="s">
        <v>155</v>
      </c>
      <c r="AQ121" s="3" t="s">
        <v>468</v>
      </c>
      <c r="AR121" s="7" t="s">
        <v>1970</v>
      </c>
      <c r="AS121" s="7" t="str">
        <f>IF('Database synonymes complete'!AQ121&lt;&gt;'Database synonymes complete'!AR121,"Synonyme","Code valide")</f>
        <v>Synonyme</v>
      </c>
    </row>
    <row r="122" spans="1:45" x14ac:dyDescent="0.25">
      <c r="A122" s="7" t="s">
        <v>91</v>
      </c>
      <c r="C122" s="7" t="s">
        <v>92</v>
      </c>
      <c r="D122" s="7" t="s">
        <v>113</v>
      </c>
      <c r="E122" s="7" t="s">
        <v>114</v>
      </c>
      <c r="F122" s="7" t="s">
        <v>115</v>
      </c>
      <c r="G122" s="7" t="s">
        <v>116</v>
      </c>
      <c r="H122" s="7" t="s">
        <v>95</v>
      </c>
      <c r="I122" s="7" t="s">
        <v>96</v>
      </c>
      <c r="J122" s="7">
        <v>718872</v>
      </c>
      <c r="M122" s="7">
        <v>717048</v>
      </c>
      <c r="N122" s="7" t="s">
        <v>97</v>
      </c>
      <c r="O122" s="7" t="s">
        <v>1971</v>
      </c>
      <c r="P122" s="7" t="s">
        <v>501</v>
      </c>
      <c r="Q122" s="7" t="s">
        <v>1972</v>
      </c>
      <c r="R122" s="7" t="s">
        <v>1973</v>
      </c>
      <c r="S122" s="7" t="s">
        <v>511</v>
      </c>
      <c r="T122" s="3" t="s">
        <v>515</v>
      </c>
      <c r="W122" s="7">
        <v>7</v>
      </c>
      <c r="X122" s="7" t="s">
        <v>155</v>
      </c>
      <c r="AQ122" s="3" t="s">
        <v>515</v>
      </c>
      <c r="AR122" s="7" t="s">
        <v>1973</v>
      </c>
      <c r="AS122" s="7" t="str">
        <f>IF('Database synonymes complete'!AQ122&lt;&gt;'Database synonymes complete'!AR122,"Synonyme","Code valide")</f>
        <v>Synonyme</v>
      </c>
    </row>
    <row r="123" spans="1:45" x14ac:dyDescent="0.25">
      <c r="A123" s="7" t="s">
        <v>91</v>
      </c>
      <c r="C123" s="7" t="s">
        <v>92</v>
      </c>
      <c r="D123" s="7" t="s">
        <v>113</v>
      </c>
      <c r="E123" s="7" t="s">
        <v>114</v>
      </c>
      <c r="F123" s="7" t="s">
        <v>115</v>
      </c>
      <c r="G123" s="7" t="s">
        <v>116</v>
      </c>
      <c r="H123" s="7" t="s">
        <v>95</v>
      </c>
      <c r="I123" s="7" t="s">
        <v>96</v>
      </c>
      <c r="J123" s="7">
        <v>79687</v>
      </c>
      <c r="K123" s="7">
        <v>188680</v>
      </c>
      <c r="L123" s="7">
        <v>188680</v>
      </c>
      <c r="M123" s="7">
        <v>79687</v>
      </c>
      <c r="N123" s="7" t="s">
        <v>97</v>
      </c>
      <c r="O123" s="7" t="s">
        <v>1974</v>
      </c>
      <c r="P123" s="7" t="s">
        <v>443</v>
      </c>
      <c r="Q123" s="7" t="s">
        <v>445</v>
      </c>
      <c r="R123" s="7" t="s">
        <v>448</v>
      </c>
      <c r="S123" s="7" t="s">
        <v>445</v>
      </c>
      <c r="T123" s="3" t="s">
        <v>448</v>
      </c>
      <c r="U123" s="7" t="s">
        <v>444</v>
      </c>
      <c r="W123" s="7">
        <v>3</v>
      </c>
      <c r="X123" s="7" t="s">
        <v>90</v>
      </c>
      <c r="AK123" s="7" t="s">
        <v>155</v>
      </c>
      <c r="AQ123" s="3" t="s">
        <v>448</v>
      </c>
      <c r="AR123" s="7" t="s">
        <v>448</v>
      </c>
      <c r="AS123" s="7" t="str">
        <f>IF('Database synonymes complete'!AQ123&lt;&gt;'Database synonymes complete'!AR123,"Synonyme","Code valide")</f>
        <v>Code valide</v>
      </c>
    </row>
    <row r="124" spans="1:45" x14ac:dyDescent="0.25">
      <c r="A124" s="7" t="s">
        <v>91</v>
      </c>
      <c r="C124" s="7" t="s">
        <v>92</v>
      </c>
      <c r="D124" s="7" t="s">
        <v>113</v>
      </c>
      <c r="E124" s="7" t="s">
        <v>114</v>
      </c>
      <c r="F124" s="7" t="s">
        <v>115</v>
      </c>
      <c r="G124" s="7" t="s">
        <v>116</v>
      </c>
      <c r="H124" s="7" t="s">
        <v>95</v>
      </c>
      <c r="I124" s="7" t="s">
        <v>96</v>
      </c>
      <c r="J124" s="7">
        <v>707277</v>
      </c>
      <c r="M124" s="7">
        <v>705753</v>
      </c>
      <c r="N124" s="7" t="s">
        <v>97</v>
      </c>
      <c r="O124" s="7" t="s">
        <v>1975</v>
      </c>
      <c r="P124" s="7" t="s">
        <v>1976</v>
      </c>
      <c r="Q124" s="7" t="s">
        <v>1977</v>
      </c>
      <c r="R124" s="7" t="s">
        <v>1978</v>
      </c>
      <c r="S124" s="7" t="s">
        <v>478</v>
      </c>
      <c r="T124" s="3" t="s">
        <v>482</v>
      </c>
      <c r="W124" s="7">
        <v>3</v>
      </c>
      <c r="X124" s="7" t="s">
        <v>111</v>
      </c>
      <c r="Y124" s="7" t="s">
        <v>111</v>
      </c>
      <c r="Z124" s="7" t="s">
        <v>111</v>
      </c>
      <c r="AA124" s="7" t="s">
        <v>111</v>
      </c>
      <c r="AB124" s="7" t="s">
        <v>111</v>
      </c>
      <c r="AC124" s="7" t="s">
        <v>111</v>
      </c>
      <c r="AD124" s="7" t="s">
        <v>111</v>
      </c>
      <c r="AE124" s="7" t="s">
        <v>111</v>
      </c>
      <c r="AF124" s="7" t="s">
        <v>111</v>
      </c>
      <c r="AG124" s="7" t="s">
        <v>112</v>
      </c>
      <c r="AH124" s="7" t="s">
        <v>111</v>
      </c>
      <c r="AI124" s="7" t="s">
        <v>111</v>
      </c>
      <c r="AJ124" s="7" t="s">
        <v>111</v>
      </c>
      <c r="AK124" s="7" t="s">
        <v>111</v>
      </c>
      <c r="AL124" s="7" t="s">
        <v>111</v>
      </c>
      <c r="AM124" s="7" t="s">
        <v>111</v>
      </c>
      <c r="AN124" s="7" t="s">
        <v>111</v>
      </c>
      <c r="AQ124" s="3" t="s">
        <v>482</v>
      </c>
      <c r="AR124" s="7" t="s">
        <v>1978</v>
      </c>
      <c r="AS124" s="7" t="str">
        <f>IF('Database synonymes complete'!AQ124&lt;&gt;'Database synonymes complete'!AR124,"Synonyme","Code valide")</f>
        <v>Synonyme</v>
      </c>
    </row>
    <row r="125" spans="1:45" x14ac:dyDescent="0.25">
      <c r="A125" s="7" t="s">
        <v>91</v>
      </c>
      <c r="C125" s="7" t="s">
        <v>92</v>
      </c>
      <c r="D125" s="7" t="s">
        <v>113</v>
      </c>
      <c r="E125" s="7" t="s">
        <v>114</v>
      </c>
      <c r="F125" s="7" t="s">
        <v>115</v>
      </c>
      <c r="G125" s="7" t="s">
        <v>116</v>
      </c>
      <c r="H125" s="7" t="s">
        <v>95</v>
      </c>
      <c r="I125" s="7" t="s">
        <v>96</v>
      </c>
      <c r="J125" s="7">
        <v>79688</v>
      </c>
      <c r="M125" s="7">
        <v>79707</v>
      </c>
      <c r="N125" s="7" t="s">
        <v>97</v>
      </c>
      <c r="O125" s="7" t="s">
        <v>1979</v>
      </c>
      <c r="P125" s="7" t="s">
        <v>1980</v>
      </c>
      <c r="Q125" s="7" t="s">
        <v>1981</v>
      </c>
      <c r="R125" s="7" t="s">
        <v>1982</v>
      </c>
      <c r="S125" s="7" t="s">
        <v>531</v>
      </c>
      <c r="T125" s="3" t="s">
        <v>535</v>
      </c>
      <c r="U125" s="7" t="s">
        <v>530</v>
      </c>
      <c r="W125" s="7">
        <v>3</v>
      </c>
      <c r="X125" s="7" t="s">
        <v>90</v>
      </c>
      <c r="AK125" s="7" t="s">
        <v>155</v>
      </c>
      <c r="AL125" s="7" t="s">
        <v>155</v>
      </c>
      <c r="AQ125" s="3" t="s">
        <v>535</v>
      </c>
      <c r="AR125" s="7" t="s">
        <v>1982</v>
      </c>
      <c r="AS125" s="7" t="str">
        <f>IF('Database synonymes complete'!AQ125&lt;&gt;'Database synonymes complete'!AR125,"Synonyme","Code valide")</f>
        <v>Synonyme</v>
      </c>
    </row>
    <row r="126" spans="1:45" x14ac:dyDescent="0.25">
      <c r="A126" s="7" t="s">
        <v>91</v>
      </c>
      <c r="C126" s="7" t="s">
        <v>92</v>
      </c>
      <c r="D126" s="7" t="s">
        <v>113</v>
      </c>
      <c r="E126" s="7" t="s">
        <v>114</v>
      </c>
      <c r="F126" s="7" t="s">
        <v>115</v>
      </c>
      <c r="G126" s="7" t="s">
        <v>116</v>
      </c>
      <c r="H126" s="7" t="s">
        <v>95</v>
      </c>
      <c r="I126" s="7" t="s">
        <v>96</v>
      </c>
      <c r="J126" s="7">
        <v>79689</v>
      </c>
      <c r="K126" s="7">
        <v>188680</v>
      </c>
      <c r="L126" s="7">
        <v>188680</v>
      </c>
      <c r="M126" s="7">
        <v>79689</v>
      </c>
      <c r="N126" s="7" t="s">
        <v>97</v>
      </c>
      <c r="O126" s="7" t="s">
        <v>1983</v>
      </c>
      <c r="P126" s="7" t="s">
        <v>450</v>
      </c>
      <c r="Q126" s="7" t="s">
        <v>451</v>
      </c>
      <c r="R126" s="7" t="s">
        <v>454</v>
      </c>
      <c r="S126" s="7" t="s">
        <v>451</v>
      </c>
      <c r="T126" s="3" t="s">
        <v>454</v>
      </c>
      <c r="W126" s="7">
        <v>3</v>
      </c>
      <c r="X126" s="7" t="s">
        <v>155</v>
      </c>
      <c r="AQ126" s="3" t="s">
        <v>454</v>
      </c>
      <c r="AR126" s="7" t="s">
        <v>454</v>
      </c>
      <c r="AS126" s="7" t="str">
        <f>IF('Database synonymes complete'!AQ126&lt;&gt;'Database synonymes complete'!AR126,"Synonyme","Code valide")</f>
        <v>Code valide</v>
      </c>
    </row>
    <row r="127" spans="1:45" x14ac:dyDescent="0.25">
      <c r="A127" s="7" t="s">
        <v>91</v>
      </c>
      <c r="C127" s="7" t="s">
        <v>92</v>
      </c>
      <c r="D127" s="7" t="s">
        <v>113</v>
      </c>
      <c r="E127" s="7" t="s">
        <v>114</v>
      </c>
      <c r="F127" s="7" t="s">
        <v>115</v>
      </c>
      <c r="G127" s="7" t="s">
        <v>116</v>
      </c>
      <c r="H127" s="7" t="s">
        <v>95</v>
      </c>
      <c r="I127" s="7" t="s">
        <v>96</v>
      </c>
      <c r="J127" s="7">
        <v>79690</v>
      </c>
      <c r="M127" s="7">
        <v>79710</v>
      </c>
      <c r="N127" s="7" t="s">
        <v>97</v>
      </c>
      <c r="O127" s="7" t="s">
        <v>1984</v>
      </c>
      <c r="P127" s="7" t="s">
        <v>1985</v>
      </c>
      <c r="Q127" s="7" t="s">
        <v>1986</v>
      </c>
      <c r="R127" s="7" t="s">
        <v>1987</v>
      </c>
      <c r="S127" s="7" t="s">
        <v>551</v>
      </c>
      <c r="T127" s="3" t="s">
        <v>547</v>
      </c>
      <c r="U127" s="7" t="s">
        <v>550</v>
      </c>
      <c r="W127" s="7">
        <v>3</v>
      </c>
      <c r="X127" s="7" t="s">
        <v>467</v>
      </c>
      <c r="AK127" s="7" t="s">
        <v>155</v>
      </c>
      <c r="AQ127" s="3" t="s">
        <v>547</v>
      </c>
      <c r="AR127" s="7" t="s">
        <v>1987</v>
      </c>
      <c r="AS127" s="7" t="str">
        <f>IF('Database synonymes complete'!AQ127&lt;&gt;'Database synonymes complete'!AR127,"Synonyme","Code valide")</f>
        <v>Synonyme</v>
      </c>
    </row>
    <row r="128" spans="1:45" x14ac:dyDescent="0.25">
      <c r="A128" s="7" t="s">
        <v>91</v>
      </c>
      <c r="C128" s="7" t="s">
        <v>92</v>
      </c>
      <c r="D128" s="7" t="s">
        <v>113</v>
      </c>
      <c r="E128" s="7" t="s">
        <v>114</v>
      </c>
      <c r="F128" s="7" t="s">
        <v>115</v>
      </c>
      <c r="G128" s="7" t="s">
        <v>116</v>
      </c>
      <c r="H128" s="7" t="s">
        <v>95</v>
      </c>
      <c r="I128" s="7" t="s">
        <v>96</v>
      </c>
      <c r="J128" s="7">
        <v>717047</v>
      </c>
      <c r="K128" s="7">
        <v>188680</v>
      </c>
      <c r="L128" s="7">
        <v>188680</v>
      </c>
      <c r="M128" s="7">
        <v>717047</v>
      </c>
      <c r="N128" s="7" t="s">
        <v>97</v>
      </c>
      <c r="O128" s="7" t="s">
        <v>1988</v>
      </c>
      <c r="P128" s="7" t="s">
        <v>450</v>
      </c>
      <c r="Q128" s="7" t="s">
        <v>456</v>
      </c>
      <c r="R128" s="7" t="s">
        <v>459</v>
      </c>
      <c r="S128" s="7" t="s">
        <v>456</v>
      </c>
      <c r="T128" s="3" t="s">
        <v>459</v>
      </c>
      <c r="W128" s="7">
        <v>7</v>
      </c>
      <c r="X128" s="7" t="s">
        <v>155</v>
      </c>
      <c r="AQ128" s="3" t="s">
        <v>459</v>
      </c>
      <c r="AR128" s="7" t="s">
        <v>459</v>
      </c>
      <c r="AS128" s="7" t="str">
        <f>IF('Database synonymes complete'!AQ128&lt;&gt;'Database synonymes complete'!AR128,"Synonyme","Code valide")</f>
        <v>Code valide</v>
      </c>
    </row>
    <row r="129" spans="1:45" x14ac:dyDescent="0.25">
      <c r="A129" s="7" t="s">
        <v>91</v>
      </c>
      <c r="C129" s="7" t="s">
        <v>92</v>
      </c>
      <c r="D129" s="7" t="s">
        <v>113</v>
      </c>
      <c r="E129" s="7" t="s">
        <v>114</v>
      </c>
      <c r="F129" s="7" t="s">
        <v>115</v>
      </c>
      <c r="G129" s="7" t="s">
        <v>116</v>
      </c>
      <c r="H129" s="7" t="s">
        <v>95</v>
      </c>
      <c r="I129" s="7" t="s">
        <v>96</v>
      </c>
      <c r="J129" s="7">
        <v>79691</v>
      </c>
      <c r="K129" s="7">
        <v>188680</v>
      </c>
      <c r="L129" s="7">
        <v>188680</v>
      </c>
      <c r="M129" s="7">
        <v>79691</v>
      </c>
      <c r="N129" s="7" t="s">
        <v>97</v>
      </c>
      <c r="O129" s="7" t="s">
        <v>1989</v>
      </c>
      <c r="P129" s="7" t="s">
        <v>461</v>
      </c>
      <c r="Q129" s="7" t="s">
        <v>463</v>
      </c>
      <c r="R129" s="7" t="s">
        <v>468</v>
      </c>
      <c r="S129" s="7" t="s">
        <v>463</v>
      </c>
      <c r="T129" s="3" t="s">
        <v>468</v>
      </c>
      <c r="U129" s="7" t="s">
        <v>462</v>
      </c>
      <c r="W129" s="7">
        <v>3</v>
      </c>
      <c r="X129" s="7" t="s">
        <v>467</v>
      </c>
      <c r="AG129" s="7" t="s">
        <v>467</v>
      </c>
      <c r="AK129" s="7" t="s">
        <v>155</v>
      </c>
      <c r="AQ129" s="3" t="s">
        <v>468</v>
      </c>
      <c r="AR129" s="7" t="s">
        <v>468</v>
      </c>
      <c r="AS129" s="7" t="str">
        <f>IF('Database synonymes complete'!AQ129&lt;&gt;'Database synonymes complete'!AR129,"Synonyme","Code valide")</f>
        <v>Code valide</v>
      </c>
    </row>
    <row r="130" spans="1:45" x14ac:dyDescent="0.25">
      <c r="A130" s="7" t="s">
        <v>91</v>
      </c>
      <c r="C130" s="7" t="s">
        <v>92</v>
      </c>
      <c r="D130" s="7" t="s">
        <v>113</v>
      </c>
      <c r="E130" s="7" t="s">
        <v>114</v>
      </c>
      <c r="F130" s="7" t="s">
        <v>115</v>
      </c>
      <c r="G130" s="7" t="s">
        <v>116</v>
      </c>
      <c r="H130" s="7" t="s">
        <v>95</v>
      </c>
      <c r="I130" s="7" t="s">
        <v>96</v>
      </c>
      <c r="J130" s="7">
        <v>79692</v>
      </c>
      <c r="K130" s="7">
        <v>188680</v>
      </c>
      <c r="L130" s="7">
        <v>188680</v>
      </c>
      <c r="M130" s="7">
        <v>79692</v>
      </c>
      <c r="N130" s="7" t="s">
        <v>97</v>
      </c>
      <c r="O130" s="7" t="s">
        <v>1990</v>
      </c>
      <c r="P130" s="7" t="s">
        <v>470</v>
      </c>
      <c r="Q130" s="7" t="s">
        <v>471</v>
      </c>
      <c r="R130" s="7" t="s">
        <v>475</v>
      </c>
      <c r="S130" s="7" t="s">
        <v>471</v>
      </c>
      <c r="T130" s="3" t="s">
        <v>475</v>
      </c>
      <c r="U130" s="7" t="s">
        <v>38</v>
      </c>
      <c r="W130" s="7">
        <v>7</v>
      </c>
      <c r="X130" s="7" t="s">
        <v>155</v>
      </c>
      <c r="AL130" s="7" t="s">
        <v>90</v>
      </c>
      <c r="AQ130" s="3" t="s">
        <v>475</v>
      </c>
      <c r="AR130" s="7" t="s">
        <v>475</v>
      </c>
      <c r="AS130" s="7" t="str">
        <f>IF('Database synonymes complete'!AQ130&lt;&gt;'Database synonymes complete'!AR130,"Synonyme","Code valide")</f>
        <v>Code valide</v>
      </c>
    </row>
    <row r="131" spans="1:45" x14ac:dyDescent="0.25">
      <c r="A131" s="7" t="s">
        <v>91</v>
      </c>
      <c r="C131" s="7" t="s">
        <v>92</v>
      </c>
      <c r="D131" s="7" t="s">
        <v>113</v>
      </c>
      <c r="E131" s="7" t="s">
        <v>114</v>
      </c>
      <c r="F131" s="7" t="s">
        <v>115</v>
      </c>
      <c r="G131" s="7" t="s">
        <v>116</v>
      </c>
      <c r="H131" s="7" t="s">
        <v>95</v>
      </c>
      <c r="I131" s="7" t="s">
        <v>96</v>
      </c>
      <c r="J131" s="7">
        <v>79693</v>
      </c>
      <c r="M131" s="7">
        <v>128357</v>
      </c>
      <c r="N131" s="7" t="s">
        <v>97</v>
      </c>
      <c r="O131" s="7" t="s">
        <v>1991</v>
      </c>
      <c r="P131" s="7" t="s">
        <v>1992</v>
      </c>
      <c r="Q131" s="7" t="s">
        <v>1993</v>
      </c>
      <c r="R131" s="7" t="s">
        <v>1994</v>
      </c>
      <c r="S131" s="7" t="s">
        <v>1995</v>
      </c>
      <c r="T131" s="3" t="s">
        <v>1996</v>
      </c>
      <c r="U131" s="7" t="s">
        <v>1997</v>
      </c>
      <c r="W131" s="7">
        <v>3</v>
      </c>
      <c r="X131" s="7" t="s">
        <v>90</v>
      </c>
      <c r="Y131" s="7" t="s">
        <v>155</v>
      </c>
      <c r="Z131" s="7" t="s">
        <v>123</v>
      </c>
      <c r="AA131" s="7" t="s">
        <v>123</v>
      </c>
      <c r="AB131" s="7" t="s">
        <v>111</v>
      </c>
      <c r="AC131" s="7" t="s">
        <v>123</v>
      </c>
      <c r="AE131" s="7" t="s">
        <v>90</v>
      </c>
      <c r="AF131" s="7" t="s">
        <v>155</v>
      </c>
      <c r="AG131" s="7" t="s">
        <v>467</v>
      </c>
      <c r="AK131" s="7" t="s">
        <v>467</v>
      </c>
      <c r="AL131" s="7" t="s">
        <v>467</v>
      </c>
      <c r="AQ131" s="3" t="s">
        <v>1996</v>
      </c>
      <c r="AR131" s="7" t="s">
        <v>1994</v>
      </c>
      <c r="AS131" s="7" t="str">
        <f>IF('Database synonymes complete'!AQ131&lt;&gt;'Database synonymes complete'!AR131,"Synonyme","Code valide")</f>
        <v>Synonyme</v>
      </c>
    </row>
    <row r="132" spans="1:45" x14ac:dyDescent="0.25">
      <c r="A132" s="7" t="s">
        <v>91</v>
      </c>
      <c r="C132" s="7" t="s">
        <v>92</v>
      </c>
      <c r="D132" s="7" t="s">
        <v>113</v>
      </c>
      <c r="E132" s="7" t="s">
        <v>114</v>
      </c>
      <c r="F132" s="7" t="s">
        <v>115</v>
      </c>
      <c r="G132" s="7" t="s">
        <v>116</v>
      </c>
      <c r="H132" s="7" t="s">
        <v>95</v>
      </c>
      <c r="I132" s="7" t="s">
        <v>96</v>
      </c>
      <c r="J132" s="7">
        <v>699974</v>
      </c>
      <c r="M132" s="7">
        <v>673228</v>
      </c>
      <c r="N132" s="7" t="s">
        <v>97</v>
      </c>
      <c r="O132" s="7" t="s">
        <v>1998</v>
      </c>
      <c r="P132" s="7" t="s">
        <v>1999</v>
      </c>
      <c r="Q132" s="7" t="s">
        <v>2000</v>
      </c>
      <c r="R132" s="7" t="s">
        <v>2001</v>
      </c>
      <c r="S132" s="7" t="s">
        <v>2002</v>
      </c>
      <c r="T132" s="3" t="s">
        <v>2003</v>
      </c>
      <c r="W132" s="7">
        <v>3</v>
      </c>
      <c r="X132" s="7" t="s">
        <v>111</v>
      </c>
      <c r="Y132" s="7" t="s">
        <v>111</v>
      </c>
      <c r="Z132" s="7" t="s">
        <v>111</v>
      </c>
      <c r="AA132" s="7" t="s">
        <v>111</v>
      </c>
      <c r="AB132" s="7" t="s">
        <v>111</v>
      </c>
      <c r="AC132" s="7" t="s">
        <v>111</v>
      </c>
      <c r="AD132" s="7" t="s">
        <v>111</v>
      </c>
      <c r="AE132" s="7" t="s">
        <v>111</v>
      </c>
      <c r="AF132" s="7" t="s">
        <v>111</v>
      </c>
      <c r="AG132" s="7" t="s">
        <v>111</v>
      </c>
      <c r="AH132" s="7" t="s">
        <v>111</v>
      </c>
      <c r="AI132" s="7" t="s">
        <v>111</v>
      </c>
      <c r="AJ132" s="7" t="s">
        <v>111</v>
      </c>
      <c r="AK132" s="7" t="s">
        <v>111</v>
      </c>
      <c r="AL132" s="7" t="s">
        <v>112</v>
      </c>
      <c r="AM132" s="7" t="s">
        <v>111</v>
      </c>
      <c r="AN132" s="7" t="s">
        <v>111</v>
      </c>
      <c r="AQ132" s="3" t="s">
        <v>2003</v>
      </c>
      <c r="AR132" s="7" t="s">
        <v>2001</v>
      </c>
      <c r="AS132" s="7" t="str">
        <f>IF('Database synonymes complete'!AQ132&lt;&gt;'Database synonymes complete'!AR132,"Synonyme","Code valide")</f>
        <v>Synonyme</v>
      </c>
    </row>
    <row r="133" spans="1:45" x14ac:dyDescent="0.25">
      <c r="A133" s="7" t="s">
        <v>91</v>
      </c>
      <c r="C133" s="7" t="s">
        <v>92</v>
      </c>
      <c r="D133" s="7" t="s">
        <v>113</v>
      </c>
      <c r="E133" s="7" t="s">
        <v>114</v>
      </c>
      <c r="F133" s="7" t="s">
        <v>115</v>
      </c>
      <c r="G133" s="7" t="s">
        <v>116</v>
      </c>
      <c r="H133" s="7" t="s">
        <v>95</v>
      </c>
      <c r="I133" s="7" t="s">
        <v>96</v>
      </c>
      <c r="J133" s="7">
        <v>699975</v>
      </c>
      <c r="M133" s="7">
        <v>673230</v>
      </c>
      <c r="N133" s="7" t="s">
        <v>97</v>
      </c>
      <c r="O133" s="7" t="s">
        <v>2004</v>
      </c>
      <c r="P133" s="7" t="s">
        <v>2005</v>
      </c>
      <c r="Q133" s="7" t="s">
        <v>2006</v>
      </c>
      <c r="R133" s="7" t="s">
        <v>2007</v>
      </c>
      <c r="S133" s="7" t="s">
        <v>2008</v>
      </c>
      <c r="T133" s="3" t="s">
        <v>2009</v>
      </c>
      <c r="U133" s="7" t="s">
        <v>2010</v>
      </c>
      <c r="W133" s="7">
        <v>3</v>
      </c>
      <c r="X133" s="7" t="s">
        <v>111</v>
      </c>
      <c r="Y133" s="7" t="s">
        <v>111</v>
      </c>
      <c r="Z133" s="7" t="s">
        <v>111</v>
      </c>
      <c r="AA133" s="7" t="s">
        <v>111</v>
      </c>
      <c r="AB133" s="7" t="s">
        <v>111</v>
      </c>
      <c r="AC133" s="7" t="s">
        <v>111</v>
      </c>
      <c r="AD133" s="7" t="s">
        <v>111</v>
      </c>
      <c r="AE133" s="7" t="s">
        <v>111</v>
      </c>
      <c r="AF133" s="7" t="s">
        <v>111</v>
      </c>
      <c r="AG133" s="7" t="s">
        <v>111</v>
      </c>
      <c r="AH133" s="7" t="s">
        <v>111</v>
      </c>
      <c r="AI133" s="7" t="s">
        <v>111</v>
      </c>
      <c r="AJ133" s="7" t="s">
        <v>111</v>
      </c>
      <c r="AK133" s="7" t="s">
        <v>111</v>
      </c>
      <c r="AL133" s="7" t="s">
        <v>112</v>
      </c>
      <c r="AM133" s="7" t="s">
        <v>111</v>
      </c>
      <c r="AN133" s="7" t="s">
        <v>111</v>
      </c>
      <c r="AQ133" s="3" t="s">
        <v>2009</v>
      </c>
      <c r="AR133" s="7" t="s">
        <v>2007</v>
      </c>
      <c r="AS133" s="7" t="str">
        <f>IF('Database synonymes complete'!AQ133&lt;&gt;'Database synonymes complete'!AR133,"Synonyme","Code valide")</f>
        <v>Synonyme</v>
      </c>
    </row>
    <row r="134" spans="1:45" x14ac:dyDescent="0.25">
      <c r="A134" s="7" t="s">
        <v>91</v>
      </c>
      <c r="C134" s="7" t="s">
        <v>92</v>
      </c>
      <c r="D134" s="7" t="s">
        <v>113</v>
      </c>
      <c r="E134" s="7" t="s">
        <v>114</v>
      </c>
      <c r="F134" s="7" t="s">
        <v>115</v>
      </c>
      <c r="G134" s="7" t="s">
        <v>116</v>
      </c>
      <c r="H134" s="7" t="s">
        <v>95</v>
      </c>
      <c r="I134" s="7" t="s">
        <v>96</v>
      </c>
      <c r="J134" s="7">
        <v>705753</v>
      </c>
      <c r="K134" s="7">
        <v>188680</v>
      </c>
      <c r="L134" s="7">
        <v>188680</v>
      </c>
      <c r="M134" s="7">
        <v>705753</v>
      </c>
      <c r="N134" s="7" t="s">
        <v>97</v>
      </c>
      <c r="O134" s="7" t="s">
        <v>2011</v>
      </c>
      <c r="P134" s="7" t="s">
        <v>477</v>
      </c>
      <c r="Q134" s="7" t="s">
        <v>478</v>
      </c>
      <c r="R134" s="7" t="s">
        <v>482</v>
      </c>
      <c r="S134" s="7" t="s">
        <v>478</v>
      </c>
      <c r="T134" s="3" t="s">
        <v>482</v>
      </c>
      <c r="W134" s="7">
        <v>3</v>
      </c>
      <c r="X134" s="7" t="s">
        <v>111</v>
      </c>
      <c r="Y134" s="7" t="s">
        <v>111</v>
      </c>
      <c r="Z134" s="7" t="s">
        <v>111</v>
      </c>
      <c r="AA134" s="7" t="s">
        <v>111</v>
      </c>
      <c r="AB134" s="7" t="s">
        <v>111</v>
      </c>
      <c r="AC134" s="7" t="s">
        <v>111</v>
      </c>
      <c r="AD134" s="7" t="s">
        <v>111</v>
      </c>
      <c r="AE134" s="7" t="s">
        <v>111</v>
      </c>
      <c r="AF134" s="7" t="s">
        <v>111</v>
      </c>
      <c r="AG134" s="7" t="s">
        <v>112</v>
      </c>
      <c r="AH134" s="7" t="s">
        <v>111</v>
      </c>
      <c r="AI134" s="7" t="s">
        <v>111</v>
      </c>
      <c r="AJ134" s="7" t="s">
        <v>111</v>
      </c>
      <c r="AK134" s="7" t="s">
        <v>111</v>
      </c>
      <c r="AL134" s="7" t="s">
        <v>111</v>
      </c>
      <c r="AM134" s="7" t="s">
        <v>111</v>
      </c>
      <c r="AN134" s="7" t="s">
        <v>111</v>
      </c>
      <c r="AQ134" s="3" t="s">
        <v>482</v>
      </c>
      <c r="AR134" s="7" t="s">
        <v>482</v>
      </c>
      <c r="AS134" s="7" t="str">
        <f>IF('Database synonymes complete'!AQ134&lt;&gt;'Database synonymes complete'!AR134,"Synonyme","Code valide")</f>
        <v>Code valide</v>
      </c>
    </row>
    <row r="135" spans="1:45" x14ac:dyDescent="0.25">
      <c r="A135" s="7" t="s">
        <v>91</v>
      </c>
      <c r="C135" s="7" t="s">
        <v>92</v>
      </c>
      <c r="D135" s="7" t="s">
        <v>113</v>
      </c>
      <c r="E135" s="7" t="s">
        <v>114</v>
      </c>
      <c r="F135" s="7" t="s">
        <v>115</v>
      </c>
      <c r="G135" s="7" t="s">
        <v>116</v>
      </c>
      <c r="H135" s="7" t="s">
        <v>95</v>
      </c>
      <c r="I135" s="7" t="s">
        <v>96</v>
      </c>
      <c r="J135" s="7">
        <v>79694</v>
      </c>
      <c r="M135" s="7">
        <v>835510</v>
      </c>
      <c r="N135" s="7" t="s">
        <v>97</v>
      </c>
      <c r="O135" s="7" t="s">
        <v>2012</v>
      </c>
      <c r="P135" s="7" t="s">
        <v>2013</v>
      </c>
      <c r="Q135" s="7" t="s">
        <v>2014</v>
      </c>
      <c r="R135" s="7" t="s">
        <v>2015</v>
      </c>
      <c r="S135" s="7" t="s">
        <v>2016</v>
      </c>
      <c r="T135" s="3" t="s">
        <v>2017</v>
      </c>
      <c r="U135" s="7" t="s">
        <v>2018</v>
      </c>
      <c r="W135" s="7">
        <v>3</v>
      </c>
      <c r="X135" s="7" t="s">
        <v>90</v>
      </c>
      <c r="AK135" s="7" t="s">
        <v>155</v>
      </c>
      <c r="AQ135" s="3" t="s">
        <v>2017</v>
      </c>
      <c r="AR135" s="7" t="s">
        <v>2015</v>
      </c>
      <c r="AS135" s="7" t="str">
        <f>IF('Database synonymes complete'!AQ135&lt;&gt;'Database synonymes complete'!AR135,"Synonyme","Code valide")</f>
        <v>Synonyme</v>
      </c>
    </row>
    <row r="136" spans="1:45" x14ac:dyDescent="0.25">
      <c r="A136" s="7" t="s">
        <v>91</v>
      </c>
      <c r="C136" s="7" t="s">
        <v>92</v>
      </c>
      <c r="D136" s="7" t="s">
        <v>113</v>
      </c>
      <c r="E136" s="7" t="s">
        <v>114</v>
      </c>
      <c r="F136" s="7" t="s">
        <v>115</v>
      </c>
      <c r="G136" s="7" t="s">
        <v>116</v>
      </c>
      <c r="H136" s="7" t="s">
        <v>95</v>
      </c>
      <c r="I136" s="7" t="s">
        <v>96</v>
      </c>
      <c r="J136" s="7">
        <v>707275</v>
      </c>
      <c r="M136" s="7">
        <v>128357</v>
      </c>
      <c r="N136" s="7" t="s">
        <v>97</v>
      </c>
      <c r="O136" s="7" t="s">
        <v>2019</v>
      </c>
      <c r="P136" s="7" t="s">
        <v>2020</v>
      </c>
      <c r="Q136" s="7" t="s">
        <v>2021</v>
      </c>
      <c r="R136" s="7" t="s">
        <v>2022</v>
      </c>
      <c r="S136" s="7" t="s">
        <v>1995</v>
      </c>
      <c r="T136" s="3" t="s">
        <v>1996</v>
      </c>
      <c r="U136" s="7" t="s">
        <v>1997</v>
      </c>
      <c r="W136" s="7">
        <v>3</v>
      </c>
      <c r="X136" s="7" t="s">
        <v>90</v>
      </c>
      <c r="Y136" s="7" t="s">
        <v>155</v>
      </c>
      <c r="Z136" s="7" t="s">
        <v>123</v>
      </c>
      <c r="AA136" s="7" t="s">
        <v>123</v>
      </c>
      <c r="AB136" s="7" t="s">
        <v>111</v>
      </c>
      <c r="AC136" s="7" t="s">
        <v>123</v>
      </c>
      <c r="AE136" s="7" t="s">
        <v>90</v>
      </c>
      <c r="AF136" s="7" t="s">
        <v>155</v>
      </c>
      <c r="AG136" s="7" t="s">
        <v>467</v>
      </c>
      <c r="AK136" s="7" t="s">
        <v>467</v>
      </c>
      <c r="AL136" s="7" t="s">
        <v>467</v>
      </c>
      <c r="AQ136" s="3" t="s">
        <v>1996</v>
      </c>
      <c r="AR136" s="7" t="s">
        <v>2022</v>
      </c>
      <c r="AS136" s="7" t="str">
        <f>IF('Database synonymes complete'!AQ136&lt;&gt;'Database synonymes complete'!AR136,"Synonyme","Code valide")</f>
        <v>Synonyme</v>
      </c>
    </row>
    <row r="137" spans="1:45" x14ac:dyDescent="0.25">
      <c r="A137" s="7" t="s">
        <v>91</v>
      </c>
      <c r="C137" s="7" t="s">
        <v>92</v>
      </c>
      <c r="D137" s="7" t="s">
        <v>113</v>
      </c>
      <c r="E137" s="7" t="s">
        <v>114</v>
      </c>
      <c r="F137" s="7" t="s">
        <v>115</v>
      </c>
      <c r="G137" s="7" t="s">
        <v>116</v>
      </c>
      <c r="H137" s="7" t="s">
        <v>95</v>
      </c>
      <c r="I137" s="7" t="s">
        <v>96</v>
      </c>
      <c r="J137" s="7">
        <v>79695</v>
      </c>
      <c r="M137" s="7">
        <v>79691</v>
      </c>
      <c r="N137" s="7" t="s">
        <v>97</v>
      </c>
      <c r="O137" s="7" t="s">
        <v>2023</v>
      </c>
      <c r="P137" s="7" t="s">
        <v>2024</v>
      </c>
      <c r="Q137" s="7" t="s">
        <v>2025</v>
      </c>
      <c r="R137" s="7" t="s">
        <v>2026</v>
      </c>
      <c r="S137" s="7" t="s">
        <v>463</v>
      </c>
      <c r="T137" s="3" t="s">
        <v>468</v>
      </c>
      <c r="U137" s="7" t="s">
        <v>462</v>
      </c>
      <c r="W137" s="7">
        <v>3</v>
      </c>
      <c r="X137" s="7" t="s">
        <v>467</v>
      </c>
      <c r="AG137" s="7" t="s">
        <v>467</v>
      </c>
      <c r="AK137" s="7" t="s">
        <v>155</v>
      </c>
      <c r="AQ137" s="3" t="s">
        <v>468</v>
      </c>
      <c r="AR137" s="7" t="s">
        <v>2026</v>
      </c>
      <c r="AS137" s="7" t="str">
        <f>IF('Database synonymes complete'!AQ137&lt;&gt;'Database synonymes complete'!AR137,"Synonyme","Code valide")</f>
        <v>Synonyme</v>
      </c>
    </row>
    <row r="138" spans="1:45" x14ac:dyDescent="0.25">
      <c r="A138" s="7" t="s">
        <v>91</v>
      </c>
      <c r="C138" s="7" t="s">
        <v>92</v>
      </c>
      <c r="D138" s="7" t="s">
        <v>113</v>
      </c>
      <c r="E138" s="7" t="s">
        <v>114</v>
      </c>
      <c r="F138" s="7" t="s">
        <v>115</v>
      </c>
      <c r="G138" s="7" t="s">
        <v>116</v>
      </c>
      <c r="H138" s="7" t="s">
        <v>95</v>
      </c>
      <c r="I138" s="7" t="s">
        <v>96</v>
      </c>
      <c r="J138" s="7">
        <v>79696</v>
      </c>
      <c r="M138" s="7">
        <v>447347</v>
      </c>
      <c r="N138" s="7" t="s">
        <v>97</v>
      </c>
      <c r="O138" s="7" t="s">
        <v>2027</v>
      </c>
      <c r="P138" s="7" t="s">
        <v>2028</v>
      </c>
      <c r="Q138" s="7" t="s">
        <v>2029</v>
      </c>
      <c r="R138" s="7" t="s">
        <v>2030</v>
      </c>
      <c r="S138" s="7" t="s">
        <v>2031</v>
      </c>
      <c r="T138" s="3" t="s">
        <v>2032</v>
      </c>
      <c r="U138" s="7" t="s">
        <v>2033</v>
      </c>
      <c r="W138" s="7">
        <v>3</v>
      </c>
      <c r="X138" s="7" t="s">
        <v>155</v>
      </c>
      <c r="AK138" s="7" t="s">
        <v>155</v>
      </c>
      <c r="AQ138" s="3" t="s">
        <v>2032</v>
      </c>
      <c r="AR138" s="7" t="s">
        <v>2030</v>
      </c>
      <c r="AS138" s="7" t="str">
        <f>IF('Database synonymes complete'!AQ138&lt;&gt;'Database synonymes complete'!AR138,"Synonyme","Code valide")</f>
        <v>Synonyme</v>
      </c>
    </row>
    <row r="139" spans="1:45" x14ac:dyDescent="0.25">
      <c r="A139" s="7" t="s">
        <v>91</v>
      </c>
      <c r="C139" s="7" t="s">
        <v>92</v>
      </c>
      <c r="D139" s="7" t="s">
        <v>113</v>
      </c>
      <c r="E139" s="7" t="s">
        <v>114</v>
      </c>
      <c r="F139" s="7" t="s">
        <v>115</v>
      </c>
      <c r="G139" s="7" t="s">
        <v>116</v>
      </c>
      <c r="H139" s="7" t="s">
        <v>95</v>
      </c>
      <c r="I139" s="7" t="s">
        <v>96</v>
      </c>
      <c r="J139" s="7">
        <v>79697</v>
      </c>
      <c r="M139" s="7">
        <v>835510</v>
      </c>
      <c r="N139" s="7" t="s">
        <v>97</v>
      </c>
      <c r="O139" s="7" t="s">
        <v>2034</v>
      </c>
      <c r="P139" s="7" t="s">
        <v>2035</v>
      </c>
      <c r="Q139" s="7" t="s">
        <v>2036</v>
      </c>
      <c r="R139" s="7" t="s">
        <v>2037</v>
      </c>
      <c r="S139" s="7" t="s">
        <v>2016</v>
      </c>
      <c r="T139" s="3" t="s">
        <v>2017</v>
      </c>
      <c r="U139" s="7" t="s">
        <v>2018</v>
      </c>
      <c r="W139" s="7">
        <v>3</v>
      </c>
      <c r="X139" s="7" t="s">
        <v>90</v>
      </c>
      <c r="AK139" s="7" t="s">
        <v>155</v>
      </c>
      <c r="AQ139" s="3" t="s">
        <v>2017</v>
      </c>
      <c r="AR139" s="7" t="s">
        <v>2037</v>
      </c>
      <c r="AS139" s="7" t="str">
        <f>IF('Database synonymes complete'!AQ139&lt;&gt;'Database synonymes complete'!AR139,"Synonyme","Code valide")</f>
        <v>Synonyme</v>
      </c>
    </row>
    <row r="140" spans="1:45" x14ac:dyDescent="0.25">
      <c r="A140" s="7" t="s">
        <v>91</v>
      </c>
      <c r="C140" s="7" t="s">
        <v>92</v>
      </c>
      <c r="D140" s="7" t="s">
        <v>113</v>
      </c>
      <c r="E140" s="7" t="s">
        <v>114</v>
      </c>
      <c r="F140" s="7" t="s">
        <v>115</v>
      </c>
      <c r="G140" s="7" t="s">
        <v>116</v>
      </c>
      <c r="H140" s="7" t="s">
        <v>95</v>
      </c>
      <c r="I140" s="7" t="s">
        <v>96</v>
      </c>
      <c r="J140" s="7">
        <v>447337</v>
      </c>
      <c r="M140" s="7">
        <v>835510</v>
      </c>
      <c r="N140" s="7" t="s">
        <v>97</v>
      </c>
      <c r="O140" s="7" t="s">
        <v>2038</v>
      </c>
      <c r="P140" s="7" t="s">
        <v>2035</v>
      </c>
      <c r="Q140" s="7" t="s">
        <v>2039</v>
      </c>
      <c r="R140" s="7" t="s">
        <v>2040</v>
      </c>
      <c r="S140" s="7" t="s">
        <v>2016</v>
      </c>
      <c r="T140" s="3" t="s">
        <v>2017</v>
      </c>
      <c r="U140" s="7" t="s">
        <v>2018</v>
      </c>
      <c r="W140" s="7">
        <v>3</v>
      </c>
      <c r="X140" s="7" t="s">
        <v>90</v>
      </c>
      <c r="AK140" s="7" t="s">
        <v>155</v>
      </c>
      <c r="AQ140" s="3" t="s">
        <v>2017</v>
      </c>
      <c r="AR140" s="7" t="s">
        <v>2040</v>
      </c>
      <c r="AS140" s="7" t="str">
        <f>IF('Database synonymes complete'!AQ140&lt;&gt;'Database synonymes complete'!AR140,"Synonyme","Code valide")</f>
        <v>Synonyme</v>
      </c>
    </row>
    <row r="141" spans="1:45" x14ac:dyDescent="0.25">
      <c r="A141" s="7" t="s">
        <v>91</v>
      </c>
      <c r="C141" s="7" t="s">
        <v>92</v>
      </c>
      <c r="D141" s="7" t="s">
        <v>113</v>
      </c>
      <c r="E141" s="7" t="s">
        <v>114</v>
      </c>
      <c r="F141" s="7" t="s">
        <v>115</v>
      </c>
      <c r="G141" s="7" t="s">
        <v>116</v>
      </c>
      <c r="H141" s="7" t="s">
        <v>95</v>
      </c>
      <c r="I141" s="7" t="s">
        <v>96</v>
      </c>
      <c r="J141" s="7">
        <v>79698</v>
      </c>
      <c r="K141" s="7">
        <v>188680</v>
      </c>
      <c r="L141" s="7">
        <v>188680</v>
      </c>
      <c r="M141" s="7">
        <v>79698</v>
      </c>
      <c r="N141" s="7" t="s">
        <v>97</v>
      </c>
      <c r="O141" s="7" t="s">
        <v>2041</v>
      </c>
      <c r="P141" s="7" t="s">
        <v>484</v>
      </c>
      <c r="Q141" s="7" t="s">
        <v>486</v>
      </c>
      <c r="R141" s="7" t="s">
        <v>490</v>
      </c>
      <c r="S141" s="7" t="s">
        <v>486</v>
      </c>
      <c r="T141" s="3" t="s">
        <v>490</v>
      </c>
      <c r="U141" s="7" t="s">
        <v>485</v>
      </c>
      <c r="W141" s="7">
        <v>3</v>
      </c>
      <c r="X141" s="7" t="s">
        <v>155</v>
      </c>
      <c r="Z141" s="7" t="s">
        <v>155</v>
      </c>
      <c r="AA141" s="7" t="s">
        <v>155</v>
      </c>
      <c r="AB141" s="7" t="s">
        <v>111</v>
      </c>
      <c r="AC141" s="7" t="s">
        <v>111</v>
      </c>
      <c r="AG141" s="7" t="s">
        <v>90</v>
      </c>
      <c r="AQ141" s="3" t="s">
        <v>490</v>
      </c>
      <c r="AR141" s="7" t="s">
        <v>490</v>
      </c>
      <c r="AS141" s="7" t="str">
        <f>IF('Database synonymes complete'!AQ141&lt;&gt;'Database synonymes complete'!AR141,"Synonyme","Code valide")</f>
        <v>Code valide</v>
      </c>
    </row>
    <row r="142" spans="1:45" x14ac:dyDescent="0.25">
      <c r="A142" s="7" t="s">
        <v>91</v>
      </c>
      <c r="C142" s="7" t="s">
        <v>92</v>
      </c>
      <c r="D142" s="7" t="s">
        <v>113</v>
      </c>
      <c r="E142" s="7" t="s">
        <v>114</v>
      </c>
      <c r="F142" s="7" t="s">
        <v>115</v>
      </c>
      <c r="G142" s="7" t="s">
        <v>116</v>
      </c>
      <c r="H142" s="7" t="s">
        <v>95</v>
      </c>
      <c r="I142" s="7" t="s">
        <v>96</v>
      </c>
      <c r="J142" s="7">
        <v>79699</v>
      </c>
      <c r="M142" s="7">
        <v>112401</v>
      </c>
      <c r="N142" s="7" t="s">
        <v>97</v>
      </c>
      <c r="O142" s="7" t="s">
        <v>2042</v>
      </c>
      <c r="P142" s="7" t="s">
        <v>477</v>
      </c>
      <c r="Q142" s="7" t="s">
        <v>2043</v>
      </c>
      <c r="R142" s="7" t="s">
        <v>2044</v>
      </c>
      <c r="S142" s="7" t="s">
        <v>2045</v>
      </c>
      <c r="T142" s="3" t="s">
        <v>2046</v>
      </c>
      <c r="U142" s="7" t="s">
        <v>2047</v>
      </c>
      <c r="W142" s="7">
        <v>3</v>
      </c>
      <c r="X142" s="7" t="s">
        <v>90</v>
      </c>
      <c r="AQ142" s="3" t="s">
        <v>2046</v>
      </c>
      <c r="AR142" s="7" t="s">
        <v>2044</v>
      </c>
      <c r="AS142" s="7" t="str">
        <f>IF('Database synonymes complete'!AQ142&lt;&gt;'Database synonymes complete'!AR142,"Synonyme","Code valide")</f>
        <v>Synonyme</v>
      </c>
    </row>
    <row r="143" spans="1:45" x14ac:dyDescent="0.25">
      <c r="A143" s="7" t="s">
        <v>91</v>
      </c>
      <c r="C143" s="7" t="s">
        <v>92</v>
      </c>
      <c r="D143" s="7" t="s">
        <v>113</v>
      </c>
      <c r="E143" s="7" t="s">
        <v>114</v>
      </c>
      <c r="F143" s="7" t="s">
        <v>115</v>
      </c>
      <c r="G143" s="7" t="s">
        <v>116</v>
      </c>
      <c r="H143" s="7" t="s">
        <v>95</v>
      </c>
      <c r="I143" s="7" t="s">
        <v>96</v>
      </c>
      <c r="J143" s="7">
        <v>79700</v>
      </c>
      <c r="K143" s="7">
        <v>188680</v>
      </c>
      <c r="L143" s="7">
        <v>188680</v>
      </c>
      <c r="M143" s="7">
        <v>79700</v>
      </c>
      <c r="N143" s="7" t="s">
        <v>97</v>
      </c>
      <c r="O143" s="7" t="s">
        <v>2048</v>
      </c>
      <c r="P143" s="7" t="s">
        <v>492</v>
      </c>
      <c r="Q143" s="7" t="s">
        <v>495</v>
      </c>
      <c r="R143" s="7" t="s">
        <v>499</v>
      </c>
      <c r="S143" s="7" t="s">
        <v>495</v>
      </c>
      <c r="T143" s="3" t="s">
        <v>499</v>
      </c>
      <c r="U143" s="7" t="s">
        <v>493</v>
      </c>
      <c r="V143" s="7" t="s">
        <v>494</v>
      </c>
      <c r="W143" s="7">
        <v>7</v>
      </c>
      <c r="X143" s="7" t="s">
        <v>467</v>
      </c>
      <c r="AG143" s="7" t="s">
        <v>467</v>
      </c>
      <c r="AQ143" s="3" t="s">
        <v>499</v>
      </c>
      <c r="AR143" s="7" t="s">
        <v>499</v>
      </c>
      <c r="AS143" s="7" t="str">
        <f>IF('Database synonymes complete'!AQ143&lt;&gt;'Database synonymes complete'!AR143,"Synonyme","Code valide")</f>
        <v>Code valide</v>
      </c>
    </row>
    <row r="144" spans="1:45" x14ac:dyDescent="0.25">
      <c r="A144" s="7" t="s">
        <v>91</v>
      </c>
      <c r="C144" s="7" t="s">
        <v>92</v>
      </c>
      <c r="D144" s="7" t="s">
        <v>113</v>
      </c>
      <c r="E144" s="7" t="s">
        <v>114</v>
      </c>
      <c r="F144" s="7" t="s">
        <v>115</v>
      </c>
      <c r="G144" s="7" t="s">
        <v>116</v>
      </c>
      <c r="H144" s="7" t="s">
        <v>95</v>
      </c>
      <c r="I144" s="7" t="s">
        <v>96</v>
      </c>
      <c r="J144" s="7">
        <v>79701</v>
      </c>
      <c r="K144" s="7">
        <v>188680</v>
      </c>
      <c r="L144" s="7">
        <v>188680</v>
      </c>
      <c r="M144" s="7">
        <v>79701</v>
      </c>
      <c r="N144" s="7" t="s">
        <v>97</v>
      </c>
      <c r="O144" s="7" t="s">
        <v>2049</v>
      </c>
      <c r="P144" s="7" t="s">
        <v>501</v>
      </c>
      <c r="Q144" s="7" t="s">
        <v>504</v>
      </c>
      <c r="R144" s="7" t="s">
        <v>508</v>
      </c>
      <c r="S144" s="7" t="s">
        <v>504</v>
      </c>
      <c r="T144" s="3" t="s">
        <v>508</v>
      </c>
      <c r="U144" s="7" t="s">
        <v>502</v>
      </c>
      <c r="V144" s="7" t="s">
        <v>503</v>
      </c>
      <c r="W144" s="7">
        <v>3</v>
      </c>
      <c r="X144" s="7" t="s">
        <v>90</v>
      </c>
      <c r="AG144" s="7" t="s">
        <v>90</v>
      </c>
      <c r="AL144" s="7" t="s">
        <v>155</v>
      </c>
      <c r="AQ144" s="3" t="s">
        <v>508</v>
      </c>
      <c r="AR144" s="7" t="s">
        <v>508</v>
      </c>
      <c r="AS144" s="7" t="str">
        <f>IF('Database synonymes complete'!AQ144&lt;&gt;'Database synonymes complete'!AR144,"Synonyme","Code valide")</f>
        <v>Code valide</v>
      </c>
    </row>
    <row r="145" spans="1:45" x14ac:dyDescent="0.25">
      <c r="A145" s="7" t="s">
        <v>91</v>
      </c>
      <c r="C145" s="7" t="s">
        <v>92</v>
      </c>
      <c r="D145" s="7" t="s">
        <v>113</v>
      </c>
      <c r="E145" s="7" t="s">
        <v>114</v>
      </c>
      <c r="F145" s="7" t="s">
        <v>115</v>
      </c>
      <c r="G145" s="7" t="s">
        <v>116</v>
      </c>
      <c r="H145" s="7" t="s">
        <v>95</v>
      </c>
      <c r="I145" s="7" t="s">
        <v>96</v>
      </c>
      <c r="J145" s="7">
        <v>79702</v>
      </c>
      <c r="M145" s="7">
        <v>79700</v>
      </c>
      <c r="N145" s="7" t="s">
        <v>97</v>
      </c>
      <c r="O145" s="7" t="s">
        <v>2050</v>
      </c>
      <c r="P145" s="7" t="s">
        <v>2051</v>
      </c>
      <c r="Q145" s="7" t="s">
        <v>2052</v>
      </c>
      <c r="R145" s="7" t="s">
        <v>2053</v>
      </c>
      <c r="S145" s="7" t="s">
        <v>495</v>
      </c>
      <c r="T145" s="3" t="s">
        <v>499</v>
      </c>
      <c r="U145" s="7" t="s">
        <v>493</v>
      </c>
      <c r="V145" s="7" t="s">
        <v>494</v>
      </c>
      <c r="W145" s="7">
        <v>7</v>
      </c>
      <c r="X145" s="7" t="s">
        <v>467</v>
      </c>
      <c r="AG145" s="7" t="s">
        <v>467</v>
      </c>
      <c r="AQ145" s="3" t="s">
        <v>499</v>
      </c>
      <c r="AR145" s="7" t="s">
        <v>2053</v>
      </c>
      <c r="AS145" s="7" t="str">
        <f>IF('Database synonymes complete'!AQ145&lt;&gt;'Database synonymes complete'!AR145,"Synonyme","Code valide")</f>
        <v>Synonyme</v>
      </c>
    </row>
    <row r="146" spans="1:45" x14ac:dyDescent="0.25">
      <c r="A146" s="7" t="s">
        <v>91</v>
      </c>
      <c r="C146" s="7" t="s">
        <v>92</v>
      </c>
      <c r="D146" s="7" t="s">
        <v>113</v>
      </c>
      <c r="E146" s="7" t="s">
        <v>114</v>
      </c>
      <c r="F146" s="7" t="s">
        <v>115</v>
      </c>
      <c r="G146" s="7" t="s">
        <v>116</v>
      </c>
      <c r="H146" s="7" t="s">
        <v>95</v>
      </c>
      <c r="I146" s="7" t="s">
        <v>96</v>
      </c>
      <c r="J146" s="7">
        <v>453151</v>
      </c>
      <c r="M146" s="7">
        <v>447361</v>
      </c>
      <c r="N146" s="7" t="s">
        <v>97</v>
      </c>
      <c r="O146" s="7" t="s">
        <v>2054</v>
      </c>
      <c r="P146" s="7" t="s">
        <v>2055</v>
      </c>
      <c r="Q146" s="7" t="s">
        <v>2056</v>
      </c>
      <c r="R146" s="7" t="s">
        <v>2057</v>
      </c>
      <c r="S146" s="7" t="s">
        <v>2058</v>
      </c>
      <c r="T146" s="3" t="s">
        <v>2059</v>
      </c>
      <c r="W146" s="7">
        <v>3</v>
      </c>
      <c r="X146" s="7" t="s">
        <v>111</v>
      </c>
      <c r="Y146" s="7" t="s">
        <v>111</v>
      </c>
      <c r="Z146" s="7" t="s">
        <v>111</v>
      </c>
      <c r="AA146" s="7" t="s">
        <v>111</v>
      </c>
      <c r="AB146" s="7" t="s">
        <v>111</v>
      </c>
      <c r="AC146" s="7" t="s">
        <v>111</v>
      </c>
      <c r="AD146" s="7" t="s">
        <v>111</v>
      </c>
      <c r="AE146" s="7" t="s">
        <v>111</v>
      </c>
      <c r="AF146" s="7" t="s">
        <v>111</v>
      </c>
      <c r="AG146" s="7" t="s">
        <v>111</v>
      </c>
      <c r="AH146" s="7" t="s">
        <v>111</v>
      </c>
      <c r="AI146" s="7" t="s">
        <v>111</v>
      </c>
      <c r="AJ146" s="7" t="s">
        <v>111</v>
      </c>
      <c r="AK146" s="7" t="s">
        <v>112</v>
      </c>
      <c r="AL146" s="7" t="s">
        <v>111</v>
      </c>
      <c r="AM146" s="7" t="s">
        <v>111</v>
      </c>
      <c r="AN146" s="7" t="s">
        <v>111</v>
      </c>
      <c r="AQ146" s="3" t="s">
        <v>2059</v>
      </c>
      <c r="AR146" s="7" t="s">
        <v>2057</v>
      </c>
      <c r="AS146" s="7" t="str">
        <f>IF('Database synonymes complete'!AQ146&lt;&gt;'Database synonymes complete'!AR146,"Synonyme","Code valide")</f>
        <v>Synonyme</v>
      </c>
    </row>
    <row r="147" spans="1:45" x14ac:dyDescent="0.25">
      <c r="A147" s="7" t="s">
        <v>91</v>
      </c>
      <c r="C147" s="7" t="s">
        <v>92</v>
      </c>
      <c r="D147" s="7" t="s">
        <v>113</v>
      </c>
      <c r="E147" s="7" t="s">
        <v>114</v>
      </c>
      <c r="F147" s="7" t="s">
        <v>115</v>
      </c>
      <c r="G147" s="7" t="s">
        <v>116</v>
      </c>
      <c r="H147" s="7" t="s">
        <v>95</v>
      </c>
      <c r="I147" s="7" t="s">
        <v>96</v>
      </c>
      <c r="J147" s="7">
        <v>79703</v>
      </c>
      <c r="M147" s="7">
        <v>447347</v>
      </c>
      <c r="N147" s="7" t="s">
        <v>97</v>
      </c>
      <c r="O147" s="7" t="s">
        <v>2060</v>
      </c>
      <c r="P147" s="7" t="s">
        <v>2013</v>
      </c>
      <c r="Q147" s="7" t="s">
        <v>2061</v>
      </c>
      <c r="R147" s="7" t="s">
        <v>2062</v>
      </c>
      <c r="S147" s="7" t="s">
        <v>2031</v>
      </c>
      <c r="T147" s="3" t="s">
        <v>2032</v>
      </c>
      <c r="U147" s="7" t="s">
        <v>2033</v>
      </c>
      <c r="W147" s="7">
        <v>3</v>
      </c>
      <c r="X147" s="7" t="s">
        <v>155</v>
      </c>
      <c r="AK147" s="7" t="s">
        <v>155</v>
      </c>
      <c r="AQ147" s="3" t="s">
        <v>2032</v>
      </c>
      <c r="AR147" s="7" t="s">
        <v>2062</v>
      </c>
      <c r="AS147" s="7" t="str">
        <f>IF('Database synonymes complete'!AQ147&lt;&gt;'Database synonymes complete'!AR147,"Synonyme","Code valide")</f>
        <v>Synonyme</v>
      </c>
    </row>
    <row r="148" spans="1:45" x14ac:dyDescent="0.25">
      <c r="A148" s="7" t="s">
        <v>91</v>
      </c>
      <c r="C148" s="7" t="s">
        <v>92</v>
      </c>
      <c r="D148" s="7" t="s">
        <v>113</v>
      </c>
      <c r="E148" s="7" t="s">
        <v>114</v>
      </c>
      <c r="F148" s="7" t="s">
        <v>115</v>
      </c>
      <c r="G148" s="7" t="s">
        <v>116</v>
      </c>
      <c r="H148" s="7" t="s">
        <v>95</v>
      </c>
      <c r="I148" s="7" t="s">
        <v>96</v>
      </c>
      <c r="J148" s="7">
        <v>717048</v>
      </c>
      <c r="K148" s="7">
        <v>188680</v>
      </c>
      <c r="L148" s="7">
        <v>188680</v>
      </c>
      <c r="M148" s="7">
        <v>717048</v>
      </c>
      <c r="N148" s="7" t="s">
        <v>97</v>
      </c>
      <c r="O148" s="7" t="s">
        <v>2063</v>
      </c>
      <c r="P148" s="7" t="s">
        <v>510</v>
      </c>
      <c r="Q148" s="7" t="s">
        <v>511</v>
      </c>
      <c r="R148" s="7" t="s">
        <v>515</v>
      </c>
      <c r="S148" s="7" t="s">
        <v>511</v>
      </c>
      <c r="T148" s="3" t="s">
        <v>515</v>
      </c>
      <c r="W148" s="7">
        <v>7</v>
      </c>
      <c r="X148" s="7" t="s">
        <v>155</v>
      </c>
      <c r="AQ148" s="3" t="s">
        <v>515</v>
      </c>
      <c r="AR148" s="7" t="s">
        <v>515</v>
      </c>
      <c r="AS148" s="7" t="str">
        <f>IF('Database synonymes complete'!AQ148&lt;&gt;'Database synonymes complete'!AR148,"Synonyme","Code valide")</f>
        <v>Code valide</v>
      </c>
    </row>
    <row r="149" spans="1:45" x14ac:dyDescent="0.25">
      <c r="A149" s="7" t="s">
        <v>91</v>
      </c>
      <c r="C149" s="7" t="s">
        <v>92</v>
      </c>
      <c r="D149" s="7" t="s">
        <v>113</v>
      </c>
      <c r="E149" s="7" t="s">
        <v>114</v>
      </c>
      <c r="F149" s="7" t="s">
        <v>115</v>
      </c>
      <c r="G149" s="7" t="s">
        <v>116</v>
      </c>
      <c r="H149" s="7" t="s">
        <v>95</v>
      </c>
      <c r="I149" s="7" t="s">
        <v>96</v>
      </c>
      <c r="J149" s="7">
        <v>79704</v>
      </c>
      <c r="K149" s="7">
        <v>188680</v>
      </c>
      <c r="L149" s="7">
        <v>188680</v>
      </c>
      <c r="M149" s="7">
        <v>79704</v>
      </c>
      <c r="N149" s="7" t="s">
        <v>97</v>
      </c>
      <c r="O149" s="7" t="s">
        <v>2064</v>
      </c>
      <c r="P149" s="7" t="s">
        <v>517</v>
      </c>
      <c r="Q149" s="7" t="s">
        <v>518</v>
      </c>
      <c r="R149" s="7" t="s">
        <v>521</v>
      </c>
      <c r="S149" s="7" t="s">
        <v>518</v>
      </c>
      <c r="T149" s="3" t="s">
        <v>521</v>
      </c>
      <c r="W149" s="7">
        <v>7</v>
      </c>
      <c r="X149" s="7" t="s">
        <v>155</v>
      </c>
      <c r="AQ149" s="3" t="s">
        <v>521</v>
      </c>
      <c r="AR149" s="7" t="s">
        <v>521</v>
      </c>
      <c r="AS149" s="7" t="str">
        <f>IF('Database synonymes complete'!AQ149&lt;&gt;'Database synonymes complete'!AR149,"Synonyme","Code valide")</f>
        <v>Code valide</v>
      </c>
    </row>
    <row r="150" spans="1:45" x14ac:dyDescent="0.25">
      <c r="A150" s="7" t="s">
        <v>91</v>
      </c>
      <c r="C150" s="7" t="s">
        <v>92</v>
      </c>
      <c r="D150" s="7" t="s">
        <v>113</v>
      </c>
      <c r="E150" s="7" t="s">
        <v>114</v>
      </c>
      <c r="F150" s="7" t="s">
        <v>115</v>
      </c>
      <c r="G150" s="7" t="s">
        <v>116</v>
      </c>
      <c r="H150" s="7" t="s">
        <v>95</v>
      </c>
      <c r="I150" s="7" t="s">
        <v>96</v>
      </c>
      <c r="J150" s="7">
        <v>79705</v>
      </c>
      <c r="M150" s="7">
        <v>79707</v>
      </c>
      <c r="N150" s="7" t="s">
        <v>97</v>
      </c>
      <c r="O150" s="7" t="s">
        <v>2065</v>
      </c>
      <c r="P150" s="7" t="s">
        <v>2066</v>
      </c>
      <c r="Q150" s="7" t="s">
        <v>2067</v>
      </c>
      <c r="R150" s="7" t="s">
        <v>2068</v>
      </c>
      <c r="S150" s="7" t="s">
        <v>531</v>
      </c>
      <c r="T150" s="3" t="s">
        <v>535</v>
      </c>
      <c r="U150" s="7" t="s">
        <v>530</v>
      </c>
      <c r="W150" s="7">
        <v>3</v>
      </c>
      <c r="X150" s="7" t="s">
        <v>90</v>
      </c>
      <c r="AK150" s="7" t="s">
        <v>155</v>
      </c>
      <c r="AL150" s="7" t="s">
        <v>155</v>
      </c>
      <c r="AQ150" s="3" t="s">
        <v>535</v>
      </c>
      <c r="AR150" s="7" t="s">
        <v>2068</v>
      </c>
      <c r="AS150" s="7" t="str">
        <f>IF('Database synonymes complete'!AQ150&lt;&gt;'Database synonymes complete'!AR150,"Synonyme","Code valide")</f>
        <v>Synonyme</v>
      </c>
    </row>
    <row r="151" spans="1:45" x14ac:dyDescent="0.25">
      <c r="A151" s="7" t="s">
        <v>91</v>
      </c>
      <c r="C151" s="7" t="s">
        <v>92</v>
      </c>
      <c r="D151" s="7" t="s">
        <v>113</v>
      </c>
      <c r="E151" s="7" t="s">
        <v>114</v>
      </c>
      <c r="F151" s="7" t="s">
        <v>115</v>
      </c>
      <c r="G151" s="7" t="s">
        <v>116</v>
      </c>
      <c r="H151" s="7" t="s">
        <v>95</v>
      </c>
      <c r="I151" s="7" t="s">
        <v>96</v>
      </c>
      <c r="J151" s="7">
        <v>79706</v>
      </c>
      <c r="K151" s="7">
        <v>188680</v>
      </c>
      <c r="L151" s="7">
        <v>188680</v>
      </c>
      <c r="M151" s="7">
        <v>79706</v>
      </c>
      <c r="N151" s="7" t="s">
        <v>97</v>
      </c>
      <c r="O151" s="7" t="s">
        <v>2069</v>
      </c>
      <c r="P151" s="7" t="s">
        <v>523</v>
      </c>
      <c r="Q151" s="7" t="s">
        <v>524</v>
      </c>
      <c r="R151" s="7" t="s">
        <v>527</v>
      </c>
      <c r="S151" s="7" t="s">
        <v>524</v>
      </c>
      <c r="T151" s="3" t="s">
        <v>527</v>
      </c>
      <c r="W151" s="7">
        <v>3</v>
      </c>
      <c r="X151" s="7" t="s">
        <v>90</v>
      </c>
      <c r="AQ151" s="3" t="s">
        <v>527</v>
      </c>
      <c r="AR151" s="7" t="s">
        <v>527</v>
      </c>
      <c r="AS151" s="7" t="str">
        <f>IF('Database synonymes complete'!AQ151&lt;&gt;'Database synonymes complete'!AR151,"Synonyme","Code valide")</f>
        <v>Code valide</v>
      </c>
    </row>
    <row r="152" spans="1:45" x14ac:dyDescent="0.25">
      <c r="A152" s="7" t="s">
        <v>91</v>
      </c>
      <c r="C152" s="7" t="s">
        <v>92</v>
      </c>
      <c r="D152" s="7" t="s">
        <v>113</v>
      </c>
      <c r="E152" s="7" t="s">
        <v>114</v>
      </c>
      <c r="F152" s="7" t="s">
        <v>115</v>
      </c>
      <c r="G152" s="7" t="s">
        <v>116</v>
      </c>
      <c r="H152" s="7" t="s">
        <v>95</v>
      </c>
      <c r="I152" s="7" t="s">
        <v>96</v>
      </c>
      <c r="J152" s="7">
        <v>79707</v>
      </c>
      <c r="K152" s="7">
        <v>188680</v>
      </c>
      <c r="L152" s="7">
        <v>188680</v>
      </c>
      <c r="M152" s="7">
        <v>79707</v>
      </c>
      <c r="N152" s="7" t="s">
        <v>97</v>
      </c>
      <c r="O152" s="7" t="s">
        <v>2070</v>
      </c>
      <c r="P152" s="7" t="s">
        <v>529</v>
      </c>
      <c r="Q152" s="7" t="s">
        <v>531</v>
      </c>
      <c r="R152" s="7" t="s">
        <v>535</v>
      </c>
      <c r="S152" s="7" t="s">
        <v>531</v>
      </c>
      <c r="T152" s="3" t="s">
        <v>535</v>
      </c>
      <c r="U152" s="7" t="s">
        <v>530</v>
      </c>
      <c r="W152" s="7">
        <v>3</v>
      </c>
      <c r="X152" s="7" t="s">
        <v>90</v>
      </c>
      <c r="AK152" s="7" t="s">
        <v>155</v>
      </c>
      <c r="AL152" s="7" t="s">
        <v>155</v>
      </c>
      <c r="AQ152" s="3" t="s">
        <v>535</v>
      </c>
      <c r="AR152" s="7" t="s">
        <v>535</v>
      </c>
      <c r="AS152" s="7" t="str">
        <f>IF('Database synonymes complete'!AQ152&lt;&gt;'Database synonymes complete'!AR152,"Synonyme","Code valide")</f>
        <v>Code valide</v>
      </c>
    </row>
    <row r="153" spans="1:45" x14ac:dyDescent="0.25">
      <c r="A153" s="7" t="s">
        <v>91</v>
      </c>
      <c r="C153" s="7" t="s">
        <v>92</v>
      </c>
      <c r="D153" s="7" t="s">
        <v>113</v>
      </c>
      <c r="E153" s="7" t="s">
        <v>114</v>
      </c>
      <c r="F153" s="7" t="s">
        <v>115</v>
      </c>
      <c r="G153" s="7" t="s">
        <v>116</v>
      </c>
      <c r="H153" s="7" t="s">
        <v>95</v>
      </c>
      <c r="I153" s="7" t="s">
        <v>96</v>
      </c>
      <c r="J153" s="7">
        <v>79708</v>
      </c>
      <c r="K153" s="7">
        <v>188680</v>
      </c>
      <c r="L153" s="7">
        <v>188680</v>
      </c>
      <c r="M153" s="7">
        <v>79708</v>
      </c>
      <c r="N153" s="7" t="s">
        <v>97</v>
      </c>
      <c r="O153" s="7" t="s">
        <v>2071</v>
      </c>
      <c r="P153" s="7" t="s">
        <v>537</v>
      </c>
      <c r="Q153" s="7" t="s">
        <v>538</v>
      </c>
      <c r="R153" s="7" t="s">
        <v>541</v>
      </c>
      <c r="S153" s="7" t="s">
        <v>538</v>
      </c>
      <c r="T153" s="3" t="s">
        <v>541</v>
      </c>
      <c r="W153" s="7">
        <v>7</v>
      </c>
      <c r="X153" s="7" t="s">
        <v>155</v>
      </c>
      <c r="AQ153" s="3" t="s">
        <v>541</v>
      </c>
      <c r="AR153" s="7" t="s">
        <v>541</v>
      </c>
      <c r="AS153" s="7" t="str">
        <f>IF('Database synonymes complete'!AQ153&lt;&gt;'Database synonymes complete'!AR153,"Synonyme","Code valide")</f>
        <v>Code valide</v>
      </c>
    </row>
    <row r="154" spans="1:45" x14ac:dyDescent="0.25">
      <c r="A154" s="7" t="s">
        <v>91</v>
      </c>
      <c r="C154" s="7" t="s">
        <v>92</v>
      </c>
      <c r="D154" s="7" t="s">
        <v>113</v>
      </c>
      <c r="E154" s="7" t="s">
        <v>114</v>
      </c>
      <c r="F154" s="7" t="s">
        <v>115</v>
      </c>
      <c r="G154" s="7" t="s">
        <v>116</v>
      </c>
      <c r="H154" s="7" t="s">
        <v>95</v>
      </c>
      <c r="I154" s="7" t="s">
        <v>96</v>
      </c>
      <c r="J154" s="7">
        <v>79709</v>
      </c>
      <c r="K154" s="7">
        <v>188680</v>
      </c>
      <c r="L154" s="7">
        <v>188680</v>
      </c>
      <c r="M154" s="7">
        <v>79709</v>
      </c>
      <c r="N154" s="7" t="s">
        <v>97</v>
      </c>
      <c r="O154" s="7" t="s">
        <v>2072</v>
      </c>
      <c r="P154" s="7" t="s">
        <v>543</v>
      </c>
      <c r="Q154" s="7" t="s">
        <v>544</v>
      </c>
      <c r="R154" s="7" t="s">
        <v>547</v>
      </c>
      <c r="S154" s="7" t="s">
        <v>544</v>
      </c>
      <c r="T154" s="3" t="s">
        <v>547</v>
      </c>
      <c r="W154" s="7">
        <v>7</v>
      </c>
      <c r="X154" s="7" t="s">
        <v>155</v>
      </c>
      <c r="AQ154" s="3" t="s">
        <v>547</v>
      </c>
      <c r="AR154" s="7" t="s">
        <v>547</v>
      </c>
      <c r="AS154" s="7" t="str">
        <f>IF('Database synonymes complete'!AQ154&lt;&gt;'Database synonymes complete'!AR154,"Synonyme","Code valide")</f>
        <v>Code valide</v>
      </c>
    </row>
    <row r="155" spans="1:45" x14ac:dyDescent="0.25">
      <c r="A155" s="7" t="s">
        <v>91</v>
      </c>
      <c r="C155" s="7" t="s">
        <v>92</v>
      </c>
      <c r="D155" s="7" t="s">
        <v>113</v>
      </c>
      <c r="E155" s="7" t="s">
        <v>114</v>
      </c>
      <c r="F155" s="7" t="s">
        <v>115</v>
      </c>
      <c r="G155" s="7" t="s">
        <v>116</v>
      </c>
      <c r="H155" s="7" t="s">
        <v>95</v>
      </c>
      <c r="I155" s="7" t="s">
        <v>96</v>
      </c>
      <c r="J155" s="7">
        <v>79710</v>
      </c>
      <c r="K155" s="7">
        <v>188680</v>
      </c>
      <c r="L155" s="7">
        <v>188680</v>
      </c>
      <c r="M155" s="7">
        <v>79710</v>
      </c>
      <c r="N155" s="7" t="s">
        <v>97</v>
      </c>
      <c r="O155" s="7" t="s">
        <v>2073</v>
      </c>
      <c r="P155" s="7" t="s">
        <v>549</v>
      </c>
      <c r="Q155" s="7" t="s">
        <v>551</v>
      </c>
      <c r="R155" s="7" t="s">
        <v>547</v>
      </c>
      <c r="S155" s="7" t="s">
        <v>551</v>
      </c>
      <c r="T155" s="3" t="s">
        <v>547</v>
      </c>
      <c r="U155" s="7" t="s">
        <v>550</v>
      </c>
      <c r="W155" s="7">
        <v>3</v>
      </c>
      <c r="X155" s="7" t="s">
        <v>467</v>
      </c>
      <c r="AK155" s="7" t="s">
        <v>155</v>
      </c>
      <c r="AQ155" s="3" t="s">
        <v>547</v>
      </c>
      <c r="AR155" s="7" t="s">
        <v>547</v>
      </c>
      <c r="AS155" s="7" t="str">
        <f>IF('Database synonymes complete'!AQ155&lt;&gt;'Database synonymes complete'!AR155,"Synonyme","Code valide")</f>
        <v>Code valide</v>
      </c>
    </row>
    <row r="156" spans="1:45" x14ac:dyDescent="0.25">
      <c r="A156" s="7" t="s">
        <v>91</v>
      </c>
      <c r="C156" s="7" t="s">
        <v>92</v>
      </c>
      <c r="D156" s="7" t="s">
        <v>113</v>
      </c>
      <c r="E156" s="7" t="s">
        <v>114</v>
      </c>
      <c r="F156" s="7" t="s">
        <v>115</v>
      </c>
      <c r="G156" s="7" t="s">
        <v>116</v>
      </c>
      <c r="H156" s="7" t="s">
        <v>95</v>
      </c>
      <c r="I156" s="7" t="s">
        <v>96</v>
      </c>
      <c r="J156" s="7">
        <v>79711</v>
      </c>
      <c r="K156" s="7">
        <v>188680</v>
      </c>
      <c r="L156" s="7">
        <v>188680</v>
      </c>
      <c r="M156" s="7">
        <v>79711</v>
      </c>
      <c r="N156" s="7" t="s">
        <v>97</v>
      </c>
      <c r="O156" s="7" t="s">
        <v>2074</v>
      </c>
      <c r="P156" s="7" t="s">
        <v>563</v>
      </c>
      <c r="Q156" s="7" t="s">
        <v>564</v>
      </c>
      <c r="R156" s="7" t="s">
        <v>568</v>
      </c>
      <c r="S156" s="7" t="s">
        <v>564</v>
      </c>
      <c r="T156" s="3" t="s">
        <v>568</v>
      </c>
      <c r="W156" s="7">
        <v>7</v>
      </c>
      <c r="X156" s="7" t="s">
        <v>155</v>
      </c>
      <c r="AQ156" s="3" t="s">
        <v>568</v>
      </c>
      <c r="AR156" s="7" t="s">
        <v>568</v>
      </c>
      <c r="AS156" s="7" t="str">
        <f>IF('Database synonymes complete'!AQ156&lt;&gt;'Database synonymes complete'!AR156,"Synonyme","Code valide")</f>
        <v>Code valide</v>
      </c>
    </row>
    <row r="157" spans="1:45" x14ac:dyDescent="0.25">
      <c r="A157" s="7" t="s">
        <v>91</v>
      </c>
      <c r="C157" s="7" t="s">
        <v>92</v>
      </c>
      <c r="D157" s="7" t="s">
        <v>124</v>
      </c>
      <c r="E157" s="7" t="s">
        <v>125</v>
      </c>
      <c r="H157" s="7" t="s">
        <v>95</v>
      </c>
      <c r="I157" s="7" t="s">
        <v>96</v>
      </c>
      <c r="J157" s="7">
        <v>79712</v>
      </c>
      <c r="M157" s="7">
        <v>95154</v>
      </c>
      <c r="N157" s="7" t="s">
        <v>97</v>
      </c>
      <c r="O157" s="7" t="s">
        <v>2075</v>
      </c>
      <c r="P157" s="7" t="s">
        <v>2076</v>
      </c>
      <c r="Q157" s="7" t="s">
        <v>2077</v>
      </c>
      <c r="R157" s="7" t="s">
        <v>2078</v>
      </c>
      <c r="S157" s="7" t="s">
        <v>2079</v>
      </c>
      <c r="T157" s="3" t="s">
        <v>2080</v>
      </c>
      <c r="U157" s="7" t="s">
        <v>2081</v>
      </c>
      <c r="V157" s="7" t="s">
        <v>2082</v>
      </c>
      <c r="W157" s="7">
        <v>7</v>
      </c>
      <c r="X157" s="7" t="s">
        <v>123</v>
      </c>
      <c r="AQ157" s="3" t="s">
        <v>2080</v>
      </c>
      <c r="AR157" s="7" t="s">
        <v>2078</v>
      </c>
      <c r="AS157" s="7" t="str">
        <f>IF('Database synonymes complete'!AQ157&lt;&gt;'Database synonymes complete'!AR157,"Synonyme","Code valide")</f>
        <v>Synonyme</v>
      </c>
    </row>
    <row r="158" spans="1:45" x14ac:dyDescent="0.25">
      <c r="A158" s="7" t="s">
        <v>91</v>
      </c>
      <c r="C158" s="7" t="s">
        <v>92</v>
      </c>
      <c r="D158" s="7" t="s">
        <v>574</v>
      </c>
      <c r="E158" s="7" t="s">
        <v>575</v>
      </c>
      <c r="H158" s="7" t="s">
        <v>95</v>
      </c>
      <c r="I158" s="7" t="s">
        <v>96</v>
      </c>
      <c r="J158" s="7">
        <v>670984</v>
      </c>
      <c r="K158" s="7">
        <v>188683</v>
      </c>
      <c r="L158" s="7">
        <v>188683</v>
      </c>
      <c r="M158" s="7">
        <v>670984</v>
      </c>
      <c r="N158" s="7" t="s">
        <v>97</v>
      </c>
      <c r="O158" s="7" t="s">
        <v>2083</v>
      </c>
      <c r="P158" s="7" t="s">
        <v>570</v>
      </c>
      <c r="Q158" s="7" t="s">
        <v>571</v>
      </c>
      <c r="R158" s="7" t="s">
        <v>576</v>
      </c>
      <c r="S158" s="7" t="s">
        <v>571</v>
      </c>
      <c r="T158" s="3" t="s">
        <v>576</v>
      </c>
      <c r="W158" s="7">
        <v>3</v>
      </c>
      <c r="X158" s="7" t="s">
        <v>111</v>
      </c>
      <c r="Y158" s="7" t="s">
        <v>111</v>
      </c>
      <c r="Z158" s="7" t="s">
        <v>111</v>
      </c>
      <c r="AA158" s="7" t="s">
        <v>111</v>
      </c>
      <c r="AB158" s="7" t="s">
        <v>111</v>
      </c>
      <c r="AC158" s="7" t="s">
        <v>111</v>
      </c>
      <c r="AD158" s="7" t="s">
        <v>111</v>
      </c>
      <c r="AE158" s="7" t="s">
        <v>111</v>
      </c>
      <c r="AF158" s="7" t="s">
        <v>111</v>
      </c>
      <c r="AG158" s="7" t="s">
        <v>111</v>
      </c>
      <c r="AH158" s="7" t="s">
        <v>111</v>
      </c>
      <c r="AI158" s="7" t="s">
        <v>111</v>
      </c>
      <c r="AJ158" s="7" t="s">
        <v>111</v>
      </c>
      <c r="AK158" s="7" t="s">
        <v>111</v>
      </c>
      <c r="AL158" s="7" t="s">
        <v>112</v>
      </c>
      <c r="AM158" s="7" t="s">
        <v>111</v>
      </c>
      <c r="AN158" s="7" t="s">
        <v>111</v>
      </c>
      <c r="AQ158" s="3" t="s">
        <v>576</v>
      </c>
      <c r="AR158" s="7" t="s">
        <v>576</v>
      </c>
      <c r="AS158" s="7" t="str">
        <f>IF('Database synonymes complete'!AQ158&lt;&gt;'Database synonymes complete'!AR158,"Synonyme","Code valide")</f>
        <v>Code valide</v>
      </c>
    </row>
    <row r="159" spans="1:45" x14ac:dyDescent="0.25">
      <c r="A159" s="7" t="s">
        <v>91</v>
      </c>
      <c r="C159" s="7" t="s">
        <v>92</v>
      </c>
      <c r="D159" s="7" t="s">
        <v>574</v>
      </c>
      <c r="E159" s="7" t="s">
        <v>575</v>
      </c>
      <c r="H159" s="7" t="s">
        <v>95</v>
      </c>
      <c r="I159" s="7" t="s">
        <v>96</v>
      </c>
      <c r="J159" s="7">
        <v>445615</v>
      </c>
      <c r="K159" s="7">
        <v>188683</v>
      </c>
      <c r="L159" s="7">
        <v>188683</v>
      </c>
      <c r="M159" s="7">
        <v>445615</v>
      </c>
      <c r="N159" s="7" t="s">
        <v>97</v>
      </c>
      <c r="O159" s="7" t="s">
        <v>2084</v>
      </c>
      <c r="P159" s="7" t="s">
        <v>586</v>
      </c>
      <c r="Q159" s="7" t="s">
        <v>587</v>
      </c>
      <c r="R159" s="7" t="s">
        <v>590</v>
      </c>
      <c r="S159" s="7" t="s">
        <v>587</v>
      </c>
      <c r="T159" s="3" t="s">
        <v>590</v>
      </c>
      <c r="W159" s="7">
        <v>3</v>
      </c>
      <c r="X159" s="7" t="s">
        <v>111</v>
      </c>
      <c r="Y159" s="7" t="s">
        <v>111</v>
      </c>
      <c r="Z159" s="7" t="s">
        <v>111</v>
      </c>
      <c r="AA159" s="7" t="s">
        <v>111</v>
      </c>
      <c r="AB159" s="7" t="s">
        <v>111</v>
      </c>
      <c r="AC159" s="7" t="s">
        <v>111</v>
      </c>
      <c r="AD159" s="7" t="s">
        <v>111</v>
      </c>
      <c r="AE159" s="7" t="s">
        <v>111</v>
      </c>
      <c r="AF159" s="7" t="s">
        <v>111</v>
      </c>
      <c r="AG159" s="7" t="s">
        <v>111</v>
      </c>
      <c r="AH159" s="7" t="s">
        <v>111</v>
      </c>
      <c r="AI159" s="7" t="s">
        <v>111</v>
      </c>
      <c r="AJ159" s="7" t="s">
        <v>111</v>
      </c>
      <c r="AK159" s="7" t="s">
        <v>112</v>
      </c>
      <c r="AL159" s="7" t="s">
        <v>111</v>
      </c>
      <c r="AM159" s="7" t="s">
        <v>111</v>
      </c>
      <c r="AN159" s="7" t="s">
        <v>111</v>
      </c>
      <c r="AQ159" s="3" t="s">
        <v>590</v>
      </c>
      <c r="AR159" s="7" t="s">
        <v>590</v>
      </c>
      <c r="AS159" s="7" t="str">
        <f>IF('Database synonymes complete'!AQ159&lt;&gt;'Database synonymes complete'!AR159,"Synonyme","Code valide")</f>
        <v>Code valide</v>
      </c>
    </row>
    <row r="160" spans="1:45" x14ac:dyDescent="0.25">
      <c r="A160" s="7" t="s">
        <v>91</v>
      </c>
      <c r="C160" s="7" t="s">
        <v>92</v>
      </c>
      <c r="D160" s="7" t="s">
        <v>574</v>
      </c>
      <c r="E160" s="7" t="s">
        <v>575</v>
      </c>
      <c r="H160" s="7" t="s">
        <v>95</v>
      </c>
      <c r="I160" s="7" t="s">
        <v>96</v>
      </c>
      <c r="J160" s="7">
        <v>830790</v>
      </c>
      <c r="M160" s="7">
        <v>670985</v>
      </c>
      <c r="N160" s="7" t="s">
        <v>97</v>
      </c>
      <c r="O160" s="7" t="s">
        <v>2085</v>
      </c>
      <c r="P160" s="7" t="s">
        <v>2086</v>
      </c>
      <c r="Q160" s="7" t="s">
        <v>2087</v>
      </c>
      <c r="R160" s="7" t="s">
        <v>2088</v>
      </c>
      <c r="S160" s="7" t="s">
        <v>593</v>
      </c>
      <c r="T160" s="3" t="s">
        <v>597</v>
      </c>
      <c r="W160" s="7">
        <v>3</v>
      </c>
      <c r="X160" s="7" t="s">
        <v>111</v>
      </c>
      <c r="Y160" s="7" t="s">
        <v>111</v>
      </c>
      <c r="Z160" s="7" t="s">
        <v>111</v>
      </c>
      <c r="AA160" s="7" t="s">
        <v>111</v>
      </c>
      <c r="AB160" s="7" t="s">
        <v>111</v>
      </c>
      <c r="AC160" s="7" t="s">
        <v>111</v>
      </c>
      <c r="AD160" s="7" t="s">
        <v>111</v>
      </c>
      <c r="AE160" s="7" t="s">
        <v>111</v>
      </c>
      <c r="AF160" s="7" t="s">
        <v>111</v>
      </c>
      <c r="AG160" s="7" t="s">
        <v>111</v>
      </c>
      <c r="AH160" s="7" t="s">
        <v>111</v>
      </c>
      <c r="AI160" s="7" t="s">
        <v>111</v>
      </c>
      <c r="AJ160" s="7" t="s">
        <v>111</v>
      </c>
      <c r="AK160" s="7" t="s">
        <v>111</v>
      </c>
      <c r="AL160" s="7" t="s">
        <v>112</v>
      </c>
      <c r="AM160" s="7" t="s">
        <v>111</v>
      </c>
      <c r="AN160" s="7" t="s">
        <v>111</v>
      </c>
      <c r="AQ160" s="3" t="s">
        <v>597</v>
      </c>
      <c r="AR160" s="7" t="s">
        <v>2088</v>
      </c>
      <c r="AS160" s="7" t="str">
        <f>IF('Database synonymes complete'!AQ160&lt;&gt;'Database synonymes complete'!AR160,"Synonyme","Code valide")</f>
        <v>Synonyme</v>
      </c>
    </row>
    <row r="161" spans="1:45" x14ac:dyDescent="0.25">
      <c r="A161" s="7" t="s">
        <v>91</v>
      </c>
      <c r="C161" s="7" t="s">
        <v>92</v>
      </c>
      <c r="D161" s="7" t="s">
        <v>574</v>
      </c>
      <c r="E161" s="7" t="s">
        <v>575</v>
      </c>
      <c r="H161" s="7" t="s">
        <v>95</v>
      </c>
      <c r="I161" s="7" t="s">
        <v>96</v>
      </c>
      <c r="J161" s="7">
        <v>670985</v>
      </c>
      <c r="K161" s="7">
        <v>188683</v>
      </c>
      <c r="L161" s="7">
        <v>188683</v>
      </c>
      <c r="M161" s="7">
        <v>670985</v>
      </c>
      <c r="N161" s="7" t="s">
        <v>97</v>
      </c>
      <c r="O161" s="7" t="s">
        <v>2089</v>
      </c>
      <c r="P161" s="7" t="s">
        <v>592</v>
      </c>
      <c r="Q161" s="7" t="s">
        <v>593</v>
      </c>
      <c r="R161" s="7" t="s">
        <v>597</v>
      </c>
      <c r="S161" s="7" t="s">
        <v>593</v>
      </c>
      <c r="T161" s="3" t="s">
        <v>597</v>
      </c>
      <c r="W161" s="7">
        <v>3</v>
      </c>
      <c r="X161" s="7" t="s">
        <v>111</v>
      </c>
      <c r="Y161" s="7" t="s">
        <v>111</v>
      </c>
      <c r="Z161" s="7" t="s">
        <v>111</v>
      </c>
      <c r="AA161" s="7" t="s">
        <v>111</v>
      </c>
      <c r="AB161" s="7" t="s">
        <v>111</v>
      </c>
      <c r="AC161" s="7" t="s">
        <v>111</v>
      </c>
      <c r="AD161" s="7" t="s">
        <v>111</v>
      </c>
      <c r="AE161" s="7" t="s">
        <v>111</v>
      </c>
      <c r="AF161" s="7" t="s">
        <v>111</v>
      </c>
      <c r="AG161" s="7" t="s">
        <v>111</v>
      </c>
      <c r="AH161" s="7" t="s">
        <v>111</v>
      </c>
      <c r="AI161" s="7" t="s">
        <v>111</v>
      </c>
      <c r="AJ161" s="7" t="s">
        <v>111</v>
      </c>
      <c r="AK161" s="7" t="s">
        <v>111</v>
      </c>
      <c r="AL161" s="7" t="s">
        <v>112</v>
      </c>
      <c r="AM161" s="7" t="s">
        <v>111</v>
      </c>
      <c r="AN161" s="7" t="s">
        <v>111</v>
      </c>
      <c r="AQ161" s="3" t="s">
        <v>597</v>
      </c>
      <c r="AR161" s="7" t="s">
        <v>597</v>
      </c>
      <c r="AS161" s="7" t="str">
        <f>IF('Database synonymes complete'!AQ161&lt;&gt;'Database synonymes complete'!AR161,"Synonyme","Code valide")</f>
        <v>Code valide</v>
      </c>
    </row>
    <row r="162" spans="1:45" x14ac:dyDescent="0.25">
      <c r="A162" s="7" t="s">
        <v>91</v>
      </c>
      <c r="C162" s="7" t="s">
        <v>92</v>
      </c>
      <c r="D162" s="7" t="s">
        <v>574</v>
      </c>
      <c r="E162" s="7" t="s">
        <v>575</v>
      </c>
      <c r="H162" s="7" t="s">
        <v>95</v>
      </c>
      <c r="I162" s="7" t="s">
        <v>96</v>
      </c>
      <c r="J162" s="7">
        <v>452895</v>
      </c>
      <c r="M162" s="7">
        <v>445617</v>
      </c>
      <c r="N162" s="7" t="s">
        <v>97</v>
      </c>
      <c r="O162" s="7" t="s">
        <v>2090</v>
      </c>
      <c r="P162" s="7" t="s">
        <v>2091</v>
      </c>
      <c r="Q162" s="7" t="s">
        <v>2092</v>
      </c>
      <c r="R162" s="7" t="s">
        <v>2093</v>
      </c>
      <c r="S162" s="7" t="s">
        <v>612</v>
      </c>
      <c r="T162" s="3" t="s">
        <v>616</v>
      </c>
      <c r="W162" s="7">
        <v>3</v>
      </c>
      <c r="X162" s="7" t="s">
        <v>111</v>
      </c>
      <c r="Y162" s="7" t="s">
        <v>111</v>
      </c>
      <c r="Z162" s="7" t="s">
        <v>111</v>
      </c>
      <c r="AA162" s="7" t="s">
        <v>111</v>
      </c>
      <c r="AB162" s="7" t="s">
        <v>111</v>
      </c>
      <c r="AC162" s="7" t="s">
        <v>111</v>
      </c>
      <c r="AD162" s="7" t="s">
        <v>111</v>
      </c>
      <c r="AE162" s="7" t="s">
        <v>111</v>
      </c>
      <c r="AF162" s="7" t="s">
        <v>111</v>
      </c>
      <c r="AG162" s="7" t="s">
        <v>111</v>
      </c>
      <c r="AH162" s="7" t="s">
        <v>111</v>
      </c>
      <c r="AI162" s="7" t="s">
        <v>111</v>
      </c>
      <c r="AJ162" s="7" t="s">
        <v>111</v>
      </c>
      <c r="AK162" s="7" t="s">
        <v>112</v>
      </c>
      <c r="AL162" s="7" t="s">
        <v>111</v>
      </c>
      <c r="AM162" s="7" t="s">
        <v>111</v>
      </c>
      <c r="AN162" s="7" t="s">
        <v>111</v>
      </c>
      <c r="AQ162" s="3" t="s">
        <v>616</v>
      </c>
      <c r="AR162" s="7" t="s">
        <v>2093</v>
      </c>
      <c r="AS162" s="7" t="str">
        <f>IF('Database synonymes complete'!AQ162&lt;&gt;'Database synonymes complete'!AR162,"Synonyme","Code valide")</f>
        <v>Synonyme</v>
      </c>
    </row>
    <row r="163" spans="1:45" x14ac:dyDescent="0.25">
      <c r="A163" s="7" t="s">
        <v>91</v>
      </c>
      <c r="C163" s="7" t="s">
        <v>92</v>
      </c>
      <c r="D163" s="7" t="s">
        <v>574</v>
      </c>
      <c r="E163" s="7" t="s">
        <v>575</v>
      </c>
      <c r="H163" s="7" t="s">
        <v>95</v>
      </c>
      <c r="I163" s="7" t="s">
        <v>96</v>
      </c>
      <c r="J163" s="7">
        <v>670986</v>
      </c>
      <c r="K163" s="7">
        <v>188683</v>
      </c>
      <c r="L163" s="7">
        <v>188683</v>
      </c>
      <c r="M163" s="7">
        <v>670986</v>
      </c>
      <c r="N163" s="7" t="s">
        <v>97</v>
      </c>
      <c r="O163" s="7" t="s">
        <v>2094</v>
      </c>
      <c r="P163" s="7" t="s">
        <v>599</v>
      </c>
      <c r="Q163" s="7" t="s">
        <v>600</v>
      </c>
      <c r="R163" s="7" t="s">
        <v>603</v>
      </c>
      <c r="S163" s="7" t="s">
        <v>600</v>
      </c>
      <c r="T163" s="3" t="s">
        <v>603</v>
      </c>
      <c r="W163" s="7">
        <v>3</v>
      </c>
      <c r="X163" s="7" t="s">
        <v>111</v>
      </c>
      <c r="Y163" s="7" t="s">
        <v>111</v>
      </c>
      <c r="Z163" s="7" t="s">
        <v>111</v>
      </c>
      <c r="AA163" s="7" t="s">
        <v>111</v>
      </c>
      <c r="AB163" s="7" t="s">
        <v>111</v>
      </c>
      <c r="AC163" s="7" t="s">
        <v>111</v>
      </c>
      <c r="AD163" s="7" t="s">
        <v>111</v>
      </c>
      <c r="AE163" s="7" t="s">
        <v>111</v>
      </c>
      <c r="AF163" s="7" t="s">
        <v>111</v>
      </c>
      <c r="AG163" s="7" t="s">
        <v>111</v>
      </c>
      <c r="AH163" s="7" t="s">
        <v>111</v>
      </c>
      <c r="AI163" s="7" t="s">
        <v>111</v>
      </c>
      <c r="AJ163" s="7" t="s">
        <v>111</v>
      </c>
      <c r="AK163" s="7" t="s">
        <v>111</v>
      </c>
      <c r="AL163" s="7" t="s">
        <v>112</v>
      </c>
      <c r="AM163" s="7" t="s">
        <v>111</v>
      </c>
      <c r="AN163" s="7" t="s">
        <v>111</v>
      </c>
      <c r="AQ163" s="3" t="s">
        <v>603</v>
      </c>
      <c r="AR163" s="7" t="s">
        <v>603</v>
      </c>
      <c r="AS163" s="7" t="str">
        <f>IF('Database synonymes complete'!AQ163&lt;&gt;'Database synonymes complete'!AR163,"Synonyme","Code valide")</f>
        <v>Code valide</v>
      </c>
    </row>
    <row r="164" spans="1:45" x14ac:dyDescent="0.25">
      <c r="A164" s="7" t="s">
        <v>91</v>
      </c>
      <c r="C164" s="7" t="s">
        <v>92</v>
      </c>
      <c r="D164" s="7" t="s">
        <v>574</v>
      </c>
      <c r="E164" s="7" t="s">
        <v>575</v>
      </c>
      <c r="H164" s="7" t="s">
        <v>95</v>
      </c>
      <c r="I164" s="7" t="s">
        <v>96</v>
      </c>
      <c r="J164" s="7">
        <v>445616</v>
      </c>
      <c r="K164" s="7">
        <v>188683</v>
      </c>
      <c r="L164" s="7">
        <v>188683</v>
      </c>
      <c r="M164" s="7">
        <v>445616</v>
      </c>
      <c r="N164" s="7" t="s">
        <v>97</v>
      </c>
      <c r="O164" s="7" t="s">
        <v>2095</v>
      </c>
      <c r="P164" s="7" t="s">
        <v>605</v>
      </c>
      <c r="Q164" s="7" t="s">
        <v>606</v>
      </c>
      <c r="R164" s="7" t="s">
        <v>610</v>
      </c>
      <c r="S164" s="7" t="s">
        <v>606</v>
      </c>
      <c r="T164" s="3" t="s">
        <v>610</v>
      </c>
      <c r="W164" s="7">
        <v>3</v>
      </c>
      <c r="X164" s="7" t="s">
        <v>111</v>
      </c>
      <c r="Y164" s="7" t="s">
        <v>111</v>
      </c>
      <c r="Z164" s="7" t="s">
        <v>111</v>
      </c>
      <c r="AA164" s="7" t="s">
        <v>111</v>
      </c>
      <c r="AB164" s="7" t="s">
        <v>111</v>
      </c>
      <c r="AC164" s="7" t="s">
        <v>111</v>
      </c>
      <c r="AD164" s="7" t="s">
        <v>111</v>
      </c>
      <c r="AE164" s="7" t="s">
        <v>111</v>
      </c>
      <c r="AF164" s="7" t="s">
        <v>111</v>
      </c>
      <c r="AG164" s="7" t="s">
        <v>111</v>
      </c>
      <c r="AH164" s="7" t="s">
        <v>111</v>
      </c>
      <c r="AI164" s="7" t="s">
        <v>111</v>
      </c>
      <c r="AJ164" s="7" t="s">
        <v>111</v>
      </c>
      <c r="AK164" s="7" t="s">
        <v>112</v>
      </c>
      <c r="AL164" s="7" t="s">
        <v>111</v>
      </c>
      <c r="AM164" s="7" t="s">
        <v>111</v>
      </c>
      <c r="AN164" s="7" t="s">
        <v>111</v>
      </c>
      <c r="AQ164" s="3" t="s">
        <v>610</v>
      </c>
      <c r="AR164" s="7" t="s">
        <v>610</v>
      </c>
      <c r="AS164" s="7" t="str">
        <f>IF('Database synonymes complete'!AQ164&lt;&gt;'Database synonymes complete'!AR164,"Synonyme","Code valide")</f>
        <v>Code valide</v>
      </c>
    </row>
    <row r="165" spans="1:45" x14ac:dyDescent="0.25">
      <c r="A165" s="7" t="s">
        <v>91</v>
      </c>
      <c r="C165" s="7" t="s">
        <v>92</v>
      </c>
      <c r="D165" s="7" t="s">
        <v>574</v>
      </c>
      <c r="E165" s="7" t="s">
        <v>575</v>
      </c>
      <c r="H165" s="7" t="s">
        <v>95</v>
      </c>
      <c r="I165" s="7" t="s">
        <v>96</v>
      </c>
      <c r="J165" s="7">
        <v>445617</v>
      </c>
      <c r="K165" s="7">
        <v>188683</v>
      </c>
      <c r="L165" s="7">
        <v>188683</v>
      </c>
      <c r="M165" s="7">
        <v>445617</v>
      </c>
      <c r="N165" s="7" t="s">
        <v>97</v>
      </c>
      <c r="O165" s="7" t="s">
        <v>2096</v>
      </c>
      <c r="P165" s="7" t="s">
        <v>605</v>
      </c>
      <c r="Q165" s="7" t="s">
        <v>612</v>
      </c>
      <c r="R165" s="7" t="s">
        <v>616</v>
      </c>
      <c r="S165" s="7" t="s">
        <v>612</v>
      </c>
      <c r="T165" s="3" t="s">
        <v>616</v>
      </c>
      <c r="W165" s="7">
        <v>3</v>
      </c>
      <c r="X165" s="7" t="s">
        <v>111</v>
      </c>
      <c r="Y165" s="7" t="s">
        <v>111</v>
      </c>
      <c r="Z165" s="7" t="s">
        <v>111</v>
      </c>
      <c r="AA165" s="7" t="s">
        <v>111</v>
      </c>
      <c r="AB165" s="7" t="s">
        <v>111</v>
      </c>
      <c r="AC165" s="7" t="s">
        <v>111</v>
      </c>
      <c r="AD165" s="7" t="s">
        <v>111</v>
      </c>
      <c r="AE165" s="7" t="s">
        <v>111</v>
      </c>
      <c r="AF165" s="7" t="s">
        <v>111</v>
      </c>
      <c r="AG165" s="7" t="s">
        <v>111</v>
      </c>
      <c r="AH165" s="7" t="s">
        <v>111</v>
      </c>
      <c r="AI165" s="7" t="s">
        <v>111</v>
      </c>
      <c r="AJ165" s="7" t="s">
        <v>111</v>
      </c>
      <c r="AK165" s="7" t="s">
        <v>112</v>
      </c>
      <c r="AL165" s="7" t="s">
        <v>111</v>
      </c>
      <c r="AM165" s="7" t="s">
        <v>111</v>
      </c>
      <c r="AN165" s="7" t="s">
        <v>111</v>
      </c>
      <c r="AQ165" s="3" t="s">
        <v>616</v>
      </c>
      <c r="AR165" s="7" t="s">
        <v>616</v>
      </c>
      <c r="AS165" s="7" t="str">
        <f>IF('Database synonymes complete'!AQ165&lt;&gt;'Database synonymes complete'!AR165,"Synonyme","Code valide")</f>
        <v>Code valide</v>
      </c>
    </row>
    <row r="166" spans="1:45" x14ac:dyDescent="0.25">
      <c r="A166" s="7" t="s">
        <v>91</v>
      </c>
      <c r="C166" s="7" t="s">
        <v>92</v>
      </c>
      <c r="D166" s="7" t="s">
        <v>574</v>
      </c>
      <c r="E166" s="7" t="s">
        <v>575</v>
      </c>
      <c r="H166" s="7" t="s">
        <v>95</v>
      </c>
      <c r="I166" s="7" t="s">
        <v>96</v>
      </c>
      <c r="J166" s="7">
        <v>830791</v>
      </c>
      <c r="M166" s="7">
        <v>670985</v>
      </c>
      <c r="N166" s="7" t="s">
        <v>97</v>
      </c>
      <c r="O166" s="7" t="s">
        <v>2097</v>
      </c>
      <c r="P166" s="7" t="s">
        <v>2098</v>
      </c>
      <c r="Q166" s="7" t="s">
        <v>2099</v>
      </c>
      <c r="R166" s="7" t="s">
        <v>2100</v>
      </c>
      <c r="S166" s="7" t="s">
        <v>593</v>
      </c>
      <c r="T166" s="3" t="s">
        <v>597</v>
      </c>
      <c r="W166" s="7">
        <v>3</v>
      </c>
      <c r="X166" s="7" t="s">
        <v>111</v>
      </c>
      <c r="Y166" s="7" t="s">
        <v>111</v>
      </c>
      <c r="Z166" s="7" t="s">
        <v>111</v>
      </c>
      <c r="AA166" s="7" t="s">
        <v>111</v>
      </c>
      <c r="AB166" s="7" t="s">
        <v>111</v>
      </c>
      <c r="AC166" s="7" t="s">
        <v>111</v>
      </c>
      <c r="AD166" s="7" t="s">
        <v>111</v>
      </c>
      <c r="AE166" s="7" t="s">
        <v>111</v>
      </c>
      <c r="AF166" s="7" t="s">
        <v>111</v>
      </c>
      <c r="AG166" s="7" t="s">
        <v>111</v>
      </c>
      <c r="AH166" s="7" t="s">
        <v>111</v>
      </c>
      <c r="AI166" s="7" t="s">
        <v>111</v>
      </c>
      <c r="AJ166" s="7" t="s">
        <v>111</v>
      </c>
      <c r="AK166" s="7" t="s">
        <v>111</v>
      </c>
      <c r="AL166" s="7" t="s">
        <v>112</v>
      </c>
      <c r="AM166" s="7" t="s">
        <v>111</v>
      </c>
      <c r="AN166" s="7" t="s">
        <v>111</v>
      </c>
      <c r="AQ166" s="3" t="s">
        <v>597</v>
      </c>
      <c r="AR166" s="7" t="s">
        <v>2100</v>
      </c>
      <c r="AS166" s="7" t="str">
        <f>IF('Database synonymes complete'!AQ166&lt;&gt;'Database synonymes complete'!AR166,"Synonyme","Code valide")</f>
        <v>Synonyme</v>
      </c>
    </row>
    <row r="167" spans="1:45" x14ac:dyDescent="0.25">
      <c r="A167" s="7" t="s">
        <v>91</v>
      </c>
      <c r="C167" s="7" t="s">
        <v>92</v>
      </c>
      <c r="D167" s="7" t="s">
        <v>574</v>
      </c>
      <c r="E167" s="7" t="s">
        <v>575</v>
      </c>
      <c r="H167" s="7" t="s">
        <v>95</v>
      </c>
      <c r="I167" s="7" t="s">
        <v>96</v>
      </c>
      <c r="J167" s="7">
        <v>707760</v>
      </c>
      <c r="M167" s="7">
        <v>706057</v>
      </c>
      <c r="N167" s="7" t="s">
        <v>97</v>
      </c>
      <c r="O167" s="7" t="s">
        <v>2101</v>
      </c>
      <c r="P167" s="7" t="s">
        <v>2102</v>
      </c>
      <c r="Q167" s="7" t="s">
        <v>2103</v>
      </c>
      <c r="R167" s="7" t="s">
        <v>2104</v>
      </c>
      <c r="S167" s="7" t="s">
        <v>2105</v>
      </c>
      <c r="T167" s="3" t="s">
        <v>2106</v>
      </c>
      <c r="W167" s="7">
        <v>3</v>
      </c>
      <c r="X167" s="7" t="s">
        <v>111</v>
      </c>
      <c r="Y167" s="7" t="s">
        <v>111</v>
      </c>
      <c r="Z167" s="7" t="s">
        <v>111</v>
      </c>
      <c r="AA167" s="7" t="s">
        <v>111</v>
      </c>
      <c r="AB167" s="7" t="s">
        <v>111</v>
      </c>
      <c r="AC167" s="7" t="s">
        <v>111</v>
      </c>
      <c r="AD167" s="7" t="s">
        <v>111</v>
      </c>
      <c r="AE167" s="7" t="s">
        <v>111</v>
      </c>
      <c r="AF167" s="7" t="s">
        <v>111</v>
      </c>
      <c r="AG167" s="7" t="s">
        <v>112</v>
      </c>
      <c r="AH167" s="7" t="s">
        <v>111</v>
      </c>
      <c r="AI167" s="7" t="s">
        <v>111</v>
      </c>
      <c r="AJ167" s="7" t="s">
        <v>111</v>
      </c>
      <c r="AK167" s="7" t="s">
        <v>111</v>
      </c>
      <c r="AL167" s="7" t="s">
        <v>111</v>
      </c>
      <c r="AM167" s="7" t="s">
        <v>111</v>
      </c>
      <c r="AN167" s="7" t="s">
        <v>111</v>
      </c>
      <c r="AQ167" s="3" t="s">
        <v>2106</v>
      </c>
      <c r="AR167" s="7" t="s">
        <v>2104</v>
      </c>
      <c r="AS167" s="7" t="str">
        <f>IF('Database synonymes complete'!AQ167&lt;&gt;'Database synonymes complete'!AR167,"Synonyme","Code valide")</f>
        <v>Synonyme</v>
      </c>
    </row>
    <row r="168" spans="1:45" x14ac:dyDescent="0.25">
      <c r="A168" s="7" t="s">
        <v>91</v>
      </c>
      <c r="C168" s="7" t="s">
        <v>92</v>
      </c>
      <c r="D168" s="7" t="s">
        <v>574</v>
      </c>
      <c r="E168" s="7" t="s">
        <v>575</v>
      </c>
      <c r="H168" s="7" t="s">
        <v>95</v>
      </c>
      <c r="I168" s="7" t="s">
        <v>96</v>
      </c>
      <c r="J168" s="7">
        <v>452856</v>
      </c>
      <c r="M168" s="7">
        <v>445617</v>
      </c>
      <c r="N168" s="7" t="s">
        <v>97</v>
      </c>
      <c r="O168" s="7" t="s">
        <v>2107</v>
      </c>
      <c r="P168" s="7" t="s">
        <v>605</v>
      </c>
      <c r="Q168" s="7" t="s">
        <v>2108</v>
      </c>
      <c r="R168" s="7" t="s">
        <v>2109</v>
      </c>
      <c r="S168" s="7" t="s">
        <v>612</v>
      </c>
      <c r="T168" s="3" t="s">
        <v>616</v>
      </c>
      <c r="W168" s="7">
        <v>3</v>
      </c>
      <c r="X168" s="7" t="s">
        <v>111</v>
      </c>
      <c r="Y168" s="7" t="s">
        <v>111</v>
      </c>
      <c r="Z168" s="7" t="s">
        <v>111</v>
      </c>
      <c r="AA168" s="7" t="s">
        <v>111</v>
      </c>
      <c r="AB168" s="7" t="s">
        <v>111</v>
      </c>
      <c r="AC168" s="7" t="s">
        <v>111</v>
      </c>
      <c r="AD168" s="7" t="s">
        <v>111</v>
      </c>
      <c r="AE168" s="7" t="s">
        <v>111</v>
      </c>
      <c r="AF168" s="7" t="s">
        <v>111</v>
      </c>
      <c r="AG168" s="7" t="s">
        <v>111</v>
      </c>
      <c r="AH168" s="7" t="s">
        <v>111</v>
      </c>
      <c r="AI168" s="7" t="s">
        <v>111</v>
      </c>
      <c r="AJ168" s="7" t="s">
        <v>111</v>
      </c>
      <c r="AK168" s="7" t="s">
        <v>112</v>
      </c>
      <c r="AL168" s="7" t="s">
        <v>111</v>
      </c>
      <c r="AM168" s="7" t="s">
        <v>111</v>
      </c>
      <c r="AN168" s="7" t="s">
        <v>111</v>
      </c>
      <c r="AQ168" s="3" t="s">
        <v>616</v>
      </c>
      <c r="AR168" s="7" t="s">
        <v>2109</v>
      </c>
      <c r="AS168" s="7" t="str">
        <f>IF('Database synonymes complete'!AQ168&lt;&gt;'Database synonymes complete'!AR168,"Synonyme","Code valide")</f>
        <v>Synonyme</v>
      </c>
    </row>
    <row r="169" spans="1:45" x14ac:dyDescent="0.25">
      <c r="A169" s="7" t="s">
        <v>91</v>
      </c>
      <c r="C169" s="7" t="s">
        <v>92</v>
      </c>
      <c r="D169" s="7" t="s">
        <v>574</v>
      </c>
      <c r="E169" s="7" t="s">
        <v>575</v>
      </c>
      <c r="H169" s="7" t="s">
        <v>95</v>
      </c>
      <c r="I169" s="7" t="s">
        <v>96</v>
      </c>
      <c r="J169" s="7">
        <v>452857</v>
      </c>
      <c r="M169" s="7">
        <v>445616</v>
      </c>
      <c r="N169" s="7" t="s">
        <v>97</v>
      </c>
      <c r="O169" s="7" t="s">
        <v>2110</v>
      </c>
      <c r="P169" s="7" t="s">
        <v>2111</v>
      </c>
      <c r="Q169" s="7" t="s">
        <v>2112</v>
      </c>
      <c r="R169" s="7" t="s">
        <v>2113</v>
      </c>
      <c r="S169" s="7" t="s">
        <v>606</v>
      </c>
      <c r="T169" s="3" t="s">
        <v>610</v>
      </c>
      <c r="W169" s="7">
        <v>3</v>
      </c>
      <c r="X169" s="7" t="s">
        <v>111</v>
      </c>
      <c r="Y169" s="7" t="s">
        <v>111</v>
      </c>
      <c r="Z169" s="7" t="s">
        <v>111</v>
      </c>
      <c r="AA169" s="7" t="s">
        <v>111</v>
      </c>
      <c r="AB169" s="7" t="s">
        <v>111</v>
      </c>
      <c r="AC169" s="7" t="s">
        <v>111</v>
      </c>
      <c r="AD169" s="7" t="s">
        <v>111</v>
      </c>
      <c r="AE169" s="7" t="s">
        <v>111</v>
      </c>
      <c r="AF169" s="7" t="s">
        <v>111</v>
      </c>
      <c r="AG169" s="7" t="s">
        <v>111</v>
      </c>
      <c r="AH169" s="7" t="s">
        <v>111</v>
      </c>
      <c r="AI169" s="7" t="s">
        <v>111</v>
      </c>
      <c r="AJ169" s="7" t="s">
        <v>111</v>
      </c>
      <c r="AK169" s="7" t="s">
        <v>112</v>
      </c>
      <c r="AL169" s="7" t="s">
        <v>111</v>
      </c>
      <c r="AM169" s="7" t="s">
        <v>111</v>
      </c>
      <c r="AN169" s="7" t="s">
        <v>111</v>
      </c>
      <c r="AQ169" s="3" t="s">
        <v>610</v>
      </c>
      <c r="AR169" s="7" t="s">
        <v>2113</v>
      </c>
      <c r="AS169" s="7" t="str">
        <f>IF('Database synonymes complete'!AQ169&lt;&gt;'Database synonymes complete'!AR169,"Synonyme","Code valide")</f>
        <v>Synonyme</v>
      </c>
    </row>
    <row r="170" spans="1:45" x14ac:dyDescent="0.25">
      <c r="A170" s="7" t="s">
        <v>91</v>
      </c>
      <c r="C170" s="7" t="s">
        <v>92</v>
      </c>
      <c r="D170" s="7" t="s">
        <v>574</v>
      </c>
      <c r="E170" s="7" t="s">
        <v>575</v>
      </c>
      <c r="H170" s="7" t="s">
        <v>95</v>
      </c>
      <c r="I170" s="7" t="s">
        <v>96</v>
      </c>
      <c r="J170" s="7">
        <v>699977</v>
      </c>
      <c r="M170" s="7">
        <v>671000</v>
      </c>
      <c r="N170" s="7" t="s">
        <v>97</v>
      </c>
      <c r="O170" s="7" t="s">
        <v>2114</v>
      </c>
      <c r="P170" s="7" t="s">
        <v>592</v>
      </c>
      <c r="Q170" s="7" t="s">
        <v>2115</v>
      </c>
      <c r="R170" s="7" t="s">
        <v>2116</v>
      </c>
      <c r="S170" s="7" t="s">
        <v>2117</v>
      </c>
      <c r="T170" s="3" t="s">
        <v>2118</v>
      </c>
      <c r="W170" s="7">
        <v>3</v>
      </c>
      <c r="X170" s="7" t="s">
        <v>111</v>
      </c>
      <c r="Y170" s="7" t="s">
        <v>111</v>
      </c>
      <c r="Z170" s="7" t="s">
        <v>111</v>
      </c>
      <c r="AA170" s="7" t="s">
        <v>111</v>
      </c>
      <c r="AB170" s="7" t="s">
        <v>111</v>
      </c>
      <c r="AC170" s="7" t="s">
        <v>111</v>
      </c>
      <c r="AD170" s="7" t="s">
        <v>111</v>
      </c>
      <c r="AE170" s="7" t="s">
        <v>111</v>
      </c>
      <c r="AF170" s="7" t="s">
        <v>111</v>
      </c>
      <c r="AG170" s="7" t="s">
        <v>111</v>
      </c>
      <c r="AH170" s="7" t="s">
        <v>111</v>
      </c>
      <c r="AI170" s="7" t="s">
        <v>111</v>
      </c>
      <c r="AJ170" s="7" t="s">
        <v>111</v>
      </c>
      <c r="AK170" s="7" t="s">
        <v>111</v>
      </c>
      <c r="AL170" s="7" t="s">
        <v>112</v>
      </c>
      <c r="AM170" s="7" t="s">
        <v>111</v>
      </c>
      <c r="AN170" s="7" t="s">
        <v>111</v>
      </c>
      <c r="AQ170" s="3" t="s">
        <v>2118</v>
      </c>
      <c r="AR170" s="7" t="s">
        <v>2116</v>
      </c>
      <c r="AS170" s="7" t="str">
        <f>IF('Database synonymes complete'!AQ170&lt;&gt;'Database synonymes complete'!AR170,"Synonyme","Code valide")</f>
        <v>Synonyme</v>
      </c>
    </row>
    <row r="171" spans="1:45" x14ac:dyDescent="0.25">
      <c r="A171" s="7" t="s">
        <v>91</v>
      </c>
      <c r="C171" s="7" t="s">
        <v>92</v>
      </c>
      <c r="D171" s="7" t="s">
        <v>574</v>
      </c>
      <c r="E171" s="7" t="s">
        <v>575</v>
      </c>
      <c r="H171" s="7" t="s">
        <v>95</v>
      </c>
      <c r="I171" s="7" t="s">
        <v>96</v>
      </c>
      <c r="J171" s="7">
        <v>79713</v>
      </c>
      <c r="K171" s="7">
        <v>188683</v>
      </c>
      <c r="L171" s="7">
        <v>188683</v>
      </c>
      <c r="M171" s="7">
        <v>79713</v>
      </c>
      <c r="N171" s="7" t="s">
        <v>97</v>
      </c>
      <c r="O171" s="7" t="s">
        <v>2119</v>
      </c>
      <c r="P171" s="7" t="s">
        <v>618</v>
      </c>
      <c r="Q171" s="7" t="s">
        <v>625</v>
      </c>
      <c r="R171" s="7" t="s">
        <v>628</v>
      </c>
      <c r="S171" s="7" t="s">
        <v>625</v>
      </c>
      <c r="T171" s="3" t="s">
        <v>628</v>
      </c>
      <c r="U171" s="7" t="s">
        <v>624</v>
      </c>
      <c r="W171" s="7">
        <v>3</v>
      </c>
      <c r="X171" s="7" t="s">
        <v>90</v>
      </c>
      <c r="AQ171" s="3" t="s">
        <v>628</v>
      </c>
      <c r="AR171" s="7" t="s">
        <v>628</v>
      </c>
      <c r="AS171" s="7" t="str">
        <f>IF('Database synonymes complete'!AQ171&lt;&gt;'Database synonymes complete'!AR171,"Synonyme","Code valide")</f>
        <v>Code valide</v>
      </c>
    </row>
    <row r="172" spans="1:45" x14ac:dyDescent="0.25">
      <c r="A172" s="7" t="s">
        <v>91</v>
      </c>
      <c r="C172" s="7" t="s">
        <v>92</v>
      </c>
      <c r="D172" s="7" t="s">
        <v>93</v>
      </c>
      <c r="E172" s="7" t="s">
        <v>94</v>
      </c>
      <c r="H172" s="7" t="s">
        <v>95</v>
      </c>
      <c r="I172" s="7" t="s">
        <v>96</v>
      </c>
      <c r="J172" s="7">
        <v>79714</v>
      </c>
      <c r="M172" s="7">
        <v>110244</v>
      </c>
      <c r="N172" s="7" t="s">
        <v>97</v>
      </c>
      <c r="O172" s="7" t="s">
        <v>2120</v>
      </c>
      <c r="P172" s="7" t="s">
        <v>2121</v>
      </c>
      <c r="Q172" s="7" t="s">
        <v>2122</v>
      </c>
      <c r="R172" s="7" t="s">
        <v>750</v>
      </c>
      <c r="S172" s="7" t="s">
        <v>2123</v>
      </c>
      <c r="T172" s="3" t="s">
        <v>25</v>
      </c>
      <c r="U172" s="7" t="s">
        <v>2124</v>
      </c>
      <c r="V172" s="7" t="s">
        <v>2125</v>
      </c>
      <c r="W172" s="7">
        <v>3</v>
      </c>
      <c r="X172" s="7" t="s">
        <v>123</v>
      </c>
      <c r="AQ172" s="3" t="s">
        <v>25</v>
      </c>
      <c r="AR172" s="7" t="s">
        <v>750</v>
      </c>
      <c r="AS172" s="7" t="str">
        <f>IF('Database synonymes complete'!AQ172&lt;&gt;'Database synonymes complete'!AR172,"Synonyme","Code valide")</f>
        <v>Synonyme</v>
      </c>
    </row>
    <row r="173" spans="1:45" x14ac:dyDescent="0.25">
      <c r="A173" s="7" t="s">
        <v>91</v>
      </c>
      <c r="C173" s="7" t="s">
        <v>92</v>
      </c>
      <c r="D173" s="7" t="s">
        <v>93</v>
      </c>
      <c r="E173" s="7" t="s">
        <v>94</v>
      </c>
      <c r="H173" s="7" t="s">
        <v>95</v>
      </c>
      <c r="I173" s="7" t="s">
        <v>96</v>
      </c>
      <c r="J173" s="7">
        <v>79715</v>
      </c>
      <c r="M173" s="7">
        <v>110244</v>
      </c>
      <c r="N173" s="7" t="s">
        <v>97</v>
      </c>
      <c r="O173" s="7" t="s">
        <v>2126</v>
      </c>
      <c r="P173" s="7" t="s">
        <v>2127</v>
      </c>
      <c r="Q173" s="7" t="s">
        <v>2128</v>
      </c>
      <c r="R173" s="7" t="s">
        <v>2129</v>
      </c>
      <c r="S173" s="7" t="s">
        <v>2123</v>
      </c>
      <c r="T173" s="3" t="s">
        <v>25</v>
      </c>
      <c r="U173" s="7" t="s">
        <v>2124</v>
      </c>
      <c r="V173" s="7" t="s">
        <v>2125</v>
      </c>
      <c r="W173" s="7">
        <v>3</v>
      </c>
      <c r="X173" s="7" t="s">
        <v>123</v>
      </c>
      <c r="AQ173" s="3" t="s">
        <v>25</v>
      </c>
      <c r="AR173" s="7" t="s">
        <v>2129</v>
      </c>
      <c r="AS173" s="7" t="str">
        <f>IF('Database synonymes complete'!AQ173&lt;&gt;'Database synonymes complete'!AR173,"Synonyme","Code valide")</f>
        <v>Synonyme</v>
      </c>
    </row>
    <row r="174" spans="1:45" x14ac:dyDescent="0.25">
      <c r="A174" s="7" t="s">
        <v>91</v>
      </c>
      <c r="B174" s="7" t="s">
        <v>702</v>
      </c>
      <c r="C174" s="7" t="s">
        <v>703</v>
      </c>
      <c r="D174" s="7" t="s">
        <v>704</v>
      </c>
      <c r="E174" s="7" t="s">
        <v>2130</v>
      </c>
      <c r="F174" s="7" t="s">
        <v>2131</v>
      </c>
      <c r="G174" s="7" t="s">
        <v>2132</v>
      </c>
      <c r="H174" s="7" t="s">
        <v>707</v>
      </c>
      <c r="I174" s="7" t="s">
        <v>708</v>
      </c>
      <c r="J174" s="7">
        <v>686272</v>
      </c>
      <c r="M174" s="7">
        <v>77274</v>
      </c>
      <c r="N174" s="7" t="s">
        <v>97</v>
      </c>
      <c r="O174" s="7" t="s">
        <v>2133</v>
      </c>
      <c r="P174" s="7" t="s">
        <v>2134</v>
      </c>
      <c r="Q174" s="7" t="s">
        <v>2135</v>
      </c>
      <c r="R174" s="7" t="s">
        <v>2136</v>
      </c>
      <c r="S174" s="7" t="s">
        <v>2137</v>
      </c>
      <c r="T174" s="3" t="s">
        <v>2138</v>
      </c>
      <c r="W174" s="7">
        <v>1</v>
      </c>
      <c r="X174" s="7" t="s">
        <v>123</v>
      </c>
      <c r="AQ174" s="3" t="s">
        <v>2138</v>
      </c>
      <c r="AR174" s="7" t="s">
        <v>2136</v>
      </c>
      <c r="AS174" s="7" t="str">
        <f>IF('Database synonymes complete'!AQ174&lt;&gt;'Database synonymes complete'!AR174,"Synonyme","Code valide")</f>
        <v>Synonyme</v>
      </c>
    </row>
    <row r="175" spans="1:45" x14ac:dyDescent="0.25">
      <c r="A175" s="7" t="s">
        <v>91</v>
      </c>
      <c r="B175" s="7" t="s">
        <v>702</v>
      </c>
      <c r="C175" s="7" t="s">
        <v>703</v>
      </c>
      <c r="D175" s="7" t="s">
        <v>704</v>
      </c>
      <c r="E175" s="7" t="s">
        <v>2130</v>
      </c>
      <c r="F175" s="7" t="s">
        <v>2131</v>
      </c>
      <c r="G175" s="7" t="s">
        <v>2132</v>
      </c>
      <c r="H175" s="7" t="s">
        <v>707</v>
      </c>
      <c r="I175" s="7" t="s">
        <v>708</v>
      </c>
      <c r="J175" s="7">
        <v>686270</v>
      </c>
      <c r="M175" s="7">
        <v>77266</v>
      </c>
      <c r="N175" s="7" t="s">
        <v>97</v>
      </c>
      <c r="O175" s="7" t="s">
        <v>2139</v>
      </c>
      <c r="P175" s="7" t="s">
        <v>2140</v>
      </c>
      <c r="Q175" s="7" t="s">
        <v>2141</v>
      </c>
      <c r="R175" s="7" t="s">
        <v>2142</v>
      </c>
      <c r="S175" s="7" t="s">
        <v>2143</v>
      </c>
      <c r="T175" s="3" t="s">
        <v>2144</v>
      </c>
      <c r="W175" s="7">
        <v>1</v>
      </c>
      <c r="X175" s="7" t="s">
        <v>123</v>
      </c>
      <c r="AQ175" s="3" t="s">
        <v>2144</v>
      </c>
      <c r="AR175" s="7" t="s">
        <v>2142</v>
      </c>
      <c r="AS175" s="7" t="str">
        <f>IF('Database synonymes complete'!AQ175&lt;&gt;'Database synonymes complete'!AR175,"Synonyme","Code valide")</f>
        <v>Synonyme</v>
      </c>
    </row>
    <row r="176" spans="1:45" x14ac:dyDescent="0.25">
      <c r="A176" s="7" t="s">
        <v>91</v>
      </c>
      <c r="B176" s="7" t="s">
        <v>941</v>
      </c>
      <c r="C176" s="7" t="s">
        <v>2145</v>
      </c>
      <c r="D176" s="7" t="s">
        <v>2146</v>
      </c>
      <c r="E176" s="7" t="s">
        <v>2147</v>
      </c>
      <c r="H176" s="7" t="s">
        <v>707</v>
      </c>
      <c r="I176" s="7" t="s">
        <v>945</v>
      </c>
      <c r="J176" s="7">
        <v>688239</v>
      </c>
      <c r="M176" s="7">
        <v>653724</v>
      </c>
      <c r="N176" s="7" t="s">
        <v>97</v>
      </c>
      <c r="O176" s="7" t="s">
        <v>2148</v>
      </c>
      <c r="P176" s="7" t="s">
        <v>2149</v>
      </c>
      <c r="Q176" s="7" t="s">
        <v>2150</v>
      </c>
      <c r="R176" s="7" t="s">
        <v>2151</v>
      </c>
      <c r="S176" s="7" t="s">
        <v>2152</v>
      </c>
      <c r="T176" s="3" t="s">
        <v>2153</v>
      </c>
      <c r="W176" s="7">
        <v>2</v>
      </c>
      <c r="X176" s="7" t="s">
        <v>664</v>
      </c>
      <c r="AQ176" s="3" t="s">
        <v>2153</v>
      </c>
      <c r="AR176" s="7" t="s">
        <v>2151</v>
      </c>
      <c r="AS176" s="7" t="str">
        <f>IF('Database synonymes complete'!AQ176&lt;&gt;'Database synonymes complete'!AR176,"Synonyme","Code valide")</f>
        <v>Synonyme</v>
      </c>
    </row>
    <row r="177" spans="1:45" x14ac:dyDescent="0.25">
      <c r="A177" s="7" t="s">
        <v>91</v>
      </c>
      <c r="B177" s="7" t="s">
        <v>702</v>
      </c>
      <c r="C177" s="7" t="s">
        <v>703</v>
      </c>
      <c r="D177" s="7" t="s">
        <v>2154</v>
      </c>
      <c r="E177" s="7" t="s">
        <v>2155</v>
      </c>
      <c r="H177" s="7" t="s">
        <v>707</v>
      </c>
      <c r="I177" s="7" t="s">
        <v>708</v>
      </c>
      <c r="J177" s="7">
        <v>689092</v>
      </c>
      <c r="M177" s="7">
        <v>388218</v>
      </c>
      <c r="N177" s="7" t="s">
        <v>97</v>
      </c>
      <c r="O177" s="7" t="s">
        <v>2156</v>
      </c>
      <c r="P177" s="7" t="s">
        <v>2157</v>
      </c>
      <c r="Q177" s="7" t="s">
        <v>2158</v>
      </c>
      <c r="R177" s="7" t="s">
        <v>2159</v>
      </c>
      <c r="S177" s="7" t="s">
        <v>2160</v>
      </c>
      <c r="T177" s="3" t="s">
        <v>2161</v>
      </c>
      <c r="W177" s="7">
        <v>1</v>
      </c>
      <c r="X177" s="7" t="s">
        <v>90</v>
      </c>
      <c r="Z177" s="7" t="s">
        <v>123</v>
      </c>
      <c r="AA177" s="7" t="s">
        <v>123</v>
      </c>
      <c r="AQ177" s="3" t="s">
        <v>2161</v>
      </c>
      <c r="AR177" s="7" t="s">
        <v>2159</v>
      </c>
      <c r="AS177" s="7" t="str">
        <f>IF('Database synonymes complete'!AQ177&lt;&gt;'Database synonymes complete'!AR177,"Synonyme","Code valide")</f>
        <v>Synonyme</v>
      </c>
    </row>
    <row r="178" spans="1:45" x14ac:dyDescent="0.25">
      <c r="A178" s="7" t="s">
        <v>91</v>
      </c>
      <c r="C178" s="7" t="s">
        <v>92</v>
      </c>
      <c r="D178" s="7" t="s">
        <v>643</v>
      </c>
      <c r="E178" s="7" t="s">
        <v>644</v>
      </c>
      <c r="H178" s="7" t="s">
        <v>95</v>
      </c>
      <c r="I178" s="7" t="s">
        <v>96</v>
      </c>
      <c r="J178" s="7">
        <v>705760</v>
      </c>
      <c r="K178" s="7">
        <v>627836</v>
      </c>
      <c r="L178" s="7">
        <v>627836</v>
      </c>
      <c r="M178" s="7">
        <v>705760</v>
      </c>
      <c r="N178" s="7" t="s">
        <v>97</v>
      </c>
      <c r="O178" s="7" t="s">
        <v>2162</v>
      </c>
      <c r="P178" s="7" t="s">
        <v>638</v>
      </c>
      <c r="Q178" s="7" t="s">
        <v>639</v>
      </c>
      <c r="R178" s="7" t="s">
        <v>645</v>
      </c>
      <c r="S178" s="7" t="s">
        <v>639</v>
      </c>
      <c r="T178" s="3" t="s">
        <v>645</v>
      </c>
      <c r="W178" s="7">
        <v>3</v>
      </c>
      <c r="X178" s="7" t="s">
        <v>111</v>
      </c>
      <c r="Y178" s="7" t="s">
        <v>111</v>
      </c>
      <c r="Z178" s="7" t="s">
        <v>111</v>
      </c>
      <c r="AA178" s="7" t="s">
        <v>111</v>
      </c>
      <c r="AB178" s="7" t="s">
        <v>111</v>
      </c>
      <c r="AC178" s="7" t="s">
        <v>111</v>
      </c>
      <c r="AD178" s="7" t="s">
        <v>111</v>
      </c>
      <c r="AE178" s="7" t="s">
        <v>111</v>
      </c>
      <c r="AF178" s="7" t="s">
        <v>111</v>
      </c>
      <c r="AG178" s="7" t="s">
        <v>112</v>
      </c>
      <c r="AH178" s="7" t="s">
        <v>111</v>
      </c>
      <c r="AI178" s="7" t="s">
        <v>111</v>
      </c>
      <c r="AJ178" s="7" t="s">
        <v>111</v>
      </c>
      <c r="AK178" s="7" t="s">
        <v>111</v>
      </c>
      <c r="AL178" s="7" t="s">
        <v>111</v>
      </c>
      <c r="AM178" s="7" t="s">
        <v>111</v>
      </c>
      <c r="AN178" s="7" t="s">
        <v>111</v>
      </c>
      <c r="AQ178" s="3" t="s">
        <v>645</v>
      </c>
      <c r="AR178" s="7" t="s">
        <v>645</v>
      </c>
      <c r="AS178" s="7" t="str">
        <f>IF('Database synonymes complete'!AQ178&lt;&gt;'Database synonymes complete'!AR178,"Synonyme","Code valide")</f>
        <v>Code valide</v>
      </c>
    </row>
    <row r="179" spans="1:45" x14ac:dyDescent="0.25">
      <c r="A179" s="7" t="s">
        <v>91</v>
      </c>
      <c r="C179" s="7" t="s">
        <v>92</v>
      </c>
      <c r="D179" s="7" t="s">
        <v>643</v>
      </c>
      <c r="E179" s="7" t="s">
        <v>644</v>
      </c>
      <c r="H179" s="7" t="s">
        <v>95</v>
      </c>
      <c r="I179" s="7" t="s">
        <v>96</v>
      </c>
      <c r="J179" s="7">
        <v>705761</v>
      </c>
      <c r="K179" s="7">
        <v>627836</v>
      </c>
      <c r="L179" s="7">
        <v>627836</v>
      </c>
      <c r="M179" s="7">
        <v>705761</v>
      </c>
      <c r="N179" s="7" t="s">
        <v>97</v>
      </c>
      <c r="O179" s="7" t="s">
        <v>2163</v>
      </c>
      <c r="P179" s="7" t="s">
        <v>711</v>
      </c>
      <c r="Q179" s="7" t="s">
        <v>712</v>
      </c>
      <c r="R179" s="7" t="s">
        <v>715</v>
      </c>
      <c r="S179" s="7" t="s">
        <v>712</v>
      </c>
      <c r="T179" s="3" t="s">
        <v>715</v>
      </c>
      <c r="W179" s="7">
        <v>3</v>
      </c>
      <c r="X179" s="7" t="s">
        <v>111</v>
      </c>
      <c r="Y179" s="7" t="s">
        <v>111</v>
      </c>
      <c r="Z179" s="7" t="s">
        <v>111</v>
      </c>
      <c r="AA179" s="7" t="s">
        <v>111</v>
      </c>
      <c r="AB179" s="7" t="s">
        <v>111</v>
      </c>
      <c r="AC179" s="7" t="s">
        <v>111</v>
      </c>
      <c r="AD179" s="7" t="s">
        <v>111</v>
      </c>
      <c r="AE179" s="7" t="s">
        <v>111</v>
      </c>
      <c r="AF179" s="7" t="s">
        <v>111</v>
      </c>
      <c r="AG179" s="7" t="s">
        <v>112</v>
      </c>
      <c r="AH179" s="7" t="s">
        <v>111</v>
      </c>
      <c r="AI179" s="7" t="s">
        <v>111</v>
      </c>
      <c r="AJ179" s="7" t="s">
        <v>111</v>
      </c>
      <c r="AK179" s="7" t="s">
        <v>111</v>
      </c>
      <c r="AL179" s="7" t="s">
        <v>111</v>
      </c>
      <c r="AM179" s="7" t="s">
        <v>111</v>
      </c>
      <c r="AN179" s="7" t="s">
        <v>111</v>
      </c>
      <c r="AQ179" s="3" t="s">
        <v>715</v>
      </c>
      <c r="AR179" s="7" t="s">
        <v>715</v>
      </c>
      <c r="AS179" s="7" t="str">
        <f>IF('Database synonymes complete'!AQ179&lt;&gt;'Database synonymes complete'!AR179,"Synonyme","Code valide")</f>
        <v>Code valide</v>
      </c>
    </row>
    <row r="180" spans="1:45" x14ac:dyDescent="0.25">
      <c r="A180" s="7" t="s">
        <v>91</v>
      </c>
      <c r="B180" s="7" t="s">
        <v>702</v>
      </c>
      <c r="C180" s="7" t="s">
        <v>703</v>
      </c>
      <c r="D180" s="7" t="s">
        <v>704</v>
      </c>
      <c r="E180" s="7" t="s">
        <v>705</v>
      </c>
      <c r="G180" s="7" t="s">
        <v>706</v>
      </c>
      <c r="H180" s="7" t="s">
        <v>707</v>
      </c>
      <c r="I180" s="7" t="s">
        <v>708</v>
      </c>
      <c r="J180" s="7">
        <v>568479</v>
      </c>
      <c r="M180" s="7">
        <v>370859</v>
      </c>
      <c r="N180" s="7" t="s">
        <v>97</v>
      </c>
      <c r="O180" s="7" t="s">
        <v>2164</v>
      </c>
      <c r="P180" s="7" t="s">
        <v>2165</v>
      </c>
      <c r="Q180" s="7" t="s">
        <v>2166</v>
      </c>
      <c r="R180" s="7" t="s">
        <v>2167</v>
      </c>
      <c r="S180" s="7" t="s">
        <v>698</v>
      </c>
      <c r="T180" s="3" t="s">
        <v>709</v>
      </c>
      <c r="W180" s="7">
        <v>1</v>
      </c>
      <c r="X180" s="7" t="s">
        <v>90</v>
      </c>
      <c r="AQ180" s="3" t="s">
        <v>709</v>
      </c>
      <c r="AR180" s="7" t="s">
        <v>2167</v>
      </c>
      <c r="AS180" s="7" t="str">
        <f>IF('Database synonymes complete'!AQ180&lt;&gt;'Database synonymes complete'!AR180,"Synonyme","Code valide")</f>
        <v>Synonyme</v>
      </c>
    </row>
    <row r="181" spans="1:45" x14ac:dyDescent="0.25">
      <c r="A181" s="7" t="s">
        <v>91</v>
      </c>
      <c r="B181" s="7" t="s">
        <v>702</v>
      </c>
      <c r="C181" s="7" t="s">
        <v>703</v>
      </c>
      <c r="D181" s="7" t="s">
        <v>704</v>
      </c>
      <c r="E181" s="7" t="s">
        <v>705</v>
      </c>
      <c r="G181" s="7" t="s">
        <v>706</v>
      </c>
      <c r="H181" s="7" t="s">
        <v>707</v>
      </c>
      <c r="I181" s="7" t="s">
        <v>708</v>
      </c>
      <c r="J181" s="7">
        <v>553587</v>
      </c>
      <c r="M181" s="7">
        <v>370859</v>
      </c>
      <c r="N181" s="7" t="s">
        <v>97</v>
      </c>
      <c r="O181" s="7" t="s">
        <v>2168</v>
      </c>
      <c r="Q181" s="7" t="s">
        <v>2169</v>
      </c>
      <c r="R181" s="7" t="s">
        <v>2170</v>
      </c>
      <c r="S181" s="7" t="s">
        <v>698</v>
      </c>
      <c r="T181" s="3" t="s">
        <v>709</v>
      </c>
      <c r="W181" s="7">
        <v>1</v>
      </c>
      <c r="X181" s="7" t="s">
        <v>90</v>
      </c>
      <c r="AQ181" s="3" t="s">
        <v>709</v>
      </c>
      <c r="AR181" s="7" t="s">
        <v>2170</v>
      </c>
      <c r="AS181" s="7" t="str">
        <f>IF('Database synonymes complete'!AQ181&lt;&gt;'Database synonymes complete'!AR181,"Synonyme","Code valide")</f>
        <v>Synonyme</v>
      </c>
    </row>
    <row r="182" spans="1:45" x14ac:dyDescent="0.25">
      <c r="A182" s="7" t="s">
        <v>91</v>
      </c>
      <c r="B182" s="7" t="s">
        <v>702</v>
      </c>
      <c r="C182" s="7" t="s">
        <v>703</v>
      </c>
      <c r="D182" s="7" t="s">
        <v>704</v>
      </c>
      <c r="E182" s="7" t="s">
        <v>705</v>
      </c>
      <c r="G182" s="7" t="s">
        <v>706</v>
      </c>
      <c r="H182" s="7" t="s">
        <v>707</v>
      </c>
      <c r="I182" s="7" t="s">
        <v>708</v>
      </c>
      <c r="J182" s="7">
        <v>370859</v>
      </c>
      <c r="K182" s="7">
        <v>354596</v>
      </c>
      <c r="L182" s="7">
        <v>354596</v>
      </c>
      <c r="M182" s="7">
        <v>370859</v>
      </c>
      <c r="N182" s="7" t="s">
        <v>97</v>
      </c>
      <c r="O182" s="7" t="s">
        <v>2171</v>
      </c>
      <c r="P182" s="7" t="s">
        <v>697</v>
      </c>
      <c r="Q182" s="7" t="s">
        <v>698</v>
      </c>
      <c r="R182" s="7" t="s">
        <v>709</v>
      </c>
      <c r="S182" s="7" t="s">
        <v>698</v>
      </c>
      <c r="T182" s="3" t="s">
        <v>709</v>
      </c>
      <c r="W182" s="7">
        <v>1</v>
      </c>
      <c r="X182" s="7" t="s">
        <v>90</v>
      </c>
      <c r="AQ182" s="3" t="s">
        <v>709</v>
      </c>
      <c r="AR182" s="7" t="s">
        <v>709</v>
      </c>
      <c r="AS182" s="7" t="str">
        <f>IF('Database synonymes complete'!AQ182&lt;&gt;'Database synonymes complete'!AR182,"Synonyme","Code valide")</f>
        <v>Code valide</v>
      </c>
    </row>
    <row r="183" spans="1:45" x14ac:dyDescent="0.25">
      <c r="A183" s="7" t="s">
        <v>91</v>
      </c>
      <c r="C183" s="7" t="s">
        <v>92</v>
      </c>
      <c r="D183" s="7" t="s">
        <v>634</v>
      </c>
      <c r="E183" s="7" t="s">
        <v>653</v>
      </c>
      <c r="F183" s="7" t="s">
        <v>654</v>
      </c>
      <c r="G183" s="7" t="s">
        <v>655</v>
      </c>
      <c r="H183" s="7" t="s">
        <v>95</v>
      </c>
      <c r="I183" s="7" t="s">
        <v>96</v>
      </c>
      <c r="J183" s="7">
        <v>79716</v>
      </c>
      <c r="K183" s="7">
        <v>715600</v>
      </c>
      <c r="L183" s="7">
        <v>715600</v>
      </c>
      <c r="M183" s="7">
        <v>79716</v>
      </c>
      <c r="N183" s="7" t="s">
        <v>97</v>
      </c>
      <c r="O183" s="7" t="s">
        <v>2172</v>
      </c>
      <c r="P183" s="7" t="s">
        <v>647</v>
      </c>
      <c r="Q183" s="7" t="s">
        <v>649</v>
      </c>
      <c r="R183" s="7" t="s">
        <v>656</v>
      </c>
      <c r="S183" s="7" t="s">
        <v>649</v>
      </c>
      <c r="T183" s="3" t="s">
        <v>656</v>
      </c>
      <c r="U183" s="7" t="s">
        <v>648</v>
      </c>
      <c r="W183" s="7">
        <v>7</v>
      </c>
      <c r="X183" s="7" t="s">
        <v>123</v>
      </c>
      <c r="AQ183" s="3" t="s">
        <v>656</v>
      </c>
      <c r="AR183" s="7" t="s">
        <v>656</v>
      </c>
      <c r="AS183" s="7" t="str">
        <f>IF('Database synonymes complete'!AQ183&lt;&gt;'Database synonymes complete'!AR183,"Synonyme","Code valide")</f>
        <v>Code valide</v>
      </c>
    </row>
    <row r="184" spans="1:45" x14ac:dyDescent="0.25">
      <c r="A184" s="7" t="s">
        <v>91</v>
      </c>
      <c r="C184" s="7" t="s">
        <v>92</v>
      </c>
      <c r="D184" s="7" t="s">
        <v>134</v>
      </c>
      <c r="E184" s="7" t="s">
        <v>686</v>
      </c>
      <c r="H184" s="7" t="s">
        <v>136</v>
      </c>
      <c r="I184" s="7" t="s">
        <v>137</v>
      </c>
      <c r="J184" s="7">
        <v>656516</v>
      </c>
      <c r="K184" s="7">
        <v>656301</v>
      </c>
      <c r="L184" s="7">
        <v>656301</v>
      </c>
      <c r="M184" s="7">
        <v>656516</v>
      </c>
      <c r="N184" s="7" t="s">
        <v>97</v>
      </c>
      <c r="O184" s="7" t="s">
        <v>2173</v>
      </c>
      <c r="P184" s="7" t="s">
        <v>682</v>
      </c>
      <c r="Q184" s="7" t="s">
        <v>683</v>
      </c>
      <c r="R184" s="7" t="s">
        <v>687</v>
      </c>
      <c r="S184" s="7" t="s">
        <v>683</v>
      </c>
      <c r="T184" s="3" t="s">
        <v>687</v>
      </c>
      <c r="W184" s="7">
        <v>7</v>
      </c>
      <c r="X184" s="7" t="s">
        <v>111</v>
      </c>
      <c r="Y184" s="7" t="s">
        <v>111</v>
      </c>
      <c r="Z184" s="7" t="s">
        <v>111</v>
      </c>
      <c r="AA184" s="7" t="s">
        <v>111</v>
      </c>
      <c r="AB184" s="7" t="s">
        <v>111</v>
      </c>
      <c r="AC184" s="7" t="s">
        <v>111</v>
      </c>
      <c r="AD184" s="7" t="s">
        <v>111</v>
      </c>
      <c r="AE184" s="7" t="s">
        <v>111</v>
      </c>
      <c r="AF184" s="7" t="s">
        <v>111</v>
      </c>
      <c r="AG184" s="7" t="s">
        <v>111</v>
      </c>
      <c r="AH184" s="7" t="s">
        <v>111</v>
      </c>
      <c r="AI184" s="7" t="s">
        <v>111</v>
      </c>
      <c r="AJ184" s="7" t="s">
        <v>111</v>
      </c>
      <c r="AK184" s="7" t="s">
        <v>111</v>
      </c>
      <c r="AL184" s="7" t="s">
        <v>112</v>
      </c>
      <c r="AM184" s="7" t="s">
        <v>111</v>
      </c>
      <c r="AN184" s="7" t="s">
        <v>111</v>
      </c>
      <c r="AQ184" s="3" t="s">
        <v>687</v>
      </c>
      <c r="AR184" s="7" t="s">
        <v>687</v>
      </c>
      <c r="AS184" s="7" t="str">
        <f>IF('Database synonymes complete'!AQ184&lt;&gt;'Database synonymes complete'!AR184,"Synonyme","Code valide")</f>
        <v>Code valide</v>
      </c>
    </row>
    <row r="185" spans="1:45" x14ac:dyDescent="0.25">
      <c r="A185" s="7" t="s">
        <v>91</v>
      </c>
      <c r="C185" s="7" t="s">
        <v>92</v>
      </c>
      <c r="D185" s="7" t="s">
        <v>93</v>
      </c>
      <c r="E185" s="7" t="s">
        <v>94</v>
      </c>
      <c r="H185" s="7" t="s">
        <v>95</v>
      </c>
      <c r="I185" s="7" t="s">
        <v>96</v>
      </c>
      <c r="J185" s="7">
        <v>79717</v>
      </c>
      <c r="K185" s="7">
        <v>188713</v>
      </c>
      <c r="L185" s="7">
        <v>188713</v>
      </c>
      <c r="M185" s="7">
        <v>79717</v>
      </c>
      <c r="N185" s="7" t="s">
        <v>97</v>
      </c>
      <c r="O185" s="7" t="s">
        <v>2174</v>
      </c>
      <c r="P185" s="7" t="s">
        <v>658</v>
      </c>
      <c r="Q185" s="7" t="s">
        <v>660</v>
      </c>
      <c r="R185" s="7" t="s">
        <v>666</v>
      </c>
      <c r="S185" s="7" t="s">
        <v>660</v>
      </c>
      <c r="T185" s="3" t="s">
        <v>666</v>
      </c>
      <c r="V185" s="7" t="s">
        <v>659</v>
      </c>
      <c r="W185" s="7">
        <v>7</v>
      </c>
      <c r="X185" s="7" t="s">
        <v>664</v>
      </c>
      <c r="Y185" s="7" t="s">
        <v>123</v>
      </c>
      <c r="Z185" s="7" t="s">
        <v>90</v>
      </c>
      <c r="AA185" s="7" t="s">
        <v>90</v>
      </c>
      <c r="AB185" s="7" t="s">
        <v>90</v>
      </c>
      <c r="AC185" s="7" t="s">
        <v>90</v>
      </c>
      <c r="AE185" s="7" t="s">
        <v>665</v>
      </c>
      <c r="AG185" s="7" t="s">
        <v>90</v>
      </c>
      <c r="AK185" s="7" t="s">
        <v>90</v>
      </c>
      <c r="AQ185" s="3" t="s">
        <v>666</v>
      </c>
      <c r="AR185" s="7" t="s">
        <v>666</v>
      </c>
      <c r="AS185" s="7" t="str">
        <f>IF('Database synonymes complete'!AQ185&lt;&gt;'Database synonymes complete'!AR185,"Synonyme","Code valide")</f>
        <v>Code valide</v>
      </c>
    </row>
    <row r="186" spans="1:45" x14ac:dyDescent="0.25">
      <c r="A186" s="7" t="s">
        <v>91</v>
      </c>
      <c r="C186" s="7" t="s">
        <v>92</v>
      </c>
      <c r="D186" s="7" t="s">
        <v>93</v>
      </c>
      <c r="E186" s="7" t="s">
        <v>94</v>
      </c>
      <c r="H186" s="7" t="s">
        <v>95</v>
      </c>
      <c r="I186" s="7" t="s">
        <v>96</v>
      </c>
      <c r="J186" s="7">
        <v>160344</v>
      </c>
      <c r="K186" s="7">
        <v>188713</v>
      </c>
      <c r="L186" s="7">
        <v>188713</v>
      </c>
      <c r="M186" s="7">
        <v>160344</v>
      </c>
      <c r="N186" s="7" t="s">
        <v>97</v>
      </c>
      <c r="O186" s="7" t="s">
        <v>2175</v>
      </c>
      <c r="P186" s="7" t="s">
        <v>668</v>
      </c>
      <c r="Q186" s="7" t="s">
        <v>669</v>
      </c>
      <c r="R186" s="7" t="s">
        <v>673</v>
      </c>
      <c r="S186" s="7" t="s">
        <v>669</v>
      </c>
      <c r="T186" s="3" t="s">
        <v>673</v>
      </c>
      <c r="W186" s="7">
        <v>3</v>
      </c>
      <c r="X186" s="7" t="s">
        <v>90</v>
      </c>
      <c r="Z186" s="7" t="s">
        <v>123</v>
      </c>
      <c r="AA186" s="7" t="s">
        <v>111</v>
      </c>
      <c r="AB186" s="7" t="s">
        <v>123</v>
      </c>
      <c r="AC186" s="7" t="s">
        <v>111</v>
      </c>
      <c r="AQ186" s="3" t="s">
        <v>673</v>
      </c>
      <c r="AR186" s="7" t="s">
        <v>673</v>
      </c>
      <c r="AS186" s="7" t="str">
        <f>IF('Database synonymes complete'!AQ186&lt;&gt;'Database synonymes complete'!AR186,"Synonyme","Code valide")</f>
        <v>Code valide</v>
      </c>
    </row>
    <row r="187" spans="1:45" x14ac:dyDescent="0.25">
      <c r="A187" s="7" t="s">
        <v>91</v>
      </c>
      <c r="B187" s="7" t="s">
        <v>702</v>
      </c>
      <c r="C187" s="7" t="s">
        <v>703</v>
      </c>
      <c r="D187" s="7" t="s">
        <v>2154</v>
      </c>
      <c r="E187" s="7" t="s">
        <v>2176</v>
      </c>
      <c r="H187" s="7" t="s">
        <v>707</v>
      </c>
      <c r="I187" s="7" t="s">
        <v>708</v>
      </c>
      <c r="J187" s="7">
        <v>686861</v>
      </c>
      <c r="M187" s="7">
        <v>365836</v>
      </c>
      <c r="N187" s="7" t="s">
        <v>97</v>
      </c>
      <c r="O187" s="7" t="s">
        <v>2177</v>
      </c>
      <c r="P187" s="7" t="s">
        <v>2178</v>
      </c>
      <c r="Q187" s="7" t="s">
        <v>2179</v>
      </c>
      <c r="R187" s="7" t="s">
        <v>2180</v>
      </c>
      <c r="S187" s="7" t="s">
        <v>2181</v>
      </c>
      <c r="T187" s="3" t="s">
        <v>2182</v>
      </c>
      <c r="W187" s="7">
        <v>1</v>
      </c>
      <c r="X187" s="7" t="s">
        <v>123</v>
      </c>
      <c r="AQ187" s="3" t="s">
        <v>2182</v>
      </c>
      <c r="AR187" s="7" t="s">
        <v>2180</v>
      </c>
      <c r="AS187" s="7" t="str">
        <f>IF('Database synonymes complete'!AQ187&lt;&gt;'Database synonymes complete'!AR187,"Synonyme","Code valide")</f>
        <v>Synonyme</v>
      </c>
    </row>
    <row r="188" spans="1:45" x14ac:dyDescent="0.25">
      <c r="A188" s="7" t="s">
        <v>91</v>
      </c>
      <c r="C188" s="7" t="s">
        <v>92</v>
      </c>
      <c r="D188" s="7" t="s">
        <v>93</v>
      </c>
      <c r="E188" s="7" t="s">
        <v>94</v>
      </c>
      <c r="H188" s="7" t="s">
        <v>95</v>
      </c>
      <c r="I188" s="7" t="s">
        <v>96</v>
      </c>
      <c r="J188" s="7">
        <v>79718</v>
      </c>
      <c r="M188" s="7">
        <v>130491</v>
      </c>
      <c r="N188" s="7" t="s">
        <v>97</v>
      </c>
      <c r="O188" s="7" t="s">
        <v>2183</v>
      </c>
      <c r="P188" s="7" t="s">
        <v>2184</v>
      </c>
      <c r="Q188" s="7" t="s">
        <v>2185</v>
      </c>
      <c r="R188" s="7" t="s">
        <v>750</v>
      </c>
      <c r="S188" s="7" t="s">
        <v>2186</v>
      </c>
      <c r="T188" s="3" t="s">
        <v>29</v>
      </c>
      <c r="U188" s="7" t="s">
        <v>2187</v>
      </c>
      <c r="V188" s="7" t="s">
        <v>2188</v>
      </c>
      <c r="W188" s="7">
        <v>3</v>
      </c>
      <c r="X188" s="7" t="s">
        <v>90</v>
      </c>
      <c r="AG188" s="7" t="s">
        <v>90</v>
      </c>
      <c r="AL188" s="7" t="s">
        <v>90</v>
      </c>
      <c r="AQ188" s="3" t="s">
        <v>29</v>
      </c>
      <c r="AR188" s="7" t="s">
        <v>750</v>
      </c>
      <c r="AS188" s="7" t="str">
        <f>IF('Database synonymes complete'!AQ188&lt;&gt;'Database synonymes complete'!AR188,"Synonyme","Code valide")</f>
        <v>Synonyme</v>
      </c>
    </row>
    <row r="189" spans="1:45" x14ac:dyDescent="0.25">
      <c r="A189" s="7" t="s">
        <v>91</v>
      </c>
      <c r="C189" s="7" t="s">
        <v>92</v>
      </c>
      <c r="D189" s="7" t="s">
        <v>634</v>
      </c>
      <c r="E189" s="7" t="s">
        <v>635</v>
      </c>
      <c r="H189" s="7" t="s">
        <v>95</v>
      </c>
      <c r="I189" s="7" t="s">
        <v>96</v>
      </c>
      <c r="J189" s="7">
        <v>611761</v>
      </c>
      <c r="K189" s="7">
        <v>188719</v>
      </c>
      <c r="L189" s="7">
        <v>188719</v>
      </c>
      <c r="M189" s="7">
        <v>611761</v>
      </c>
      <c r="N189" s="7" t="s">
        <v>97</v>
      </c>
      <c r="O189" s="7" t="s">
        <v>2189</v>
      </c>
      <c r="P189" s="7" t="s">
        <v>630</v>
      </c>
      <c r="Q189" s="7" t="s">
        <v>631</v>
      </c>
      <c r="R189" s="7" t="s">
        <v>636</v>
      </c>
      <c r="S189" s="7" t="s">
        <v>631</v>
      </c>
      <c r="T189" s="3" t="s">
        <v>636</v>
      </c>
      <c r="W189" s="7">
        <v>7</v>
      </c>
      <c r="X189" s="7" t="s">
        <v>90</v>
      </c>
      <c r="AQ189" s="3" t="s">
        <v>636</v>
      </c>
      <c r="AR189" s="7" t="s">
        <v>636</v>
      </c>
      <c r="AS189" s="7" t="str">
        <f>IF('Database synonymes complete'!AQ189&lt;&gt;'Database synonymes complete'!AR189,"Synonyme","Code valide")</f>
        <v>Code valide</v>
      </c>
    </row>
    <row r="190" spans="1:45" x14ac:dyDescent="0.25">
      <c r="A190" s="7" t="s">
        <v>91</v>
      </c>
      <c r="C190" s="7" t="s">
        <v>92</v>
      </c>
      <c r="D190" s="7" t="s">
        <v>634</v>
      </c>
      <c r="E190" s="7" t="s">
        <v>635</v>
      </c>
      <c r="H190" s="7" t="s">
        <v>95</v>
      </c>
      <c r="I190" s="7" t="s">
        <v>96</v>
      </c>
      <c r="J190" s="7">
        <v>788767</v>
      </c>
      <c r="K190" s="7">
        <v>188719</v>
      </c>
      <c r="L190" s="7">
        <v>188719</v>
      </c>
      <c r="M190" s="7">
        <v>788767</v>
      </c>
      <c r="N190" s="7" t="s">
        <v>97</v>
      </c>
      <c r="O190" s="7" t="s">
        <v>2190</v>
      </c>
      <c r="P190" s="7" t="s">
        <v>675</v>
      </c>
      <c r="Q190" s="7" t="s">
        <v>676</v>
      </c>
      <c r="R190" s="7" t="s">
        <v>680</v>
      </c>
      <c r="S190" s="7" t="s">
        <v>676</v>
      </c>
      <c r="T190" s="3" t="s">
        <v>680</v>
      </c>
      <c r="W190" s="7">
        <v>7</v>
      </c>
      <c r="X190" s="7" t="s">
        <v>123</v>
      </c>
      <c r="AQ190" s="3" t="s">
        <v>680</v>
      </c>
      <c r="AR190" s="7" t="s">
        <v>680</v>
      </c>
      <c r="AS190" s="7" t="str">
        <f>IF('Database synonymes complete'!AQ190&lt;&gt;'Database synonymes complete'!AR190,"Synonyme","Code valide")</f>
        <v>Code valide</v>
      </c>
    </row>
    <row r="191" spans="1:45" x14ac:dyDescent="0.25">
      <c r="A191" s="7" t="s">
        <v>91</v>
      </c>
      <c r="C191" s="7" t="s">
        <v>92</v>
      </c>
      <c r="D191" s="7" t="s">
        <v>634</v>
      </c>
      <c r="E191" s="7" t="s">
        <v>635</v>
      </c>
      <c r="H191" s="7" t="s">
        <v>95</v>
      </c>
      <c r="I191" s="7" t="s">
        <v>96</v>
      </c>
      <c r="J191" s="7">
        <v>79719</v>
      </c>
      <c r="M191" s="7">
        <v>79721</v>
      </c>
      <c r="N191" s="7" t="s">
        <v>97</v>
      </c>
      <c r="O191" s="7" t="s">
        <v>2191</v>
      </c>
      <c r="P191" s="7" t="s">
        <v>2192</v>
      </c>
      <c r="Q191" s="7" t="s">
        <v>2193</v>
      </c>
      <c r="R191" s="7" t="s">
        <v>2194</v>
      </c>
      <c r="S191" s="7" t="s">
        <v>691</v>
      </c>
      <c r="T191" s="3" t="s">
        <v>695</v>
      </c>
      <c r="U191" s="7" t="s">
        <v>689</v>
      </c>
      <c r="V191" s="7" t="s">
        <v>690</v>
      </c>
      <c r="W191" s="7">
        <v>3</v>
      </c>
      <c r="X191" s="7" t="s">
        <v>90</v>
      </c>
      <c r="AQ191" s="3" t="s">
        <v>695</v>
      </c>
      <c r="AR191" s="7" t="s">
        <v>2194</v>
      </c>
      <c r="AS191" s="7" t="str">
        <f>IF('Database synonymes complete'!AQ191&lt;&gt;'Database synonymes complete'!AR191,"Synonyme","Code valide")</f>
        <v>Synonyme</v>
      </c>
    </row>
    <row r="192" spans="1:45" x14ac:dyDescent="0.25">
      <c r="A192" s="7" t="s">
        <v>91</v>
      </c>
      <c r="C192" s="7" t="s">
        <v>92</v>
      </c>
      <c r="D192" s="7" t="s">
        <v>634</v>
      </c>
      <c r="E192" s="7" t="s">
        <v>635</v>
      </c>
      <c r="H192" s="7" t="s">
        <v>95</v>
      </c>
      <c r="I192" s="7" t="s">
        <v>96</v>
      </c>
      <c r="J192" s="7">
        <v>79720</v>
      </c>
      <c r="M192" s="7">
        <v>79721</v>
      </c>
      <c r="N192" s="7" t="s">
        <v>97</v>
      </c>
      <c r="O192" s="7" t="s">
        <v>2195</v>
      </c>
      <c r="P192" s="7" t="s">
        <v>2196</v>
      </c>
      <c r="Q192" s="7" t="s">
        <v>2197</v>
      </c>
      <c r="R192" s="7" t="s">
        <v>2198</v>
      </c>
      <c r="S192" s="7" t="s">
        <v>691</v>
      </c>
      <c r="T192" s="3" t="s">
        <v>695</v>
      </c>
      <c r="U192" s="7" t="s">
        <v>689</v>
      </c>
      <c r="V192" s="7" t="s">
        <v>690</v>
      </c>
      <c r="W192" s="7">
        <v>3</v>
      </c>
      <c r="X192" s="7" t="s">
        <v>90</v>
      </c>
      <c r="AQ192" s="3" t="s">
        <v>695</v>
      </c>
      <c r="AR192" s="7" t="s">
        <v>2198</v>
      </c>
      <c r="AS192" s="7" t="str">
        <f>IF('Database synonymes complete'!AQ192&lt;&gt;'Database synonymes complete'!AR192,"Synonyme","Code valide")</f>
        <v>Synonyme</v>
      </c>
    </row>
    <row r="193" spans="1:45" x14ac:dyDescent="0.25">
      <c r="A193" s="7" t="s">
        <v>91</v>
      </c>
      <c r="C193" s="7" t="s">
        <v>92</v>
      </c>
      <c r="D193" s="7" t="s">
        <v>634</v>
      </c>
      <c r="E193" s="7" t="s">
        <v>635</v>
      </c>
      <c r="H193" s="7" t="s">
        <v>95</v>
      </c>
      <c r="I193" s="7" t="s">
        <v>96</v>
      </c>
      <c r="J193" s="7">
        <v>79721</v>
      </c>
      <c r="K193" s="7">
        <v>188719</v>
      </c>
      <c r="L193" s="7">
        <v>188719</v>
      </c>
      <c r="M193" s="7">
        <v>79721</v>
      </c>
      <c r="N193" s="7" t="s">
        <v>97</v>
      </c>
      <c r="O193" s="7" t="s">
        <v>2199</v>
      </c>
      <c r="P193" s="7" t="s">
        <v>618</v>
      </c>
      <c r="Q193" s="7" t="s">
        <v>691</v>
      </c>
      <c r="R193" s="7" t="s">
        <v>695</v>
      </c>
      <c r="S193" s="7" t="s">
        <v>691</v>
      </c>
      <c r="T193" s="3" t="s">
        <v>695</v>
      </c>
      <c r="U193" s="7" t="s">
        <v>689</v>
      </c>
      <c r="V193" s="7" t="s">
        <v>690</v>
      </c>
      <c r="W193" s="7">
        <v>3</v>
      </c>
      <c r="X193" s="7" t="s">
        <v>90</v>
      </c>
      <c r="AQ193" s="3" t="s">
        <v>695</v>
      </c>
      <c r="AR193" s="7" t="s">
        <v>695</v>
      </c>
      <c r="AS193" s="7" t="str">
        <f>IF('Database synonymes complete'!AQ193&lt;&gt;'Database synonymes complete'!AR193,"Synonyme","Code valide")</f>
        <v>Code valide</v>
      </c>
    </row>
    <row r="194" spans="1:45" x14ac:dyDescent="0.25">
      <c r="A194" s="7" t="s">
        <v>91</v>
      </c>
      <c r="C194" s="7" t="s">
        <v>92</v>
      </c>
      <c r="D194" s="7" t="s">
        <v>634</v>
      </c>
      <c r="E194" s="7" t="s">
        <v>635</v>
      </c>
      <c r="H194" s="7" t="s">
        <v>95</v>
      </c>
      <c r="I194" s="7" t="s">
        <v>96</v>
      </c>
      <c r="J194" s="7">
        <v>79722</v>
      </c>
      <c r="M194" s="7">
        <v>79721</v>
      </c>
      <c r="N194" s="7" t="s">
        <v>97</v>
      </c>
      <c r="O194" s="7" t="s">
        <v>2200</v>
      </c>
      <c r="P194" s="7" t="s">
        <v>2201</v>
      </c>
      <c r="Q194" s="7" t="s">
        <v>2202</v>
      </c>
      <c r="R194" s="7" t="s">
        <v>750</v>
      </c>
      <c r="S194" s="7" t="s">
        <v>691</v>
      </c>
      <c r="T194" s="3" t="s">
        <v>695</v>
      </c>
      <c r="U194" s="7" t="s">
        <v>689</v>
      </c>
      <c r="V194" s="7" t="s">
        <v>690</v>
      </c>
      <c r="W194" s="7">
        <v>3</v>
      </c>
      <c r="X194" s="7" t="s">
        <v>90</v>
      </c>
      <c r="AQ194" s="3" t="s">
        <v>695</v>
      </c>
      <c r="AR194" s="7" t="s">
        <v>750</v>
      </c>
      <c r="AS194" s="7" t="str">
        <f>IF('Database synonymes complete'!AQ194&lt;&gt;'Database synonymes complete'!AR194,"Synonyme","Code valide")</f>
        <v>Synonyme</v>
      </c>
    </row>
    <row r="195" spans="1:45" x14ac:dyDescent="0.25">
      <c r="A195" s="7" t="s">
        <v>91</v>
      </c>
      <c r="C195" s="7" t="s">
        <v>92</v>
      </c>
      <c r="D195" s="7" t="s">
        <v>634</v>
      </c>
      <c r="E195" s="7" t="s">
        <v>635</v>
      </c>
      <c r="H195" s="7" t="s">
        <v>95</v>
      </c>
      <c r="I195" s="7" t="s">
        <v>96</v>
      </c>
      <c r="J195" s="7">
        <v>79723</v>
      </c>
      <c r="K195" s="7">
        <v>188719</v>
      </c>
      <c r="L195" s="7">
        <v>188719</v>
      </c>
      <c r="M195" s="7">
        <v>79723</v>
      </c>
      <c r="N195" s="7" t="s">
        <v>97</v>
      </c>
      <c r="O195" s="7" t="s">
        <v>2203</v>
      </c>
      <c r="P195" s="7" t="s">
        <v>618</v>
      </c>
      <c r="Q195" s="7" t="s">
        <v>747</v>
      </c>
      <c r="R195" s="7" t="s">
        <v>750</v>
      </c>
      <c r="S195" s="7" t="s">
        <v>747</v>
      </c>
      <c r="T195" s="3" t="s">
        <v>750</v>
      </c>
      <c r="V195" s="7" t="s">
        <v>746</v>
      </c>
      <c r="W195" s="7">
        <v>7</v>
      </c>
      <c r="X195" s="7" t="s">
        <v>155</v>
      </c>
      <c r="AQ195" s="3" t="s">
        <v>750</v>
      </c>
      <c r="AR195" s="7" t="s">
        <v>750</v>
      </c>
      <c r="AS195" s="7" t="str">
        <f>IF('Database synonymes complete'!AQ195&lt;&gt;'Database synonymes complete'!AR195,"Synonyme","Code valide")</f>
        <v>Code valide</v>
      </c>
    </row>
    <row r="196" spans="1:45" x14ac:dyDescent="0.25">
      <c r="A196" s="7" t="s">
        <v>91</v>
      </c>
      <c r="C196" s="7" t="s">
        <v>92</v>
      </c>
      <c r="D196" s="7" t="s">
        <v>634</v>
      </c>
      <c r="E196" s="7" t="s">
        <v>635</v>
      </c>
      <c r="H196" s="7" t="s">
        <v>95</v>
      </c>
      <c r="I196" s="7" t="s">
        <v>96</v>
      </c>
      <c r="J196" s="7">
        <v>79724</v>
      </c>
      <c r="M196" s="7">
        <v>79721</v>
      </c>
      <c r="N196" s="7" t="s">
        <v>97</v>
      </c>
      <c r="O196" s="7" t="s">
        <v>2204</v>
      </c>
      <c r="P196" s="7" t="s">
        <v>2201</v>
      </c>
      <c r="Q196" s="7" t="s">
        <v>2205</v>
      </c>
      <c r="R196" s="7" t="s">
        <v>750</v>
      </c>
      <c r="S196" s="7" t="s">
        <v>691</v>
      </c>
      <c r="T196" s="3" t="s">
        <v>695</v>
      </c>
      <c r="U196" s="7" t="s">
        <v>689</v>
      </c>
      <c r="V196" s="7" t="s">
        <v>690</v>
      </c>
      <c r="W196" s="7">
        <v>3</v>
      </c>
      <c r="X196" s="7" t="s">
        <v>90</v>
      </c>
      <c r="AQ196" s="3" t="s">
        <v>695</v>
      </c>
      <c r="AR196" s="7" t="s">
        <v>750</v>
      </c>
      <c r="AS196" s="7" t="str">
        <f>IF('Database synonymes complete'!AQ196&lt;&gt;'Database synonymes complete'!AR196,"Synonyme","Code valide")</f>
        <v>Synonyme</v>
      </c>
    </row>
    <row r="197" spans="1:45" x14ac:dyDescent="0.25">
      <c r="A197" s="7" t="s">
        <v>91</v>
      </c>
      <c r="C197" s="7" t="s">
        <v>92</v>
      </c>
      <c r="D197" s="7" t="s">
        <v>93</v>
      </c>
      <c r="E197" s="7" t="s">
        <v>94</v>
      </c>
      <c r="H197" s="7" t="s">
        <v>95</v>
      </c>
      <c r="I197" s="7" t="s">
        <v>96</v>
      </c>
      <c r="J197" s="7">
        <v>79725</v>
      </c>
      <c r="M197" s="7">
        <v>85020</v>
      </c>
      <c r="N197" s="7" t="s">
        <v>97</v>
      </c>
      <c r="O197" s="7" t="s">
        <v>2206</v>
      </c>
      <c r="P197" s="7" t="s">
        <v>2207</v>
      </c>
      <c r="Q197" s="7" t="s">
        <v>2208</v>
      </c>
      <c r="R197" s="7" t="s">
        <v>2209</v>
      </c>
      <c r="S197" s="7" t="s">
        <v>2210</v>
      </c>
      <c r="T197" s="3" t="s">
        <v>2211</v>
      </c>
      <c r="U197" s="7" t="s">
        <v>2212</v>
      </c>
      <c r="W197" s="7">
        <v>7</v>
      </c>
      <c r="X197" s="7" t="s">
        <v>123</v>
      </c>
      <c r="AQ197" s="3" t="s">
        <v>2211</v>
      </c>
      <c r="AR197" s="7" t="s">
        <v>2209</v>
      </c>
      <c r="AS197" s="7" t="str">
        <f>IF('Database synonymes complete'!AQ197&lt;&gt;'Database synonymes complete'!AR197,"Synonyme","Code valide")</f>
        <v>Synonyme</v>
      </c>
    </row>
    <row r="198" spans="1:45" x14ac:dyDescent="0.25">
      <c r="A198" s="7" t="s">
        <v>91</v>
      </c>
      <c r="C198" s="7" t="s">
        <v>92</v>
      </c>
      <c r="D198" s="7" t="s">
        <v>93</v>
      </c>
      <c r="E198" s="7" t="s">
        <v>94</v>
      </c>
      <c r="H198" s="7" t="s">
        <v>95</v>
      </c>
      <c r="I198" s="7" t="s">
        <v>96</v>
      </c>
      <c r="J198" s="7">
        <v>79726</v>
      </c>
      <c r="M198" s="7">
        <v>89158</v>
      </c>
      <c r="N198" s="7" t="s">
        <v>97</v>
      </c>
      <c r="O198" s="7" t="s">
        <v>2213</v>
      </c>
      <c r="P198" s="7" t="s">
        <v>2214</v>
      </c>
      <c r="Q198" s="7" t="s">
        <v>2215</v>
      </c>
      <c r="R198" s="7" t="s">
        <v>2216</v>
      </c>
      <c r="S198" s="7" t="s">
        <v>2217</v>
      </c>
      <c r="T198" s="3" t="s">
        <v>2218</v>
      </c>
      <c r="U198" s="7" t="s">
        <v>2219</v>
      </c>
      <c r="W198" s="7">
        <v>7</v>
      </c>
      <c r="X198" s="7" t="s">
        <v>2220</v>
      </c>
      <c r="AQ198" s="3" t="s">
        <v>2218</v>
      </c>
      <c r="AR198" s="7" t="s">
        <v>2216</v>
      </c>
      <c r="AS198" s="7" t="str">
        <f>IF('Database synonymes complete'!AQ198&lt;&gt;'Database synonymes complete'!AR198,"Synonyme","Code valide")</f>
        <v>Synonyme</v>
      </c>
    </row>
    <row r="199" spans="1:45" x14ac:dyDescent="0.25">
      <c r="A199" s="7" t="s">
        <v>91</v>
      </c>
      <c r="C199" s="7" t="s">
        <v>92</v>
      </c>
      <c r="D199" s="7" t="s">
        <v>756</v>
      </c>
      <c r="E199" s="7" t="s">
        <v>757</v>
      </c>
      <c r="H199" s="7" t="s">
        <v>136</v>
      </c>
      <c r="I199" s="7" t="s">
        <v>137</v>
      </c>
      <c r="J199" s="7">
        <v>434166</v>
      </c>
      <c r="K199" s="7">
        <v>188727</v>
      </c>
      <c r="L199" s="7">
        <v>188727</v>
      </c>
      <c r="M199" s="7">
        <v>434166</v>
      </c>
      <c r="N199" s="7" t="s">
        <v>97</v>
      </c>
      <c r="O199" s="7" t="s">
        <v>2221</v>
      </c>
      <c r="P199" s="7" t="s">
        <v>752</v>
      </c>
      <c r="Q199" s="7" t="s">
        <v>753</v>
      </c>
      <c r="R199" s="7" t="s">
        <v>758</v>
      </c>
      <c r="S199" s="7" t="s">
        <v>753</v>
      </c>
      <c r="T199" s="3" t="s">
        <v>758</v>
      </c>
      <c r="W199" s="7">
        <v>3</v>
      </c>
      <c r="X199" s="7" t="s">
        <v>123</v>
      </c>
      <c r="AQ199" s="3" t="s">
        <v>758</v>
      </c>
      <c r="AR199" s="7" t="s">
        <v>758</v>
      </c>
      <c r="AS199" s="7" t="str">
        <f>IF('Database synonymes complete'!AQ199&lt;&gt;'Database synonymes complete'!AR199,"Synonyme","Code valide")</f>
        <v>Code valide</v>
      </c>
    </row>
    <row r="200" spans="1:45" x14ac:dyDescent="0.25">
      <c r="A200" s="7" t="s">
        <v>91</v>
      </c>
      <c r="C200" s="7" t="s">
        <v>92</v>
      </c>
      <c r="D200" s="7" t="s">
        <v>756</v>
      </c>
      <c r="E200" s="7" t="s">
        <v>757</v>
      </c>
      <c r="H200" s="7" t="s">
        <v>136</v>
      </c>
      <c r="I200" s="7" t="s">
        <v>137</v>
      </c>
      <c r="J200" s="7">
        <v>4858</v>
      </c>
      <c r="K200" s="7">
        <v>188727</v>
      </c>
      <c r="L200" s="7">
        <v>188727</v>
      </c>
      <c r="M200" s="7">
        <v>4858</v>
      </c>
      <c r="N200" s="7" t="s">
        <v>97</v>
      </c>
      <c r="O200" s="7" t="s">
        <v>2222</v>
      </c>
      <c r="P200" s="7" t="s">
        <v>760</v>
      </c>
      <c r="Q200" s="7" t="s">
        <v>761</v>
      </c>
      <c r="R200" s="7" t="s">
        <v>764</v>
      </c>
      <c r="S200" s="7" t="s">
        <v>761</v>
      </c>
      <c r="T200" s="3" t="s">
        <v>764</v>
      </c>
      <c r="W200" s="7">
        <v>3</v>
      </c>
      <c r="X200" s="7" t="s">
        <v>123</v>
      </c>
      <c r="AQ200" s="3" t="s">
        <v>764</v>
      </c>
      <c r="AR200" s="7" t="s">
        <v>764</v>
      </c>
      <c r="AS200" s="7" t="str">
        <f>IF('Database synonymes complete'!AQ200&lt;&gt;'Database synonymes complete'!AR200,"Synonyme","Code valide")</f>
        <v>Code valide</v>
      </c>
    </row>
    <row r="201" spans="1:45" x14ac:dyDescent="0.25">
      <c r="A201" s="7" t="s">
        <v>91</v>
      </c>
      <c r="C201" s="7" t="s">
        <v>92</v>
      </c>
      <c r="D201" s="7" t="s">
        <v>756</v>
      </c>
      <c r="E201" s="7" t="s">
        <v>757</v>
      </c>
      <c r="H201" s="7" t="s">
        <v>136</v>
      </c>
      <c r="I201" s="7" t="s">
        <v>137</v>
      </c>
      <c r="J201" s="7">
        <v>4860</v>
      </c>
      <c r="K201" s="7">
        <v>188727</v>
      </c>
      <c r="L201" s="7">
        <v>188727</v>
      </c>
      <c r="M201" s="7">
        <v>4860</v>
      </c>
      <c r="N201" s="7" t="s">
        <v>97</v>
      </c>
      <c r="O201" s="7" t="s">
        <v>12067</v>
      </c>
      <c r="P201" s="7" t="s">
        <v>766</v>
      </c>
      <c r="Q201" s="7" t="s">
        <v>767</v>
      </c>
      <c r="R201" s="7" t="s">
        <v>771</v>
      </c>
      <c r="S201" s="7" t="s">
        <v>767</v>
      </c>
      <c r="T201" s="3" t="s">
        <v>771</v>
      </c>
      <c r="W201" s="7">
        <v>3</v>
      </c>
      <c r="X201" s="7" t="s">
        <v>123</v>
      </c>
      <c r="AQ201" s="3" t="s">
        <v>771</v>
      </c>
      <c r="AR201" s="7" t="s">
        <v>771</v>
      </c>
      <c r="AS201" s="7" t="str">
        <f>IF('Database synonymes complete'!AQ201&lt;&gt;'Database synonymes complete'!AR201,"Synonyme","Code valide")</f>
        <v>Code valide</v>
      </c>
    </row>
    <row r="202" spans="1:45" x14ac:dyDescent="0.25">
      <c r="A202" s="7" t="s">
        <v>91</v>
      </c>
      <c r="C202" s="7" t="s">
        <v>92</v>
      </c>
      <c r="D202" s="7" t="s">
        <v>756</v>
      </c>
      <c r="E202" s="7" t="s">
        <v>757</v>
      </c>
      <c r="H202" s="7" t="s">
        <v>136</v>
      </c>
      <c r="I202" s="7" t="s">
        <v>137</v>
      </c>
      <c r="J202" s="7">
        <v>786545</v>
      </c>
      <c r="M202" s="7">
        <v>4859</v>
      </c>
      <c r="N202" s="7" t="s">
        <v>97</v>
      </c>
      <c r="O202" s="7" t="s">
        <v>12068</v>
      </c>
      <c r="P202" s="7" t="s">
        <v>12069</v>
      </c>
      <c r="Q202" s="7" t="s">
        <v>12070</v>
      </c>
      <c r="R202" s="7" t="s">
        <v>12071</v>
      </c>
      <c r="S202" s="7" t="s">
        <v>775</v>
      </c>
      <c r="T202" s="3" t="s">
        <v>779</v>
      </c>
      <c r="V202" s="7" t="s">
        <v>774</v>
      </c>
      <c r="W202" s="7">
        <v>3</v>
      </c>
      <c r="X202" s="7" t="s">
        <v>123</v>
      </c>
      <c r="AQ202" s="3" t="s">
        <v>779</v>
      </c>
      <c r="AR202" s="7" t="s">
        <v>12071</v>
      </c>
      <c r="AS202" s="7" t="str">
        <f>IF('Database synonymes complete'!AQ202&lt;&gt;'Database synonymes complete'!AR202,"Synonyme","Code valide")</f>
        <v>Synonyme</v>
      </c>
    </row>
    <row r="203" spans="1:45" x14ac:dyDescent="0.25">
      <c r="A203" s="7" t="s">
        <v>91</v>
      </c>
      <c r="C203" s="7" t="s">
        <v>92</v>
      </c>
      <c r="D203" s="7" t="s">
        <v>756</v>
      </c>
      <c r="E203" s="7" t="s">
        <v>757</v>
      </c>
      <c r="H203" s="7" t="s">
        <v>136</v>
      </c>
      <c r="I203" s="7" t="s">
        <v>137</v>
      </c>
      <c r="J203" s="7">
        <v>4859</v>
      </c>
      <c r="K203" s="7">
        <v>188727</v>
      </c>
      <c r="L203" s="7">
        <v>188727</v>
      </c>
      <c r="M203" s="7">
        <v>4859</v>
      </c>
      <c r="N203" s="7" t="s">
        <v>97</v>
      </c>
      <c r="O203" s="7" t="s">
        <v>12072</v>
      </c>
      <c r="P203" s="7" t="s">
        <v>773</v>
      </c>
      <c r="Q203" s="7" t="s">
        <v>775</v>
      </c>
      <c r="R203" s="7" t="s">
        <v>779</v>
      </c>
      <c r="S203" s="7" t="s">
        <v>775</v>
      </c>
      <c r="T203" s="3" t="s">
        <v>779</v>
      </c>
      <c r="V203" s="7" t="s">
        <v>774</v>
      </c>
      <c r="W203" s="7">
        <v>3</v>
      </c>
      <c r="X203" s="7" t="s">
        <v>123</v>
      </c>
      <c r="AQ203" s="3" t="s">
        <v>779</v>
      </c>
      <c r="AR203" s="7" t="s">
        <v>779</v>
      </c>
      <c r="AS203" s="7" t="str">
        <f>IF('Database synonymes complete'!AQ203&lt;&gt;'Database synonymes complete'!AR203,"Synonyme","Code valide")</f>
        <v>Code valide</v>
      </c>
    </row>
    <row r="204" spans="1:45" x14ac:dyDescent="0.25">
      <c r="A204" s="7" t="s">
        <v>91</v>
      </c>
      <c r="C204" s="7" t="s">
        <v>92</v>
      </c>
      <c r="D204" s="7" t="s">
        <v>756</v>
      </c>
      <c r="E204" s="7" t="s">
        <v>757</v>
      </c>
      <c r="H204" s="7" t="s">
        <v>136</v>
      </c>
      <c r="I204" s="7" t="s">
        <v>137</v>
      </c>
      <c r="J204" s="7">
        <v>4862</v>
      </c>
      <c r="K204" s="7">
        <v>188727</v>
      </c>
      <c r="L204" s="7">
        <v>188727</v>
      </c>
      <c r="M204" s="7">
        <v>4862</v>
      </c>
      <c r="N204" s="7" t="s">
        <v>97</v>
      </c>
      <c r="O204" s="7" t="s">
        <v>12073</v>
      </c>
      <c r="P204" s="7" t="s">
        <v>787</v>
      </c>
      <c r="Q204" s="7" t="s">
        <v>789</v>
      </c>
      <c r="R204" s="7" t="s">
        <v>792</v>
      </c>
      <c r="S204" s="7" t="s">
        <v>789</v>
      </c>
      <c r="T204" s="3" t="s">
        <v>792</v>
      </c>
      <c r="V204" s="7" t="s">
        <v>788</v>
      </c>
      <c r="W204" s="7">
        <v>3</v>
      </c>
      <c r="X204" s="7" t="s">
        <v>123</v>
      </c>
      <c r="AQ204" s="3" t="s">
        <v>792</v>
      </c>
      <c r="AR204" s="7" t="s">
        <v>792</v>
      </c>
      <c r="AS204" s="7" t="str">
        <f>IF('Database synonymes complete'!AQ204&lt;&gt;'Database synonymes complete'!AR204,"Synonyme","Code valide")</f>
        <v>Code valide</v>
      </c>
    </row>
    <row r="205" spans="1:45" x14ac:dyDescent="0.25">
      <c r="A205" s="7" t="s">
        <v>91</v>
      </c>
      <c r="C205" s="7" t="s">
        <v>92</v>
      </c>
      <c r="D205" s="7" t="s">
        <v>7883</v>
      </c>
      <c r="E205" s="7" t="s">
        <v>7990</v>
      </c>
      <c r="H205" s="7" t="s">
        <v>95</v>
      </c>
      <c r="I205" s="7" t="s">
        <v>96</v>
      </c>
      <c r="J205" s="7">
        <v>705763</v>
      </c>
      <c r="M205" s="7">
        <v>98005</v>
      </c>
      <c r="N205" s="7" t="s">
        <v>97</v>
      </c>
      <c r="O205" s="7" t="s">
        <v>12074</v>
      </c>
      <c r="P205" s="7" t="s">
        <v>12075</v>
      </c>
      <c r="Q205" s="7" t="s">
        <v>12076</v>
      </c>
      <c r="R205" s="7" t="s">
        <v>12077</v>
      </c>
      <c r="S205" s="7" t="s">
        <v>11494</v>
      </c>
      <c r="T205" s="3" t="s">
        <v>11495</v>
      </c>
      <c r="U205" s="7" t="s">
        <v>11493</v>
      </c>
      <c r="W205" s="7">
        <v>7</v>
      </c>
      <c r="X205" s="7" t="s">
        <v>155</v>
      </c>
      <c r="AG205" s="7" t="s">
        <v>90</v>
      </c>
      <c r="AK205" s="7" t="s">
        <v>90</v>
      </c>
      <c r="AL205" s="7" t="s">
        <v>155</v>
      </c>
      <c r="AQ205" s="3" t="s">
        <v>11495</v>
      </c>
      <c r="AR205" s="7" t="s">
        <v>12077</v>
      </c>
      <c r="AS205" s="7" t="str">
        <f>IF('Database synonymes complete'!AQ205&lt;&gt;'Database synonymes complete'!AR205,"Synonyme","Code valide")</f>
        <v>Synonyme</v>
      </c>
    </row>
    <row r="206" spans="1:45" x14ac:dyDescent="0.25">
      <c r="A206" s="7" t="s">
        <v>91</v>
      </c>
      <c r="C206" s="7" t="s">
        <v>92</v>
      </c>
      <c r="D206" s="7" t="s">
        <v>800</v>
      </c>
      <c r="E206" s="7" t="s">
        <v>801</v>
      </c>
      <c r="H206" s="7" t="s">
        <v>95</v>
      </c>
      <c r="I206" s="7" t="s">
        <v>96</v>
      </c>
      <c r="J206" s="7">
        <v>79727</v>
      </c>
      <c r="M206" s="7">
        <v>79779</v>
      </c>
      <c r="N206" s="7" t="s">
        <v>97</v>
      </c>
      <c r="O206" s="7" t="s">
        <v>12078</v>
      </c>
      <c r="P206" s="7" t="s">
        <v>12079</v>
      </c>
      <c r="Q206" s="7" t="s">
        <v>12080</v>
      </c>
      <c r="R206" s="7" t="s">
        <v>12081</v>
      </c>
      <c r="S206" s="7" t="s">
        <v>893</v>
      </c>
      <c r="T206" s="3" t="s">
        <v>897</v>
      </c>
      <c r="U206" s="7" t="s">
        <v>891</v>
      </c>
      <c r="V206" s="7" t="s">
        <v>892</v>
      </c>
      <c r="W206" s="7">
        <v>3</v>
      </c>
      <c r="X206" s="7" t="s">
        <v>123</v>
      </c>
      <c r="AQ206" s="3" t="s">
        <v>897</v>
      </c>
      <c r="AR206" s="7" t="s">
        <v>12081</v>
      </c>
      <c r="AS206" s="7" t="str">
        <f>IF('Database synonymes complete'!AQ206&lt;&gt;'Database synonymes complete'!AR206,"Synonyme","Code valide")</f>
        <v>Synonyme</v>
      </c>
    </row>
    <row r="207" spans="1:45" x14ac:dyDescent="0.25">
      <c r="A207" s="7" t="s">
        <v>91</v>
      </c>
      <c r="C207" s="7" t="s">
        <v>92</v>
      </c>
      <c r="D207" s="7" t="s">
        <v>800</v>
      </c>
      <c r="E207" s="7" t="s">
        <v>801</v>
      </c>
      <c r="H207" s="7" t="s">
        <v>95</v>
      </c>
      <c r="I207" s="7" t="s">
        <v>96</v>
      </c>
      <c r="J207" s="7">
        <v>79730</v>
      </c>
      <c r="M207" s="7">
        <v>79734</v>
      </c>
      <c r="N207" s="7" t="s">
        <v>97</v>
      </c>
      <c r="O207" s="7" t="s">
        <v>12082</v>
      </c>
      <c r="P207" s="7" t="s">
        <v>12021</v>
      </c>
      <c r="Q207" s="7" t="s">
        <v>12083</v>
      </c>
      <c r="R207" s="7" t="s">
        <v>12084</v>
      </c>
      <c r="S207" s="7" t="s">
        <v>796</v>
      </c>
      <c r="T207" s="3" t="s">
        <v>35</v>
      </c>
      <c r="U207" s="7" t="s">
        <v>794</v>
      </c>
      <c r="V207" s="7" t="s">
        <v>795</v>
      </c>
      <c r="W207" s="7">
        <v>3</v>
      </c>
      <c r="X207" s="7" t="s">
        <v>123</v>
      </c>
      <c r="AQ207" s="3" t="s">
        <v>35</v>
      </c>
      <c r="AR207" s="7" t="s">
        <v>12084</v>
      </c>
      <c r="AS207" s="7" t="str">
        <f>IF('Database synonymes complete'!AQ207&lt;&gt;'Database synonymes complete'!AR207,"Synonyme","Code valide")</f>
        <v>Synonyme</v>
      </c>
    </row>
    <row r="208" spans="1:45" x14ac:dyDescent="0.25">
      <c r="A208" s="7" t="s">
        <v>91</v>
      </c>
      <c r="C208" s="7" t="s">
        <v>92</v>
      </c>
      <c r="D208" s="7" t="s">
        <v>800</v>
      </c>
      <c r="E208" s="7" t="s">
        <v>801</v>
      </c>
      <c r="H208" s="7" t="s">
        <v>95</v>
      </c>
      <c r="I208" s="7" t="s">
        <v>96</v>
      </c>
      <c r="J208" s="7">
        <v>79731</v>
      </c>
      <c r="M208" s="7">
        <v>79734</v>
      </c>
      <c r="N208" s="7" t="s">
        <v>97</v>
      </c>
      <c r="O208" s="7" t="s">
        <v>12085</v>
      </c>
      <c r="P208" s="7" t="s">
        <v>12086</v>
      </c>
      <c r="Q208" s="7" t="s">
        <v>12087</v>
      </c>
      <c r="R208" s="7" t="s">
        <v>12088</v>
      </c>
      <c r="S208" s="7" t="s">
        <v>796</v>
      </c>
      <c r="T208" s="3" t="s">
        <v>35</v>
      </c>
      <c r="U208" s="7" t="s">
        <v>794</v>
      </c>
      <c r="V208" s="7" t="s">
        <v>795</v>
      </c>
      <c r="W208" s="7">
        <v>3</v>
      </c>
      <c r="X208" s="7" t="s">
        <v>123</v>
      </c>
      <c r="AQ208" s="3" t="s">
        <v>35</v>
      </c>
      <c r="AR208" s="7" t="s">
        <v>12088</v>
      </c>
      <c r="AS208" s="7" t="str">
        <f>IF('Database synonymes complete'!AQ208&lt;&gt;'Database synonymes complete'!AR208,"Synonyme","Code valide")</f>
        <v>Synonyme</v>
      </c>
    </row>
    <row r="209" spans="1:45" x14ac:dyDescent="0.25">
      <c r="A209" s="7" t="s">
        <v>91</v>
      </c>
      <c r="C209" s="7" t="s">
        <v>92</v>
      </c>
      <c r="D209" s="7" t="s">
        <v>800</v>
      </c>
      <c r="E209" s="7" t="s">
        <v>801</v>
      </c>
      <c r="H209" s="7" t="s">
        <v>95</v>
      </c>
      <c r="I209" s="7" t="s">
        <v>96</v>
      </c>
      <c r="J209" s="7">
        <v>79732</v>
      </c>
      <c r="M209" s="7">
        <v>79734</v>
      </c>
      <c r="N209" s="7" t="s">
        <v>97</v>
      </c>
      <c r="O209" s="7" t="s">
        <v>12089</v>
      </c>
      <c r="P209" s="7" t="s">
        <v>12090</v>
      </c>
      <c r="Q209" s="7" t="s">
        <v>12091</v>
      </c>
      <c r="R209" s="7" t="s">
        <v>12092</v>
      </c>
      <c r="S209" s="7" t="s">
        <v>796</v>
      </c>
      <c r="T209" s="3" t="s">
        <v>35</v>
      </c>
      <c r="U209" s="7" t="s">
        <v>794</v>
      </c>
      <c r="V209" s="7" t="s">
        <v>795</v>
      </c>
      <c r="W209" s="7">
        <v>3</v>
      </c>
      <c r="X209" s="7" t="s">
        <v>123</v>
      </c>
      <c r="AQ209" s="3" t="s">
        <v>35</v>
      </c>
      <c r="AR209" s="7" t="s">
        <v>12092</v>
      </c>
      <c r="AS209" s="7" t="str">
        <f>IF('Database synonymes complete'!AQ209&lt;&gt;'Database synonymes complete'!AR209,"Synonyme","Code valide")</f>
        <v>Synonyme</v>
      </c>
    </row>
    <row r="210" spans="1:45" x14ac:dyDescent="0.25">
      <c r="A210" s="7" t="s">
        <v>91</v>
      </c>
      <c r="C210" s="7" t="s">
        <v>92</v>
      </c>
      <c r="D210" s="7" t="s">
        <v>800</v>
      </c>
      <c r="E210" s="7" t="s">
        <v>801</v>
      </c>
      <c r="H210" s="7" t="s">
        <v>95</v>
      </c>
      <c r="I210" s="7" t="s">
        <v>96</v>
      </c>
      <c r="J210" s="7">
        <v>79734</v>
      </c>
      <c r="K210" s="7">
        <v>188731</v>
      </c>
      <c r="L210" s="7">
        <v>188731</v>
      </c>
      <c r="M210" s="7">
        <v>79734</v>
      </c>
      <c r="N210" s="7" t="s">
        <v>97</v>
      </c>
      <c r="O210" s="7" t="s">
        <v>12093</v>
      </c>
      <c r="P210" s="7" t="s">
        <v>618</v>
      </c>
      <c r="Q210" s="7" t="s">
        <v>796</v>
      </c>
      <c r="R210" s="7" t="s">
        <v>35</v>
      </c>
      <c r="S210" s="7" t="s">
        <v>796</v>
      </c>
      <c r="T210" s="3" t="s">
        <v>35</v>
      </c>
      <c r="U210" s="7" t="s">
        <v>794</v>
      </c>
      <c r="V210" s="7" t="s">
        <v>795</v>
      </c>
      <c r="W210" s="7">
        <v>3</v>
      </c>
      <c r="X210" s="7" t="s">
        <v>123</v>
      </c>
      <c r="AQ210" s="3" t="s">
        <v>35</v>
      </c>
      <c r="AR210" s="7" t="s">
        <v>35</v>
      </c>
      <c r="AS210" s="7" t="str">
        <f>IF('Database synonymes complete'!AQ210&lt;&gt;'Database synonymes complete'!AR210,"Synonyme","Code valide")</f>
        <v>Code valide</v>
      </c>
    </row>
    <row r="211" spans="1:45" x14ac:dyDescent="0.25">
      <c r="A211" s="7" t="s">
        <v>91</v>
      </c>
      <c r="C211" s="7" t="s">
        <v>92</v>
      </c>
      <c r="D211" s="7" t="s">
        <v>800</v>
      </c>
      <c r="E211" s="7" t="s">
        <v>801</v>
      </c>
      <c r="H211" s="7" t="s">
        <v>95</v>
      </c>
      <c r="I211" s="7" t="s">
        <v>96</v>
      </c>
      <c r="J211" s="7">
        <v>79735</v>
      </c>
      <c r="K211" s="7">
        <v>188731</v>
      </c>
      <c r="L211" s="7">
        <v>188731</v>
      </c>
      <c r="M211" s="7">
        <v>79735</v>
      </c>
      <c r="N211" s="7" t="s">
        <v>97</v>
      </c>
      <c r="O211" s="7" t="s">
        <v>12094</v>
      </c>
      <c r="P211" s="7" t="s">
        <v>803</v>
      </c>
      <c r="Q211" s="7" t="s">
        <v>806</v>
      </c>
      <c r="R211" s="7" t="s">
        <v>810</v>
      </c>
      <c r="S211" s="7" t="s">
        <v>806</v>
      </c>
      <c r="T211" s="3" t="s">
        <v>810</v>
      </c>
      <c r="U211" s="7" t="s">
        <v>804</v>
      </c>
      <c r="V211" s="7" t="s">
        <v>805</v>
      </c>
      <c r="W211" s="7">
        <v>3</v>
      </c>
      <c r="X211" s="7" t="s">
        <v>155</v>
      </c>
      <c r="AQ211" s="3" t="s">
        <v>810</v>
      </c>
      <c r="AR211" s="7" t="s">
        <v>810</v>
      </c>
      <c r="AS211" s="7" t="str">
        <f>IF('Database synonymes complete'!AQ211&lt;&gt;'Database synonymes complete'!AR211,"Synonyme","Code valide")</f>
        <v>Code valide</v>
      </c>
    </row>
    <row r="212" spans="1:45" x14ac:dyDescent="0.25">
      <c r="A212" s="7" t="s">
        <v>91</v>
      </c>
      <c r="C212" s="7" t="s">
        <v>92</v>
      </c>
      <c r="D212" s="7" t="s">
        <v>800</v>
      </c>
      <c r="E212" s="7" t="s">
        <v>801</v>
      </c>
      <c r="H212" s="7" t="s">
        <v>95</v>
      </c>
      <c r="I212" s="7" t="s">
        <v>96</v>
      </c>
      <c r="J212" s="7">
        <v>79736</v>
      </c>
      <c r="M212" s="7">
        <v>79735</v>
      </c>
      <c r="N212" s="7" t="s">
        <v>97</v>
      </c>
      <c r="O212" s="7" t="s">
        <v>12095</v>
      </c>
      <c r="P212" s="7" t="s">
        <v>12096</v>
      </c>
      <c r="Q212" s="7" t="s">
        <v>12097</v>
      </c>
      <c r="R212" s="7" t="s">
        <v>12098</v>
      </c>
      <c r="S212" s="7" t="s">
        <v>806</v>
      </c>
      <c r="T212" s="3" t="s">
        <v>810</v>
      </c>
      <c r="U212" s="7" t="s">
        <v>804</v>
      </c>
      <c r="V212" s="7" t="s">
        <v>805</v>
      </c>
      <c r="W212" s="7">
        <v>3</v>
      </c>
      <c r="X212" s="7" t="s">
        <v>155</v>
      </c>
      <c r="AQ212" s="3" t="s">
        <v>810</v>
      </c>
      <c r="AR212" s="7" t="s">
        <v>12098</v>
      </c>
      <c r="AS212" s="7" t="str">
        <f>IF('Database synonymes complete'!AQ212&lt;&gt;'Database synonymes complete'!AR212,"Synonyme","Code valide")</f>
        <v>Synonyme</v>
      </c>
    </row>
    <row r="213" spans="1:45" x14ac:dyDescent="0.25">
      <c r="A213" s="7" t="s">
        <v>91</v>
      </c>
      <c r="C213" s="7" t="s">
        <v>92</v>
      </c>
      <c r="D213" s="7" t="s">
        <v>800</v>
      </c>
      <c r="E213" s="7" t="s">
        <v>801</v>
      </c>
      <c r="H213" s="7" t="s">
        <v>95</v>
      </c>
      <c r="I213" s="7" t="s">
        <v>96</v>
      </c>
      <c r="J213" s="7">
        <v>79737</v>
      </c>
      <c r="M213" s="7">
        <v>79788</v>
      </c>
      <c r="N213" s="7" t="s">
        <v>97</v>
      </c>
      <c r="O213" s="7" t="s">
        <v>12099</v>
      </c>
      <c r="P213" s="7" t="s">
        <v>12100</v>
      </c>
      <c r="Q213" s="7" t="s">
        <v>12101</v>
      </c>
      <c r="R213" s="7" t="s">
        <v>12102</v>
      </c>
      <c r="S213" s="7" t="s">
        <v>919</v>
      </c>
      <c r="T213" s="3" t="s">
        <v>923</v>
      </c>
      <c r="U213" s="7" t="s">
        <v>917</v>
      </c>
      <c r="V213" s="7" t="s">
        <v>918</v>
      </c>
      <c r="W213" s="7">
        <v>3</v>
      </c>
      <c r="X213" s="7" t="s">
        <v>90</v>
      </c>
      <c r="AQ213" s="3" t="s">
        <v>923</v>
      </c>
      <c r="AR213" s="7" t="s">
        <v>12102</v>
      </c>
      <c r="AS213" s="7" t="str">
        <f>IF('Database synonymes complete'!AQ213&lt;&gt;'Database synonymes complete'!AR213,"Synonyme","Code valide")</f>
        <v>Synonyme</v>
      </c>
    </row>
    <row r="214" spans="1:45" x14ac:dyDescent="0.25">
      <c r="A214" s="7" t="s">
        <v>91</v>
      </c>
      <c r="C214" s="7" t="s">
        <v>92</v>
      </c>
      <c r="D214" s="7" t="s">
        <v>800</v>
      </c>
      <c r="E214" s="7" t="s">
        <v>801</v>
      </c>
      <c r="H214" s="7" t="s">
        <v>95</v>
      </c>
      <c r="I214" s="7" t="s">
        <v>96</v>
      </c>
      <c r="J214" s="7">
        <v>79739</v>
      </c>
      <c r="M214" s="7">
        <v>79763</v>
      </c>
      <c r="N214" s="7" t="s">
        <v>97</v>
      </c>
      <c r="O214" s="7" t="s">
        <v>12103</v>
      </c>
      <c r="P214" s="7" t="s">
        <v>11398</v>
      </c>
      <c r="Q214" s="7" t="s">
        <v>12104</v>
      </c>
      <c r="R214" s="7" t="s">
        <v>12105</v>
      </c>
      <c r="S214" s="7" t="s">
        <v>839</v>
      </c>
      <c r="T214" s="3" t="s">
        <v>33</v>
      </c>
      <c r="U214" s="7" t="s">
        <v>837</v>
      </c>
      <c r="V214" s="7" t="s">
        <v>838</v>
      </c>
      <c r="W214" s="7">
        <v>3</v>
      </c>
      <c r="X214" s="7" t="s">
        <v>123</v>
      </c>
      <c r="AQ214" s="3" t="s">
        <v>33</v>
      </c>
      <c r="AR214" s="7" t="s">
        <v>12105</v>
      </c>
      <c r="AS214" s="7" t="str">
        <f>IF('Database synonymes complete'!AQ214&lt;&gt;'Database synonymes complete'!AR214,"Synonyme","Code valide")</f>
        <v>Synonyme</v>
      </c>
    </row>
    <row r="215" spans="1:45" x14ac:dyDescent="0.25">
      <c r="A215" s="7" t="s">
        <v>91</v>
      </c>
      <c r="C215" s="7" t="s">
        <v>92</v>
      </c>
      <c r="D215" s="7" t="s">
        <v>800</v>
      </c>
      <c r="E215" s="7" t="s">
        <v>801</v>
      </c>
      <c r="H215" s="7" t="s">
        <v>95</v>
      </c>
      <c r="I215" s="7" t="s">
        <v>96</v>
      </c>
      <c r="J215" s="7">
        <v>79740</v>
      </c>
      <c r="M215" s="7">
        <v>79735</v>
      </c>
      <c r="N215" s="7" t="s">
        <v>97</v>
      </c>
      <c r="O215" s="7" t="s">
        <v>12106</v>
      </c>
      <c r="P215" s="7" t="s">
        <v>12107</v>
      </c>
      <c r="Q215" s="7" t="s">
        <v>12108</v>
      </c>
      <c r="R215" s="7" t="s">
        <v>12109</v>
      </c>
      <c r="S215" s="7" t="s">
        <v>806</v>
      </c>
      <c r="T215" s="3" t="s">
        <v>810</v>
      </c>
      <c r="U215" s="7" t="s">
        <v>804</v>
      </c>
      <c r="V215" s="7" t="s">
        <v>805</v>
      </c>
      <c r="W215" s="7">
        <v>3</v>
      </c>
      <c r="X215" s="7" t="s">
        <v>155</v>
      </c>
      <c r="AQ215" s="3" t="s">
        <v>810</v>
      </c>
      <c r="AR215" s="7" t="s">
        <v>12109</v>
      </c>
      <c r="AS215" s="7" t="str">
        <f>IF('Database synonymes complete'!AQ215&lt;&gt;'Database synonymes complete'!AR215,"Synonyme","Code valide")</f>
        <v>Synonyme</v>
      </c>
    </row>
    <row r="216" spans="1:45" x14ac:dyDescent="0.25">
      <c r="A216" s="7" t="s">
        <v>91</v>
      </c>
      <c r="C216" s="7" t="s">
        <v>92</v>
      </c>
      <c r="D216" s="7" t="s">
        <v>800</v>
      </c>
      <c r="E216" s="7" t="s">
        <v>801</v>
      </c>
      <c r="H216" s="7" t="s">
        <v>95</v>
      </c>
      <c r="I216" s="7" t="s">
        <v>96</v>
      </c>
      <c r="J216" s="7">
        <v>79741</v>
      </c>
      <c r="M216" s="7">
        <v>79788</v>
      </c>
      <c r="N216" s="7" t="s">
        <v>97</v>
      </c>
      <c r="O216" s="7" t="s">
        <v>12110</v>
      </c>
      <c r="P216" s="7" t="s">
        <v>11197</v>
      </c>
      <c r="Q216" s="7" t="s">
        <v>12111</v>
      </c>
      <c r="R216" s="7" t="s">
        <v>12112</v>
      </c>
      <c r="S216" s="7" t="s">
        <v>919</v>
      </c>
      <c r="T216" s="3" t="s">
        <v>923</v>
      </c>
      <c r="U216" s="7" t="s">
        <v>917</v>
      </c>
      <c r="V216" s="7" t="s">
        <v>918</v>
      </c>
      <c r="W216" s="7">
        <v>3</v>
      </c>
      <c r="X216" s="7" t="s">
        <v>90</v>
      </c>
      <c r="AQ216" s="3" t="s">
        <v>923</v>
      </c>
      <c r="AR216" s="7" t="s">
        <v>12112</v>
      </c>
      <c r="AS216" s="7" t="str">
        <f>IF('Database synonymes complete'!AQ216&lt;&gt;'Database synonymes complete'!AR216,"Synonyme","Code valide")</f>
        <v>Synonyme</v>
      </c>
    </row>
    <row r="217" spans="1:45" x14ac:dyDescent="0.25">
      <c r="A217" s="7" t="s">
        <v>91</v>
      </c>
      <c r="C217" s="7" t="s">
        <v>92</v>
      </c>
      <c r="D217" s="7" t="s">
        <v>800</v>
      </c>
      <c r="E217" s="7" t="s">
        <v>801</v>
      </c>
      <c r="H217" s="7" t="s">
        <v>95</v>
      </c>
      <c r="I217" s="7" t="s">
        <v>96</v>
      </c>
      <c r="J217" s="7">
        <v>79742</v>
      </c>
      <c r="K217" s="7">
        <v>188731</v>
      </c>
      <c r="L217" s="7">
        <v>188731</v>
      </c>
      <c r="M217" s="7">
        <v>79742</v>
      </c>
      <c r="N217" s="7" t="s">
        <v>97</v>
      </c>
      <c r="O217" s="7" t="s">
        <v>12113</v>
      </c>
      <c r="P217" s="7" t="s">
        <v>817</v>
      </c>
      <c r="Q217" s="7" t="s">
        <v>818</v>
      </c>
      <c r="R217" s="7" t="s">
        <v>821</v>
      </c>
      <c r="S217" s="7" t="s">
        <v>818</v>
      </c>
      <c r="T217" s="3" t="s">
        <v>821</v>
      </c>
      <c r="W217" s="7">
        <v>7</v>
      </c>
      <c r="X217" s="7" t="s">
        <v>155</v>
      </c>
      <c r="AQ217" s="3" t="s">
        <v>821</v>
      </c>
      <c r="AR217" s="7" t="s">
        <v>821</v>
      </c>
      <c r="AS217" s="7" t="str">
        <f>IF('Database synonymes complete'!AQ217&lt;&gt;'Database synonymes complete'!AR217,"Synonyme","Code valide")</f>
        <v>Code valide</v>
      </c>
    </row>
    <row r="218" spans="1:45" x14ac:dyDescent="0.25">
      <c r="A218" s="7" t="s">
        <v>91</v>
      </c>
      <c r="C218" s="7" t="s">
        <v>92</v>
      </c>
      <c r="D218" s="7" t="s">
        <v>800</v>
      </c>
      <c r="E218" s="7" t="s">
        <v>801</v>
      </c>
      <c r="H218" s="7" t="s">
        <v>95</v>
      </c>
      <c r="I218" s="7" t="s">
        <v>96</v>
      </c>
      <c r="J218" s="7">
        <v>79743</v>
      </c>
      <c r="M218" s="7">
        <v>79783</v>
      </c>
      <c r="N218" s="7" t="s">
        <v>97</v>
      </c>
      <c r="O218" s="7" t="s">
        <v>12114</v>
      </c>
      <c r="P218" s="7" t="s">
        <v>12115</v>
      </c>
      <c r="Q218" s="7" t="s">
        <v>12116</v>
      </c>
      <c r="R218" s="7" t="s">
        <v>12117</v>
      </c>
      <c r="S218" s="7" t="s">
        <v>901</v>
      </c>
      <c r="T218" s="3" t="s">
        <v>36</v>
      </c>
      <c r="U218" s="7" t="s">
        <v>899</v>
      </c>
      <c r="V218" s="7" t="s">
        <v>900</v>
      </c>
      <c r="W218" s="7">
        <v>3</v>
      </c>
      <c r="X218" s="7" t="s">
        <v>123</v>
      </c>
      <c r="AQ218" s="3" t="s">
        <v>36</v>
      </c>
      <c r="AR218" s="7" t="s">
        <v>12117</v>
      </c>
      <c r="AS218" s="7" t="str">
        <f>IF('Database synonymes complete'!AQ218&lt;&gt;'Database synonymes complete'!AR218,"Synonyme","Code valide")</f>
        <v>Synonyme</v>
      </c>
    </row>
    <row r="219" spans="1:45" x14ac:dyDescent="0.25">
      <c r="A219" s="7" t="s">
        <v>91</v>
      </c>
      <c r="C219" s="7" t="s">
        <v>92</v>
      </c>
      <c r="D219" s="7" t="s">
        <v>800</v>
      </c>
      <c r="E219" s="7" t="s">
        <v>801</v>
      </c>
      <c r="H219" s="7" t="s">
        <v>95</v>
      </c>
      <c r="I219" s="7" t="s">
        <v>96</v>
      </c>
      <c r="J219" s="7">
        <v>79744</v>
      </c>
      <c r="M219" s="7">
        <v>79779</v>
      </c>
      <c r="N219" s="7" t="s">
        <v>97</v>
      </c>
      <c r="O219" s="7" t="s">
        <v>12118</v>
      </c>
      <c r="P219" s="7" t="s">
        <v>12119</v>
      </c>
      <c r="Q219" s="7" t="s">
        <v>12120</v>
      </c>
      <c r="R219" s="7" t="s">
        <v>12121</v>
      </c>
      <c r="S219" s="7" t="s">
        <v>893</v>
      </c>
      <c r="T219" s="3" t="s">
        <v>897</v>
      </c>
      <c r="U219" s="7" t="s">
        <v>891</v>
      </c>
      <c r="V219" s="7" t="s">
        <v>892</v>
      </c>
      <c r="W219" s="7">
        <v>3</v>
      </c>
      <c r="X219" s="7" t="s">
        <v>123</v>
      </c>
      <c r="AQ219" s="3" t="s">
        <v>897</v>
      </c>
      <c r="AR219" s="7" t="s">
        <v>12121</v>
      </c>
      <c r="AS219" s="7" t="str">
        <f>IF('Database synonymes complete'!AQ219&lt;&gt;'Database synonymes complete'!AR219,"Synonyme","Code valide")</f>
        <v>Synonyme</v>
      </c>
    </row>
    <row r="220" spans="1:45" x14ac:dyDescent="0.25">
      <c r="A220" s="7" t="s">
        <v>91</v>
      </c>
      <c r="C220" s="7" t="s">
        <v>92</v>
      </c>
      <c r="D220" s="7" t="s">
        <v>800</v>
      </c>
      <c r="E220" s="7" t="s">
        <v>801</v>
      </c>
      <c r="H220" s="7" t="s">
        <v>95</v>
      </c>
      <c r="I220" s="7" t="s">
        <v>96</v>
      </c>
      <c r="J220" s="7">
        <v>79745</v>
      </c>
      <c r="M220" s="7">
        <v>79788</v>
      </c>
      <c r="N220" s="7" t="s">
        <v>97</v>
      </c>
      <c r="O220" s="7" t="s">
        <v>12122</v>
      </c>
      <c r="P220" s="7" t="s">
        <v>11078</v>
      </c>
      <c r="Q220" s="7" t="s">
        <v>12123</v>
      </c>
      <c r="R220" s="7" t="s">
        <v>12124</v>
      </c>
      <c r="S220" s="7" t="s">
        <v>919</v>
      </c>
      <c r="T220" s="3" t="s">
        <v>923</v>
      </c>
      <c r="U220" s="7" t="s">
        <v>917</v>
      </c>
      <c r="V220" s="7" t="s">
        <v>918</v>
      </c>
      <c r="W220" s="7">
        <v>3</v>
      </c>
      <c r="X220" s="7" t="s">
        <v>90</v>
      </c>
      <c r="AQ220" s="3" t="s">
        <v>923</v>
      </c>
      <c r="AR220" s="7" t="s">
        <v>12124</v>
      </c>
      <c r="AS220" s="7" t="str">
        <f>IF('Database synonymes complete'!AQ220&lt;&gt;'Database synonymes complete'!AR220,"Synonyme","Code valide")</f>
        <v>Synonyme</v>
      </c>
    </row>
    <row r="221" spans="1:45" x14ac:dyDescent="0.25">
      <c r="A221" s="7" t="s">
        <v>91</v>
      </c>
      <c r="C221" s="7" t="s">
        <v>92</v>
      </c>
      <c r="D221" s="7" t="s">
        <v>800</v>
      </c>
      <c r="E221" s="7" t="s">
        <v>801</v>
      </c>
      <c r="H221" s="7" t="s">
        <v>95</v>
      </c>
      <c r="I221" s="7" t="s">
        <v>96</v>
      </c>
      <c r="J221" s="7">
        <v>79746</v>
      </c>
      <c r="M221" s="7">
        <v>79766</v>
      </c>
      <c r="N221" s="7" t="s">
        <v>97</v>
      </c>
      <c r="O221" s="7" t="s">
        <v>12125</v>
      </c>
      <c r="P221" s="7" t="s">
        <v>12126</v>
      </c>
      <c r="Q221" s="7" t="s">
        <v>12127</v>
      </c>
      <c r="R221" s="7" t="s">
        <v>12128</v>
      </c>
      <c r="S221" s="7" t="s">
        <v>846</v>
      </c>
      <c r="T221" s="3" t="s">
        <v>850</v>
      </c>
      <c r="U221" s="7" t="s">
        <v>844</v>
      </c>
      <c r="V221" s="7" t="s">
        <v>845</v>
      </c>
      <c r="W221" s="7">
        <v>3</v>
      </c>
      <c r="X221" s="7" t="s">
        <v>467</v>
      </c>
      <c r="AQ221" s="3" t="s">
        <v>850</v>
      </c>
      <c r="AR221" s="7" t="s">
        <v>12128</v>
      </c>
      <c r="AS221" s="7" t="str">
        <f>IF('Database synonymes complete'!AQ221&lt;&gt;'Database synonymes complete'!AR221,"Synonyme","Code valide")</f>
        <v>Synonyme</v>
      </c>
    </row>
    <row r="222" spans="1:45" x14ac:dyDescent="0.25">
      <c r="A222" s="7" t="s">
        <v>91</v>
      </c>
      <c r="C222" s="7" t="s">
        <v>92</v>
      </c>
      <c r="D222" s="7" t="s">
        <v>800</v>
      </c>
      <c r="E222" s="7" t="s">
        <v>801</v>
      </c>
      <c r="H222" s="7" t="s">
        <v>95</v>
      </c>
      <c r="I222" s="7" t="s">
        <v>96</v>
      </c>
      <c r="J222" s="7">
        <v>79747</v>
      </c>
      <c r="M222" s="7">
        <v>79788</v>
      </c>
      <c r="N222" s="7" t="s">
        <v>97</v>
      </c>
      <c r="O222" s="7" t="s">
        <v>12129</v>
      </c>
      <c r="P222" s="7" t="s">
        <v>11121</v>
      </c>
      <c r="Q222" s="7" t="s">
        <v>12130</v>
      </c>
      <c r="R222" s="7" t="s">
        <v>12131</v>
      </c>
      <c r="S222" s="7" t="s">
        <v>919</v>
      </c>
      <c r="T222" s="3" t="s">
        <v>923</v>
      </c>
      <c r="U222" s="7" t="s">
        <v>917</v>
      </c>
      <c r="V222" s="7" t="s">
        <v>918</v>
      </c>
      <c r="W222" s="7">
        <v>3</v>
      </c>
      <c r="X222" s="7" t="s">
        <v>90</v>
      </c>
      <c r="AQ222" s="3" t="s">
        <v>923</v>
      </c>
      <c r="AR222" s="7" t="s">
        <v>12131</v>
      </c>
      <c r="AS222" s="7" t="str">
        <f>IF('Database synonymes complete'!AQ222&lt;&gt;'Database synonymes complete'!AR222,"Synonyme","Code valide")</f>
        <v>Synonyme</v>
      </c>
    </row>
    <row r="223" spans="1:45" x14ac:dyDescent="0.25">
      <c r="A223" s="7" t="s">
        <v>91</v>
      </c>
      <c r="C223" s="7" t="s">
        <v>92</v>
      </c>
      <c r="D223" s="7" t="s">
        <v>800</v>
      </c>
      <c r="E223" s="7" t="s">
        <v>801</v>
      </c>
      <c r="H223" s="7" t="s">
        <v>95</v>
      </c>
      <c r="I223" s="7" t="s">
        <v>96</v>
      </c>
      <c r="J223" s="7">
        <v>79749</v>
      </c>
      <c r="M223" s="7">
        <v>79735</v>
      </c>
      <c r="N223" s="7" t="s">
        <v>97</v>
      </c>
      <c r="O223" s="7" t="s">
        <v>12132</v>
      </c>
      <c r="P223" s="7" t="s">
        <v>12133</v>
      </c>
      <c r="Q223" s="7" t="s">
        <v>12134</v>
      </c>
      <c r="R223" s="7" t="s">
        <v>12135</v>
      </c>
      <c r="S223" s="7" t="s">
        <v>806</v>
      </c>
      <c r="T223" s="3" t="s">
        <v>810</v>
      </c>
      <c r="U223" s="7" t="s">
        <v>804</v>
      </c>
      <c r="V223" s="7" t="s">
        <v>805</v>
      </c>
      <c r="W223" s="7">
        <v>3</v>
      </c>
      <c r="X223" s="7" t="s">
        <v>155</v>
      </c>
      <c r="AQ223" s="3" t="s">
        <v>810</v>
      </c>
      <c r="AR223" s="7" t="s">
        <v>12135</v>
      </c>
      <c r="AS223" s="7" t="str">
        <f>IF('Database synonymes complete'!AQ223&lt;&gt;'Database synonymes complete'!AR223,"Synonyme","Code valide")</f>
        <v>Synonyme</v>
      </c>
    </row>
    <row r="224" spans="1:45" x14ac:dyDescent="0.25">
      <c r="A224" s="7" t="s">
        <v>91</v>
      </c>
      <c r="C224" s="7" t="s">
        <v>92</v>
      </c>
      <c r="D224" s="7" t="s">
        <v>800</v>
      </c>
      <c r="E224" s="7" t="s">
        <v>801</v>
      </c>
      <c r="H224" s="7" t="s">
        <v>95</v>
      </c>
      <c r="I224" s="7" t="s">
        <v>96</v>
      </c>
      <c r="J224" s="7">
        <v>79751</v>
      </c>
      <c r="M224" s="7">
        <v>79734</v>
      </c>
      <c r="N224" s="7" t="s">
        <v>97</v>
      </c>
      <c r="O224" s="7" t="s">
        <v>12136</v>
      </c>
      <c r="P224" s="7" t="s">
        <v>12137</v>
      </c>
      <c r="Q224" s="7" t="s">
        <v>12138</v>
      </c>
      <c r="R224" s="7" t="s">
        <v>12139</v>
      </c>
      <c r="S224" s="7" t="s">
        <v>796</v>
      </c>
      <c r="T224" s="3" t="s">
        <v>35</v>
      </c>
      <c r="U224" s="7" t="s">
        <v>794</v>
      </c>
      <c r="V224" s="7" t="s">
        <v>795</v>
      </c>
      <c r="W224" s="7">
        <v>3</v>
      </c>
      <c r="X224" s="7" t="s">
        <v>123</v>
      </c>
      <c r="AQ224" s="3" t="s">
        <v>35</v>
      </c>
      <c r="AR224" s="7" t="s">
        <v>12139</v>
      </c>
      <c r="AS224" s="7" t="str">
        <f>IF('Database synonymes complete'!AQ224&lt;&gt;'Database synonymes complete'!AR224,"Synonyme","Code valide")</f>
        <v>Synonyme</v>
      </c>
    </row>
    <row r="225" spans="1:45" x14ac:dyDescent="0.25">
      <c r="A225" s="7" t="s">
        <v>91</v>
      </c>
      <c r="C225" s="7" t="s">
        <v>92</v>
      </c>
      <c r="D225" s="7" t="s">
        <v>800</v>
      </c>
      <c r="E225" s="7" t="s">
        <v>801</v>
      </c>
      <c r="H225" s="7" t="s">
        <v>95</v>
      </c>
      <c r="I225" s="7" t="s">
        <v>96</v>
      </c>
      <c r="J225" s="7">
        <v>79753</v>
      </c>
      <c r="M225" s="7">
        <v>79763</v>
      </c>
      <c r="N225" s="7" t="s">
        <v>97</v>
      </c>
      <c r="O225" s="7" t="s">
        <v>12140</v>
      </c>
      <c r="P225" s="7" t="s">
        <v>12141</v>
      </c>
      <c r="Q225" s="7" t="s">
        <v>12142</v>
      </c>
      <c r="R225" s="7" t="s">
        <v>12143</v>
      </c>
      <c r="S225" s="7" t="s">
        <v>839</v>
      </c>
      <c r="T225" s="3" t="s">
        <v>33</v>
      </c>
      <c r="U225" s="7" t="s">
        <v>837</v>
      </c>
      <c r="V225" s="7" t="s">
        <v>838</v>
      </c>
      <c r="W225" s="7">
        <v>3</v>
      </c>
      <c r="X225" s="7" t="s">
        <v>123</v>
      </c>
      <c r="AQ225" s="3" t="s">
        <v>33</v>
      </c>
      <c r="AR225" s="7" t="s">
        <v>12143</v>
      </c>
      <c r="AS225" s="7" t="str">
        <f>IF('Database synonymes complete'!AQ225&lt;&gt;'Database synonymes complete'!AR225,"Synonyme","Code valide")</f>
        <v>Synonyme</v>
      </c>
    </row>
    <row r="226" spans="1:45" x14ac:dyDescent="0.25">
      <c r="A226" s="7" t="s">
        <v>91</v>
      </c>
      <c r="C226" s="7" t="s">
        <v>92</v>
      </c>
      <c r="D226" s="7" t="s">
        <v>800</v>
      </c>
      <c r="E226" s="7" t="s">
        <v>801</v>
      </c>
      <c r="H226" s="7" t="s">
        <v>95</v>
      </c>
      <c r="I226" s="7" t="s">
        <v>96</v>
      </c>
      <c r="J226" s="7">
        <v>79754</v>
      </c>
      <c r="M226" s="7">
        <v>79770</v>
      </c>
      <c r="N226" s="7" t="s">
        <v>97</v>
      </c>
      <c r="O226" s="7" t="s">
        <v>12144</v>
      </c>
      <c r="P226" s="7" t="s">
        <v>12145</v>
      </c>
      <c r="Q226" s="7" t="s">
        <v>12146</v>
      </c>
      <c r="R226" s="7" t="s">
        <v>12147</v>
      </c>
      <c r="S226" s="7" t="s">
        <v>859</v>
      </c>
      <c r="T226" s="3" t="s">
        <v>863</v>
      </c>
      <c r="U226" s="7" t="s">
        <v>857</v>
      </c>
      <c r="V226" s="7" t="s">
        <v>858</v>
      </c>
      <c r="W226" s="7">
        <v>3</v>
      </c>
      <c r="X226" s="7" t="s">
        <v>123</v>
      </c>
      <c r="AQ226" s="3" t="s">
        <v>863</v>
      </c>
      <c r="AR226" s="7" t="s">
        <v>12147</v>
      </c>
      <c r="AS226" s="7" t="str">
        <f>IF('Database synonymes complete'!AQ226&lt;&gt;'Database synonymes complete'!AR226,"Synonyme","Code valide")</f>
        <v>Synonyme</v>
      </c>
    </row>
    <row r="227" spans="1:45" x14ac:dyDescent="0.25">
      <c r="A227" s="7" t="s">
        <v>91</v>
      </c>
      <c r="C227" s="7" t="s">
        <v>92</v>
      </c>
      <c r="D227" s="7" t="s">
        <v>800</v>
      </c>
      <c r="E227" s="7" t="s">
        <v>801</v>
      </c>
      <c r="H227" s="7" t="s">
        <v>95</v>
      </c>
      <c r="I227" s="7" t="s">
        <v>96</v>
      </c>
      <c r="J227" s="7">
        <v>79755</v>
      </c>
      <c r="K227" s="7">
        <v>188731</v>
      </c>
      <c r="L227" s="7">
        <v>188731</v>
      </c>
      <c r="M227" s="7">
        <v>79755</v>
      </c>
      <c r="N227" s="7" t="s">
        <v>97</v>
      </c>
      <c r="O227" s="7" t="s">
        <v>12148</v>
      </c>
      <c r="P227" s="7" t="s">
        <v>823</v>
      </c>
      <c r="Q227" s="7" t="s">
        <v>826</v>
      </c>
      <c r="R227" s="7" t="s">
        <v>829</v>
      </c>
      <c r="S227" s="7" t="s">
        <v>826</v>
      </c>
      <c r="T227" s="3" t="s">
        <v>829</v>
      </c>
      <c r="U227" s="7" t="s">
        <v>824</v>
      </c>
      <c r="V227" s="7" t="s">
        <v>825</v>
      </c>
      <c r="W227" s="7">
        <v>7</v>
      </c>
      <c r="X227" s="7" t="s">
        <v>155</v>
      </c>
      <c r="AQ227" s="3" t="s">
        <v>829</v>
      </c>
      <c r="AR227" s="7" t="s">
        <v>829</v>
      </c>
      <c r="AS227" s="7" t="str">
        <f>IF('Database synonymes complete'!AQ227&lt;&gt;'Database synonymes complete'!AR227,"Synonyme","Code valide")</f>
        <v>Code valide</v>
      </c>
    </row>
    <row r="228" spans="1:45" x14ac:dyDescent="0.25">
      <c r="A228" s="7" t="s">
        <v>91</v>
      </c>
      <c r="C228" s="7" t="s">
        <v>92</v>
      </c>
      <c r="D228" s="7" t="s">
        <v>800</v>
      </c>
      <c r="E228" s="7" t="s">
        <v>801</v>
      </c>
      <c r="H228" s="7" t="s">
        <v>95</v>
      </c>
      <c r="I228" s="7" t="s">
        <v>96</v>
      </c>
      <c r="J228" s="7">
        <v>79756</v>
      </c>
      <c r="M228" s="7">
        <v>79735</v>
      </c>
      <c r="N228" s="7" t="s">
        <v>97</v>
      </c>
      <c r="O228" s="7" t="s">
        <v>12149</v>
      </c>
      <c r="P228" s="7" t="s">
        <v>6449</v>
      </c>
      <c r="Q228" s="7" t="s">
        <v>12150</v>
      </c>
      <c r="R228" s="7" t="s">
        <v>12151</v>
      </c>
      <c r="S228" s="7" t="s">
        <v>806</v>
      </c>
      <c r="T228" s="3" t="s">
        <v>810</v>
      </c>
      <c r="U228" s="7" t="s">
        <v>804</v>
      </c>
      <c r="V228" s="7" t="s">
        <v>805</v>
      </c>
      <c r="W228" s="7">
        <v>3</v>
      </c>
      <c r="X228" s="7" t="s">
        <v>155</v>
      </c>
      <c r="AQ228" s="3" t="s">
        <v>810</v>
      </c>
      <c r="AR228" s="7" t="s">
        <v>12151</v>
      </c>
      <c r="AS228" s="7" t="str">
        <f>IF('Database synonymes complete'!AQ228&lt;&gt;'Database synonymes complete'!AR228,"Synonyme","Code valide")</f>
        <v>Synonyme</v>
      </c>
    </row>
    <row r="229" spans="1:45" x14ac:dyDescent="0.25">
      <c r="A229" s="7" t="s">
        <v>91</v>
      </c>
      <c r="C229" s="7" t="s">
        <v>92</v>
      </c>
      <c r="D229" s="7" t="s">
        <v>800</v>
      </c>
      <c r="E229" s="7" t="s">
        <v>801</v>
      </c>
      <c r="H229" s="7" t="s">
        <v>95</v>
      </c>
      <c r="I229" s="7" t="s">
        <v>96</v>
      </c>
      <c r="J229" s="7">
        <v>79757</v>
      </c>
      <c r="M229" s="7">
        <v>79783</v>
      </c>
      <c r="N229" s="7" t="s">
        <v>97</v>
      </c>
      <c r="O229" s="7" t="s">
        <v>12152</v>
      </c>
      <c r="P229" s="7" t="s">
        <v>12153</v>
      </c>
      <c r="Q229" s="7" t="s">
        <v>12154</v>
      </c>
      <c r="R229" s="7" t="s">
        <v>12155</v>
      </c>
      <c r="S229" s="7" t="s">
        <v>901</v>
      </c>
      <c r="T229" s="3" t="s">
        <v>36</v>
      </c>
      <c r="U229" s="7" t="s">
        <v>899</v>
      </c>
      <c r="V229" s="7" t="s">
        <v>900</v>
      </c>
      <c r="W229" s="7">
        <v>3</v>
      </c>
      <c r="X229" s="7" t="s">
        <v>123</v>
      </c>
      <c r="AQ229" s="3" t="s">
        <v>36</v>
      </c>
      <c r="AR229" s="7" t="s">
        <v>12155</v>
      </c>
      <c r="AS229" s="7" t="str">
        <f>IF('Database synonymes complete'!AQ229&lt;&gt;'Database synonymes complete'!AR229,"Synonyme","Code valide")</f>
        <v>Synonyme</v>
      </c>
    </row>
    <row r="230" spans="1:45" x14ac:dyDescent="0.25">
      <c r="A230" s="7" t="s">
        <v>91</v>
      </c>
      <c r="C230" s="7" t="s">
        <v>92</v>
      </c>
      <c r="D230" s="7" t="s">
        <v>800</v>
      </c>
      <c r="E230" s="7" t="s">
        <v>801</v>
      </c>
      <c r="H230" s="7" t="s">
        <v>95</v>
      </c>
      <c r="I230" s="7" t="s">
        <v>96</v>
      </c>
      <c r="J230" s="7">
        <v>79760</v>
      </c>
      <c r="M230" s="7">
        <v>79783</v>
      </c>
      <c r="N230" s="7" t="s">
        <v>97</v>
      </c>
      <c r="O230" s="7" t="s">
        <v>12156</v>
      </c>
      <c r="P230" s="7" t="s">
        <v>11256</v>
      </c>
      <c r="Q230" s="7" t="s">
        <v>12157</v>
      </c>
      <c r="R230" s="7" t="s">
        <v>12158</v>
      </c>
      <c r="S230" s="7" t="s">
        <v>901</v>
      </c>
      <c r="T230" s="3" t="s">
        <v>36</v>
      </c>
      <c r="U230" s="7" t="s">
        <v>899</v>
      </c>
      <c r="V230" s="7" t="s">
        <v>900</v>
      </c>
      <c r="W230" s="7">
        <v>3</v>
      </c>
      <c r="X230" s="7" t="s">
        <v>123</v>
      </c>
      <c r="AQ230" s="3" t="s">
        <v>36</v>
      </c>
      <c r="AR230" s="7" t="s">
        <v>12158</v>
      </c>
      <c r="AS230" s="7" t="str">
        <f>IF('Database synonymes complete'!AQ230&lt;&gt;'Database synonymes complete'!AR230,"Synonyme","Code valide")</f>
        <v>Synonyme</v>
      </c>
    </row>
    <row r="231" spans="1:45" x14ac:dyDescent="0.25">
      <c r="A231" s="7" t="s">
        <v>91</v>
      </c>
      <c r="C231" s="7" t="s">
        <v>92</v>
      </c>
      <c r="D231" s="7" t="s">
        <v>800</v>
      </c>
      <c r="E231" s="7" t="s">
        <v>801</v>
      </c>
      <c r="H231" s="7" t="s">
        <v>95</v>
      </c>
      <c r="I231" s="7" t="s">
        <v>96</v>
      </c>
      <c r="J231" s="7">
        <v>79761</v>
      </c>
      <c r="M231" s="7">
        <v>79734</v>
      </c>
      <c r="N231" s="7" t="s">
        <v>97</v>
      </c>
      <c r="O231" s="7" t="s">
        <v>12159</v>
      </c>
      <c r="P231" s="7" t="s">
        <v>12021</v>
      </c>
      <c r="Q231" s="7" t="s">
        <v>12160</v>
      </c>
      <c r="R231" s="7" t="s">
        <v>12161</v>
      </c>
      <c r="S231" s="7" t="s">
        <v>796</v>
      </c>
      <c r="T231" s="3" t="s">
        <v>35</v>
      </c>
      <c r="U231" s="7" t="s">
        <v>794</v>
      </c>
      <c r="V231" s="7" t="s">
        <v>795</v>
      </c>
      <c r="W231" s="7">
        <v>3</v>
      </c>
      <c r="X231" s="7" t="s">
        <v>123</v>
      </c>
      <c r="AQ231" s="3" t="s">
        <v>35</v>
      </c>
      <c r="AR231" s="7" t="s">
        <v>12161</v>
      </c>
      <c r="AS231" s="7" t="str">
        <f>IF('Database synonymes complete'!AQ231&lt;&gt;'Database synonymes complete'!AR231,"Synonyme","Code valide")</f>
        <v>Synonyme</v>
      </c>
    </row>
    <row r="232" spans="1:45" x14ac:dyDescent="0.25">
      <c r="A232" s="7" t="s">
        <v>91</v>
      </c>
      <c r="C232" s="7" t="s">
        <v>92</v>
      </c>
      <c r="D232" s="7" t="s">
        <v>800</v>
      </c>
      <c r="E232" s="7" t="s">
        <v>801</v>
      </c>
      <c r="H232" s="7" t="s">
        <v>95</v>
      </c>
      <c r="I232" s="7" t="s">
        <v>96</v>
      </c>
      <c r="J232" s="7">
        <v>79762</v>
      </c>
      <c r="M232" s="7">
        <v>79734</v>
      </c>
      <c r="N232" s="7" t="s">
        <v>97</v>
      </c>
      <c r="O232" s="7" t="s">
        <v>12162</v>
      </c>
      <c r="P232" s="7" t="s">
        <v>12021</v>
      </c>
      <c r="Q232" s="7" t="s">
        <v>12163</v>
      </c>
      <c r="R232" s="7" t="s">
        <v>12164</v>
      </c>
      <c r="S232" s="7" t="s">
        <v>796</v>
      </c>
      <c r="T232" s="3" t="s">
        <v>35</v>
      </c>
      <c r="U232" s="7" t="s">
        <v>794</v>
      </c>
      <c r="V232" s="7" t="s">
        <v>795</v>
      </c>
      <c r="W232" s="7">
        <v>3</v>
      </c>
      <c r="X232" s="7" t="s">
        <v>123</v>
      </c>
      <c r="AQ232" s="3" t="s">
        <v>35</v>
      </c>
      <c r="AR232" s="7" t="s">
        <v>12164</v>
      </c>
      <c r="AS232" s="7" t="str">
        <f>IF('Database synonymes complete'!AQ232&lt;&gt;'Database synonymes complete'!AR232,"Synonyme","Code valide")</f>
        <v>Synonyme</v>
      </c>
    </row>
    <row r="233" spans="1:45" x14ac:dyDescent="0.25">
      <c r="A233" s="7" t="s">
        <v>91</v>
      </c>
      <c r="C233" s="7" t="s">
        <v>92</v>
      </c>
      <c r="D233" s="7" t="s">
        <v>800</v>
      </c>
      <c r="E233" s="7" t="s">
        <v>801</v>
      </c>
      <c r="H233" s="7" t="s">
        <v>95</v>
      </c>
      <c r="I233" s="7" t="s">
        <v>96</v>
      </c>
      <c r="J233" s="7">
        <v>610730</v>
      </c>
      <c r="K233" s="7">
        <v>188731</v>
      </c>
      <c r="L233" s="7">
        <v>188731</v>
      </c>
      <c r="M233" s="7">
        <v>610730</v>
      </c>
      <c r="N233" s="7" t="s">
        <v>97</v>
      </c>
      <c r="O233" s="7" t="s">
        <v>835</v>
      </c>
      <c r="P233" s="7" t="s">
        <v>831</v>
      </c>
      <c r="Q233" s="7" t="s">
        <v>832</v>
      </c>
      <c r="R233" s="7" t="s">
        <v>835</v>
      </c>
      <c r="S233" s="7" t="s">
        <v>832</v>
      </c>
      <c r="T233" s="3" t="s">
        <v>835</v>
      </c>
      <c r="W233" s="7">
        <v>7</v>
      </c>
      <c r="X233" s="7" t="s">
        <v>155</v>
      </c>
      <c r="AQ233" s="3" t="s">
        <v>835</v>
      </c>
      <c r="AR233" s="7" t="s">
        <v>835</v>
      </c>
      <c r="AS233" s="7" t="str">
        <f>IF('Database synonymes complete'!AQ233&lt;&gt;'Database synonymes complete'!AR233,"Synonyme","Code valide")</f>
        <v>Code valide</v>
      </c>
    </row>
    <row r="234" spans="1:45" x14ac:dyDescent="0.25">
      <c r="A234" s="7" t="s">
        <v>91</v>
      </c>
      <c r="C234" s="7" t="s">
        <v>92</v>
      </c>
      <c r="D234" s="7" t="s">
        <v>800</v>
      </c>
      <c r="E234" s="7" t="s">
        <v>801</v>
      </c>
      <c r="H234" s="7" t="s">
        <v>95</v>
      </c>
      <c r="I234" s="7" t="s">
        <v>96</v>
      </c>
      <c r="J234" s="7">
        <v>79763</v>
      </c>
      <c r="K234" s="7">
        <v>188731</v>
      </c>
      <c r="L234" s="7">
        <v>188731</v>
      </c>
      <c r="M234" s="7">
        <v>79763</v>
      </c>
      <c r="N234" s="7" t="s">
        <v>97</v>
      </c>
      <c r="O234" s="7" t="s">
        <v>12165</v>
      </c>
      <c r="P234" s="7" t="s">
        <v>618</v>
      </c>
      <c r="Q234" s="7" t="s">
        <v>839</v>
      </c>
      <c r="R234" s="7" t="s">
        <v>33</v>
      </c>
      <c r="S234" s="7" t="s">
        <v>839</v>
      </c>
      <c r="T234" s="3" t="s">
        <v>33</v>
      </c>
      <c r="U234" s="7" t="s">
        <v>837</v>
      </c>
      <c r="V234" s="7" t="s">
        <v>838</v>
      </c>
      <c r="W234" s="7">
        <v>3</v>
      </c>
      <c r="X234" s="7" t="s">
        <v>123</v>
      </c>
      <c r="AQ234" s="3" t="s">
        <v>33</v>
      </c>
      <c r="AR234" s="7" t="s">
        <v>33</v>
      </c>
      <c r="AS234" s="7" t="str">
        <f>IF('Database synonymes complete'!AQ234&lt;&gt;'Database synonymes complete'!AR234,"Synonyme","Code valide")</f>
        <v>Code valide</v>
      </c>
    </row>
    <row r="235" spans="1:45" x14ac:dyDescent="0.25">
      <c r="A235" s="7" t="s">
        <v>91</v>
      </c>
      <c r="C235" s="7" t="s">
        <v>92</v>
      </c>
      <c r="D235" s="7" t="s">
        <v>800</v>
      </c>
      <c r="E235" s="7" t="s">
        <v>801</v>
      </c>
      <c r="H235" s="7" t="s">
        <v>95</v>
      </c>
      <c r="I235" s="7" t="s">
        <v>96</v>
      </c>
      <c r="J235" s="7">
        <v>79764</v>
      </c>
      <c r="M235" s="7">
        <v>79783</v>
      </c>
      <c r="N235" s="7" t="s">
        <v>97</v>
      </c>
      <c r="O235" s="7" t="s">
        <v>12166</v>
      </c>
      <c r="P235" s="7" t="s">
        <v>1874</v>
      </c>
      <c r="Q235" s="7" t="s">
        <v>12167</v>
      </c>
      <c r="R235" s="7" t="s">
        <v>12168</v>
      </c>
      <c r="S235" s="7" t="s">
        <v>901</v>
      </c>
      <c r="T235" s="3" t="s">
        <v>36</v>
      </c>
      <c r="U235" s="7" t="s">
        <v>899</v>
      </c>
      <c r="V235" s="7" t="s">
        <v>900</v>
      </c>
      <c r="W235" s="7">
        <v>3</v>
      </c>
      <c r="X235" s="7" t="s">
        <v>123</v>
      </c>
      <c r="AQ235" s="3" t="s">
        <v>36</v>
      </c>
      <c r="AR235" s="7" t="s">
        <v>12168</v>
      </c>
      <c r="AS235" s="7" t="str">
        <f>IF('Database synonymes complete'!AQ235&lt;&gt;'Database synonymes complete'!AR235,"Synonyme","Code valide")</f>
        <v>Synonyme</v>
      </c>
    </row>
    <row r="236" spans="1:45" x14ac:dyDescent="0.25">
      <c r="A236" s="7" t="s">
        <v>91</v>
      </c>
      <c r="C236" s="7" t="s">
        <v>92</v>
      </c>
      <c r="D236" s="7" t="s">
        <v>800</v>
      </c>
      <c r="E236" s="7" t="s">
        <v>801</v>
      </c>
      <c r="H236" s="7" t="s">
        <v>95</v>
      </c>
      <c r="I236" s="7" t="s">
        <v>96</v>
      </c>
      <c r="J236" s="7">
        <v>79766</v>
      </c>
      <c r="K236" s="7">
        <v>188731</v>
      </c>
      <c r="L236" s="7">
        <v>188731</v>
      </c>
      <c r="M236" s="7">
        <v>79766</v>
      </c>
      <c r="N236" s="7" t="s">
        <v>97</v>
      </c>
      <c r="O236" s="7" t="s">
        <v>12169</v>
      </c>
      <c r="P236" s="7" t="s">
        <v>618</v>
      </c>
      <c r="Q236" s="7" t="s">
        <v>846</v>
      </c>
      <c r="R236" s="7" t="s">
        <v>850</v>
      </c>
      <c r="S236" s="7" t="s">
        <v>846</v>
      </c>
      <c r="T236" s="3" t="s">
        <v>850</v>
      </c>
      <c r="U236" s="7" t="s">
        <v>844</v>
      </c>
      <c r="V236" s="7" t="s">
        <v>845</v>
      </c>
      <c r="W236" s="7">
        <v>3</v>
      </c>
      <c r="X236" s="7" t="s">
        <v>467</v>
      </c>
      <c r="AQ236" s="3" t="s">
        <v>850</v>
      </c>
      <c r="AR236" s="7" t="s">
        <v>850</v>
      </c>
      <c r="AS236" s="7" t="str">
        <f>IF('Database synonymes complete'!AQ236&lt;&gt;'Database synonymes complete'!AR236,"Synonyme","Code valide")</f>
        <v>Code valide</v>
      </c>
    </row>
    <row r="237" spans="1:45" x14ac:dyDescent="0.25">
      <c r="A237" s="7" t="s">
        <v>91</v>
      </c>
      <c r="C237" s="7" t="s">
        <v>92</v>
      </c>
      <c r="D237" s="7" t="s">
        <v>800</v>
      </c>
      <c r="E237" s="7" t="s">
        <v>801</v>
      </c>
      <c r="H237" s="7" t="s">
        <v>95</v>
      </c>
      <c r="I237" s="7" t="s">
        <v>96</v>
      </c>
      <c r="J237" s="7">
        <v>79768</v>
      </c>
      <c r="M237" s="7">
        <v>79766</v>
      </c>
      <c r="N237" s="7" t="s">
        <v>97</v>
      </c>
      <c r="O237" s="7" t="s">
        <v>12170</v>
      </c>
      <c r="P237" s="7" t="s">
        <v>12171</v>
      </c>
      <c r="Q237" s="7" t="s">
        <v>12172</v>
      </c>
      <c r="R237" s="7" t="s">
        <v>12173</v>
      </c>
      <c r="S237" s="7" t="s">
        <v>846</v>
      </c>
      <c r="T237" s="3" t="s">
        <v>850</v>
      </c>
      <c r="U237" s="7" t="s">
        <v>844</v>
      </c>
      <c r="V237" s="7" t="s">
        <v>845</v>
      </c>
      <c r="W237" s="7">
        <v>3</v>
      </c>
      <c r="X237" s="7" t="s">
        <v>467</v>
      </c>
      <c r="AQ237" s="3" t="s">
        <v>850</v>
      </c>
      <c r="AR237" s="7" t="s">
        <v>12173</v>
      </c>
      <c r="AS237" s="7" t="str">
        <f>IF('Database synonymes complete'!AQ237&lt;&gt;'Database synonymes complete'!AR237,"Synonyme","Code valide")</f>
        <v>Synonyme</v>
      </c>
    </row>
    <row r="238" spans="1:45" x14ac:dyDescent="0.25">
      <c r="A238" s="7" t="s">
        <v>91</v>
      </c>
      <c r="C238" s="7" t="s">
        <v>92</v>
      </c>
      <c r="D238" s="7" t="s">
        <v>800</v>
      </c>
      <c r="E238" s="7" t="s">
        <v>801</v>
      </c>
      <c r="H238" s="7" t="s">
        <v>95</v>
      </c>
      <c r="I238" s="7" t="s">
        <v>96</v>
      </c>
      <c r="J238" s="7">
        <v>79770</v>
      </c>
      <c r="K238" s="7">
        <v>188731</v>
      </c>
      <c r="L238" s="7">
        <v>188731</v>
      </c>
      <c r="M238" s="7">
        <v>79770</v>
      </c>
      <c r="N238" s="7" t="s">
        <v>97</v>
      </c>
      <c r="O238" s="7" t="s">
        <v>12174</v>
      </c>
      <c r="P238" s="7" t="s">
        <v>140</v>
      </c>
      <c r="Q238" s="7" t="s">
        <v>859</v>
      </c>
      <c r="R238" s="7" t="s">
        <v>863</v>
      </c>
      <c r="S238" s="7" t="s">
        <v>859</v>
      </c>
      <c r="T238" s="3" t="s">
        <v>863</v>
      </c>
      <c r="U238" s="7" t="s">
        <v>857</v>
      </c>
      <c r="V238" s="7" t="s">
        <v>858</v>
      </c>
      <c r="W238" s="7">
        <v>3</v>
      </c>
      <c r="X238" s="7" t="s">
        <v>123</v>
      </c>
      <c r="AQ238" s="3" t="s">
        <v>863</v>
      </c>
      <c r="AR238" s="7" t="s">
        <v>863</v>
      </c>
      <c r="AS238" s="7" t="str">
        <f>IF('Database synonymes complete'!AQ238&lt;&gt;'Database synonymes complete'!AR238,"Synonyme","Code valide")</f>
        <v>Code valide</v>
      </c>
    </row>
    <row r="239" spans="1:45" x14ac:dyDescent="0.25">
      <c r="A239" s="7" t="s">
        <v>91</v>
      </c>
      <c r="C239" s="7" t="s">
        <v>92</v>
      </c>
      <c r="D239" s="7" t="s">
        <v>800</v>
      </c>
      <c r="E239" s="7" t="s">
        <v>801</v>
      </c>
      <c r="H239" s="7" t="s">
        <v>95</v>
      </c>
      <c r="I239" s="7" t="s">
        <v>96</v>
      </c>
      <c r="J239" s="7">
        <v>79771</v>
      </c>
      <c r="M239" s="7">
        <v>79770</v>
      </c>
      <c r="N239" s="7" t="s">
        <v>97</v>
      </c>
      <c r="O239" s="7" t="s">
        <v>12175</v>
      </c>
      <c r="P239" s="7" t="s">
        <v>11196</v>
      </c>
      <c r="Q239" s="7" t="s">
        <v>12176</v>
      </c>
      <c r="R239" s="7" t="s">
        <v>12177</v>
      </c>
      <c r="S239" s="7" t="s">
        <v>859</v>
      </c>
      <c r="T239" s="3" t="s">
        <v>863</v>
      </c>
      <c r="U239" s="7" t="s">
        <v>857</v>
      </c>
      <c r="V239" s="7" t="s">
        <v>858</v>
      </c>
      <c r="W239" s="7">
        <v>3</v>
      </c>
      <c r="X239" s="7" t="s">
        <v>123</v>
      </c>
      <c r="AQ239" s="3" t="s">
        <v>863</v>
      </c>
      <c r="AR239" s="7" t="s">
        <v>12177</v>
      </c>
      <c r="AS239" s="7" t="str">
        <f>IF('Database synonymes complete'!AQ239&lt;&gt;'Database synonymes complete'!AR239,"Synonyme","Code valide")</f>
        <v>Synonyme</v>
      </c>
    </row>
    <row r="240" spans="1:45" x14ac:dyDescent="0.25">
      <c r="A240" s="7" t="s">
        <v>91</v>
      </c>
      <c r="C240" s="7" t="s">
        <v>92</v>
      </c>
      <c r="D240" s="7" t="s">
        <v>800</v>
      </c>
      <c r="E240" s="7" t="s">
        <v>801</v>
      </c>
      <c r="H240" s="7" t="s">
        <v>95</v>
      </c>
      <c r="I240" s="7" t="s">
        <v>96</v>
      </c>
      <c r="J240" s="7">
        <v>79773</v>
      </c>
      <c r="M240" s="7">
        <v>79766</v>
      </c>
      <c r="N240" s="7" t="s">
        <v>97</v>
      </c>
      <c r="O240" s="7" t="s">
        <v>12178</v>
      </c>
      <c r="P240" s="7" t="s">
        <v>12179</v>
      </c>
      <c r="Q240" s="7" t="s">
        <v>12180</v>
      </c>
      <c r="R240" s="7" t="s">
        <v>12181</v>
      </c>
      <c r="S240" s="7" t="s">
        <v>846</v>
      </c>
      <c r="T240" s="3" t="s">
        <v>850</v>
      </c>
      <c r="U240" s="7" t="s">
        <v>844</v>
      </c>
      <c r="V240" s="7" t="s">
        <v>845</v>
      </c>
      <c r="W240" s="7">
        <v>3</v>
      </c>
      <c r="X240" s="7" t="s">
        <v>467</v>
      </c>
      <c r="AQ240" s="3" t="s">
        <v>850</v>
      </c>
      <c r="AR240" s="7" t="s">
        <v>12181</v>
      </c>
      <c r="AS240" s="7" t="str">
        <f>IF('Database synonymes complete'!AQ240&lt;&gt;'Database synonymes complete'!AR240,"Synonyme","Code valide")</f>
        <v>Synonyme</v>
      </c>
    </row>
    <row r="241" spans="1:45" x14ac:dyDescent="0.25">
      <c r="A241" s="7" t="s">
        <v>91</v>
      </c>
      <c r="C241" s="7" t="s">
        <v>92</v>
      </c>
      <c r="D241" s="7" t="s">
        <v>800</v>
      </c>
      <c r="E241" s="7" t="s">
        <v>801</v>
      </c>
      <c r="H241" s="7" t="s">
        <v>95</v>
      </c>
      <c r="I241" s="7" t="s">
        <v>96</v>
      </c>
      <c r="J241" s="7">
        <v>79774</v>
      </c>
      <c r="M241" s="7">
        <v>79788</v>
      </c>
      <c r="N241" s="7" t="s">
        <v>97</v>
      </c>
      <c r="O241" s="7" t="s">
        <v>12182</v>
      </c>
      <c r="P241" s="7" t="s">
        <v>12183</v>
      </c>
      <c r="Q241" s="7" t="s">
        <v>12184</v>
      </c>
      <c r="R241" s="7" t="s">
        <v>12185</v>
      </c>
      <c r="S241" s="7" t="s">
        <v>919</v>
      </c>
      <c r="T241" s="3" t="s">
        <v>923</v>
      </c>
      <c r="U241" s="7" t="s">
        <v>917</v>
      </c>
      <c r="V241" s="7" t="s">
        <v>918</v>
      </c>
      <c r="W241" s="7">
        <v>3</v>
      </c>
      <c r="X241" s="7" t="s">
        <v>90</v>
      </c>
      <c r="AQ241" s="3" t="s">
        <v>923</v>
      </c>
      <c r="AR241" s="7" t="s">
        <v>12185</v>
      </c>
      <c r="AS241" s="7" t="str">
        <f>IF('Database synonymes complete'!AQ241&lt;&gt;'Database synonymes complete'!AR241,"Synonyme","Code valide")</f>
        <v>Synonyme</v>
      </c>
    </row>
    <row r="242" spans="1:45" x14ac:dyDescent="0.25">
      <c r="A242" s="7" t="s">
        <v>91</v>
      </c>
      <c r="C242" s="7" t="s">
        <v>92</v>
      </c>
      <c r="D242" s="7" t="s">
        <v>800</v>
      </c>
      <c r="E242" s="7" t="s">
        <v>801</v>
      </c>
      <c r="H242" s="7" t="s">
        <v>95</v>
      </c>
      <c r="I242" s="7" t="s">
        <v>96</v>
      </c>
      <c r="J242" s="7">
        <v>79775</v>
      </c>
      <c r="K242" s="7">
        <v>188731</v>
      </c>
      <c r="L242" s="7">
        <v>188731</v>
      </c>
      <c r="M242" s="7">
        <v>79775</v>
      </c>
      <c r="N242" s="7" t="s">
        <v>97</v>
      </c>
      <c r="O242" s="7" t="s">
        <v>12186</v>
      </c>
      <c r="P242" s="7" t="s">
        <v>823</v>
      </c>
      <c r="Q242" s="7" t="s">
        <v>881</v>
      </c>
      <c r="R242" s="7" t="s">
        <v>884</v>
      </c>
      <c r="S242" s="7" t="s">
        <v>881</v>
      </c>
      <c r="T242" s="3" t="s">
        <v>884</v>
      </c>
      <c r="U242" s="7" t="s">
        <v>879</v>
      </c>
      <c r="V242" s="7" t="s">
        <v>880</v>
      </c>
      <c r="W242" s="7">
        <v>3</v>
      </c>
      <c r="X242" s="7" t="s">
        <v>155</v>
      </c>
      <c r="AQ242" s="3" t="s">
        <v>884</v>
      </c>
      <c r="AR242" s="7" t="s">
        <v>884</v>
      </c>
      <c r="AS242" s="7" t="str">
        <f>IF('Database synonymes complete'!AQ242&lt;&gt;'Database synonymes complete'!AR242,"Synonyme","Code valide")</f>
        <v>Code valide</v>
      </c>
    </row>
    <row r="243" spans="1:45" x14ac:dyDescent="0.25">
      <c r="A243" s="7" t="s">
        <v>91</v>
      </c>
      <c r="C243" s="7" t="s">
        <v>92</v>
      </c>
      <c r="D243" s="7" t="s">
        <v>800</v>
      </c>
      <c r="E243" s="7" t="s">
        <v>801</v>
      </c>
      <c r="H243" s="7" t="s">
        <v>95</v>
      </c>
      <c r="I243" s="7" t="s">
        <v>96</v>
      </c>
      <c r="J243" s="7">
        <v>79776</v>
      </c>
      <c r="M243" s="7">
        <v>79788</v>
      </c>
      <c r="N243" s="7" t="s">
        <v>97</v>
      </c>
      <c r="O243" s="7" t="s">
        <v>12187</v>
      </c>
      <c r="P243" s="7" t="s">
        <v>12188</v>
      </c>
      <c r="Q243" s="7" t="s">
        <v>12189</v>
      </c>
      <c r="R243" s="7" t="s">
        <v>884</v>
      </c>
      <c r="S243" s="7" t="s">
        <v>919</v>
      </c>
      <c r="T243" s="3" t="s">
        <v>923</v>
      </c>
      <c r="U243" s="7" t="s">
        <v>917</v>
      </c>
      <c r="V243" s="7" t="s">
        <v>918</v>
      </c>
      <c r="W243" s="7">
        <v>3</v>
      </c>
      <c r="X243" s="7" t="s">
        <v>90</v>
      </c>
      <c r="AQ243" s="3" t="s">
        <v>923</v>
      </c>
      <c r="AR243" s="7" t="s">
        <v>884</v>
      </c>
      <c r="AS243" s="7" t="str">
        <f>IF('Database synonymes complete'!AQ243&lt;&gt;'Database synonymes complete'!AR243,"Synonyme","Code valide")</f>
        <v>Synonyme</v>
      </c>
    </row>
    <row r="244" spans="1:45" x14ac:dyDescent="0.25">
      <c r="A244" s="7" t="s">
        <v>91</v>
      </c>
      <c r="C244" s="7" t="s">
        <v>92</v>
      </c>
      <c r="D244" s="7" t="s">
        <v>800</v>
      </c>
      <c r="E244" s="7" t="s">
        <v>801</v>
      </c>
      <c r="H244" s="7" t="s">
        <v>95</v>
      </c>
      <c r="I244" s="7" t="s">
        <v>96</v>
      </c>
      <c r="J244" s="7">
        <v>610733</v>
      </c>
      <c r="K244" s="7">
        <v>188731</v>
      </c>
      <c r="L244" s="7">
        <v>188731</v>
      </c>
      <c r="M244" s="7">
        <v>610733</v>
      </c>
      <c r="N244" s="7" t="s">
        <v>97</v>
      </c>
      <c r="O244" s="7" t="s">
        <v>12190</v>
      </c>
      <c r="P244" s="7" t="s">
        <v>823</v>
      </c>
      <c r="Q244" s="7" t="s">
        <v>886</v>
      </c>
      <c r="R244" s="7" t="s">
        <v>889</v>
      </c>
      <c r="S244" s="7" t="s">
        <v>886</v>
      </c>
      <c r="T244" s="3" t="s">
        <v>889</v>
      </c>
      <c r="W244" s="7">
        <v>7</v>
      </c>
      <c r="X244" s="7" t="s">
        <v>155</v>
      </c>
      <c r="AQ244" s="3" t="s">
        <v>889</v>
      </c>
      <c r="AR244" s="7" t="s">
        <v>889</v>
      </c>
      <c r="AS244" s="7" t="str">
        <f>IF('Database synonymes complete'!AQ244&lt;&gt;'Database synonymes complete'!AR244,"Synonyme","Code valide")</f>
        <v>Code valide</v>
      </c>
    </row>
    <row r="245" spans="1:45" x14ac:dyDescent="0.25">
      <c r="A245" s="7" t="s">
        <v>91</v>
      </c>
      <c r="C245" s="7" t="s">
        <v>92</v>
      </c>
      <c r="D245" s="7" t="s">
        <v>800</v>
      </c>
      <c r="E245" s="7" t="s">
        <v>801</v>
      </c>
      <c r="H245" s="7" t="s">
        <v>95</v>
      </c>
      <c r="I245" s="7" t="s">
        <v>96</v>
      </c>
      <c r="J245" s="7">
        <v>79778</v>
      </c>
      <c r="M245" s="7">
        <v>79779</v>
      </c>
      <c r="N245" s="7" t="s">
        <v>97</v>
      </c>
      <c r="O245" s="7" t="s">
        <v>12191</v>
      </c>
      <c r="P245" s="7" t="s">
        <v>12192</v>
      </c>
      <c r="Q245" s="7" t="s">
        <v>12193</v>
      </c>
      <c r="R245" s="7" t="s">
        <v>897</v>
      </c>
      <c r="S245" s="7" t="s">
        <v>893</v>
      </c>
      <c r="T245" s="3" t="s">
        <v>897</v>
      </c>
      <c r="U245" s="7" t="s">
        <v>891</v>
      </c>
      <c r="V245" s="7" t="s">
        <v>892</v>
      </c>
      <c r="W245" s="7">
        <v>3</v>
      </c>
      <c r="X245" s="7" t="s">
        <v>123</v>
      </c>
      <c r="AQ245" s="3" t="s">
        <v>897</v>
      </c>
      <c r="AR245" s="7" t="s">
        <v>897</v>
      </c>
      <c r="AS245" s="7" t="str">
        <f>IF('Database synonymes complete'!AQ245&lt;&gt;'Database synonymes complete'!AR245,"Synonyme","Code valide")</f>
        <v>Code valide</v>
      </c>
    </row>
    <row r="246" spans="1:45" x14ac:dyDescent="0.25">
      <c r="A246" s="7" t="s">
        <v>91</v>
      </c>
      <c r="C246" s="7" t="s">
        <v>92</v>
      </c>
      <c r="D246" s="7" t="s">
        <v>800</v>
      </c>
      <c r="E246" s="7" t="s">
        <v>801</v>
      </c>
      <c r="H246" s="7" t="s">
        <v>95</v>
      </c>
      <c r="I246" s="7" t="s">
        <v>96</v>
      </c>
      <c r="J246" s="7">
        <v>79779</v>
      </c>
      <c r="K246" s="7">
        <v>188731</v>
      </c>
      <c r="L246" s="7">
        <v>188731</v>
      </c>
      <c r="M246" s="7">
        <v>79779</v>
      </c>
      <c r="N246" s="7" t="s">
        <v>97</v>
      </c>
      <c r="O246" s="7" t="s">
        <v>12194</v>
      </c>
      <c r="P246" s="7" t="s">
        <v>618</v>
      </c>
      <c r="Q246" s="7" t="s">
        <v>893</v>
      </c>
      <c r="R246" s="7" t="s">
        <v>897</v>
      </c>
      <c r="S246" s="7" t="s">
        <v>893</v>
      </c>
      <c r="T246" s="3" t="s">
        <v>897</v>
      </c>
      <c r="U246" s="7" t="s">
        <v>891</v>
      </c>
      <c r="V246" s="7" t="s">
        <v>892</v>
      </c>
      <c r="W246" s="7">
        <v>3</v>
      </c>
      <c r="X246" s="7" t="s">
        <v>123</v>
      </c>
      <c r="AQ246" s="3" t="s">
        <v>897</v>
      </c>
      <c r="AR246" s="7" t="s">
        <v>897</v>
      </c>
      <c r="AS246" s="7" t="str">
        <f>IF('Database synonymes complete'!AQ246&lt;&gt;'Database synonymes complete'!AR246,"Synonyme","Code valide")</f>
        <v>Code valide</v>
      </c>
    </row>
    <row r="247" spans="1:45" x14ac:dyDescent="0.25">
      <c r="A247" s="7" t="s">
        <v>91</v>
      </c>
      <c r="C247" s="7" t="s">
        <v>92</v>
      </c>
      <c r="D247" s="7" t="s">
        <v>800</v>
      </c>
      <c r="E247" s="7" t="s">
        <v>801</v>
      </c>
      <c r="H247" s="7" t="s">
        <v>95</v>
      </c>
      <c r="I247" s="7" t="s">
        <v>96</v>
      </c>
      <c r="J247" s="7">
        <v>79780</v>
      </c>
      <c r="M247" s="7">
        <v>79734</v>
      </c>
      <c r="N247" s="7" t="s">
        <v>97</v>
      </c>
      <c r="O247" s="7" t="s">
        <v>12195</v>
      </c>
      <c r="P247" s="7" t="s">
        <v>12021</v>
      </c>
      <c r="Q247" s="7" t="s">
        <v>12196</v>
      </c>
      <c r="R247" s="7" t="s">
        <v>12197</v>
      </c>
      <c r="S247" s="7" t="s">
        <v>796</v>
      </c>
      <c r="T247" s="3" t="s">
        <v>35</v>
      </c>
      <c r="U247" s="7" t="s">
        <v>794</v>
      </c>
      <c r="V247" s="7" t="s">
        <v>795</v>
      </c>
      <c r="W247" s="7">
        <v>3</v>
      </c>
      <c r="X247" s="7" t="s">
        <v>123</v>
      </c>
      <c r="AQ247" s="3" t="s">
        <v>35</v>
      </c>
      <c r="AR247" s="7" t="s">
        <v>12197</v>
      </c>
      <c r="AS247" s="7" t="str">
        <f>IF('Database synonymes complete'!AQ247&lt;&gt;'Database synonymes complete'!AR247,"Synonyme","Code valide")</f>
        <v>Synonyme</v>
      </c>
    </row>
    <row r="248" spans="1:45" x14ac:dyDescent="0.25">
      <c r="A248" s="7" t="s">
        <v>91</v>
      </c>
      <c r="C248" s="7" t="s">
        <v>92</v>
      </c>
      <c r="D248" s="7" t="s">
        <v>800</v>
      </c>
      <c r="E248" s="7" t="s">
        <v>801</v>
      </c>
      <c r="H248" s="7" t="s">
        <v>95</v>
      </c>
      <c r="I248" s="7" t="s">
        <v>96</v>
      </c>
      <c r="J248" s="7">
        <v>79781</v>
      </c>
      <c r="M248" s="7">
        <v>79734</v>
      </c>
      <c r="N248" s="7" t="s">
        <v>97</v>
      </c>
      <c r="O248" s="7" t="s">
        <v>12198</v>
      </c>
      <c r="P248" s="7" t="s">
        <v>11353</v>
      </c>
      <c r="Q248" s="7" t="s">
        <v>12199</v>
      </c>
      <c r="R248" s="7" t="s">
        <v>12200</v>
      </c>
      <c r="S248" s="7" t="s">
        <v>796</v>
      </c>
      <c r="T248" s="3" t="s">
        <v>35</v>
      </c>
      <c r="U248" s="7" t="s">
        <v>794</v>
      </c>
      <c r="V248" s="7" t="s">
        <v>795</v>
      </c>
      <c r="W248" s="7">
        <v>3</v>
      </c>
      <c r="X248" s="7" t="s">
        <v>123</v>
      </c>
      <c r="AQ248" s="3" t="s">
        <v>35</v>
      </c>
      <c r="AR248" s="7" t="s">
        <v>12200</v>
      </c>
      <c r="AS248" s="7" t="str">
        <f>IF('Database synonymes complete'!AQ248&lt;&gt;'Database synonymes complete'!AR248,"Synonyme","Code valide")</f>
        <v>Synonyme</v>
      </c>
    </row>
    <row r="249" spans="1:45" x14ac:dyDescent="0.25">
      <c r="A249" s="7" t="s">
        <v>91</v>
      </c>
      <c r="C249" s="7" t="s">
        <v>92</v>
      </c>
      <c r="D249" s="7" t="s">
        <v>800</v>
      </c>
      <c r="E249" s="7" t="s">
        <v>801</v>
      </c>
      <c r="H249" s="7" t="s">
        <v>95</v>
      </c>
      <c r="I249" s="7" t="s">
        <v>96</v>
      </c>
      <c r="J249" s="7">
        <v>79782</v>
      </c>
      <c r="M249" s="7">
        <v>79783</v>
      </c>
      <c r="N249" s="7" t="s">
        <v>97</v>
      </c>
      <c r="O249" s="7" t="s">
        <v>12201</v>
      </c>
      <c r="P249" s="7" t="s">
        <v>11472</v>
      </c>
      <c r="Q249" s="7" t="s">
        <v>12202</v>
      </c>
      <c r="R249" s="7" t="s">
        <v>12203</v>
      </c>
      <c r="S249" s="7" t="s">
        <v>901</v>
      </c>
      <c r="T249" s="3" t="s">
        <v>36</v>
      </c>
      <c r="U249" s="7" t="s">
        <v>899</v>
      </c>
      <c r="V249" s="7" t="s">
        <v>900</v>
      </c>
      <c r="W249" s="7">
        <v>3</v>
      </c>
      <c r="X249" s="7" t="s">
        <v>123</v>
      </c>
      <c r="AQ249" s="3" t="s">
        <v>36</v>
      </c>
      <c r="AR249" s="7" t="s">
        <v>12203</v>
      </c>
      <c r="AS249" s="7" t="str">
        <f>IF('Database synonymes complete'!AQ249&lt;&gt;'Database synonymes complete'!AR249,"Synonyme","Code valide")</f>
        <v>Synonyme</v>
      </c>
    </row>
    <row r="250" spans="1:45" x14ac:dyDescent="0.25">
      <c r="A250" s="7" t="s">
        <v>91</v>
      </c>
      <c r="C250" s="7" t="s">
        <v>92</v>
      </c>
      <c r="D250" s="7" t="s">
        <v>800</v>
      </c>
      <c r="E250" s="7" t="s">
        <v>801</v>
      </c>
      <c r="H250" s="7" t="s">
        <v>95</v>
      </c>
      <c r="I250" s="7" t="s">
        <v>96</v>
      </c>
      <c r="J250" s="7">
        <v>79783</v>
      </c>
      <c r="K250" s="7">
        <v>188731</v>
      </c>
      <c r="L250" s="7">
        <v>188731</v>
      </c>
      <c r="M250" s="7">
        <v>79783</v>
      </c>
      <c r="N250" s="7" t="s">
        <v>97</v>
      </c>
      <c r="O250" s="7" t="s">
        <v>12204</v>
      </c>
      <c r="P250" s="7" t="s">
        <v>618</v>
      </c>
      <c r="Q250" s="7" t="s">
        <v>901</v>
      </c>
      <c r="R250" s="7" t="s">
        <v>36</v>
      </c>
      <c r="S250" s="7" t="s">
        <v>901</v>
      </c>
      <c r="T250" s="3" t="s">
        <v>36</v>
      </c>
      <c r="U250" s="7" t="s">
        <v>899</v>
      </c>
      <c r="V250" s="7" t="s">
        <v>900</v>
      </c>
      <c r="W250" s="7">
        <v>3</v>
      </c>
      <c r="X250" s="7" t="s">
        <v>123</v>
      </c>
      <c r="AQ250" s="3" t="s">
        <v>36</v>
      </c>
      <c r="AR250" s="7" t="s">
        <v>36</v>
      </c>
      <c r="AS250" s="7" t="str">
        <f>IF('Database synonymes complete'!AQ250&lt;&gt;'Database synonymes complete'!AR250,"Synonyme","Code valide")</f>
        <v>Code valide</v>
      </c>
    </row>
    <row r="251" spans="1:45" x14ac:dyDescent="0.25">
      <c r="A251" s="7" t="s">
        <v>91</v>
      </c>
      <c r="C251" s="7" t="s">
        <v>92</v>
      </c>
      <c r="D251" s="7" t="s">
        <v>800</v>
      </c>
      <c r="E251" s="7" t="s">
        <v>801</v>
      </c>
      <c r="H251" s="7" t="s">
        <v>95</v>
      </c>
      <c r="I251" s="7" t="s">
        <v>96</v>
      </c>
      <c r="J251" s="7">
        <v>79784</v>
      </c>
      <c r="M251" s="7">
        <v>79763</v>
      </c>
      <c r="N251" s="7" t="s">
        <v>97</v>
      </c>
      <c r="O251" s="7" t="s">
        <v>12205</v>
      </c>
      <c r="P251" s="7" t="s">
        <v>12206</v>
      </c>
      <c r="Q251" s="7" t="s">
        <v>12207</v>
      </c>
      <c r="R251" s="7" t="s">
        <v>12208</v>
      </c>
      <c r="S251" s="7" t="s">
        <v>839</v>
      </c>
      <c r="T251" s="3" t="s">
        <v>33</v>
      </c>
      <c r="U251" s="7" t="s">
        <v>837</v>
      </c>
      <c r="V251" s="7" t="s">
        <v>838</v>
      </c>
      <c r="W251" s="7">
        <v>3</v>
      </c>
      <c r="X251" s="7" t="s">
        <v>123</v>
      </c>
      <c r="AQ251" s="3" t="s">
        <v>33</v>
      </c>
      <c r="AR251" s="7" t="s">
        <v>12208</v>
      </c>
      <c r="AS251" s="7" t="str">
        <f>IF('Database synonymes complete'!AQ251&lt;&gt;'Database synonymes complete'!AR251,"Synonyme","Code valide")</f>
        <v>Synonyme</v>
      </c>
    </row>
    <row r="252" spans="1:45" x14ac:dyDescent="0.25">
      <c r="A252" s="7" t="s">
        <v>91</v>
      </c>
      <c r="C252" s="7" t="s">
        <v>92</v>
      </c>
      <c r="D252" s="7" t="s">
        <v>800</v>
      </c>
      <c r="E252" s="7" t="s">
        <v>801</v>
      </c>
      <c r="H252" s="7" t="s">
        <v>95</v>
      </c>
      <c r="I252" s="7" t="s">
        <v>96</v>
      </c>
      <c r="J252" s="7">
        <v>718873</v>
      </c>
      <c r="M252" s="7">
        <v>79779</v>
      </c>
      <c r="N252" s="7" t="s">
        <v>97</v>
      </c>
      <c r="O252" s="7" t="s">
        <v>12209</v>
      </c>
      <c r="P252" s="7" t="s">
        <v>12210</v>
      </c>
      <c r="Q252" s="7" t="s">
        <v>12211</v>
      </c>
      <c r="R252" s="7" t="s">
        <v>12212</v>
      </c>
      <c r="S252" s="7" t="s">
        <v>893</v>
      </c>
      <c r="T252" s="3" t="s">
        <v>897</v>
      </c>
      <c r="U252" s="7" t="s">
        <v>891</v>
      </c>
      <c r="V252" s="7" t="s">
        <v>892</v>
      </c>
      <c r="W252" s="7">
        <v>3</v>
      </c>
      <c r="X252" s="7" t="s">
        <v>123</v>
      </c>
      <c r="AQ252" s="3" t="s">
        <v>897</v>
      </c>
      <c r="AR252" s="7" t="s">
        <v>12212</v>
      </c>
      <c r="AS252" s="7" t="str">
        <f>IF('Database synonymes complete'!AQ252&lt;&gt;'Database synonymes complete'!AR252,"Synonyme","Code valide")</f>
        <v>Synonyme</v>
      </c>
    </row>
    <row r="253" spans="1:45" x14ac:dyDescent="0.25">
      <c r="A253" s="7" t="s">
        <v>91</v>
      </c>
      <c r="C253" s="7" t="s">
        <v>92</v>
      </c>
      <c r="D253" s="7" t="s">
        <v>800</v>
      </c>
      <c r="E253" s="7" t="s">
        <v>801</v>
      </c>
      <c r="H253" s="7" t="s">
        <v>95</v>
      </c>
      <c r="I253" s="7" t="s">
        <v>96</v>
      </c>
      <c r="J253" s="7">
        <v>79785</v>
      </c>
      <c r="M253" s="7">
        <v>79770</v>
      </c>
      <c r="N253" s="7" t="s">
        <v>97</v>
      </c>
      <c r="O253" s="7" t="s">
        <v>12213</v>
      </c>
      <c r="P253" s="7" t="s">
        <v>11259</v>
      </c>
      <c r="Q253" s="7" t="s">
        <v>12214</v>
      </c>
      <c r="R253" s="7" t="s">
        <v>12215</v>
      </c>
      <c r="S253" s="7" t="s">
        <v>859</v>
      </c>
      <c r="T253" s="3" t="s">
        <v>863</v>
      </c>
      <c r="U253" s="7" t="s">
        <v>857</v>
      </c>
      <c r="V253" s="7" t="s">
        <v>858</v>
      </c>
      <c r="W253" s="7">
        <v>3</v>
      </c>
      <c r="X253" s="7" t="s">
        <v>123</v>
      </c>
      <c r="AQ253" s="3" t="s">
        <v>863</v>
      </c>
      <c r="AR253" s="7" t="s">
        <v>12215</v>
      </c>
      <c r="AS253" s="7" t="str">
        <f>IF('Database synonymes complete'!AQ253&lt;&gt;'Database synonymes complete'!AR253,"Synonyme","Code valide")</f>
        <v>Synonyme</v>
      </c>
    </row>
    <row r="254" spans="1:45" x14ac:dyDescent="0.25">
      <c r="A254" s="7" t="s">
        <v>91</v>
      </c>
      <c r="C254" s="7" t="s">
        <v>92</v>
      </c>
      <c r="D254" s="7" t="s">
        <v>800</v>
      </c>
      <c r="E254" s="7" t="s">
        <v>801</v>
      </c>
      <c r="H254" s="7" t="s">
        <v>95</v>
      </c>
      <c r="I254" s="7" t="s">
        <v>96</v>
      </c>
      <c r="J254" s="7">
        <v>79786</v>
      </c>
      <c r="M254" s="7">
        <v>79779</v>
      </c>
      <c r="N254" s="7" t="s">
        <v>97</v>
      </c>
      <c r="O254" s="7" t="s">
        <v>12216</v>
      </c>
      <c r="P254" s="7" t="s">
        <v>12206</v>
      </c>
      <c r="Q254" s="7" t="s">
        <v>12217</v>
      </c>
      <c r="R254" s="7" t="s">
        <v>12215</v>
      </c>
      <c r="S254" s="7" t="s">
        <v>893</v>
      </c>
      <c r="T254" s="3" t="s">
        <v>897</v>
      </c>
      <c r="U254" s="7" t="s">
        <v>891</v>
      </c>
      <c r="V254" s="7" t="s">
        <v>892</v>
      </c>
      <c r="W254" s="7">
        <v>3</v>
      </c>
      <c r="X254" s="7" t="s">
        <v>123</v>
      </c>
      <c r="AQ254" s="3" t="s">
        <v>897</v>
      </c>
      <c r="AR254" s="7" t="s">
        <v>12215</v>
      </c>
      <c r="AS254" s="7" t="str">
        <f>IF('Database synonymes complete'!AQ254&lt;&gt;'Database synonymes complete'!AR254,"Synonyme","Code valide")</f>
        <v>Synonyme</v>
      </c>
    </row>
    <row r="255" spans="1:45" x14ac:dyDescent="0.25">
      <c r="A255" s="7" t="s">
        <v>91</v>
      </c>
      <c r="C255" s="7" t="s">
        <v>92</v>
      </c>
      <c r="D255" s="7" t="s">
        <v>800</v>
      </c>
      <c r="E255" s="7" t="s">
        <v>801</v>
      </c>
      <c r="H255" s="7" t="s">
        <v>95</v>
      </c>
      <c r="I255" s="7" t="s">
        <v>96</v>
      </c>
      <c r="J255" s="7">
        <v>610731</v>
      </c>
      <c r="K255" s="7">
        <v>188731</v>
      </c>
      <c r="L255" s="7">
        <v>188731</v>
      </c>
      <c r="M255" s="7">
        <v>610731</v>
      </c>
      <c r="N255" s="7" t="s">
        <v>97</v>
      </c>
      <c r="O255" s="7" t="s">
        <v>12218</v>
      </c>
      <c r="P255" s="7" t="s">
        <v>618</v>
      </c>
      <c r="Q255" s="7" t="s">
        <v>906</v>
      </c>
      <c r="R255" s="7" t="s">
        <v>909</v>
      </c>
      <c r="S255" s="7" t="s">
        <v>906</v>
      </c>
      <c r="T255" s="3" t="s">
        <v>909</v>
      </c>
      <c r="W255" s="7">
        <v>7</v>
      </c>
      <c r="X255" s="7" t="s">
        <v>155</v>
      </c>
      <c r="AQ255" s="3" t="s">
        <v>909</v>
      </c>
      <c r="AR255" s="7" t="s">
        <v>909</v>
      </c>
      <c r="AS255" s="7" t="str">
        <f>IF('Database synonymes complete'!AQ255&lt;&gt;'Database synonymes complete'!AR255,"Synonyme","Code valide")</f>
        <v>Code valide</v>
      </c>
    </row>
    <row r="256" spans="1:45" x14ac:dyDescent="0.25">
      <c r="A256" s="7" t="s">
        <v>91</v>
      </c>
      <c r="C256" s="7" t="s">
        <v>92</v>
      </c>
      <c r="D256" s="7" t="s">
        <v>800</v>
      </c>
      <c r="E256" s="7" t="s">
        <v>801</v>
      </c>
      <c r="H256" s="7" t="s">
        <v>95</v>
      </c>
      <c r="I256" s="7" t="s">
        <v>96</v>
      </c>
      <c r="J256" s="7">
        <v>717049</v>
      </c>
      <c r="K256" s="7">
        <v>188731</v>
      </c>
      <c r="L256" s="7">
        <v>188731</v>
      </c>
      <c r="M256" s="7">
        <v>717049</v>
      </c>
      <c r="N256" s="7" t="s">
        <v>97</v>
      </c>
      <c r="O256" s="7" t="s">
        <v>12219</v>
      </c>
      <c r="P256" s="7" t="s">
        <v>911</v>
      </c>
      <c r="Q256" s="7" t="s">
        <v>912</v>
      </c>
      <c r="R256" s="7" t="s">
        <v>915</v>
      </c>
      <c r="S256" s="7" t="s">
        <v>912</v>
      </c>
      <c r="T256" s="3" t="s">
        <v>915</v>
      </c>
      <c r="W256" s="7">
        <v>7</v>
      </c>
      <c r="X256" s="7" t="s">
        <v>90</v>
      </c>
      <c r="AQ256" s="3" t="s">
        <v>915</v>
      </c>
      <c r="AR256" s="7" t="s">
        <v>915</v>
      </c>
      <c r="AS256" s="7" t="str">
        <f>IF('Database synonymes complete'!AQ256&lt;&gt;'Database synonymes complete'!AR256,"Synonyme","Code valide")</f>
        <v>Code valide</v>
      </c>
    </row>
    <row r="257" spans="1:45" x14ac:dyDescent="0.25">
      <c r="A257" s="7" t="s">
        <v>91</v>
      </c>
      <c r="C257" s="7" t="s">
        <v>92</v>
      </c>
      <c r="D257" s="7" t="s">
        <v>800</v>
      </c>
      <c r="E257" s="7" t="s">
        <v>801</v>
      </c>
      <c r="H257" s="7" t="s">
        <v>95</v>
      </c>
      <c r="I257" s="7" t="s">
        <v>96</v>
      </c>
      <c r="J257" s="7">
        <v>79788</v>
      </c>
      <c r="K257" s="7">
        <v>188731</v>
      </c>
      <c r="L257" s="7">
        <v>188731</v>
      </c>
      <c r="M257" s="7">
        <v>79788</v>
      </c>
      <c r="N257" s="7" t="s">
        <v>97</v>
      </c>
      <c r="O257" s="7" t="s">
        <v>12220</v>
      </c>
      <c r="P257" s="7" t="s">
        <v>618</v>
      </c>
      <c r="Q257" s="7" t="s">
        <v>919</v>
      </c>
      <c r="R257" s="7" t="s">
        <v>923</v>
      </c>
      <c r="S257" s="7" t="s">
        <v>919</v>
      </c>
      <c r="T257" s="3" t="s">
        <v>923</v>
      </c>
      <c r="U257" s="7" t="s">
        <v>917</v>
      </c>
      <c r="V257" s="7" t="s">
        <v>918</v>
      </c>
      <c r="W257" s="7">
        <v>3</v>
      </c>
      <c r="X257" s="7" t="s">
        <v>90</v>
      </c>
      <c r="AQ257" s="3" t="s">
        <v>923</v>
      </c>
      <c r="AR257" s="7" t="s">
        <v>923</v>
      </c>
      <c r="AS257" s="7" t="str">
        <f>IF('Database synonymes complete'!AQ257&lt;&gt;'Database synonymes complete'!AR257,"Synonyme","Code valide")</f>
        <v>Code valide</v>
      </c>
    </row>
    <row r="258" spans="1:45" x14ac:dyDescent="0.25">
      <c r="A258" s="7" t="s">
        <v>91</v>
      </c>
      <c r="C258" s="7" t="s">
        <v>92</v>
      </c>
      <c r="D258" s="7" t="s">
        <v>800</v>
      </c>
      <c r="E258" s="7" t="s">
        <v>801</v>
      </c>
      <c r="H258" s="7" t="s">
        <v>95</v>
      </c>
      <c r="I258" s="7" t="s">
        <v>96</v>
      </c>
      <c r="J258" s="7">
        <v>79789</v>
      </c>
      <c r="M258" s="7">
        <v>79779</v>
      </c>
      <c r="N258" s="7" t="s">
        <v>97</v>
      </c>
      <c r="O258" s="7" t="s">
        <v>12221</v>
      </c>
      <c r="P258" s="7" t="s">
        <v>12222</v>
      </c>
      <c r="Q258" s="7" t="s">
        <v>12223</v>
      </c>
      <c r="R258" s="7" t="s">
        <v>12224</v>
      </c>
      <c r="S258" s="7" t="s">
        <v>893</v>
      </c>
      <c r="T258" s="3" t="s">
        <v>897</v>
      </c>
      <c r="U258" s="7" t="s">
        <v>891</v>
      </c>
      <c r="V258" s="7" t="s">
        <v>892</v>
      </c>
      <c r="W258" s="7">
        <v>3</v>
      </c>
      <c r="X258" s="7" t="s">
        <v>123</v>
      </c>
      <c r="AQ258" s="3" t="s">
        <v>897</v>
      </c>
      <c r="AR258" s="7" t="s">
        <v>12224</v>
      </c>
      <c r="AS258" s="7" t="str">
        <f>IF('Database synonymes complete'!AQ258&lt;&gt;'Database synonymes complete'!AR258,"Synonyme","Code valide")</f>
        <v>Synonyme</v>
      </c>
    </row>
    <row r="259" spans="1:45" x14ac:dyDescent="0.25">
      <c r="A259" s="7" t="s">
        <v>91</v>
      </c>
      <c r="C259" s="7" t="s">
        <v>92</v>
      </c>
      <c r="D259" s="7" t="s">
        <v>800</v>
      </c>
      <c r="E259" s="7" t="s">
        <v>801</v>
      </c>
      <c r="H259" s="7" t="s">
        <v>95</v>
      </c>
      <c r="I259" s="7" t="s">
        <v>96</v>
      </c>
      <c r="J259" s="7">
        <v>79790</v>
      </c>
      <c r="M259" s="7">
        <v>79783</v>
      </c>
      <c r="N259" s="7" t="s">
        <v>97</v>
      </c>
      <c r="O259" s="7" t="s">
        <v>12225</v>
      </c>
      <c r="P259" s="7" t="s">
        <v>12226</v>
      </c>
      <c r="Q259" s="7" t="s">
        <v>12227</v>
      </c>
      <c r="R259" s="7" t="s">
        <v>12228</v>
      </c>
      <c r="S259" s="7" t="s">
        <v>901</v>
      </c>
      <c r="T259" s="3" t="s">
        <v>36</v>
      </c>
      <c r="U259" s="7" t="s">
        <v>899</v>
      </c>
      <c r="V259" s="7" t="s">
        <v>900</v>
      </c>
      <c r="W259" s="7">
        <v>3</v>
      </c>
      <c r="X259" s="7" t="s">
        <v>123</v>
      </c>
      <c r="AQ259" s="3" t="s">
        <v>36</v>
      </c>
      <c r="AR259" s="7" t="s">
        <v>12228</v>
      </c>
      <c r="AS259" s="7" t="str">
        <f>IF('Database synonymes complete'!AQ259&lt;&gt;'Database synonymes complete'!AR259,"Synonyme","Code valide")</f>
        <v>Synonyme</v>
      </c>
    </row>
    <row r="260" spans="1:45" x14ac:dyDescent="0.25">
      <c r="A260" s="7" t="s">
        <v>91</v>
      </c>
      <c r="C260" s="7" t="s">
        <v>92</v>
      </c>
      <c r="D260" s="7" t="s">
        <v>800</v>
      </c>
      <c r="E260" s="7" t="s">
        <v>801</v>
      </c>
      <c r="H260" s="7" t="s">
        <v>95</v>
      </c>
      <c r="I260" s="7" t="s">
        <v>96</v>
      </c>
      <c r="J260" s="7">
        <v>79791</v>
      </c>
      <c r="M260" s="7">
        <v>79735</v>
      </c>
      <c r="N260" s="7" t="s">
        <v>97</v>
      </c>
      <c r="O260" s="7" t="s">
        <v>12229</v>
      </c>
      <c r="P260" s="7" t="s">
        <v>12230</v>
      </c>
      <c r="Q260" s="7" t="s">
        <v>12231</v>
      </c>
      <c r="R260" s="7" t="s">
        <v>12232</v>
      </c>
      <c r="S260" s="7" t="s">
        <v>806</v>
      </c>
      <c r="T260" s="3" t="s">
        <v>810</v>
      </c>
      <c r="U260" s="7" t="s">
        <v>804</v>
      </c>
      <c r="V260" s="7" t="s">
        <v>805</v>
      </c>
      <c r="W260" s="7">
        <v>3</v>
      </c>
      <c r="X260" s="7" t="s">
        <v>155</v>
      </c>
      <c r="AQ260" s="3" t="s">
        <v>810</v>
      </c>
      <c r="AR260" s="7" t="s">
        <v>12232</v>
      </c>
      <c r="AS260" s="7" t="str">
        <f>IF('Database synonymes complete'!AQ260&lt;&gt;'Database synonymes complete'!AR260,"Synonyme","Code valide")</f>
        <v>Synonyme</v>
      </c>
    </row>
    <row r="261" spans="1:45" x14ac:dyDescent="0.25">
      <c r="A261" s="7" t="s">
        <v>91</v>
      </c>
      <c r="C261" s="7" t="s">
        <v>92</v>
      </c>
      <c r="D261" s="7" t="s">
        <v>800</v>
      </c>
      <c r="E261" s="7" t="s">
        <v>801</v>
      </c>
      <c r="H261" s="7" t="s">
        <v>95</v>
      </c>
      <c r="I261" s="7" t="s">
        <v>96</v>
      </c>
      <c r="J261" s="7">
        <v>79792</v>
      </c>
      <c r="M261" s="7">
        <v>79734</v>
      </c>
      <c r="N261" s="7" t="s">
        <v>97</v>
      </c>
      <c r="O261" s="7" t="s">
        <v>12233</v>
      </c>
      <c r="P261" s="7" t="s">
        <v>6174</v>
      </c>
      <c r="Q261" s="7" t="s">
        <v>12234</v>
      </c>
      <c r="R261" s="7" t="s">
        <v>12235</v>
      </c>
      <c r="S261" s="7" t="s">
        <v>796</v>
      </c>
      <c r="T261" s="3" t="s">
        <v>35</v>
      </c>
      <c r="U261" s="7" t="s">
        <v>794</v>
      </c>
      <c r="V261" s="7" t="s">
        <v>795</v>
      </c>
      <c r="W261" s="7">
        <v>3</v>
      </c>
      <c r="X261" s="7" t="s">
        <v>123</v>
      </c>
      <c r="AQ261" s="3" t="s">
        <v>35</v>
      </c>
      <c r="AR261" s="7" t="s">
        <v>12235</v>
      </c>
      <c r="AS261" s="7" t="str">
        <f>IF('Database synonymes complete'!AQ261&lt;&gt;'Database synonymes complete'!AR261,"Synonyme","Code valide")</f>
        <v>Synonyme</v>
      </c>
    </row>
    <row r="262" spans="1:45" x14ac:dyDescent="0.25">
      <c r="A262" s="7" t="s">
        <v>91</v>
      </c>
      <c r="C262" s="7" t="s">
        <v>92</v>
      </c>
      <c r="D262" s="7" t="s">
        <v>800</v>
      </c>
      <c r="E262" s="7" t="s">
        <v>801</v>
      </c>
      <c r="H262" s="7" t="s">
        <v>95</v>
      </c>
      <c r="I262" s="7" t="s">
        <v>96</v>
      </c>
      <c r="J262" s="7">
        <v>79793</v>
      </c>
      <c r="M262" s="7">
        <v>79734</v>
      </c>
      <c r="N262" s="7" t="s">
        <v>97</v>
      </c>
      <c r="O262" s="7" t="s">
        <v>12236</v>
      </c>
      <c r="P262" s="7" t="s">
        <v>1715</v>
      </c>
      <c r="Q262" s="7" t="s">
        <v>12237</v>
      </c>
      <c r="R262" s="7" t="s">
        <v>12238</v>
      </c>
      <c r="S262" s="7" t="s">
        <v>796</v>
      </c>
      <c r="T262" s="3" t="s">
        <v>35</v>
      </c>
      <c r="U262" s="7" t="s">
        <v>794</v>
      </c>
      <c r="V262" s="7" t="s">
        <v>795</v>
      </c>
      <c r="W262" s="7">
        <v>3</v>
      </c>
      <c r="X262" s="7" t="s">
        <v>123</v>
      </c>
      <c r="AQ262" s="3" t="s">
        <v>35</v>
      </c>
      <c r="AR262" s="7" t="s">
        <v>12238</v>
      </c>
      <c r="AS262" s="7" t="str">
        <f>IF('Database synonymes complete'!AQ262&lt;&gt;'Database synonymes complete'!AR262,"Synonyme","Code valide")</f>
        <v>Synonyme</v>
      </c>
    </row>
    <row r="263" spans="1:45" x14ac:dyDescent="0.25">
      <c r="A263" s="7" t="s">
        <v>91</v>
      </c>
      <c r="C263" s="7" t="s">
        <v>92</v>
      </c>
      <c r="D263" s="7" t="s">
        <v>800</v>
      </c>
      <c r="E263" s="7" t="s">
        <v>801</v>
      </c>
      <c r="H263" s="7" t="s">
        <v>95</v>
      </c>
      <c r="I263" s="7" t="s">
        <v>96</v>
      </c>
      <c r="J263" s="7">
        <v>610732</v>
      </c>
      <c r="K263" s="7">
        <v>188731</v>
      </c>
      <c r="L263" s="7">
        <v>188731</v>
      </c>
      <c r="M263" s="7">
        <v>610732</v>
      </c>
      <c r="N263" s="7" t="s">
        <v>97</v>
      </c>
      <c r="O263" s="7" t="s">
        <v>12239</v>
      </c>
      <c r="P263" s="7" t="s">
        <v>618</v>
      </c>
      <c r="Q263" s="7" t="s">
        <v>931</v>
      </c>
      <c r="R263" s="7" t="s">
        <v>934</v>
      </c>
      <c r="S263" s="7" t="s">
        <v>931</v>
      </c>
      <c r="T263" s="3" t="s">
        <v>934</v>
      </c>
      <c r="W263" s="7">
        <v>7</v>
      </c>
      <c r="X263" s="7" t="s">
        <v>155</v>
      </c>
      <c r="AQ263" s="3" t="s">
        <v>934</v>
      </c>
      <c r="AR263" s="7" t="s">
        <v>934</v>
      </c>
      <c r="AS263" s="7" t="str">
        <f>IF('Database synonymes complete'!AQ263&lt;&gt;'Database synonymes complete'!AR263,"Synonyme","Code valide")</f>
        <v>Code valide</v>
      </c>
    </row>
    <row r="264" spans="1:45" x14ac:dyDescent="0.25">
      <c r="A264" s="7" t="s">
        <v>91</v>
      </c>
      <c r="C264" s="7" t="s">
        <v>92</v>
      </c>
      <c r="D264" s="7" t="s">
        <v>800</v>
      </c>
      <c r="E264" s="7" t="s">
        <v>801</v>
      </c>
      <c r="H264" s="7" t="s">
        <v>95</v>
      </c>
      <c r="I264" s="7" t="s">
        <v>96</v>
      </c>
      <c r="J264" s="7">
        <v>79794</v>
      </c>
      <c r="M264" s="7">
        <v>79734</v>
      </c>
      <c r="N264" s="7" t="s">
        <v>97</v>
      </c>
      <c r="O264" s="7" t="s">
        <v>12240</v>
      </c>
      <c r="P264" s="7" t="s">
        <v>11353</v>
      </c>
      <c r="Q264" s="7" t="s">
        <v>12241</v>
      </c>
      <c r="R264" s="7" t="s">
        <v>12242</v>
      </c>
      <c r="S264" s="7" t="s">
        <v>796</v>
      </c>
      <c r="T264" s="3" t="s">
        <v>35</v>
      </c>
      <c r="U264" s="7" t="s">
        <v>794</v>
      </c>
      <c r="V264" s="7" t="s">
        <v>795</v>
      </c>
      <c r="W264" s="7">
        <v>3</v>
      </c>
      <c r="X264" s="7" t="s">
        <v>123</v>
      </c>
      <c r="AQ264" s="3" t="s">
        <v>35</v>
      </c>
      <c r="AR264" s="7" t="s">
        <v>12242</v>
      </c>
      <c r="AS264" s="7" t="str">
        <f>IF('Database synonymes complete'!AQ264&lt;&gt;'Database synonymes complete'!AR264,"Synonyme","Code valide")</f>
        <v>Synonyme</v>
      </c>
    </row>
    <row r="265" spans="1:45" x14ac:dyDescent="0.25">
      <c r="A265" s="7" t="s">
        <v>91</v>
      </c>
      <c r="C265" s="7" t="s">
        <v>92</v>
      </c>
      <c r="D265" s="7" t="s">
        <v>800</v>
      </c>
      <c r="E265" s="7" t="s">
        <v>801</v>
      </c>
      <c r="H265" s="7" t="s">
        <v>95</v>
      </c>
      <c r="I265" s="7" t="s">
        <v>96</v>
      </c>
      <c r="J265" s="7">
        <v>79796</v>
      </c>
      <c r="M265" s="7">
        <v>79734</v>
      </c>
      <c r="N265" s="7" t="s">
        <v>97</v>
      </c>
      <c r="O265" s="7" t="s">
        <v>12243</v>
      </c>
      <c r="P265" s="7" t="s">
        <v>12244</v>
      </c>
      <c r="Q265" s="7" t="s">
        <v>12245</v>
      </c>
      <c r="R265" s="7" t="s">
        <v>12246</v>
      </c>
      <c r="S265" s="7" t="s">
        <v>796</v>
      </c>
      <c r="T265" s="3" t="s">
        <v>35</v>
      </c>
      <c r="U265" s="7" t="s">
        <v>794</v>
      </c>
      <c r="V265" s="7" t="s">
        <v>795</v>
      </c>
      <c r="W265" s="7">
        <v>3</v>
      </c>
      <c r="X265" s="7" t="s">
        <v>123</v>
      </c>
      <c r="AQ265" s="3" t="s">
        <v>35</v>
      </c>
      <c r="AR265" s="7" t="s">
        <v>12246</v>
      </c>
      <c r="AS265" s="7" t="str">
        <f>IF('Database synonymes complete'!AQ265&lt;&gt;'Database synonymes complete'!AR265,"Synonyme","Code valide")</f>
        <v>Synonyme</v>
      </c>
    </row>
    <row r="266" spans="1:45" x14ac:dyDescent="0.25">
      <c r="A266" s="7" t="s">
        <v>91</v>
      </c>
      <c r="C266" s="7" t="s">
        <v>92</v>
      </c>
      <c r="D266" s="7" t="s">
        <v>800</v>
      </c>
      <c r="E266" s="7" t="s">
        <v>801</v>
      </c>
      <c r="H266" s="7" t="s">
        <v>95</v>
      </c>
      <c r="I266" s="7" t="s">
        <v>96</v>
      </c>
      <c r="J266" s="7">
        <v>79797</v>
      </c>
      <c r="M266" s="7">
        <v>79734</v>
      </c>
      <c r="N266" s="7" t="s">
        <v>97</v>
      </c>
      <c r="O266" s="7" t="s">
        <v>12247</v>
      </c>
      <c r="P266" s="7" t="s">
        <v>12248</v>
      </c>
      <c r="Q266" s="7" t="s">
        <v>12249</v>
      </c>
      <c r="R266" s="7" t="s">
        <v>12250</v>
      </c>
      <c r="S266" s="7" t="s">
        <v>796</v>
      </c>
      <c r="T266" s="3" t="s">
        <v>35</v>
      </c>
      <c r="U266" s="7" t="s">
        <v>794</v>
      </c>
      <c r="V266" s="7" t="s">
        <v>795</v>
      </c>
      <c r="W266" s="7">
        <v>3</v>
      </c>
      <c r="X266" s="7" t="s">
        <v>123</v>
      </c>
      <c r="AQ266" s="3" t="s">
        <v>35</v>
      </c>
      <c r="AR266" s="7" t="s">
        <v>12250</v>
      </c>
      <c r="AS266" s="7" t="str">
        <f>IF('Database synonymes complete'!AQ266&lt;&gt;'Database synonymes complete'!AR266,"Synonyme","Code valide")</f>
        <v>Synonyme</v>
      </c>
    </row>
    <row r="267" spans="1:45" x14ac:dyDescent="0.25">
      <c r="A267" s="7" t="s">
        <v>91</v>
      </c>
      <c r="C267" s="7" t="s">
        <v>92</v>
      </c>
      <c r="D267" s="7" t="s">
        <v>800</v>
      </c>
      <c r="E267" s="7" t="s">
        <v>801</v>
      </c>
      <c r="H267" s="7" t="s">
        <v>95</v>
      </c>
      <c r="I267" s="7" t="s">
        <v>96</v>
      </c>
      <c r="J267" s="7">
        <v>79798</v>
      </c>
      <c r="M267" s="7">
        <v>79763</v>
      </c>
      <c r="N267" s="7" t="s">
        <v>97</v>
      </c>
      <c r="O267" s="7" t="s">
        <v>12251</v>
      </c>
      <c r="P267" s="7" t="s">
        <v>12015</v>
      </c>
      <c r="Q267" s="7" t="s">
        <v>12252</v>
      </c>
      <c r="R267" s="7" t="s">
        <v>12253</v>
      </c>
      <c r="S267" s="7" t="s">
        <v>839</v>
      </c>
      <c r="T267" s="3" t="s">
        <v>33</v>
      </c>
      <c r="U267" s="7" t="s">
        <v>837</v>
      </c>
      <c r="V267" s="7" t="s">
        <v>838</v>
      </c>
      <c r="W267" s="7">
        <v>3</v>
      </c>
      <c r="X267" s="7" t="s">
        <v>123</v>
      </c>
      <c r="AQ267" s="3" t="s">
        <v>33</v>
      </c>
      <c r="AR267" s="7" t="s">
        <v>12253</v>
      </c>
      <c r="AS267" s="7" t="str">
        <f>IF('Database synonymes complete'!AQ267&lt;&gt;'Database synonymes complete'!AR267,"Synonyme","Code valide")</f>
        <v>Synonyme</v>
      </c>
    </row>
    <row r="268" spans="1:45" x14ac:dyDescent="0.25">
      <c r="A268" s="7" t="s">
        <v>91</v>
      </c>
      <c r="C268" s="7" t="s">
        <v>92</v>
      </c>
      <c r="D268" s="7" t="s">
        <v>800</v>
      </c>
      <c r="E268" s="7" t="s">
        <v>801</v>
      </c>
      <c r="H268" s="7" t="s">
        <v>95</v>
      </c>
      <c r="I268" s="7" t="s">
        <v>96</v>
      </c>
      <c r="J268" s="7">
        <v>79799</v>
      </c>
      <c r="M268" s="7">
        <v>79763</v>
      </c>
      <c r="N268" s="7" t="s">
        <v>97</v>
      </c>
      <c r="O268" s="7" t="s">
        <v>12254</v>
      </c>
      <c r="P268" s="7" t="s">
        <v>1857</v>
      </c>
      <c r="Q268" s="7" t="s">
        <v>12255</v>
      </c>
      <c r="R268" s="7" t="s">
        <v>12256</v>
      </c>
      <c r="S268" s="7" t="s">
        <v>839</v>
      </c>
      <c r="T268" s="3" t="s">
        <v>33</v>
      </c>
      <c r="U268" s="7" t="s">
        <v>837</v>
      </c>
      <c r="V268" s="7" t="s">
        <v>838</v>
      </c>
      <c r="W268" s="7">
        <v>3</v>
      </c>
      <c r="X268" s="7" t="s">
        <v>123</v>
      </c>
      <c r="AQ268" s="3" t="s">
        <v>33</v>
      </c>
      <c r="AR268" s="7" t="s">
        <v>12256</v>
      </c>
      <c r="AS268" s="7" t="str">
        <f>IF('Database synonymes complete'!AQ268&lt;&gt;'Database synonymes complete'!AR268,"Synonyme","Code valide")</f>
        <v>Synonyme</v>
      </c>
    </row>
    <row r="269" spans="1:45" x14ac:dyDescent="0.25">
      <c r="A269" s="7" t="s">
        <v>91</v>
      </c>
      <c r="C269" s="7" t="s">
        <v>92</v>
      </c>
      <c r="D269" s="7" t="s">
        <v>800</v>
      </c>
      <c r="E269" s="7" t="s">
        <v>801</v>
      </c>
      <c r="H269" s="7" t="s">
        <v>95</v>
      </c>
      <c r="I269" s="7" t="s">
        <v>96</v>
      </c>
      <c r="J269" s="7">
        <v>79800</v>
      </c>
      <c r="M269" s="7">
        <v>79783</v>
      </c>
      <c r="N269" s="7" t="s">
        <v>97</v>
      </c>
      <c r="O269" s="7" t="s">
        <v>12257</v>
      </c>
      <c r="P269" s="7" t="s">
        <v>11398</v>
      </c>
      <c r="Q269" s="7" t="s">
        <v>12258</v>
      </c>
      <c r="R269" s="7" t="s">
        <v>12259</v>
      </c>
      <c r="S269" s="7" t="s">
        <v>901</v>
      </c>
      <c r="T269" s="3" t="s">
        <v>36</v>
      </c>
      <c r="U269" s="7" t="s">
        <v>899</v>
      </c>
      <c r="V269" s="7" t="s">
        <v>900</v>
      </c>
      <c r="W269" s="7">
        <v>3</v>
      </c>
      <c r="X269" s="7" t="s">
        <v>123</v>
      </c>
      <c r="AQ269" s="3" t="s">
        <v>36</v>
      </c>
      <c r="AR269" s="7" t="s">
        <v>12259</v>
      </c>
      <c r="AS269" s="7" t="str">
        <f>IF('Database synonymes complete'!AQ269&lt;&gt;'Database synonymes complete'!AR269,"Synonyme","Code valide")</f>
        <v>Synonyme</v>
      </c>
    </row>
    <row r="270" spans="1:45" x14ac:dyDescent="0.25">
      <c r="A270" s="7" t="s">
        <v>91</v>
      </c>
      <c r="C270" s="7" t="s">
        <v>92</v>
      </c>
      <c r="D270" s="7" t="s">
        <v>800</v>
      </c>
      <c r="E270" s="7" t="s">
        <v>801</v>
      </c>
      <c r="H270" s="7" t="s">
        <v>95</v>
      </c>
      <c r="I270" s="7" t="s">
        <v>96</v>
      </c>
      <c r="J270" s="7">
        <v>79801</v>
      </c>
      <c r="M270" s="7">
        <v>79734</v>
      </c>
      <c r="N270" s="7" t="s">
        <v>97</v>
      </c>
      <c r="O270" s="7" t="s">
        <v>12260</v>
      </c>
      <c r="P270" s="7" t="s">
        <v>11100</v>
      </c>
      <c r="Q270" s="7" t="s">
        <v>12261</v>
      </c>
      <c r="R270" s="7" t="s">
        <v>12262</v>
      </c>
      <c r="S270" s="7" t="s">
        <v>796</v>
      </c>
      <c r="T270" s="3" t="s">
        <v>35</v>
      </c>
      <c r="U270" s="7" t="s">
        <v>794</v>
      </c>
      <c r="V270" s="7" t="s">
        <v>795</v>
      </c>
      <c r="W270" s="7">
        <v>3</v>
      </c>
      <c r="X270" s="7" t="s">
        <v>123</v>
      </c>
      <c r="AQ270" s="3" t="s">
        <v>35</v>
      </c>
      <c r="AR270" s="7" t="s">
        <v>12262</v>
      </c>
      <c r="AS270" s="7" t="str">
        <f>IF('Database synonymes complete'!AQ270&lt;&gt;'Database synonymes complete'!AR270,"Synonyme","Code valide")</f>
        <v>Synonyme</v>
      </c>
    </row>
    <row r="271" spans="1:45" x14ac:dyDescent="0.25">
      <c r="A271" s="7" t="s">
        <v>91</v>
      </c>
      <c r="C271" s="7" t="s">
        <v>92</v>
      </c>
      <c r="D271" s="7" t="s">
        <v>800</v>
      </c>
      <c r="E271" s="7" t="s">
        <v>801</v>
      </c>
      <c r="H271" s="7" t="s">
        <v>95</v>
      </c>
      <c r="I271" s="7" t="s">
        <v>96</v>
      </c>
      <c r="J271" s="7">
        <v>79802</v>
      </c>
      <c r="M271" s="7">
        <v>79734</v>
      </c>
      <c r="N271" s="7" t="s">
        <v>97</v>
      </c>
      <c r="O271" s="7" t="s">
        <v>12263</v>
      </c>
      <c r="P271" s="7" t="s">
        <v>11353</v>
      </c>
      <c r="Q271" s="7" t="s">
        <v>12264</v>
      </c>
      <c r="R271" s="7" t="s">
        <v>12265</v>
      </c>
      <c r="S271" s="7" t="s">
        <v>796</v>
      </c>
      <c r="T271" s="3" t="s">
        <v>35</v>
      </c>
      <c r="U271" s="7" t="s">
        <v>794</v>
      </c>
      <c r="V271" s="7" t="s">
        <v>795</v>
      </c>
      <c r="W271" s="7">
        <v>3</v>
      </c>
      <c r="X271" s="7" t="s">
        <v>123</v>
      </c>
      <c r="AQ271" s="3" t="s">
        <v>35</v>
      </c>
      <c r="AR271" s="7" t="s">
        <v>12265</v>
      </c>
      <c r="AS271" s="7" t="str">
        <f>IF('Database synonymes complete'!AQ271&lt;&gt;'Database synonymes complete'!AR271,"Synonyme","Code valide")</f>
        <v>Synonyme</v>
      </c>
    </row>
    <row r="272" spans="1:45" x14ac:dyDescent="0.25">
      <c r="A272" s="7" t="s">
        <v>91</v>
      </c>
      <c r="C272" s="7" t="s">
        <v>92</v>
      </c>
      <c r="D272" s="7" t="s">
        <v>800</v>
      </c>
      <c r="E272" s="7" t="s">
        <v>801</v>
      </c>
      <c r="H272" s="7" t="s">
        <v>95</v>
      </c>
      <c r="I272" s="7" t="s">
        <v>96</v>
      </c>
      <c r="J272" s="7">
        <v>79809</v>
      </c>
      <c r="M272" s="7">
        <v>79763</v>
      </c>
      <c r="N272" s="7" t="s">
        <v>97</v>
      </c>
      <c r="O272" s="7" t="s">
        <v>12266</v>
      </c>
      <c r="P272" s="7" t="s">
        <v>4777</v>
      </c>
      <c r="Q272" s="7" t="s">
        <v>12267</v>
      </c>
      <c r="R272" s="7" t="s">
        <v>12268</v>
      </c>
      <c r="S272" s="7" t="s">
        <v>839</v>
      </c>
      <c r="T272" s="3" t="s">
        <v>33</v>
      </c>
      <c r="U272" s="7" t="s">
        <v>837</v>
      </c>
      <c r="V272" s="7" t="s">
        <v>838</v>
      </c>
      <c r="W272" s="7">
        <v>3</v>
      </c>
      <c r="X272" s="7" t="s">
        <v>123</v>
      </c>
      <c r="AQ272" s="3" t="s">
        <v>33</v>
      </c>
      <c r="AR272" s="7" t="s">
        <v>12268</v>
      </c>
      <c r="AS272" s="7" t="str">
        <f>IF('Database synonymes complete'!AQ272&lt;&gt;'Database synonymes complete'!AR272,"Synonyme","Code valide")</f>
        <v>Synonyme</v>
      </c>
    </row>
    <row r="273" spans="1:45" x14ac:dyDescent="0.25">
      <c r="A273" s="7" t="s">
        <v>91</v>
      </c>
      <c r="C273" s="7" t="s">
        <v>92</v>
      </c>
      <c r="D273" s="7" t="s">
        <v>1235</v>
      </c>
      <c r="E273" s="7" t="s">
        <v>1236</v>
      </c>
      <c r="F273" s="7" t="s">
        <v>1237</v>
      </c>
      <c r="G273" s="7" t="s">
        <v>8178</v>
      </c>
      <c r="H273" s="7" t="s">
        <v>95</v>
      </c>
      <c r="I273" s="7" t="s">
        <v>96</v>
      </c>
      <c r="J273" s="7">
        <v>79816</v>
      </c>
      <c r="M273" s="7">
        <v>110801</v>
      </c>
      <c r="N273" s="7" t="s">
        <v>97</v>
      </c>
      <c r="O273" s="7" t="s">
        <v>12269</v>
      </c>
      <c r="P273" s="7" t="s">
        <v>12270</v>
      </c>
      <c r="Q273" s="7" t="s">
        <v>12271</v>
      </c>
      <c r="R273" s="7" t="s">
        <v>12272</v>
      </c>
      <c r="S273" s="7" t="s">
        <v>11779</v>
      </c>
      <c r="T273" s="3" t="s">
        <v>11780</v>
      </c>
      <c r="U273" s="7" t="s">
        <v>11777</v>
      </c>
      <c r="V273" s="7" t="s">
        <v>11778</v>
      </c>
      <c r="W273" s="7">
        <v>3</v>
      </c>
      <c r="X273" s="7" t="s">
        <v>123</v>
      </c>
      <c r="AQ273" s="3" t="s">
        <v>11780</v>
      </c>
      <c r="AR273" s="7" t="s">
        <v>12272</v>
      </c>
      <c r="AS273" s="7" t="str">
        <f>IF('Database synonymes complete'!AQ273&lt;&gt;'Database synonymes complete'!AR273,"Synonyme","Code valide")</f>
        <v>Synonyme</v>
      </c>
    </row>
    <row r="274" spans="1:45" x14ac:dyDescent="0.25">
      <c r="A274" s="7" t="s">
        <v>91</v>
      </c>
      <c r="C274" s="7" t="s">
        <v>92</v>
      </c>
      <c r="D274" s="7" t="s">
        <v>1235</v>
      </c>
      <c r="E274" s="7" t="s">
        <v>1236</v>
      </c>
      <c r="F274" s="7" t="s">
        <v>1237</v>
      </c>
      <c r="G274" s="7" t="s">
        <v>8178</v>
      </c>
      <c r="H274" s="7" t="s">
        <v>95</v>
      </c>
      <c r="I274" s="7" t="s">
        <v>96</v>
      </c>
      <c r="J274" s="7">
        <v>79817</v>
      </c>
      <c r="M274" s="7">
        <v>109499</v>
      </c>
      <c r="N274" s="7" t="s">
        <v>97</v>
      </c>
      <c r="O274" s="7" t="s">
        <v>12273</v>
      </c>
      <c r="P274" s="7" t="s">
        <v>9917</v>
      </c>
      <c r="Q274" s="7" t="s">
        <v>12274</v>
      </c>
      <c r="R274" s="7" t="s">
        <v>12275</v>
      </c>
      <c r="S274" s="7" t="s">
        <v>11763</v>
      </c>
      <c r="T274" s="3" t="s">
        <v>11764</v>
      </c>
      <c r="U274" s="7" t="s">
        <v>11761</v>
      </c>
      <c r="V274" s="7" t="s">
        <v>11762</v>
      </c>
      <c r="W274" s="7">
        <v>3</v>
      </c>
      <c r="X274" s="7" t="s">
        <v>123</v>
      </c>
      <c r="AQ274" s="3" t="s">
        <v>11764</v>
      </c>
      <c r="AR274" s="7" t="s">
        <v>12275</v>
      </c>
      <c r="AS274" s="7" t="str">
        <f>IF('Database synonymes complete'!AQ274&lt;&gt;'Database synonymes complete'!AR274,"Synonyme","Code valide")</f>
        <v>Synonyme</v>
      </c>
    </row>
    <row r="275" spans="1:45" x14ac:dyDescent="0.25">
      <c r="A275" s="7" t="s">
        <v>91</v>
      </c>
      <c r="C275" s="7" t="s">
        <v>92</v>
      </c>
      <c r="D275" s="7" t="s">
        <v>1235</v>
      </c>
      <c r="E275" s="7" t="s">
        <v>1236</v>
      </c>
      <c r="F275" s="7" t="s">
        <v>1237</v>
      </c>
      <c r="G275" s="7" t="s">
        <v>8178</v>
      </c>
      <c r="H275" s="7" t="s">
        <v>95</v>
      </c>
      <c r="I275" s="7" t="s">
        <v>96</v>
      </c>
      <c r="J275" s="7">
        <v>79820</v>
      </c>
      <c r="M275" s="7">
        <v>102797</v>
      </c>
      <c r="N275" s="7" t="s">
        <v>97</v>
      </c>
      <c r="O275" s="7" t="s">
        <v>12276</v>
      </c>
      <c r="P275" s="7" t="s">
        <v>12277</v>
      </c>
      <c r="Q275" s="7" t="s">
        <v>12278</v>
      </c>
      <c r="R275" s="7" t="s">
        <v>12279</v>
      </c>
      <c r="S275" s="7" t="s">
        <v>11575</v>
      </c>
      <c r="T275" s="3" t="s">
        <v>11576</v>
      </c>
      <c r="U275" s="7" t="s">
        <v>11573</v>
      </c>
      <c r="V275" s="7" t="s">
        <v>11574</v>
      </c>
      <c r="W275" s="7">
        <v>3</v>
      </c>
      <c r="X275" s="7" t="s">
        <v>123</v>
      </c>
      <c r="AQ275" s="3" t="s">
        <v>11576</v>
      </c>
      <c r="AR275" s="7" t="s">
        <v>12279</v>
      </c>
      <c r="AS275" s="7" t="str">
        <f>IF('Database synonymes complete'!AQ275&lt;&gt;'Database synonymes complete'!AR275,"Synonyme","Code valide")</f>
        <v>Synonyme</v>
      </c>
    </row>
    <row r="276" spans="1:45" x14ac:dyDescent="0.25">
      <c r="A276" s="7" t="s">
        <v>91</v>
      </c>
      <c r="C276" s="7" t="s">
        <v>92</v>
      </c>
      <c r="D276" s="7" t="s">
        <v>1235</v>
      </c>
      <c r="E276" s="7" t="s">
        <v>1236</v>
      </c>
      <c r="F276" s="7" t="s">
        <v>1237</v>
      </c>
      <c r="G276" s="7" t="s">
        <v>8178</v>
      </c>
      <c r="H276" s="7" t="s">
        <v>95</v>
      </c>
      <c r="I276" s="7" t="s">
        <v>96</v>
      </c>
      <c r="J276" s="7">
        <v>79821</v>
      </c>
      <c r="M276" s="7">
        <v>109499</v>
      </c>
      <c r="N276" s="7" t="s">
        <v>97</v>
      </c>
      <c r="O276" s="7" t="s">
        <v>12280</v>
      </c>
      <c r="P276" s="7" t="s">
        <v>12281</v>
      </c>
      <c r="Q276" s="7" t="s">
        <v>12282</v>
      </c>
      <c r="R276" s="7" t="s">
        <v>12283</v>
      </c>
      <c r="S276" s="7" t="s">
        <v>11763</v>
      </c>
      <c r="T276" s="3" t="s">
        <v>11764</v>
      </c>
      <c r="U276" s="7" t="s">
        <v>11761</v>
      </c>
      <c r="V276" s="7" t="s">
        <v>11762</v>
      </c>
      <c r="W276" s="7">
        <v>3</v>
      </c>
      <c r="X276" s="7" t="s">
        <v>123</v>
      </c>
      <c r="AQ276" s="3" t="s">
        <v>11764</v>
      </c>
      <c r="AR276" s="7" t="s">
        <v>12283</v>
      </c>
      <c r="AS276" s="7" t="str">
        <f>IF('Database synonymes complete'!AQ276&lt;&gt;'Database synonymes complete'!AR276,"Synonyme","Code valide")</f>
        <v>Synonyme</v>
      </c>
    </row>
    <row r="277" spans="1:45" x14ac:dyDescent="0.25">
      <c r="A277" s="7" t="s">
        <v>91</v>
      </c>
      <c r="C277" s="7" t="s">
        <v>92</v>
      </c>
      <c r="D277" s="7" t="s">
        <v>1235</v>
      </c>
      <c r="E277" s="7" t="s">
        <v>1236</v>
      </c>
      <c r="F277" s="7" t="s">
        <v>1237</v>
      </c>
      <c r="G277" s="7" t="s">
        <v>8178</v>
      </c>
      <c r="H277" s="7" t="s">
        <v>95</v>
      </c>
      <c r="I277" s="7" t="s">
        <v>96</v>
      </c>
      <c r="J277" s="7">
        <v>79822</v>
      </c>
      <c r="M277" s="7">
        <v>162131</v>
      </c>
      <c r="N277" s="7" t="s">
        <v>97</v>
      </c>
      <c r="O277" s="7" t="s">
        <v>12284</v>
      </c>
      <c r="P277" s="7" t="s">
        <v>12285</v>
      </c>
      <c r="Q277" s="7" t="s">
        <v>12286</v>
      </c>
      <c r="R277" s="7" t="s">
        <v>12287</v>
      </c>
      <c r="S277" s="7" t="s">
        <v>11578</v>
      </c>
      <c r="T277" s="3" t="s">
        <v>12</v>
      </c>
      <c r="U277" s="7" t="s">
        <v>11577</v>
      </c>
      <c r="W277" s="7">
        <v>3</v>
      </c>
      <c r="X277" s="7" t="s">
        <v>123</v>
      </c>
      <c r="AQ277" s="3" t="s">
        <v>12</v>
      </c>
      <c r="AR277" s="7" t="s">
        <v>12287</v>
      </c>
      <c r="AS277" s="7" t="str">
        <f>IF('Database synonymes complete'!AQ277&lt;&gt;'Database synonymes complete'!AR277,"Synonyme","Code valide")</f>
        <v>Synonyme</v>
      </c>
    </row>
    <row r="278" spans="1:45" x14ac:dyDescent="0.25">
      <c r="A278" s="7" t="s">
        <v>91</v>
      </c>
      <c r="C278" s="7" t="s">
        <v>92</v>
      </c>
      <c r="D278" s="7" t="s">
        <v>1235</v>
      </c>
      <c r="E278" s="7" t="s">
        <v>1236</v>
      </c>
      <c r="F278" s="7" t="s">
        <v>1237</v>
      </c>
      <c r="G278" s="7" t="s">
        <v>8178</v>
      </c>
      <c r="H278" s="7" t="s">
        <v>95</v>
      </c>
      <c r="I278" s="7" t="s">
        <v>96</v>
      </c>
      <c r="J278" s="7">
        <v>79823</v>
      </c>
      <c r="M278" s="7">
        <v>82288</v>
      </c>
      <c r="N278" s="7" t="s">
        <v>97</v>
      </c>
      <c r="O278" s="7" t="s">
        <v>12288</v>
      </c>
      <c r="P278" s="7" t="s">
        <v>12289</v>
      </c>
      <c r="Q278" s="7" t="s">
        <v>12290</v>
      </c>
      <c r="R278" s="7" t="s">
        <v>12291</v>
      </c>
      <c r="S278" s="7" t="s">
        <v>8334</v>
      </c>
      <c r="T278" s="3" t="s">
        <v>32</v>
      </c>
      <c r="U278" s="7" t="s">
        <v>8332</v>
      </c>
      <c r="V278" s="7" t="s">
        <v>8333</v>
      </c>
      <c r="W278" s="7">
        <v>3</v>
      </c>
      <c r="X278" s="7" t="s">
        <v>123</v>
      </c>
      <c r="AQ278" s="3" t="s">
        <v>32</v>
      </c>
      <c r="AR278" s="7" t="s">
        <v>12291</v>
      </c>
      <c r="AS278" s="7" t="str">
        <f>IF('Database synonymes complete'!AQ278&lt;&gt;'Database synonymes complete'!AR278,"Synonyme","Code valide")</f>
        <v>Synonyme</v>
      </c>
    </row>
    <row r="279" spans="1:45" x14ac:dyDescent="0.25">
      <c r="A279" s="7" t="s">
        <v>91</v>
      </c>
      <c r="B279" s="7" t="s">
        <v>941</v>
      </c>
      <c r="C279" s="7" t="s">
        <v>942</v>
      </c>
      <c r="D279" s="7" t="s">
        <v>943</v>
      </c>
      <c r="E279" s="7" t="s">
        <v>944</v>
      </c>
      <c r="H279" s="7" t="s">
        <v>707</v>
      </c>
      <c r="I279" s="7" t="s">
        <v>945</v>
      </c>
      <c r="J279" s="7">
        <v>372244</v>
      </c>
      <c r="K279" s="7">
        <v>355155</v>
      </c>
      <c r="L279" s="7">
        <v>355155</v>
      </c>
      <c r="M279" s="7">
        <v>372244</v>
      </c>
      <c r="N279" s="7" t="s">
        <v>97</v>
      </c>
      <c r="O279" s="7" t="s">
        <v>12292</v>
      </c>
      <c r="P279" s="7" t="s">
        <v>936</v>
      </c>
      <c r="Q279" s="7" t="s">
        <v>937</v>
      </c>
      <c r="R279" s="7" t="s">
        <v>946</v>
      </c>
      <c r="S279" s="7" t="s">
        <v>937</v>
      </c>
      <c r="T279" s="3" t="s">
        <v>946</v>
      </c>
      <c r="W279" s="7">
        <v>1</v>
      </c>
      <c r="X279" s="7" t="s">
        <v>123</v>
      </c>
      <c r="AQ279" s="3" t="s">
        <v>946</v>
      </c>
      <c r="AR279" s="7" t="s">
        <v>946</v>
      </c>
      <c r="AS279" s="7" t="str">
        <f>IF('Database synonymes complete'!AQ279&lt;&gt;'Database synonymes complete'!AR279,"Synonyme","Code valide")</f>
        <v>Code valide</v>
      </c>
    </row>
    <row r="280" spans="1:45" x14ac:dyDescent="0.25">
      <c r="A280" s="7" t="s">
        <v>91</v>
      </c>
      <c r="B280" s="7" t="s">
        <v>941</v>
      </c>
      <c r="C280" s="7" t="s">
        <v>942</v>
      </c>
      <c r="D280" s="7" t="s">
        <v>943</v>
      </c>
      <c r="E280" s="7" t="s">
        <v>944</v>
      </c>
      <c r="H280" s="7" t="s">
        <v>707</v>
      </c>
      <c r="I280" s="7" t="s">
        <v>945</v>
      </c>
      <c r="J280" s="7">
        <v>685255</v>
      </c>
      <c r="M280" s="7">
        <v>372244</v>
      </c>
      <c r="N280" s="7" t="s">
        <v>97</v>
      </c>
      <c r="O280" s="7" t="s">
        <v>12293</v>
      </c>
      <c r="P280" s="7" t="s">
        <v>12294</v>
      </c>
      <c r="Q280" s="7" t="s">
        <v>12295</v>
      </c>
      <c r="R280" s="7" t="s">
        <v>12296</v>
      </c>
      <c r="S280" s="7" t="s">
        <v>937</v>
      </c>
      <c r="T280" s="3" t="s">
        <v>946</v>
      </c>
      <c r="W280" s="7">
        <v>1</v>
      </c>
      <c r="X280" s="7" t="s">
        <v>123</v>
      </c>
      <c r="AQ280" s="3" t="s">
        <v>946</v>
      </c>
      <c r="AR280" s="7" t="s">
        <v>12296</v>
      </c>
      <c r="AS280" s="7" t="str">
        <f>IF('Database synonymes complete'!AQ280&lt;&gt;'Database synonymes complete'!AR280,"Synonyme","Code valide")</f>
        <v>Synonyme</v>
      </c>
    </row>
    <row r="281" spans="1:45" x14ac:dyDescent="0.25">
      <c r="A281" s="7" t="s">
        <v>91</v>
      </c>
      <c r="B281" s="7" t="s">
        <v>941</v>
      </c>
      <c r="C281" s="7" t="s">
        <v>942</v>
      </c>
      <c r="D281" s="7" t="s">
        <v>943</v>
      </c>
      <c r="E281" s="7" t="s">
        <v>944</v>
      </c>
      <c r="H281" s="7" t="s">
        <v>707</v>
      </c>
      <c r="I281" s="7" t="s">
        <v>945</v>
      </c>
      <c r="J281" s="7">
        <v>545015</v>
      </c>
      <c r="M281" s="7">
        <v>372244</v>
      </c>
      <c r="N281" s="7" t="s">
        <v>97</v>
      </c>
      <c r="O281" s="7" t="s">
        <v>12297</v>
      </c>
      <c r="P281" s="7" t="s">
        <v>8025</v>
      </c>
      <c r="Q281" s="7" t="s">
        <v>12298</v>
      </c>
      <c r="R281" s="7" t="s">
        <v>12299</v>
      </c>
      <c r="S281" s="7" t="s">
        <v>937</v>
      </c>
      <c r="T281" s="3" t="s">
        <v>946</v>
      </c>
      <c r="W281" s="7">
        <v>1</v>
      </c>
      <c r="X281" s="7" t="s">
        <v>123</v>
      </c>
      <c r="AQ281" s="3" t="s">
        <v>946</v>
      </c>
      <c r="AR281" s="7" t="s">
        <v>12299</v>
      </c>
      <c r="AS281" s="7" t="str">
        <f>IF('Database synonymes complete'!AQ281&lt;&gt;'Database synonymes complete'!AR281,"Synonyme","Code valide")</f>
        <v>Synonyme</v>
      </c>
    </row>
    <row r="282" spans="1:45" x14ac:dyDescent="0.25">
      <c r="A282" s="7" t="s">
        <v>91</v>
      </c>
      <c r="B282" s="7" t="s">
        <v>941</v>
      </c>
      <c r="C282" s="7" t="s">
        <v>942</v>
      </c>
      <c r="D282" s="7" t="s">
        <v>943</v>
      </c>
      <c r="E282" s="7" t="s">
        <v>944</v>
      </c>
      <c r="H282" s="7" t="s">
        <v>707</v>
      </c>
      <c r="I282" s="7" t="s">
        <v>945</v>
      </c>
      <c r="J282" s="7">
        <v>685259</v>
      </c>
      <c r="M282" s="7">
        <v>372244</v>
      </c>
      <c r="N282" s="7" t="s">
        <v>97</v>
      </c>
      <c r="O282" s="7" t="s">
        <v>12300</v>
      </c>
      <c r="P282" s="7" t="s">
        <v>12301</v>
      </c>
      <c r="Q282" s="7" t="s">
        <v>12302</v>
      </c>
      <c r="R282" s="7" t="s">
        <v>12303</v>
      </c>
      <c r="S282" s="7" t="s">
        <v>937</v>
      </c>
      <c r="T282" s="3" t="s">
        <v>946</v>
      </c>
      <c r="W282" s="7">
        <v>1</v>
      </c>
      <c r="X282" s="7" t="s">
        <v>123</v>
      </c>
      <c r="AQ282" s="3" t="s">
        <v>946</v>
      </c>
      <c r="AR282" s="7" t="s">
        <v>12303</v>
      </c>
      <c r="AS282" s="7" t="str">
        <f>IF('Database synonymes complete'!AQ282&lt;&gt;'Database synonymes complete'!AR282,"Synonyme","Code valide")</f>
        <v>Synonyme</v>
      </c>
    </row>
    <row r="283" spans="1:45" x14ac:dyDescent="0.25">
      <c r="A283" s="7" t="s">
        <v>91</v>
      </c>
      <c r="B283" s="7" t="s">
        <v>941</v>
      </c>
      <c r="C283" s="7" t="s">
        <v>942</v>
      </c>
      <c r="D283" s="7" t="s">
        <v>943</v>
      </c>
      <c r="E283" s="7" t="s">
        <v>944</v>
      </c>
      <c r="H283" s="7" t="s">
        <v>707</v>
      </c>
      <c r="I283" s="7" t="s">
        <v>945</v>
      </c>
      <c r="J283" s="7">
        <v>685260</v>
      </c>
      <c r="M283" s="7">
        <v>372244</v>
      </c>
      <c r="N283" s="7" t="s">
        <v>97</v>
      </c>
      <c r="O283" s="7" t="s">
        <v>12304</v>
      </c>
      <c r="P283" s="7" t="s">
        <v>12305</v>
      </c>
      <c r="Q283" s="7" t="s">
        <v>12306</v>
      </c>
      <c r="R283" s="7" t="s">
        <v>12299</v>
      </c>
      <c r="S283" s="7" t="s">
        <v>937</v>
      </c>
      <c r="T283" s="3" t="s">
        <v>946</v>
      </c>
      <c r="W283" s="7">
        <v>1</v>
      </c>
      <c r="X283" s="7" t="s">
        <v>123</v>
      </c>
      <c r="AQ283" s="3" t="s">
        <v>946</v>
      </c>
      <c r="AR283" s="7" t="s">
        <v>12299</v>
      </c>
      <c r="AS283" s="7" t="str">
        <f>IF('Database synonymes complete'!AQ283&lt;&gt;'Database synonymes complete'!AR283,"Synonyme","Code valide")</f>
        <v>Synonyme</v>
      </c>
    </row>
    <row r="284" spans="1:45" x14ac:dyDescent="0.25">
      <c r="A284" s="7" t="s">
        <v>91</v>
      </c>
      <c r="C284" s="7" t="s">
        <v>92</v>
      </c>
      <c r="D284" s="7" t="s">
        <v>1274</v>
      </c>
      <c r="E284" s="7" t="s">
        <v>11124</v>
      </c>
      <c r="F284" s="7" t="s">
        <v>11125</v>
      </c>
      <c r="G284" s="7" t="s">
        <v>11459</v>
      </c>
      <c r="H284" s="7" t="s">
        <v>95</v>
      </c>
      <c r="I284" s="7" t="s">
        <v>96</v>
      </c>
      <c r="J284" s="7">
        <v>79827</v>
      </c>
      <c r="M284" s="7">
        <v>119419</v>
      </c>
      <c r="N284" s="7" t="s">
        <v>97</v>
      </c>
      <c r="O284" s="7" t="s">
        <v>12307</v>
      </c>
      <c r="P284" s="7" t="s">
        <v>158</v>
      </c>
      <c r="Q284" s="7" t="s">
        <v>12308</v>
      </c>
      <c r="R284" s="7" t="s">
        <v>946</v>
      </c>
      <c r="S284" s="7" t="s">
        <v>11904</v>
      </c>
      <c r="T284" s="3" t="s">
        <v>11901</v>
      </c>
      <c r="U284" s="7" t="s">
        <v>11902</v>
      </c>
      <c r="V284" s="7" t="s">
        <v>11903</v>
      </c>
      <c r="W284" s="7">
        <v>7</v>
      </c>
      <c r="X284" s="7" t="s">
        <v>123</v>
      </c>
      <c r="AD284" s="7" t="s">
        <v>90</v>
      </c>
      <c r="AG284" s="7" t="s">
        <v>90</v>
      </c>
      <c r="AH284" s="7" t="s">
        <v>90</v>
      </c>
      <c r="AJ284" s="7" t="s">
        <v>90</v>
      </c>
      <c r="AQ284" s="3" t="s">
        <v>11901</v>
      </c>
      <c r="AR284" s="7" t="s">
        <v>946</v>
      </c>
      <c r="AS284" s="7" t="str">
        <f>IF('Database synonymes complete'!AQ284&lt;&gt;'Database synonymes complete'!AR284,"Synonyme","Code valide")</f>
        <v>Synonyme</v>
      </c>
    </row>
    <row r="285" spans="1:45" x14ac:dyDescent="0.25">
      <c r="A285" s="7" t="s">
        <v>91</v>
      </c>
      <c r="C285" s="7" t="s">
        <v>92</v>
      </c>
      <c r="D285" s="7" t="s">
        <v>1274</v>
      </c>
      <c r="E285" s="7" t="s">
        <v>11124</v>
      </c>
      <c r="F285" s="7" t="s">
        <v>11125</v>
      </c>
      <c r="G285" s="7" t="s">
        <v>11459</v>
      </c>
      <c r="H285" s="7" t="s">
        <v>95</v>
      </c>
      <c r="I285" s="7" t="s">
        <v>96</v>
      </c>
      <c r="J285" s="7">
        <v>159504</v>
      </c>
      <c r="M285" s="7">
        <v>119450</v>
      </c>
      <c r="N285" s="7" t="s">
        <v>97</v>
      </c>
      <c r="O285" s="7" t="s">
        <v>12309</v>
      </c>
      <c r="P285" s="7" t="s">
        <v>12310</v>
      </c>
      <c r="Q285" s="7" t="s">
        <v>12311</v>
      </c>
      <c r="R285" s="7" t="s">
        <v>12312</v>
      </c>
      <c r="S285" s="7" t="s">
        <v>11909</v>
      </c>
      <c r="T285" s="3" t="s">
        <v>11910</v>
      </c>
      <c r="U285" s="7" t="s">
        <v>11908</v>
      </c>
      <c r="W285" s="7">
        <v>7</v>
      </c>
      <c r="X285" s="7" t="s">
        <v>123</v>
      </c>
      <c r="AQ285" s="3" t="s">
        <v>11910</v>
      </c>
      <c r="AR285" s="7" t="s">
        <v>12312</v>
      </c>
      <c r="AS285" s="7" t="str">
        <f>IF('Database synonymes complete'!AQ285&lt;&gt;'Database synonymes complete'!AR285,"Synonyme","Code valide")</f>
        <v>Synonyme</v>
      </c>
    </row>
    <row r="286" spans="1:45" x14ac:dyDescent="0.25">
      <c r="A286" s="7" t="s">
        <v>91</v>
      </c>
      <c r="C286" s="7" t="s">
        <v>92</v>
      </c>
      <c r="D286" s="7" t="s">
        <v>1274</v>
      </c>
      <c r="E286" s="7" t="s">
        <v>11124</v>
      </c>
      <c r="F286" s="7" t="s">
        <v>11125</v>
      </c>
      <c r="G286" s="7" t="s">
        <v>11459</v>
      </c>
      <c r="H286" s="7" t="s">
        <v>95</v>
      </c>
      <c r="I286" s="7" t="s">
        <v>96</v>
      </c>
      <c r="J286" s="7">
        <v>79829</v>
      </c>
      <c r="M286" s="7">
        <v>119435</v>
      </c>
      <c r="N286" s="7" t="s">
        <v>97</v>
      </c>
      <c r="O286" s="7" t="s">
        <v>12313</v>
      </c>
      <c r="P286" s="7" t="s">
        <v>6398</v>
      </c>
      <c r="Q286" s="7" t="s">
        <v>12314</v>
      </c>
      <c r="R286" s="7" t="s">
        <v>12315</v>
      </c>
      <c r="S286" s="7" t="s">
        <v>11906</v>
      </c>
      <c r="T286" s="3" t="s">
        <v>11907</v>
      </c>
      <c r="U286" s="7" t="s">
        <v>11905</v>
      </c>
      <c r="W286" s="7">
        <v>7</v>
      </c>
      <c r="X286" s="7" t="s">
        <v>123</v>
      </c>
      <c r="AQ286" s="3" t="s">
        <v>11907</v>
      </c>
      <c r="AR286" s="7" t="s">
        <v>12315</v>
      </c>
      <c r="AS286" s="7" t="str">
        <f>IF('Database synonymes complete'!AQ286&lt;&gt;'Database synonymes complete'!AR286,"Synonyme","Code valide")</f>
        <v>Synonyme</v>
      </c>
    </row>
    <row r="287" spans="1:45" x14ac:dyDescent="0.25">
      <c r="A287" s="7" t="s">
        <v>91</v>
      </c>
      <c r="C287" s="7" t="s">
        <v>92</v>
      </c>
      <c r="D287" s="7" t="s">
        <v>1274</v>
      </c>
      <c r="E287" s="7" t="s">
        <v>11124</v>
      </c>
      <c r="F287" s="7" t="s">
        <v>11125</v>
      </c>
      <c r="G287" s="7" t="s">
        <v>11459</v>
      </c>
      <c r="H287" s="7" t="s">
        <v>95</v>
      </c>
      <c r="I287" s="7" t="s">
        <v>96</v>
      </c>
      <c r="J287" s="7">
        <v>161831</v>
      </c>
      <c r="M287" s="7">
        <v>119419</v>
      </c>
      <c r="N287" s="7" t="s">
        <v>97</v>
      </c>
      <c r="O287" s="7" t="s">
        <v>12316</v>
      </c>
      <c r="P287" s="7" t="s">
        <v>12317</v>
      </c>
      <c r="Q287" s="7" t="s">
        <v>12318</v>
      </c>
      <c r="R287" s="7" t="s">
        <v>12319</v>
      </c>
      <c r="S287" s="7" t="s">
        <v>11904</v>
      </c>
      <c r="T287" s="3" t="s">
        <v>11901</v>
      </c>
      <c r="U287" s="7" t="s">
        <v>11902</v>
      </c>
      <c r="V287" s="7" t="s">
        <v>11903</v>
      </c>
      <c r="W287" s="7">
        <v>7</v>
      </c>
      <c r="X287" s="7" t="s">
        <v>123</v>
      </c>
      <c r="AD287" s="7" t="s">
        <v>90</v>
      </c>
      <c r="AG287" s="7" t="s">
        <v>90</v>
      </c>
      <c r="AH287" s="7" t="s">
        <v>90</v>
      </c>
      <c r="AJ287" s="7" t="s">
        <v>90</v>
      </c>
      <c r="AQ287" s="3" t="s">
        <v>11901</v>
      </c>
      <c r="AR287" s="7" t="s">
        <v>12319</v>
      </c>
      <c r="AS287" s="7" t="str">
        <f>IF('Database synonymes complete'!AQ287&lt;&gt;'Database synonymes complete'!AR287,"Synonyme","Code valide")</f>
        <v>Synonyme</v>
      </c>
    </row>
    <row r="288" spans="1:45" x14ac:dyDescent="0.25">
      <c r="A288" s="7" t="s">
        <v>91</v>
      </c>
      <c r="C288" s="7" t="s">
        <v>92</v>
      </c>
      <c r="D288" s="7" t="s">
        <v>1274</v>
      </c>
      <c r="E288" s="7" t="s">
        <v>11124</v>
      </c>
      <c r="F288" s="7" t="s">
        <v>11125</v>
      </c>
      <c r="G288" s="7" t="s">
        <v>11459</v>
      </c>
      <c r="H288" s="7" t="s">
        <v>95</v>
      </c>
      <c r="I288" s="7" t="s">
        <v>96</v>
      </c>
      <c r="J288" s="7">
        <v>79830</v>
      </c>
      <c r="M288" s="7">
        <v>119418</v>
      </c>
      <c r="N288" s="7" t="s">
        <v>97</v>
      </c>
      <c r="O288" s="7" t="s">
        <v>12320</v>
      </c>
      <c r="P288" s="7" t="s">
        <v>11704</v>
      </c>
      <c r="Q288" s="7" t="s">
        <v>12321</v>
      </c>
      <c r="R288" s="7" t="s">
        <v>12322</v>
      </c>
      <c r="S288" s="7" t="s">
        <v>11900</v>
      </c>
      <c r="T288" s="3" t="s">
        <v>11901</v>
      </c>
      <c r="U288" s="7" t="s">
        <v>11899</v>
      </c>
      <c r="W288" s="7">
        <v>3</v>
      </c>
      <c r="X288" s="7" t="s">
        <v>123</v>
      </c>
      <c r="Z288" s="7" t="s">
        <v>155</v>
      </c>
      <c r="AA288" s="7" t="s">
        <v>155</v>
      </c>
      <c r="AB288" s="7" t="s">
        <v>111</v>
      </c>
      <c r="AC288" s="7" t="s">
        <v>111</v>
      </c>
      <c r="AD288" s="7" t="s">
        <v>90</v>
      </c>
      <c r="AK288" s="7" t="s">
        <v>155</v>
      </c>
      <c r="AQ288" s="3" t="s">
        <v>11901</v>
      </c>
      <c r="AR288" s="7" t="s">
        <v>12322</v>
      </c>
      <c r="AS288" s="7" t="str">
        <f>IF('Database synonymes complete'!AQ288&lt;&gt;'Database synonymes complete'!AR288,"Synonyme","Code valide")</f>
        <v>Synonyme</v>
      </c>
    </row>
    <row r="289" spans="1:45" x14ac:dyDescent="0.25">
      <c r="A289" s="7" t="s">
        <v>91</v>
      </c>
      <c r="C289" s="7" t="s">
        <v>92</v>
      </c>
      <c r="D289" s="7" t="s">
        <v>1274</v>
      </c>
      <c r="E289" s="7" t="s">
        <v>11124</v>
      </c>
      <c r="F289" s="7" t="s">
        <v>11125</v>
      </c>
      <c r="G289" s="7" t="s">
        <v>11459</v>
      </c>
      <c r="H289" s="7" t="s">
        <v>95</v>
      </c>
      <c r="I289" s="7" t="s">
        <v>96</v>
      </c>
      <c r="J289" s="7">
        <v>79831</v>
      </c>
      <c r="M289" s="7">
        <v>119450</v>
      </c>
      <c r="N289" s="7" t="s">
        <v>97</v>
      </c>
      <c r="O289" s="7" t="s">
        <v>12323</v>
      </c>
      <c r="P289" s="7" t="s">
        <v>12324</v>
      </c>
      <c r="Q289" s="7" t="s">
        <v>12325</v>
      </c>
      <c r="R289" s="7" t="s">
        <v>12326</v>
      </c>
      <c r="S289" s="7" t="s">
        <v>11909</v>
      </c>
      <c r="T289" s="3" t="s">
        <v>11910</v>
      </c>
      <c r="U289" s="7" t="s">
        <v>11908</v>
      </c>
      <c r="W289" s="7">
        <v>7</v>
      </c>
      <c r="X289" s="7" t="s">
        <v>123</v>
      </c>
      <c r="AQ289" s="3" t="s">
        <v>11910</v>
      </c>
      <c r="AR289" s="7" t="s">
        <v>12326</v>
      </c>
      <c r="AS289" s="7" t="str">
        <f>IF('Database synonymes complete'!AQ289&lt;&gt;'Database synonymes complete'!AR289,"Synonyme","Code valide")</f>
        <v>Synonyme</v>
      </c>
    </row>
    <row r="290" spans="1:45" x14ac:dyDescent="0.25">
      <c r="A290" s="7" t="s">
        <v>91</v>
      </c>
      <c r="C290" s="7" t="s">
        <v>92</v>
      </c>
      <c r="D290" s="7" t="s">
        <v>1274</v>
      </c>
      <c r="E290" s="7" t="s">
        <v>11124</v>
      </c>
      <c r="F290" s="7" t="s">
        <v>11125</v>
      </c>
      <c r="G290" s="7" t="s">
        <v>11459</v>
      </c>
      <c r="H290" s="7" t="s">
        <v>95</v>
      </c>
      <c r="I290" s="7" t="s">
        <v>96</v>
      </c>
      <c r="J290" s="7">
        <v>79832</v>
      </c>
      <c r="M290" s="7">
        <v>119419</v>
      </c>
      <c r="N290" s="7" t="s">
        <v>97</v>
      </c>
      <c r="O290" s="7" t="s">
        <v>12327</v>
      </c>
      <c r="P290" s="7" t="s">
        <v>12328</v>
      </c>
      <c r="Q290" s="7" t="s">
        <v>12329</v>
      </c>
      <c r="R290" s="7" t="s">
        <v>12330</v>
      </c>
      <c r="S290" s="7" t="s">
        <v>11904</v>
      </c>
      <c r="T290" s="3" t="s">
        <v>11901</v>
      </c>
      <c r="U290" s="7" t="s">
        <v>11902</v>
      </c>
      <c r="V290" s="7" t="s">
        <v>11903</v>
      </c>
      <c r="W290" s="7">
        <v>7</v>
      </c>
      <c r="X290" s="7" t="s">
        <v>123</v>
      </c>
      <c r="AD290" s="7" t="s">
        <v>90</v>
      </c>
      <c r="AG290" s="7" t="s">
        <v>90</v>
      </c>
      <c r="AH290" s="7" t="s">
        <v>90</v>
      </c>
      <c r="AJ290" s="7" t="s">
        <v>90</v>
      </c>
      <c r="AQ290" s="3" t="s">
        <v>11901</v>
      </c>
      <c r="AR290" s="7" t="s">
        <v>12330</v>
      </c>
      <c r="AS290" s="7" t="str">
        <f>IF('Database synonymes complete'!AQ290&lt;&gt;'Database synonymes complete'!AR290,"Synonyme","Code valide")</f>
        <v>Synonyme</v>
      </c>
    </row>
    <row r="291" spans="1:45" x14ac:dyDescent="0.25">
      <c r="A291" s="7" t="s">
        <v>91</v>
      </c>
      <c r="C291" s="7" t="s">
        <v>92</v>
      </c>
      <c r="D291" s="7" t="s">
        <v>1274</v>
      </c>
      <c r="E291" s="7" t="s">
        <v>11124</v>
      </c>
      <c r="F291" s="7" t="s">
        <v>11125</v>
      </c>
      <c r="G291" s="7" t="s">
        <v>11459</v>
      </c>
      <c r="H291" s="7" t="s">
        <v>95</v>
      </c>
      <c r="I291" s="7" t="s">
        <v>96</v>
      </c>
      <c r="J291" s="7">
        <v>631253</v>
      </c>
      <c r="M291" s="7">
        <v>119471</v>
      </c>
      <c r="N291" s="7" t="s">
        <v>97</v>
      </c>
      <c r="O291" s="7" t="s">
        <v>12331</v>
      </c>
      <c r="P291" s="7" t="s">
        <v>12332</v>
      </c>
      <c r="Q291" s="7" t="s">
        <v>12333</v>
      </c>
      <c r="R291" s="7" t="s">
        <v>12334</v>
      </c>
      <c r="S291" s="7" t="s">
        <v>11913</v>
      </c>
      <c r="T291" s="3" t="s">
        <v>11914</v>
      </c>
      <c r="U291" s="7" t="s">
        <v>11911</v>
      </c>
      <c r="V291" s="7" t="s">
        <v>11912</v>
      </c>
      <c r="W291" s="7">
        <v>7</v>
      </c>
      <c r="X291" s="7" t="s">
        <v>123</v>
      </c>
      <c r="AH291" s="7" t="s">
        <v>90</v>
      </c>
      <c r="AJ291" s="7" t="s">
        <v>90</v>
      </c>
      <c r="AQ291" s="3" t="s">
        <v>11914</v>
      </c>
      <c r="AR291" s="7" t="s">
        <v>12334</v>
      </c>
      <c r="AS291" s="7" t="str">
        <f>IF('Database synonymes complete'!AQ291&lt;&gt;'Database synonymes complete'!AR291,"Synonyme","Code valide")</f>
        <v>Synonyme</v>
      </c>
    </row>
    <row r="292" spans="1:45" x14ac:dyDescent="0.25">
      <c r="A292" s="7" t="s">
        <v>91</v>
      </c>
      <c r="C292" s="7" t="s">
        <v>92</v>
      </c>
      <c r="D292" s="7" t="s">
        <v>1274</v>
      </c>
      <c r="E292" s="7" t="s">
        <v>11124</v>
      </c>
      <c r="F292" s="7" t="s">
        <v>11125</v>
      </c>
      <c r="G292" s="7" t="s">
        <v>11459</v>
      </c>
      <c r="H292" s="7" t="s">
        <v>95</v>
      </c>
      <c r="I292" s="7" t="s">
        <v>96</v>
      </c>
      <c r="J292" s="7">
        <v>79834</v>
      </c>
      <c r="M292" s="7">
        <v>111960</v>
      </c>
      <c r="N292" s="7" t="s">
        <v>97</v>
      </c>
      <c r="O292" s="7" t="s">
        <v>12335</v>
      </c>
      <c r="P292" s="7" t="s">
        <v>158</v>
      </c>
      <c r="Q292" s="7" t="s">
        <v>12336</v>
      </c>
      <c r="R292" s="7" t="s">
        <v>12337</v>
      </c>
      <c r="S292" s="7" t="s">
        <v>11830</v>
      </c>
      <c r="T292" s="3" t="s">
        <v>11831</v>
      </c>
      <c r="U292" s="7" t="s">
        <v>11828</v>
      </c>
      <c r="V292" s="7" t="s">
        <v>11829</v>
      </c>
      <c r="W292" s="7">
        <v>7</v>
      </c>
      <c r="X292" s="7" t="s">
        <v>123</v>
      </c>
      <c r="Z292" s="7" t="s">
        <v>155</v>
      </c>
      <c r="AA292" s="7" t="s">
        <v>111</v>
      </c>
      <c r="AB292" s="7" t="s">
        <v>111</v>
      </c>
      <c r="AC292" s="7" t="s">
        <v>111</v>
      </c>
      <c r="AQ292" s="3" t="s">
        <v>11831</v>
      </c>
      <c r="AR292" s="7" t="s">
        <v>12337</v>
      </c>
      <c r="AS292" s="7" t="str">
        <f>IF('Database synonymes complete'!AQ292&lt;&gt;'Database synonymes complete'!AR292,"Synonyme","Code valide")</f>
        <v>Synonyme</v>
      </c>
    </row>
    <row r="293" spans="1:45" x14ac:dyDescent="0.25">
      <c r="A293" s="7" t="s">
        <v>91</v>
      </c>
      <c r="C293" s="7" t="s">
        <v>92</v>
      </c>
      <c r="D293" s="7" t="s">
        <v>1274</v>
      </c>
      <c r="E293" s="7" t="s">
        <v>11124</v>
      </c>
      <c r="F293" s="7" t="s">
        <v>11125</v>
      </c>
      <c r="G293" s="7" t="s">
        <v>11459</v>
      </c>
      <c r="H293" s="7" t="s">
        <v>95</v>
      </c>
      <c r="I293" s="7" t="s">
        <v>96</v>
      </c>
      <c r="J293" s="7">
        <v>79835</v>
      </c>
      <c r="M293" s="7">
        <v>119419</v>
      </c>
      <c r="N293" s="7" t="s">
        <v>97</v>
      </c>
      <c r="O293" s="7" t="s">
        <v>12338</v>
      </c>
      <c r="P293" s="7" t="s">
        <v>1857</v>
      </c>
      <c r="Q293" s="7" t="s">
        <v>12339</v>
      </c>
      <c r="R293" s="7" t="s">
        <v>12340</v>
      </c>
      <c r="S293" s="7" t="s">
        <v>11904</v>
      </c>
      <c r="T293" s="3" t="s">
        <v>11901</v>
      </c>
      <c r="U293" s="7" t="s">
        <v>11902</v>
      </c>
      <c r="V293" s="7" t="s">
        <v>11903</v>
      </c>
      <c r="W293" s="7">
        <v>7</v>
      </c>
      <c r="X293" s="7" t="s">
        <v>123</v>
      </c>
      <c r="AD293" s="7" t="s">
        <v>90</v>
      </c>
      <c r="AG293" s="7" t="s">
        <v>90</v>
      </c>
      <c r="AH293" s="7" t="s">
        <v>90</v>
      </c>
      <c r="AJ293" s="7" t="s">
        <v>90</v>
      </c>
      <c r="AQ293" s="3" t="s">
        <v>11901</v>
      </c>
      <c r="AR293" s="7" t="s">
        <v>12340</v>
      </c>
      <c r="AS293" s="7" t="str">
        <f>IF('Database synonymes complete'!AQ293&lt;&gt;'Database synonymes complete'!AR293,"Synonyme","Code valide")</f>
        <v>Synonyme</v>
      </c>
    </row>
    <row r="294" spans="1:45" x14ac:dyDescent="0.25">
      <c r="A294" s="7" t="s">
        <v>91</v>
      </c>
      <c r="C294" s="7" t="s">
        <v>92</v>
      </c>
      <c r="D294" s="7" t="s">
        <v>1274</v>
      </c>
      <c r="E294" s="7" t="s">
        <v>11124</v>
      </c>
      <c r="F294" s="7" t="s">
        <v>11125</v>
      </c>
      <c r="G294" s="7" t="s">
        <v>11459</v>
      </c>
      <c r="H294" s="7" t="s">
        <v>95</v>
      </c>
      <c r="I294" s="7" t="s">
        <v>96</v>
      </c>
      <c r="J294" s="7">
        <v>79836</v>
      </c>
      <c r="M294" s="7">
        <v>119513</v>
      </c>
      <c r="N294" s="7" t="s">
        <v>97</v>
      </c>
      <c r="O294" s="7" t="s">
        <v>12341</v>
      </c>
      <c r="P294" s="7" t="s">
        <v>12342</v>
      </c>
      <c r="Q294" s="7" t="s">
        <v>12343</v>
      </c>
      <c r="R294" s="7" t="s">
        <v>12296</v>
      </c>
      <c r="S294" s="7" t="s">
        <v>11916</v>
      </c>
      <c r="T294" s="3" t="s">
        <v>5</v>
      </c>
      <c r="U294" s="7" t="s">
        <v>11915</v>
      </c>
      <c r="W294" s="7">
        <v>7</v>
      </c>
      <c r="X294" s="7" t="s">
        <v>123</v>
      </c>
      <c r="AQ294" s="3" t="s">
        <v>5</v>
      </c>
      <c r="AR294" s="7" t="s">
        <v>12296</v>
      </c>
      <c r="AS294" s="7" t="str">
        <f>IF('Database synonymes complete'!AQ294&lt;&gt;'Database synonymes complete'!AR294,"Synonyme","Code valide")</f>
        <v>Synonyme</v>
      </c>
    </row>
    <row r="295" spans="1:45" x14ac:dyDescent="0.25">
      <c r="A295" s="7" t="s">
        <v>91</v>
      </c>
      <c r="C295" s="7" t="s">
        <v>92</v>
      </c>
      <c r="D295" s="7" t="s">
        <v>1274</v>
      </c>
      <c r="E295" s="7" t="s">
        <v>11124</v>
      </c>
      <c r="F295" s="7" t="s">
        <v>11125</v>
      </c>
      <c r="G295" s="7" t="s">
        <v>11459</v>
      </c>
      <c r="H295" s="7" t="s">
        <v>95</v>
      </c>
      <c r="I295" s="7" t="s">
        <v>96</v>
      </c>
      <c r="J295" s="7">
        <v>79838</v>
      </c>
      <c r="M295" s="7">
        <v>119557</v>
      </c>
      <c r="N295" s="7" t="s">
        <v>97</v>
      </c>
      <c r="O295" s="7" t="s">
        <v>12344</v>
      </c>
      <c r="P295" s="7" t="s">
        <v>12345</v>
      </c>
      <c r="Q295" s="7" t="s">
        <v>12346</v>
      </c>
      <c r="R295" s="7" t="s">
        <v>12347</v>
      </c>
      <c r="S295" s="7" t="s">
        <v>11917</v>
      </c>
      <c r="T295" s="3" t="s">
        <v>11918</v>
      </c>
      <c r="W295" s="7">
        <v>7</v>
      </c>
      <c r="X295" s="7" t="s">
        <v>1227</v>
      </c>
      <c r="AQ295" s="3" t="s">
        <v>11918</v>
      </c>
      <c r="AR295" s="7" t="s">
        <v>12347</v>
      </c>
      <c r="AS295" s="7" t="str">
        <f>IF('Database synonymes complete'!AQ295&lt;&gt;'Database synonymes complete'!AR295,"Synonyme","Code valide")</f>
        <v>Synonyme</v>
      </c>
    </row>
    <row r="296" spans="1:45" x14ac:dyDescent="0.25">
      <c r="A296" s="7" t="s">
        <v>91</v>
      </c>
      <c r="C296" s="7" t="s">
        <v>92</v>
      </c>
      <c r="D296" s="7" t="s">
        <v>1274</v>
      </c>
      <c r="E296" s="7" t="s">
        <v>11124</v>
      </c>
      <c r="F296" s="7" t="s">
        <v>11125</v>
      </c>
      <c r="G296" s="7" t="s">
        <v>11459</v>
      </c>
      <c r="H296" s="7" t="s">
        <v>95</v>
      </c>
      <c r="I296" s="7" t="s">
        <v>96</v>
      </c>
      <c r="J296" s="7">
        <v>79839</v>
      </c>
      <c r="M296" s="7">
        <v>119418</v>
      </c>
      <c r="N296" s="7" t="s">
        <v>97</v>
      </c>
      <c r="O296" s="7" t="s">
        <v>12348</v>
      </c>
      <c r="P296" s="7" t="s">
        <v>140</v>
      </c>
      <c r="Q296" s="7" t="s">
        <v>12349</v>
      </c>
      <c r="R296" s="7" t="s">
        <v>12350</v>
      </c>
      <c r="S296" s="7" t="s">
        <v>11900</v>
      </c>
      <c r="T296" s="3" t="s">
        <v>11901</v>
      </c>
      <c r="U296" s="7" t="s">
        <v>11899</v>
      </c>
      <c r="W296" s="7">
        <v>3</v>
      </c>
      <c r="X296" s="7" t="s">
        <v>123</v>
      </c>
      <c r="Z296" s="7" t="s">
        <v>155</v>
      </c>
      <c r="AA296" s="7" t="s">
        <v>155</v>
      </c>
      <c r="AB296" s="7" t="s">
        <v>111</v>
      </c>
      <c r="AC296" s="7" t="s">
        <v>111</v>
      </c>
      <c r="AD296" s="7" t="s">
        <v>90</v>
      </c>
      <c r="AK296" s="7" t="s">
        <v>155</v>
      </c>
      <c r="AQ296" s="3" t="s">
        <v>11901</v>
      </c>
      <c r="AR296" s="7" t="s">
        <v>12350</v>
      </c>
      <c r="AS296" s="7" t="str">
        <f>IF('Database synonymes complete'!AQ296&lt;&gt;'Database synonymes complete'!AR296,"Synonyme","Code valide")</f>
        <v>Synonyme</v>
      </c>
    </row>
    <row r="297" spans="1:45" x14ac:dyDescent="0.25">
      <c r="A297" s="7" t="s">
        <v>91</v>
      </c>
      <c r="C297" s="7" t="s">
        <v>92</v>
      </c>
      <c r="D297" s="7" t="s">
        <v>1274</v>
      </c>
      <c r="E297" s="7" t="s">
        <v>11124</v>
      </c>
      <c r="F297" s="7" t="s">
        <v>11125</v>
      </c>
      <c r="G297" s="7" t="s">
        <v>11459</v>
      </c>
      <c r="H297" s="7" t="s">
        <v>95</v>
      </c>
      <c r="I297" s="7" t="s">
        <v>96</v>
      </c>
      <c r="J297" s="7">
        <v>79840</v>
      </c>
      <c r="M297" s="7">
        <v>119419</v>
      </c>
      <c r="N297" s="7" t="s">
        <v>97</v>
      </c>
      <c r="O297" s="7" t="s">
        <v>12351</v>
      </c>
      <c r="P297" s="7" t="s">
        <v>11256</v>
      </c>
      <c r="Q297" s="7" t="s">
        <v>12352</v>
      </c>
      <c r="R297" s="7" t="s">
        <v>12353</v>
      </c>
      <c r="S297" s="7" t="s">
        <v>11904</v>
      </c>
      <c r="T297" s="3" t="s">
        <v>11901</v>
      </c>
      <c r="U297" s="7" t="s">
        <v>11902</v>
      </c>
      <c r="V297" s="7" t="s">
        <v>11903</v>
      </c>
      <c r="W297" s="7">
        <v>7</v>
      </c>
      <c r="X297" s="7" t="s">
        <v>123</v>
      </c>
      <c r="AD297" s="7" t="s">
        <v>90</v>
      </c>
      <c r="AG297" s="7" t="s">
        <v>90</v>
      </c>
      <c r="AH297" s="7" t="s">
        <v>90</v>
      </c>
      <c r="AJ297" s="7" t="s">
        <v>90</v>
      </c>
      <c r="AQ297" s="3" t="s">
        <v>11901</v>
      </c>
      <c r="AR297" s="7" t="s">
        <v>12353</v>
      </c>
      <c r="AS297" s="7" t="str">
        <f>IF('Database synonymes complete'!AQ297&lt;&gt;'Database synonymes complete'!AR297,"Synonyme","Code valide")</f>
        <v>Synonyme</v>
      </c>
    </row>
    <row r="298" spans="1:45" x14ac:dyDescent="0.25">
      <c r="A298" s="7" t="s">
        <v>91</v>
      </c>
      <c r="C298" s="7" t="s">
        <v>92</v>
      </c>
      <c r="D298" s="7" t="s">
        <v>1274</v>
      </c>
      <c r="E298" s="7" t="s">
        <v>11124</v>
      </c>
      <c r="F298" s="7" t="s">
        <v>11125</v>
      </c>
      <c r="G298" s="7" t="s">
        <v>11459</v>
      </c>
      <c r="H298" s="7" t="s">
        <v>95</v>
      </c>
      <c r="I298" s="7" t="s">
        <v>96</v>
      </c>
      <c r="J298" s="7">
        <v>79841</v>
      </c>
      <c r="M298" s="7">
        <v>119579</v>
      </c>
      <c r="N298" s="7" t="s">
        <v>97</v>
      </c>
      <c r="O298" s="7" t="s">
        <v>12354</v>
      </c>
      <c r="P298" s="7" t="s">
        <v>158</v>
      </c>
      <c r="Q298" s="7" t="s">
        <v>12355</v>
      </c>
      <c r="R298" s="7" t="s">
        <v>12356</v>
      </c>
      <c r="S298" s="7" t="s">
        <v>11920</v>
      </c>
      <c r="T298" s="3" t="s">
        <v>11921</v>
      </c>
      <c r="U298" s="7" t="s">
        <v>11919</v>
      </c>
      <c r="W298" s="7">
        <v>7</v>
      </c>
      <c r="X298" s="7" t="s">
        <v>123</v>
      </c>
      <c r="AQ298" s="3" t="s">
        <v>11921</v>
      </c>
      <c r="AR298" s="7" t="s">
        <v>12356</v>
      </c>
      <c r="AS298" s="7" t="str">
        <f>IF('Database synonymes complete'!AQ298&lt;&gt;'Database synonymes complete'!AR298,"Synonyme","Code valide")</f>
        <v>Synonyme</v>
      </c>
    </row>
    <row r="299" spans="1:45" x14ac:dyDescent="0.25">
      <c r="A299" s="7" t="s">
        <v>91</v>
      </c>
      <c r="C299" s="7" t="s">
        <v>92</v>
      </c>
      <c r="D299" s="7" t="s">
        <v>1274</v>
      </c>
      <c r="E299" s="7" t="s">
        <v>11124</v>
      </c>
      <c r="F299" s="7" t="s">
        <v>11125</v>
      </c>
      <c r="G299" s="7" t="s">
        <v>11459</v>
      </c>
      <c r="H299" s="7" t="s">
        <v>95</v>
      </c>
      <c r="I299" s="7" t="s">
        <v>96</v>
      </c>
      <c r="J299" s="7">
        <v>620558</v>
      </c>
      <c r="M299" s="7">
        <v>119581</v>
      </c>
      <c r="N299" s="7" t="s">
        <v>97</v>
      </c>
      <c r="O299" s="7" t="s">
        <v>12357</v>
      </c>
      <c r="P299" s="7" t="s">
        <v>12358</v>
      </c>
      <c r="Q299" s="7" t="s">
        <v>12359</v>
      </c>
      <c r="R299" s="7" t="s">
        <v>12360</v>
      </c>
      <c r="S299" s="7" t="s">
        <v>11924</v>
      </c>
      <c r="T299" s="3" t="s">
        <v>11925</v>
      </c>
      <c r="U299" s="7" t="s">
        <v>11922</v>
      </c>
      <c r="V299" s="7" t="s">
        <v>11923</v>
      </c>
      <c r="W299" s="7">
        <v>3</v>
      </c>
      <c r="X299" s="7" t="s">
        <v>155</v>
      </c>
      <c r="AQ299" s="3" t="s">
        <v>11925</v>
      </c>
      <c r="AR299" s="7" t="s">
        <v>12360</v>
      </c>
      <c r="AS299" s="7" t="str">
        <f>IF('Database synonymes complete'!AQ299&lt;&gt;'Database synonymes complete'!AR299,"Synonyme","Code valide")</f>
        <v>Synonyme</v>
      </c>
    </row>
    <row r="300" spans="1:45" x14ac:dyDescent="0.25">
      <c r="A300" s="7" t="s">
        <v>91</v>
      </c>
      <c r="C300" s="7" t="s">
        <v>92</v>
      </c>
      <c r="D300" s="7" t="s">
        <v>1274</v>
      </c>
      <c r="E300" s="7" t="s">
        <v>11124</v>
      </c>
      <c r="F300" s="7" t="s">
        <v>11125</v>
      </c>
      <c r="G300" s="7" t="s">
        <v>11459</v>
      </c>
      <c r="H300" s="7" t="s">
        <v>95</v>
      </c>
      <c r="I300" s="7" t="s">
        <v>96</v>
      </c>
      <c r="J300" s="7">
        <v>79842</v>
      </c>
      <c r="M300" s="7">
        <v>119587</v>
      </c>
      <c r="N300" s="7" t="s">
        <v>97</v>
      </c>
      <c r="O300" s="7" t="s">
        <v>12361</v>
      </c>
      <c r="P300" s="7" t="s">
        <v>158</v>
      </c>
      <c r="Q300" s="7" t="s">
        <v>12362</v>
      </c>
      <c r="R300" s="7" t="s">
        <v>12363</v>
      </c>
      <c r="S300" s="7" t="s">
        <v>11928</v>
      </c>
      <c r="T300" s="3" t="s">
        <v>11929</v>
      </c>
      <c r="U300" s="7" t="s">
        <v>11926</v>
      </c>
      <c r="V300" s="7" t="s">
        <v>11927</v>
      </c>
      <c r="W300" s="7">
        <v>7</v>
      </c>
      <c r="X300" s="7" t="s">
        <v>123</v>
      </c>
      <c r="Z300" s="7" t="s">
        <v>155</v>
      </c>
      <c r="AA300" s="7" t="s">
        <v>155</v>
      </c>
      <c r="AQ300" s="3" t="s">
        <v>11929</v>
      </c>
      <c r="AR300" s="7" t="s">
        <v>12363</v>
      </c>
      <c r="AS300" s="7" t="str">
        <f>IF('Database synonymes complete'!AQ300&lt;&gt;'Database synonymes complete'!AR300,"Synonyme","Code valide")</f>
        <v>Synonyme</v>
      </c>
    </row>
    <row r="301" spans="1:45" x14ac:dyDescent="0.25">
      <c r="A301" s="7" t="s">
        <v>91</v>
      </c>
      <c r="C301" s="7" t="s">
        <v>92</v>
      </c>
      <c r="D301" s="7" t="s">
        <v>1274</v>
      </c>
      <c r="E301" s="7" t="s">
        <v>11124</v>
      </c>
      <c r="F301" s="7" t="s">
        <v>11125</v>
      </c>
      <c r="G301" s="7" t="s">
        <v>11459</v>
      </c>
      <c r="H301" s="7" t="s">
        <v>95</v>
      </c>
      <c r="I301" s="7" t="s">
        <v>96</v>
      </c>
      <c r="J301" s="7">
        <v>79843</v>
      </c>
      <c r="M301" s="7">
        <v>119418</v>
      </c>
      <c r="N301" s="7" t="s">
        <v>97</v>
      </c>
      <c r="O301" s="7" t="s">
        <v>12364</v>
      </c>
      <c r="P301" s="7" t="s">
        <v>140</v>
      </c>
      <c r="Q301" s="7" t="s">
        <v>12365</v>
      </c>
      <c r="R301" s="7" t="s">
        <v>12366</v>
      </c>
      <c r="S301" s="7" t="s">
        <v>11900</v>
      </c>
      <c r="T301" s="3" t="s">
        <v>11901</v>
      </c>
      <c r="U301" s="7" t="s">
        <v>11899</v>
      </c>
      <c r="W301" s="7">
        <v>3</v>
      </c>
      <c r="X301" s="7" t="s">
        <v>123</v>
      </c>
      <c r="Z301" s="7" t="s">
        <v>155</v>
      </c>
      <c r="AA301" s="7" t="s">
        <v>155</v>
      </c>
      <c r="AB301" s="7" t="s">
        <v>111</v>
      </c>
      <c r="AC301" s="7" t="s">
        <v>111</v>
      </c>
      <c r="AD301" s="7" t="s">
        <v>90</v>
      </c>
      <c r="AK301" s="7" t="s">
        <v>155</v>
      </c>
      <c r="AQ301" s="3" t="s">
        <v>11901</v>
      </c>
      <c r="AR301" s="7" t="s">
        <v>12366</v>
      </c>
      <c r="AS301" s="7" t="str">
        <f>IF('Database synonymes complete'!AQ301&lt;&gt;'Database synonymes complete'!AR301,"Synonyme","Code valide")</f>
        <v>Synonyme</v>
      </c>
    </row>
    <row r="302" spans="1:45" x14ac:dyDescent="0.25">
      <c r="A302" s="7" t="s">
        <v>91</v>
      </c>
      <c r="C302" s="7" t="s">
        <v>92</v>
      </c>
      <c r="D302" s="7" t="s">
        <v>1274</v>
      </c>
      <c r="E302" s="7" t="s">
        <v>11124</v>
      </c>
      <c r="F302" s="7" t="s">
        <v>11125</v>
      </c>
      <c r="G302" s="7" t="s">
        <v>11459</v>
      </c>
      <c r="H302" s="7" t="s">
        <v>95</v>
      </c>
      <c r="I302" s="7" t="s">
        <v>96</v>
      </c>
      <c r="J302" s="7">
        <v>79844</v>
      </c>
      <c r="M302" s="7">
        <v>119419</v>
      </c>
      <c r="N302" s="7" t="s">
        <v>97</v>
      </c>
      <c r="O302" s="7" t="s">
        <v>12367</v>
      </c>
      <c r="P302" s="7" t="s">
        <v>140</v>
      </c>
      <c r="Q302" s="7" t="s">
        <v>12368</v>
      </c>
      <c r="R302" s="7" t="s">
        <v>12369</v>
      </c>
      <c r="S302" s="7" t="s">
        <v>11904</v>
      </c>
      <c r="T302" s="3" t="s">
        <v>11901</v>
      </c>
      <c r="U302" s="7" t="s">
        <v>11902</v>
      </c>
      <c r="V302" s="7" t="s">
        <v>11903</v>
      </c>
      <c r="W302" s="7">
        <v>7</v>
      </c>
      <c r="X302" s="7" t="s">
        <v>123</v>
      </c>
      <c r="AD302" s="7" t="s">
        <v>90</v>
      </c>
      <c r="AG302" s="7" t="s">
        <v>90</v>
      </c>
      <c r="AH302" s="7" t="s">
        <v>90</v>
      </c>
      <c r="AJ302" s="7" t="s">
        <v>90</v>
      </c>
      <c r="AQ302" s="3" t="s">
        <v>11901</v>
      </c>
      <c r="AR302" s="7" t="s">
        <v>12369</v>
      </c>
      <c r="AS302" s="7" t="str">
        <f>IF('Database synonymes complete'!AQ302&lt;&gt;'Database synonymes complete'!AR302,"Synonyme","Code valide")</f>
        <v>Synonyme</v>
      </c>
    </row>
    <row r="303" spans="1:45" x14ac:dyDescent="0.25">
      <c r="A303" s="7" t="s">
        <v>91</v>
      </c>
      <c r="C303" s="7" t="s">
        <v>92</v>
      </c>
      <c r="D303" s="7" t="s">
        <v>1274</v>
      </c>
      <c r="E303" s="7" t="s">
        <v>11124</v>
      </c>
      <c r="F303" s="7" t="s">
        <v>11125</v>
      </c>
      <c r="G303" s="7" t="s">
        <v>11459</v>
      </c>
      <c r="H303" s="7" t="s">
        <v>95</v>
      </c>
      <c r="I303" s="7" t="s">
        <v>96</v>
      </c>
      <c r="J303" s="7">
        <v>79845</v>
      </c>
      <c r="M303" s="7">
        <v>119596</v>
      </c>
      <c r="N303" s="7" t="s">
        <v>97</v>
      </c>
      <c r="O303" s="7" t="s">
        <v>12370</v>
      </c>
      <c r="P303" s="7" t="s">
        <v>12371</v>
      </c>
      <c r="Q303" s="7" t="s">
        <v>12372</v>
      </c>
      <c r="R303" s="7" t="s">
        <v>12373</v>
      </c>
      <c r="S303" s="7" t="s">
        <v>11932</v>
      </c>
      <c r="T303" s="3" t="s">
        <v>11930</v>
      </c>
      <c r="U303" s="7" t="s">
        <v>11931</v>
      </c>
      <c r="W303" s="7">
        <v>7</v>
      </c>
      <c r="X303" s="7" t="s">
        <v>123</v>
      </c>
      <c r="AQ303" s="3" t="s">
        <v>11930</v>
      </c>
      <c r="AR303" s="7" t="s">
        <v>12373</v>
      </c>
      <c r="AS303" s="7" t="str">
        <f>IF('Database synonymes complete'!AQ303&lt;&gt;'Database synonymes complete'!AR303,"Synonyme","Code valide")</f>
        <v>Synonyme</v>
      </c>
    </row>
    <row r="304" spans="1:45" x14ac:dyDescent="0.25">
      <c r="A304" s="7" t="s">
        <v>91</v>
      </c>
      <c r="C304" s="7" t="s">
        <v>92</v>
      </c>
      <c r="D304" s="7" t="s">
        <v>1274</v>
      </c>
      <c r="E304" s="7" t="s">
        <v>11124</v>
      </c>
      <c r="F304" s="7" t="s">
        <v>11125</v>
      </c>
      <c r="G304" s="7" t="s">
        <v>11459</v>
      </c>
      <c r="H304" s="7" t="s">
        <v>95</v>
      </c>
      <c r="I304" s="7" t="s">
        <v>96</v>
      </c>
      <c r="J304" s="7">
        <v>79846</v>
      </c>
      <c r="M304" s="7">
        <v>119579</v>
      </c>
      <c r="N304" s="7" t="s">
        <v>97</v>
      </c>
      <c r="O304" s="7" t="s">
        <v>12374</v>
      </c>
      <c r="P304" s="7" t="s">
        <v>2184</v>
      </c>
      <c r="Q304" s="7" t="s">
        <v>12375</v>
      </c>
      <c r="R304" s="7" t="s">
        <v>12376</v>
      </c>
      <c r="S304" s="7" t="s">
        <v>11920</v>
      </c>
      <c r="T304" s="3" t="s">
        <v>11921</v>
      </c>
      <c r="U304" s="7" t="s">
        <v>11919</v>
      </c>
      <c r="W304" s="7">
        <v>7</v>
      </c>
      <c r="X304" s="7" t="s">
        <v>123</v>
      </c>
      <c r="AQ304" s="3" t="s">
        <v>11921</v>
      </c>
      <c r="AR304" s="7" t="s">
        <v>12376</v>
      </c>
      <c r="AS304" s="7" t="str">
        <f>IF('Database synonymes complete'!AQ304&lt;&gt;'Database synonymes complete'!AR304,"Synonyme","Code valide")</f>
        <v>Synonyme</v>
      </c>
    </row>
    <row r="305" spans="1:45" x14ac:dyDescent="0.25">
      <c r="A305" s="7" t="s">
        <v>91</v>
      </c>
      <c r="C305" s="7" t="s">
        <v>92</v>
      </c>
      <c r="D305" s="7" t="s">
        <v>11296</v>
      </c>
      <c r="E305" s="7" t="s">
        <v>11788</v>
      </c>
      <c r="H305" s="7" t="s">
        <v>95</v>
      </c>
      <c r="I305" s="7" t="s">
        <v>96</v>
      </c>
      <c r="J305" s="7">
        <v>79849</v>
      </c>
      <c r="M305" s="7">
        <v>111859</v>
      </c>
      <c r="N305" s="7" t="s">
        <v>97</v>
      </c>
      <c r="O305" s="7" t="s">
        <v>12377</v>
      </c>
      <c r="P305" s="7" t="s">
        <v>11136</v>
      </c>
      <c r="Q305" s="7" t="s">
        <v>12378</v>
      </c>
      <c r="R305" s="7" t="s">
        <v>12379</v>
      </c>
      <c r="S305" s="7" t="s">
        <v>11787</v>
      </c>
      <c r="T305" s="3" t="s">
        <v>11789</v>
      </c>
      <c r="U305" s="7" t="s">
        <v>11785</v>
      </c>
      <c r="V305" s="7" t="s">
        <v>11786</v>
      </c>
      <c r="W305" s="7">
        <v>7</v>
      </c>
      <c r="X305" s="7" t="s">
        <v>123</v>
      </c>
      <c r="AQ305" s="3" t="s">
        <v>11789</v>
      </c>
      <c r="AR305" s="7" t="s">
        <v>12379</v>
      </c>
      <c r="AS305" s="7" t="str">
        <f>IF('Database synonymes complete'!AQ305&lt;&gt;'Database synonymes complete'!AR305,"Synonyme","Code valide")</f>
        <v>Synonyme</v>
      </c>
    </row>
    <row r="306" spans="1:45" x14ac:dyDescent="0.25">
      <c r="A306" s="7" t="s">
        <v>91</v>
      </c>
      <c r="C306" s="7" t="s">
        <v>92</v>
      </c>
      <c r="D306" s="7" t="s">
        <v>1274</v>
      </c>
      <c r="E306" s="7" t="s">
        <v>11124</v>
      </c>
      <c r="F306" s="7" t="s">
        <v>11125</v>
      </c>
      <c r="G306" s="7" t="s">
        <v>11459</v>
      </c>
      <c r="H306" s="7" t="s">
        <v>95</v>
      </c>
      <c r="I306" s="7" t="s">
        <v>96</v>
      </c>
      <c r="J306" s="7">
        <v>79850</v>
      </c>
      <c r="M306" s="7">
        <v>119419</v>
      </c>
      <c r="N306" s="7" t="s">
        <v>97</v>
      </c>
      <c r="O306" s="7" t="s">
        <v>12380</v>
      </c>
      <c r="P306" s="7" t="s">
        <v>12381</v>
      </c>
      <c r="Q306" s="7" t="s">
        <v>12382</v>
      </c>
      <c r="R306" s="7" t="s">
        <v>12319</v>
      </c>
      <c r="S306" s="7" t="s">
        <v>11904</v>
      </c>
      <c r="T306" s="3" t="s">
        <v>11901</v>
      </c>
      <c r="U306" s="7" t="s">
        <v>11902</v>
      </c>
      <c r="V306" s="7" t="s">
        <v>11903</v>
      </c>
      <c r="W306" s="7">
        <v>7</v>
      </c>
      <c r="X306" s="7" t="s">
        <v>123</v>
      </c>
      <c r="AD306" s="7" t="s">
        <v>90</v>
      </c>
      <c r="AG306" s="7" t="s">
        <v>90</v>
      </c>
      <c r="AH306" s="7" t="s">
        <v>90</v>
      </c>
      <c r="AJ306" s="7" t="s">
        <v>90</v>
      </c>
      <c r="AQ306" s="3" t="s">
        <v>11901</v>
      </c>
      <c r="AR306" s="7" t="s">
        <v>12319</v>
      </c>
      <c r="AS306" s="7" t="str">
        <f>IF('Database synonymes complete'!AQ306&lt;&gt;'Database synonymes complete'!AR306,"Synonyme","Code valide")</f>
        <v>Synonyme</v>
      </c>
    </row>
    <row r="307" spans="1:45" x14ac:dyDescent="0.25">
      <c r="A307" s="7" t="s">
        <v>91</v>
      </c>
      <c r="C307" s="7" t="s">
        <v>92</v>
      </c>
      <c r="D307" s="7" t="s">
        <v>11296</v>
      </c>
      <c r="E307" s="7" t="s">
        <v>11788</v>
      </c>
      <c r="H307" s="7" t="s">
        <v>95</v>
      </c>
      <c r="I307" s="7" t="s">
        <v>96</v>
      </c>
      <c r="J307" s="7">
        <v>79851</v>
      </c>
      <c r="M307" s="7">
        <v>111927</v>
      </c>
      <c r="N307" s="7" t="s">
        <v>97</v>
      </c>
      <c r="O307" s="7" t="s">
        <v>12383</v>
      </c>
      <c r="P307" s="7" t="s">
        <v>12384</v>
      </c>
      <c r="Q307" s="7" t="s">
        <v>12385</v>
      </c>
      <c r="R307" s="7" t="s">
        <v>12386</v>
      </c>
      <c r="S307" s="7" t="s">
        <v>11819</v>
      </c>
      <c r="T307" s="3" t="s">
        <v>11820</v>
      </c>
      <c r="U307" s="7" t="s">
        <v>11793</v>
      </c>
      <c r="V307" s="7" t="s">
        <v>11818</v>
      </c>
      <c r="W307" s="7">
        <v>7</v>
      </c>
      <c r="X307" s="7" t="s">
        <v>90</v>
      </c>
      <c r="AQ307" s="3" t="s">
        <v>11820</v>
      </c>
      <c r="AR307" s="7" t="s">
        <v>12386</v>
      </c>
      <c r="AS307" s="7" t="str">
        <f>IF('Database synonymes complete'!AQ307&lt;&gt;'Database synonymes complete'!AR307,"Synonyme","Code valide")</f>
        <v>Synonyme</v>
      </c>
    </row>
    <row r="308" spans="1:45" x14ac:dyDescent="0.25">
      <c r="A308" s="7" t="s">
        <v>91</v>
      </c>
      <c r="C308" s="7" t="s">
        <v>92</v>
      </c>
      <c r="D308" s="7" t="s">
        <v>11296</v>
      </c>
      <c r="E308" s="7" t="s">
        <v>11788</v>
      </c>
      <c r="H308" s="7" t="s">
        <v>95</v>
      </c>
      <c r="I308" s="7" t="s">
        <v>96</v>
      </c>
      <c r="J308" s="7">
        <v>79852</v>
      </c>
      <c r="M308" s="7">
        <v>111863</v>
      </c>
      <c r="N308" s="7" t="s">
        <v>97</v>
      </c>
      <c r="O308" s="7" t="s">
        <v>12387</v>
      </c>
      <c r="P308" s="7" t="s">
        <v>12388</v>
      </c>
      <c r="Q308" s="7" t="s">
        <v>12389</v>
      </c>
      <c r="R308" s="7" t="s">
        <v>12390</v>
      </c>
      <c r="S308" s="7" t="s">
        <v>11792</v>
      </c>
      <c r="T308" s="3" t="s">
        <v>9</v>
      </c>
      <c r="U308" s="7" t="s">
        <v>11790</v>
      </c>
      <c r="V308" s="7" t="s">
        <v>11791</v>
      </c>
      <c r="W308" s="7">
        <v>3</v>
      </c>
      <c r="X308" s="7" t="s">
        <v>90</v>
      </c>
      <c r="AQ308" s="3" t="s">
        <v>9</v>
      </c>
      <c r="AR308" s="7" t="s">
        <v>12390</v>
      </c>
      <c r="AS308" s="7" t="str">
        <f>IF('Database synonymes complete'!AQ308&lt;&gt;'Database synonymes complete'!AR308,"Synonyme","Code valide")</f>
        <v>Synonyme</v>
      </c>
    </row>
    <row r="309" spans="1:45" x14ac:dyDescent="0.25">
      <c r="A309" s="7" t="s">
        <v>91</v>
      </c>
      <c r="C309" s="7" t="s">
        <v>92</v>
      </c>
      <c r="D309" s="7" t="s">
        <v>11296</v>
      </c>
      <c r="E309" s="7" t="s">
        <v>11788</v>
      </c>
      <c r="H309" s="7" t="s">
        <v>95</v>
      </c>
      <c r="I309" s="7" t="s">
        <v>96</v>
      </c>
      <c r="J309" s="7">
        <v>79853</v>
      </c>
      <c r="M309" s="7">
        <v>111910</v>
      </c>
      <c r="N309" s="7" t="s">
        <v>97</v>
      </c>
      <c r="O309" s="7" t="s">
        <v>12391</v>
      </c>
      <c r="P309" s="7" t="s">
        <v>12392</v>
      </c>
      <c r="Q309" s="7" t="s">
        <v>12393</v>
      </c>
      <c r="R309" s="7" t="s">
        <v>12394</v>
      </c>
      <c r="S309" s="7" t="s">
        <v>11816</v>
      </c>
      <c r="T309" s="3" t="s">
        <v>11817</v>
      </c>
      <c r="U309" s="7" t="s">
        <v>11814</v>
      </c>
      <c r="V309" s="7" t="s">
        <v>11815</v>
      </c>
      <c r="W309" s="7">
        <v>3</v>
      </c>
      <c r="X309" s="7" t="s">
        <v>90</v>
      </c>
      <c r="AQ309" s="3" t="s">
        <v>11817</v>
      </c>
      <c r="AR309" s="7" t="s">
        <v>12394</v>
      </c>
      <c r="AS309" s="7" t="str">
        <f>IF('Database synonymes complete'!AQ309&lt;&gt;'Database synonymes complete'!AR309,"Synonyme","Code valide")</f>
        <v>Synonyme</v>
      </c>
    </row>
    <row r="310" spans="1:45" x14ac:dyDescent="0.25">
      <c r="A310" s="7" t="s">
        <v>91</v>
      </c>
      <c r="C310" s="7" t="s">
        <v>92</v>
      </c>
      <c r="D310" s="7" t="s">
        <v>11296</v>
      </c>
      <c r="E310" s="7" t="s">
        <v>11788</v>
      </c>
      <c r="H310" s="7" t="s">
        <v>95</v>
      </c>
      <c r="I310" s="7" t="s">
        <v>96</v>
      </c>
      <c r="J310" s="7">
        <v>79854</v>
      </c>
      <c r="M310" s="7">
        <v>111876</v>
      </c>
      <c r="N310" s="7" t="s">
        <v>97</v>
      </c>
      <c r="O310" s="7" t="s">
        <v>12395</v>
      </c>
      <c r="P310" s="7" t="s">
        <v>1939</v>
      </c>
      <c r="Q310" s="7" t="s">
        <v>12396</v>
      </c>
      <c r="R310" s="7" t="s">
        <v>12397</v>
      </c>
      <c r="S310" s="7" t="s">
        <v>11796</v>
      </c>
      <c r="T310" s="3" t="s">
        <v>11797</v>
      </c>
      <c r="U310" s="7" t="s">
        <v>11794</v>
      </c>
      <c r="V310" s="7" t="s">
        <v>11795</v>
      </c>
      <c r="W310" s="7">
        <v>3</v>
      </c>
      <c r="X310" s="7" t="s">
        <v>123</v>
      </c>
      <c r="Y310" s="7" t="s">
        <v>90</v>
      </c>
      <c r="Z310" s="7" t="s">
        <v>123</v>
      </c>
      <c r="AA310" s="7" t="s">
        <v>123</v>
      </c>
      <c r="AB310" s="7" t="s">
        <v>123</v>
      </c>
      <c r="AC310" s="7" t="s">
        <v>123</v>
      </c>
      <c r="AE310" s="7" t="s">
        <v>665</v>
      </c>
      <c r="AG310" s="7" t="s">
        <v>90</v>
      </c>
      <c r="AH310" s="7" t="s">
        <v>90</v>
      </c>
      <c r="AJ310" s="7" t="s">
        <v>90</v>
      </c>
      <c r="AK310" s="7" t="s">
        <v>90</v>
      </c>
      <c r="AL310" s="7" t="s">
        <v>90</v>
      </c>
      <c r="AQ310" s="3" t="s">
        <v>11797</v>
      </c>
      <c r="AR310" s="7" t="s">
        <v>12397</v>
      </c>
      <c r="AS310" s="7" t="str">
        <f>IF('Database synonymes complete'!AQ310&lt;&gt;'Database synonymes complete'!AR310,"Synonyme","Code valide")</f>
        <v>Synonyme</v>
      </c>
    </row>
    <row r="311" spans="1:45" x14ac:dyDescent="0.25">
      <c r="A311" s="7" t="s">
        <v>91</v>
      </c>
      <c r="C311" s="7" t="s">
        <v>92</v>
      </c>
      <c r="D311" s="7" t="s">
        <v>11296</v>
      </c>
      <c r="E311" s="7" t="s">
        <v>11788</v>
      </c>
      <c r="H311" s="7" t="s">
        <v>95</v>
      </c>
      <c r="I311" s="7" t="s">
        <v>96</v>
      </c>
      <c r="J311" s="7">
        <v>79855</v>
      </c>
      <c r="M311" s="7">
        <v>111879</v>
      </c>
      <c r="N311" s="7" t="s">
        <v>97</v>
      </c>
      <c r="O311" s="7" t="s">
        <v>12398</v>
      </c>
      <c r="P311" s="7" t="s">
        <v>12399</v>
      </c>
      <c r="Q311" s="7" t="s">
        <v>12400</v>
      </c>
      <c r="R311" s="7" t="s">
        <v>12401</v>
      </c>
      <c r="S311" s="7" t="s">
        <v>11800</v>
      </c>
      <c r="T311" s="3" t="s">
        <v>11801</v>
      </c>
      <c r="U311" s="7" t="s">
        <v>11798</v>
      </c>
      <c r="V311" s="7" t="s">
        <v>11799</v>
      </c>
      <c r="W311" s="7">
        <v>3</v>
      </c>
      <c r="X311" s="7" t="s">
        <v>90</v>
      </c>
      <c r="Y311" s="7" t="s">
        <v>111</v>
      </c>
      <c r="Z311" s="7" t="s">
        <v>90</v>
      </c>
      <c r="AA311" s="7" t="s">
        <v>90</v>
      </c>
      <c r="AC311" s="7" t="s">
        <v>90</v>
      </c>
      <c r="AE311" s="7" t="s">
        <v>665</v>
      </c>
      <c r="AG311" s="7" t="s">
        <v>90</v>
      </c>
      <c r="AK311" s="7" t="s">
        <v>90</v>
      </c>
      <c r="AL311" s="7" t="s">
        <v>90</v>
      </c>
      <c r="AQ311" s="3" t="s">
        <v>11801</v>
      </c>
      <c r="AR311" s="7" t="s">
        <v>12401</v>
      </c>
      <c r="AS311" s="7" t="str">
        <f>IF('Database synonymes complete'!AQ311&lt;&gt;'Database synonymes complete'!AR311,"Synonyme","Code valide")</f>
        <v>Synonyme</v>
      </c>
    </row>
    <row r="312" spans="1:45" x14ac:dyDescent="0.25">
      <c r="A312" s="7" t="s">
        <v>91</v>
      </c>
      <c r="C312" s="7" t="s">
        <v>92</v>
      </c>
      <c r="D312" s="7" t="s">
        <v>11296</v>
      </c>
      <c r="E312" s="7" t="s">
        <v>11788</v>
      </c>
      <c r="H312" s="7" t="s">
        <v>95</v>
      </c>
      <c r="I312" s="7" t="s">
        <v>96</v>
      </c>
      <c r="J312" s="7">
        <v>79856</v>
      </c>
      <c r="M312" s="7">
        <v>111886</v>
      </c>
      <c r="N312" s="7" t="s">
        <v>97</v>
      </c>
      <c r="O312" s="7" t="s">
        <v>12402</v>
      </c>
      <c r="P312" s="7" t="s">
        <v>12403</v>
      </c>
      <c r="Q312" s="7" t="s">
        <v>12404</v>
      </c>
      <c r="R312" s="7" t="s">
        <v>12405</v>
      </c>
      <c r="S312" s="7" t="s">
        <v>11808</v>
      </c>
      <c r="T312" s="3" t="s">
        <v>11809</v>
      </c>
      <c r="U312" s="7" t="s">
        <v>11806</v>
      </c>
      <c r="V312" s="7" t="s">
        <v>11807</v>
      </c>
      <c r="W312" s="7">
        <v>3</v>
      </c>
      <c r="X312" s="7" t="s">
        <v>90</v>
      </c>
      <c r="AQ312" s="3" t="s">
        <v>11809</v>
      </c>
      <c r="AR312" s="7" t="s">
        <v>12405</v>
      </c>
      <c r="AS312" s="7" t="str">
        <f>IF('Database synonymes complete'!AQ312&lt;&gt;'Database synonymes complete'!AR312,"Synonyme","Code valide")</f>
        <v>Synonyme</v>
      </c>
    </row>
    <row r="313" spans="1:45" x14ac:dyDescent="0.25">
      <c r="A313" s="7" t="s">
        <v>91</v>
      </c>
      <c r="C313" s="7" t="s">
        <v>92</v>
      </c>
      <c r="D313" s="7" t="s">
        <v>11296</v>
      </c>
      <c r="E313" s="7" t="s">
        <v>11788</v>
      </c>
      <c r="H313" s="7" t="s">
        <v>95</v>
      </c>
      <c r="I313" s="7" t="s">
        <v>96</v>
      </c>
      <c r="J313" s="7">
        <v>79857</v>
      </c>
      <c r="M313" s="7">
        <v>111927</v>
      </c>
      <c r="N313" s="7" t="s">
        <v>97</v>
      </c>
      <c r="O313" s="7" t="s">
        <v>12406</v>
      </c>
      <c r="P313" s="7" t="s">
        <v>12407</v>
      </c>
      <c r="Q313" s="7" t="s">
        <v>12408</v>
      </c>
      <c r="R313" s="7" t="s">
        <v>12409</v>
      </c>
      <c r="S313" s="7" t="s">
        <v>11819</v>
      </c>
      <c r="T313" s="3" t="s">
        <v>11820</v>
      </c>
      <c r="U313" s="7" t="s">
        <v>11793</v>
      </c>
      <c r="V313" s="7" t="s">
        <v>11818</v>
      </c>
      <c r="W313" s="7">
        <v>7</v>
      </c>
      <c r="X313" s="7" t="s">
        <v>90</v>
      </c>
      <c r="AQ313" s="3" t="s">
        <v>11820</v>
      </c>
      <c r="AR313" s="7" t="s">
        <v>12409</v>
      </c>
      <c r="AS313" s="7" t="str">
        <f>IF('Database synonymes complete'!AQ313&lt;&gt;'Database synonymes complete'!AR313,"Synonyme","Code valide")</f>
        <v>Synonyme</v>
      </c>
    </row>
    <row r="314" spans="1:45" x14ac:dyDescent="0.25">
      <c r="A314" s="7" t="s">
        <v>91</v>
      </c>
      <c r="C314" s="7" t="s">
        <v>92</v>
      </c>
      <c r="D314" s="7" t="s">
        <v>1274</v>
      </c>
      <c r="E314" s="7" t="s">
        <v>11124</v>
      </c>
      <c r="F314" s="7" t="s">
        <v>11125</v>
      </c>
      <c r="G314" s="7" t="s">
        <v>11459</v>
      </c>
      <c r="H314" s="7" t="s">
        <v>95</v>
      </c>
      <c r="I314" s="7" t="s">
        <v>96</v>
      </c>
      <c r="J314" s="7">
        <v>159505</v>
      </c>
      <c r="M314" s="7">
        <v>119418</v>
      </c>
      <c r="N314" s="7" t="s">
        <v>97</v>
      </c>
      <c r="O314" s="7" t="s">
        <v>12410</v>
      </c>
      <c r="P314" s="7" t="s">
        <v>12411</v>
      </c>
      <c r="Q314" s="7" t="s">
        <v>12412</v>
      </c>
      <c r="R314" s="7" t="s">
        <v>12413</v>
      </c>
      <c r="S314" s="7" t="s">
        <v>11900</v>
      </c>
      <c r="T314" s="3" t="s">
        <v>11901</v>
      </c>
      <c r="U314" s="7" t="s">
        <v>11899</v>
      </c>
      <c r="W314" s="7">
        <v>3</v>
      </c>
      <c r="X314" s="7" t="s">
        <v>123</v>
      </c>
      <c r="Z314" s="7" t="s">
        <v>155</v>
      </c>
      <c r="AA314" s="7" t="s">
        <v>155</v>
      </c>
      <c r="AB314" s="7" t="s">
        <v>111</v>
      </c>
      <c r="AC314" s="7" t="s">
        <v>111</v>
      </c>
      <c r="AD314" s="7" t="s">
        <v>90</v>
      </c>
      <c r="AK314" s="7" t="s">
        <v>155</v>
      </c>
      <c r="AQ314" s="3" t="s">
        <v>11901</v>
      </c>
      <c r="AR314" s="7" t="s">
        <v>12413</v>
      </c>
      <c r="AS314" s="7" t="str">
        <f>IF('Database synonymes complete'!AQ314&lt;&gt;'Database synonymes complete'!AR314,"Synonyme","Code valide")</f>
        <v>Synonyme</v>
      </c>
    </row>
    <row r="315" spans="1:45" x14ac:dyDescent="0.25">
      <c r="A315" s="7" t="s">
        <v>91</v>
      </c>
      <c r="C315" s="7" t="s">
        <v>92</v>
      </c>
      <c r="D315" s="7" t="s">
        <v>11296</v>
      </c>
      <c r="E315" s="7" t="s">
        <v>11788</v>
      </c>
      <c r="H315" s="7" t="s">
        <v>95</v>
      </c>
      <c r="I315" s="7" t="s">
        <v>96</v>
      </c>
      <c r="J315" s="7">
        <v>79859</v>
      </c>
      <c r="M315" s="7">
        <v>111863</v>
      </c>
      <c r="N315" s="7" t="s">
        <v>97</v>
      </c>
      <c r="O315" s="7" t="s">
        <v>12414</v>
      </c>
      <c r="P315" s="7" t="s">
        <v>12415</v>
      </c>
      <c r="Q315" s="7" t="s">
        <v>12416</v>
      </c>
      <c r="R315" s="7" t="s">
        <v>12417</v>
      </c>
      <c r="S315" s="7" t="s">
        <v>11792</v>
      </c>
      <c r="T315" s="3" t="s">
        <v>9</v>
      </c>
      <c r="U315" s="7" t="s">
        <v>11790</v>
      </c>
      <c r="V315" s="7" t="s">
        <v>11791</v>
      </c>
      <c r="W315" s="7">
        <v>3</v>
      </c>
      <c r="X315" s="7" t="s">
        <v>90</v>
      </c>
      <c r="AQ315" s="3" t="s">
        <v>9</v>
      </c>
      <c r="AR315" s="7" t="s">
        <v>12417</v>
      </c>
      <c r="AS315" s="7" t="str">
        <f>IF('Database synonymes complete'!AQ315&lt;&gt;'Database synonymes complete'!AR315,"Synonyme","Code valide")</f>
        <v>Synonyme</v>
      </c>
    </row>
    <row r="316" spans="1:45" x14ac:dyDescent="0.25">
      <c r="A316" s="7" t="s">
        <v>91</v>
      </c>
      <c r="C316" s="7" t="s">
        <v>92</v>
      </c>
      <c r="D316" s="7" t="s">
        <v>11296</v>
      </c>
      <c r="E316" s="7" t="s">
        <v>11788</v>
      </c>
      <c r="H316" s="7" t="s">
        <v>95</v>
      </c>
      <c r="I316" s="7" t="s">
        <v>96</v>
      </c>
      <c r="J316" s="7">
        <v>79860</v>
      </c>
      <c r="M316" s="7">
        <v>111863</v>
      </c>
      <c r="N316" s="7" t="s">
        <v>97</v>
      </c>
      <c r="O316" s="7" t="s">
        <v>12418</v>
      </c>
      <c r="P316" s="7" t="s">
        <v>12419</v>
      </c>
      <c r="Q316" s="7" t="s">
        <v>12420</v>
      </c>
      <c r="R316" s="7" t="s">
        <v>12421</v>
      </c>
      <c r="S316" s="7" t="s">
        <v>11792</v>
      </c>
      <c r="T316" s="3" t="s">
        <v>9</v>
      </c>
      <c r="U316" s="7" t="s">
        <v>11790</v>
      </c>
      <c r="V316" s="7" t="s">
        <v>11791</v>
      </c>
      <c r="W316" s="7">
        <v>3</v>
      </c>
      <c r="X316" s="7" t="s">
        <v>90</v>
      </c>
      <c r="AQ316" s="3" t="s">
        <v>9</v>
      </c>
      <c r="AR316" s="7" t="s">
        <v>12421</v>
      </c>
      <c r="AS316" s="7" t="str">
        <f>IF('Database synonymes complete'!AQ316&lt;&gt;'Database synonymes complete'!AR316,"Synonyme","Code valide")</f>
        <v>Synonyme</v>
      </c>
    </row>
    <row r="317" spans="1:45" x14ac:dyDescent="0.25">
      <c r="A317" s="7" t="s">
        <v>91</v>
      </c>
      <c r="C317" s="7" t="s">
        <v>92</v>
      </c>
      <c r="D317" s="7" t="s">
        <v>11296</v>
      </c>
      <c r="E317" s="7" t="s">
        <v>11788</v>
      </c>
      <c r="H317" s="7" t="s">
        <v>95</v>
      </c>
      <c r="I317" s="7" t="s">
        <v>96</v>
      </c>
      <c r="J317" s="7">
        <v>79861</v>
      </c>
      <c r="M317" s="7">
        <v>111881</v>
      </c>
      <c r="N317" s="7" t="s">
        <v>97</v>
      </c>
      <c r="O317" s="7" t="s">
        <v>12422</v>
      </c>
      <c r="P317" s="7" t="s">
        <v>1939</v>
      </c>
      <c r="Q317" s="7" t="s">
        <v>12423</v>
      </c>
      <c r="R317" s="7" t="s">
        <v>12424</v>
      </c>
      <c r="S317" s="7" t="s">
        <v>11804</v>
      </c>
      <c r="T317" s="3" t="s">
        <v>11805</v>
      </c>
      <c r="U317" s="7" t="s">
        <v>11802</v>
      </c>
      <c r="V317" s="7" t="s">
        <v>11803</v>
      </c>
      <c r="W317" s="7">
        <v>3</v>
      </c>
      <c r="X317" s="7" t="s">
        <v>90</v>
      </c>
      <c r="AQ317" s="3" t="s">
        <v>11805</v>
      </c>
      <c r="AR317" s="7" t="s">
        <v>12424</v>
      </c>
      <c r="AS317" s="7" t="str">
        <f>IF('Database synonymes complete'!AQ317&lt;&gt;'Database synonymes complete'!AR317,"Synonyme","Code valide")</f>
        <v>Synonyme</v>
      </c>
    </row>
    <row r="318" spans="1:45" x14ac:dyDescent="0.25">
      <c r="A318" s="7" t="s">
        <v>91</v>
      </c>
      <c r="C318" s="7" t="s">
        <v>92</v>
      </c>
      <c r="D318" s="7" t="s">
        <v>11296</v>
      </c>
      <c r="E318" s="7" t="s">
        <v>11788</v>
      </c>
      <c r="H318" s="7" t="s">
        <v>95</v>
      </c>
      <c r="I318" s="7" t="s">
        <v>96</v>
      </c>
      <c r="J318" s="7">
        <v>79862</v>
      </c>
      <c r="M318" s="7">
        <v>111927</v>
      </c>
      <c r="N318" s="7" t="s">
        <v>97</v>
      </c>
      <c r="O318" s="7" t="s">
        <v>12425</v>
      </c>
      <c r="P318" s="7" t="s">
        <v>12407</v>
      </c>
      <c r="Q318" s="7" t="s">
        <v>12426</v>
      </c>
      <c r="R318" s="7" t="s">
        <v>12427</v>
      </c>
      <c r="S318" s="7" t="s">
        <v>11819</v>
      </c>
      <c r="T318" s="3" t="s">
        <v>11820</v>
      </c>
      <c r="U318" s="7" t="s">
        <v>11793</v>
      </c>
      <c r="V318" s="7" t="s">
        <v>11818</v>
      </c>
      <c r="W318" s="7">
        <v>7</v>
      </c>
      <c r="X318" s="7" t="s">
        <v>90</v>
      </c>
      <c r="AQ318" s="3" t="s">
        <v>11820</v>
      </c>
      <c r="AR318" s="7" t="s">
        <v>12427</v>
      </c>
      <c r="AS318" s="7" t="str">
        <f>IF('Database synonymes complete'!AQ318&lt;&gt;'Database synonymes complete'!AR318,"Synonyme","Code valide")</f>
        <v>Synonyme</v>
      </c>
    </row>
    <row r="319" spans="1:45" x14ac:dyDescent="0.25">
      <c r="A319" s="7" t="s">
        <v>91</v>
      </c>
      <c r="C319" s="7" t="s">
        <v>92</v>
      </c>
      <c r="D319" s="7" t="s">
        <v>11296</v>
      </c>
      <c r="E319" s="7" t="s">
        <v>11788</v>
      </c>
      <c r="H319" s="7" t="s">
        <v>95</v>
      </c>
      <c r="I319" s="7" t="s">
        <v>96</v>
      </c>
      <c r="J319" s="7">
        <v>159506</v>
      </c>
      <c r="M319" s="7">
        <v>111897</v>
      </c>
      <c r="N319" s="7" t="s">
        <v>97</v>
      </c>
      <c r="O319" s="7" t="s">
        <v>12428</v>
      </c>
      <c r="P319" s="7" t="s">
        <v>12429</v>
      </c>
      <c r="Q319" s="7" t="s">
        <v>12430</v>
      </c>
      <c r="R319" s="7" t="s">
        <v>12431</v>
      </c>
      <c r="S319" s="7" t="s">
        <v>11812</v>
      </c>
      <c r="T319" s="3" t="s">
        <v>11813</v>
      </c>
      <c r="U319" s="7" t="s">
        <v>11810</v>
      </c>
      <c r="V319" s="7" t="s">
        <v>11811</v>
      </c>
      <c r="W319" s="7">
        <v>3</v>
      </c>
      <c r="X319" s="7" t="s">
        <v>90</v>
      </c>
      <c r="Z319" s="7" t="s">
        <v>123</v>
      </c>
      <c r="AA319" s="7" t="s">
        <v>123</v>
      </c>
      <c r="AB319" s="7" t="s">
        <v>111</v>
      </c>
      <c r="AC319" s="7" t="s">
        <v>111</v>
      </c>
      <c r="AG319" s="7" t="s">
        <v>90</v>
      </c>
      <c r="AL319" s="7" t="s">
        <v>90</v>
      </c>
      <c r="AQ319" s="3" t="s">
        <v>11813</v>
      </c>
      <c r="AR319" s="7" t="s">
        <v>12431</v>
      </c>
      <c r="AS319" s="7" t="str">
        <f>IF('Database synonymes complete'!AQ319&lt;&gt;'Database synonymes complete'!AR319,"Synonyme","Code valide")</f>
        <v>Synonyme</v>
      </c>
    </row>
    <row r="320" spans="1:45" x14ac:dyDescent="0.25">
      <c r="A320" s="7" t="s">
        <v>91</v>
      </c>
      <c r="C320" s="7" t="s">
        <v>92</v>
      </c>
      <c r="D320" s="7" t="s">
        <v>1274</v>
      </c>
      <c r="E320" s="7" t="s">
        <v>11124</v>
      </c>
      <c r="F320" s="7" t="s">
        <v>11125</v>
      </c>
      <c r="G320" s="7" t="s">
        <v>11459</v>
      </c>
      <c r="H320" s="7" t="s">
        <v>95</v>
      </c>
      <c r="I320" s="7" t="s">
        <v>96</v>
      </c>
      <c r="J320" s="7">
        <v>79863</v>
      </c>
      <c r="M320" s="7">
        <v>119419</v>
      </c>
      <c r="N320" s="7" t="s">
        <v>97</v>
      </c>
      <c r="O320" s="7" t="s">
        <v>12432</v>
      </c>
      <c r="P320" s="7" t="s">
        <v>12433</v>
      </c>
      <c r="Q320" s="7" t="s">
        <v>12434</v>
      </c>
      <c r="R320" s="7" t="s">
        <v>12435</v>
      </c>
      <c r="S320" s="7" t="s">
        <v>11904</v>
      </c>
      <c r="T320" s="3" t="s">
        <v>11901</v>
      </c>
      <c r="U320" s="7" t="s">
        <v>11902</v>
      </c>
      <c r="V320" s="7" t="s">
        <v>11903</v>
      </c>
      <c r="W320" s="7">
        <v>7</v>
      </c>
      <c r="X320" s="7" t="s">
        <v>123</v>
      </c>
      <c r="AD320" s="7" t="s">
        <v>90</v>
      </c>
      <c r="AG320" s="7" t="s">
        <v>90</v>
      </c>
      <c r="AH320" s="7" t="s">
        <v>90</v>
      </c>
      <c r="AJ320" s="7" t="s">
        <v>90</v>
      </c>
      <c r="AQ320" s="3" t="s">
        <v>11901</v>
      </c>
      <c r="AR320" s="7" t="s">
        <v>12435</v>
      </c>
      <c r="AS320" s="7" t="str">
        <f>IF('Database synonymes complete'!AQ320&lt;&gt;'Database synonymes complete'!AR320,"Synonyme","Code valide")</f>
        <v>Synonyme</v>
      </c>
    </row>
    <row r="321" spans="1:45" x14ac:dyDescent="0.25">
      <c r="A321" s="7" t="s">
        <v>91</v>
      </c>
      <c r="C321" s="7" t="s">
        <v>92</v>
      </c>
      <c r="D321" s="7" t="s">
        <v>93</v>
      </c>
      <c r="E321" s="7" t="s">
        <v>94</v>
      </c>
      <c r="H321" s="7" t="s">
        <v>95</v>
      </c>
      <c r="I321" s="7" t="s">
        <v>96</v>
      </c>
      <c r="J321" s="7">
        <v>79864</v>
      </c>
      <c r="M321" s="7">
        <v>98669</v>
      </c>
      <c r="N321" s="7" t="s">
        <v>97</v>
      </c>
      <c r="O321" s="7" t="s">
        <v>12436</v>
      </c>
      <c r="P321" s="7" t="s">
        <v>3392</v>
      </c>
      <c r="Q321" s="7" t="s">
        <v>12437</v>
      </c>
      <c r="R321" s="7" t="s">
        <v>12438</v>
      </c>
      <c r="S321" s="7" t="s">
        <v>11504</v>
      </c>
      <c r="T321" s="3" t="s">
        <v>11505</v>
      </c>
      <c r="U321" s="7" t="s">
        <v>11502</v>
      </c>
      <c r="V321" s="7" t="s">
        <v>11503</v>
      </c>
      <c r="W321" s="7">
        <v>7</v>
      </c>
      <c r="X321" s="7" t="s">
        <v>123</v>
      </c>
      <c r="AQ321" s="3" t="s">
        <v>11505</v>
      </c>
      <c r="AR321" s="7" t="s">
        <v>12438</v>
      </c>
      <c r="AS321" s="7" t="str">
        <f>IF('Database synonymes complete'!AQ321&lt;&gt;'Database synonymes complete'!AR321,"Synonyme","Code valide")</f>
        <v>Synonyme</v>
      </c>
    </row>
    <row r="322" spans="1:45" x14ac:dyDescent="0.25">
      <c r="A322" s="7" t="s">
        <v>91</v>
      </c>
      <c r="C322" s="7" t="s">
        <v>92</v>
      </c>
      <c r="D322" s="7" t="s">
        <v>93</v>
      </c>
      <c r="E322" s="7" t="s">
        <v>94</v>
      </c>
      <c r="H322" s="7" t="s">
        <v>95</v>
      </c>
      <c r="I322" s="7" t="s">
        <v>96</v>
      </c>
      <c r="J322" s="7">
        <v>79865</v>
      </c>
      <c r="K322" s="7">
        <v>188746</v>
      </c>
      <c r="L322" s="7">
        <v>188746</v>
      </c>
      <c r="M322" s="7">
        <v>79865</v>
      </c>
      <c r="N322" s="7" t="s">
        <v>97</v>
      </c>
      <c r="O322" s="7" t="s">
        <v>12439</v>
      </c>
      <c r="P322" s="7" t="s">
        <v>618</v>
      </c>
      <c r="Q322" s="7" t="s">
        <v>957</v>
      </c>
      <c r="R322" s="7" t="s">
        <v>961</v>
      </c>
      <c r="S322" s="7" t="s">
        <v>957</v>
      </c>
      <c r="T322" s="3" t="s">
        <v>961</v>
      </c>
      <c r="U322" s="7" t="s">
        <v>955</v>
      </c>
      <c r="V322" s="7" t="s">
        <v>956</v>
      </c>
      <c r="W322" s="7">
        <v>7</v>
      </c>
      <c r="X322" s="7" t="s">
        <v>123</v>
      </c>
      <c r="AQ322" s="3" t="s">
        <v>961</v>
      </c>
      <c r="AR322" s="7" t="s">
        <v>961</v>
      </c>
      <c r="AS322" s="7" t="str">
        <f>IF('Database synonymes complete'!AQ322&lt;&gt;'Database synonymes complete'!AR322,"Synonyme","Code valide")</f>
        <v>Code valide</v>
      </c>
    </row>
    <row r="323" spans="1:45" x14ac:dyDescent="0.25">
      <c r="A323" s="7" t="s">
        <v>91</v>
      </c>
      <c r="C323" s="7" t="s">
        <v>92</v>
      </c>
      <c r="D323" s="7" t="s">
        <v>93</v>
      </c>
      <c r="E323" s="7" t="s">
        <v>94</v>
      </c>
      <c r="H323" s="7" t="s">
        <v>95</v>
      </c>
      <c r="I323" s="7" t="s">
        <v>96</v>
      </c>
      <c r="J323" s="7">
        <v>772311</v>
      </c>
      <c r="M323" s="7">
        <v>79908</v>
      </c>
      <c r="N323" s="7" t="s">
        <v>97</v>
      </c>
      <c r="O323" s="7" t="s">
        <v>12440</v>
      </c>
      <c r="P323" s="7" t="s">
        <v>12441</v>
      </c>
      <c r="Q323" s="7" t="s">
        <v>12442</v>
      </c>
      <c r="R323" s="7" t="s">
        <v>12443</v>
      </c>
      <c r="S323" s="7" t="s">
        <v>1118</v>
      </c>
      <c r="T323" s="3" t="s">
        <v>3</v>
      </c>
      <c r="U323" s="7" t="s">
        <v>1116</v>
      </c>
      <c r="V323" s="7" t="s">
        <v>1117</v>
      </c>
      <c r="W323" s="7">
        <v>7</v>
      </c>
      <c r="X323" s="7" t="s">
        <v>123</v>
      </c>
      <c r="Z323" s="7" t="s">
        <v>111</v>
      </c>
      <c r="AA323" s="7" t="s">
        <v>155</v>
      </c>
      <c r="AB323" s="7" t="s">
        <v>111</v>
      </c>
      <c r="AC323" s="7" t="s">
        <v>111</v>
      </c>
      <c r="AD323" s="7" t="s">
        <v>123</v>
      </c>
      <c r="AH323" s="7" t="s">
        <v>90</v>
      </c>
      <c r="AJ323" s="7" t="s">
        <v>90</v>
      </c>
      <c r="AL323" s="7" t="s">
        <v>155</v>
      </c>
      <c r="AQ323" s="3" t="s">
        <v>3</v>
      </c>
      <c r="AR323" s="7" t="s">
        <v>12443</v>
      </c>
      <c r="AS323" s="7" t="str">
        <f>IF('Database synonymes complete'!AQ323&lt;&gt;'Database synonymes complete'!AR323,"Synonyme","Code valide")</f>
        <v>Synonyme</v>
      </c>
    </row>
    <row r="324" spans="1:45" x14ac:dyDescent="0.25">
      <c r="A324" s="7" t="s">
        <v>91</v>
      </c>
      <c r="C324" s="7" t="s">
        <v>92</v>
      </c>
      <c r="D324" s="7" t="s">
        <v>93</v>
      </c>
      <c r="E324" s="7" t="s">
        <v>94</v>
      </c>
      <c r="H324" s="7" t="s">
        <v>95</v>
      </c>
      <c r="I324" s="7" t="s">
        <v>96</v>
      </c>
      <c r="J324" s="7">
        <v>772312</v>
      </c>
      <c r="M324" s="7">
        <v>79908</v>
      </c>
      <c r="N324" s="7" t="s">
        <v>97</v>
      </c>
      <c r="O324" s="7" t="s">
        <v>12444</v>
      </c>
      <c r="P324" s="7" t="s">
        <v>12445</v>
      </c>
      <c r="Q324" s="7" t="s">
        <v>12446</v>
      </c>
      <c r="R324" s="7" t="s">
        <v>12447</v>
      </c>
      <c r="S324" s="7" t="s">
        <v>1118</v>
      </c>
      <c r="T324" s="3" t="s">
        <v>3</v>
      </c>
      <c r="U324" s="7" t="s">
        <v>1116</v>
      </c>
      <c r="V324" s="7" t="s">
        <v>1117</v>
      </c>
      <c r="W324" s="7">
        <v>7</v>
      </c>
      <c r="X324" s="7" t="s">
        <v>123</v>
      </c>
      <c r="Z324" s="7" t="s">
        <v>111</v>
      </c>
      <c r="AA324" s="7" t="s">
        <v>155</v>
      </c>
      <c r="AB324" s="7" t="s">
        <v>111</v>
      </c>
      <c r="AC324" s="7" t="s">
        <v>111</v>
      </c>
      <c r="AD324" s="7" t="s">
        <v>123</v>
      </c>
      <c r="AH324" s="7" t="s">
        <v>90</v>
      </c>
      <c r="AJ324" s="7" t="s">
        <v>90</v>
      </c>
      <c r="AL324" s="7" t="s">
        <v>155</v>
      </c>
      <c r="AQ324" s="3" t="s">
        <v>3</v>
      </c>
      <c r="AR324" s="7" t="s">
        <v>12447</v>
      </c>
      <c r="AS324" s="7" t="str">
        <f>IF('Database synonymes complete'!AQ324&lt;&gt;'Database synonymes complete'!AR324,"Synonyme","Code valide")</f>
        <v>Synonyme</v>
      </c>
    </row>
    <row r="325" spans="1:45" x14ac:dyDescent="0.25">
      <c r="A325" s="7" t="s">
        <v>91</v>
      </c>
      <c r="C325" s="7" t="s">
        <v>92</v>
      </c>
      <c r="D325" s="7" t="s">
        <v>93</v>
      </c>
      <c r="E325" s="7" t="s">
        <v>94</v>
      </c>
      <c r="H325" s="7" t="s">
        <v>95</v>
      </c>
      <c r="I325" s="7" t="s">
        <v>96</v>
      </c>
      <c r="J325" s="7">
        <v>79867</v>
      </c>
      <c r="K325" s="7">
        <v>188746</v>
      </c>
      <c r="L325" s="7">
        <v>188746</v>
      </c>
      <c r="M325" s="7">
        <v>79867</v>
      </c>
      <c r="N325" s="7" t="s">
        <v>97</v>
      </c>
      <c r="O325" s="7" t="s">
        <v>12448</v>
      </c>
      <c r="P325" s="7" t="s">
        <v>963</v>
      </c>
      <c r="Q325" s="7" t="s">
        <v>964</v>
      </c>
      <c r="R325" s="7" t="s">
        <v>968</v>
      </c>
      <c r="S325" s="7" t="s">
        <v>964</v>
      </c>
      <c r="T325" s="3" t="s">
        <v>968</v>
      </c>
      <c r="W325" s="7">
        <v>7</v>
      </c>
      <c r="X325" s="7" t="s">
        <v>155</v>
      </c>
      <c r="AQ325" s="3" t="s">
        <v>968</v>
      </c>
      <c r="AR325" s="7" t="s">
        <v>968</v>
      </c>
      <c r="AS325" s="7" t="str">
        <f>IF('Database synonymes complete'!AQ325&lt;&gt;'Database synonymes complete'!AR325,"Synonyme","Code valide")</f>
        <v>Code valide</v>
      </c>
    </row>
    <row r="326" spans="1:45" x14ac:dyDescent="0.25">
      <c r="A326" s="7" t="s">
        <v>91</v>
      </c>
      <c r="C326" s="7" t="s">
        <v>92</v>
      </c>
      <c r="D326" s="7" t="s">
        <v>93</v>
      </c>
      <c r="E326" s="7" t="s">
        <v>94</v>
      </c>
      <c r="H326" s="7" t="s">
        <v>95</v>
      </c>
      <c r="I326" s="7" t="s">
        <v>96</v>
      </c>
      <c r="J326" s="7">
        <v>79868</v>
      </c>
      <c r="K326" s="7">
        <v>188746</v>
      </c>
      <c r="L326" s="7">
        <v>188746</v>
      </c>
      <c r="M326" s="7">
        <v>79868</v>
      </c>
      <c r="N326" s="7" t="s">
        <v>97</v>
      </c>
      <c r="O326" s="7" t="s">
        <v>12449</v>
      </c>
      <c r="P326" s="7" t="s">
        <v>618</v>
      </c>
      <c r="Q326" s="7" t="s">
        <v>971</v>
      </c>
      <c r="R326" s="7" t="s">
        <v>975</v>
      </c>
      <c r="S326" s="7" t="s">
        <v>971</v>
      </c>
      <c r="T326" s="3" t="s">
        <v>975</v>
      </c>
      <c r="U326" s="7" t="s">
        <v>970</v>
      </c>
      <c r="W326" s="7">
        <v>7</v>
      </c>
      <c r="X326" s="7" t="s">
        <v>123</v>
      </c>
      <c r="AQ326" s="3" t="s">
        <v>975</v>
      </c>
      <c r="AR326" s="7" t="s">
        <v>975</v>
      </c>
      <c r="AS326" s="7" t="str">
        <f>IF('Database synonymes complete'!AQ326&lt;&gt;'Database synonymes complete'!AR326,"Synonyme","Code valide")</f>
        <v>Code valide</v>
      </c>
    </row>
    <row r="327" spans="1:45" x14ac:dyDescent="0.25">
      <c r="A327" s="7" t="s">
        <v>91</v>
      </c>
      <c r="C327" s="7" t="s">
        <v>92</v>
      </c>
      <c r="D327" s="7" t="s">
        <v>93</v>
      </c>
      <c r="E327" s="7" t="s">
        <v>94</v>
      </c>
      <c r="H327" s="7" t="s">
        <v>95</v>
      </c>
      <c r="I327" s="7" t="s">
        <v>96</v>
      </c>
      <c r="J327" s="7">
        <v>79869</v>
      </c>
      <c r="M327" s="7">
        <v>82305</v>
      </c>
      <c r="N327" s="7" t="s">
        <v>97</v>
      </c>
      <c r="O327" s="7" t="s">
        <v>12450</v>
      </c>
      <c r="P327" s="7" t="s">
        <v>11509</v>
      </c>
      <c r="Q327" s="7" t="s">
        <v>12451</v>
      </c>
      <c r="R327" s="7" t="s">
        <v>12452</v>
      </c>
      <c r="S327" s="7" t="s">
        <v>8166</v>
      </c>
      <c r="T327" s="3" t="s">
        <v>8170</v>
      </c>
      <c r="U327" s="7" t="s">
        <v>8165</v>
      </c>
      <c r="W327" s="7">
        <v>7</v>
      </c>
      <c r="X327" s="7" t="s">
        <v>123</v>
      </c>
      <c r="AQ327" s="3" t="s">
        <v>8170</v>
      </c>
      <c r="AR327" s="7" t="s">
        <v>12452</v>
      </c>
      <c r="AS327" s="7" t="str">
        <f>IF('Database synonymes complete'!AQ327&lt;&gt;'Database synonymes complete'!AR327,"Synonyme","Code valide")</f>
        <v>Synonyme</v>
      </c>
    </row>
    <row r="328" spans="1:45" x14ac:dyDescent="0.25">
      <c r="A328" s="7" t="s">
        <v>91</v>
      </c>
      <c r="C328" s="7" t="s">
        <v>92</v>
      </c>
      <c r="D328" s="7" t="s">
        <v>93</v>
      </c>
      <c r="E328" s="7" t="s">
        <v>94</v>
      </c>
      <c r="H328" s="7" t="s">
        <v>95</v>
      </c>
      <c r="I328" s="7" t="s">
        <v>96</v>
      </c>
      <c r="J328" s="7">
        <v>79871</v>
      </c>
      <c r="M328" s="7">
        <v>79908</v>
      </c>
      <c r="N328" s="7" t="s">
        <v>97</v>
      </c>
      <c r="O328" s="7" t="s">
        <v>12453</v>
      </c>
      <c r="P328" s="7" t="s">
        <v>6435</v>
      </c>
      <c r="Q328" s="7" t="s">
        <v>12454</v>
      </c>
      <c r="R328" s="7" t="s">
        <v>12455</v>
      </c>
      <c r="S328" s="7" t="s">
        <v>1118</v>
      </c>
      <c r="T328" s="3" t="s">
        <v>3</v>
      </c>
      <c r="U328" s="7" t="s">
        <v>1116</v>
      </c>
      <c r="V328" s="7" t="s">
        <v>1117</v>
      </c>
      <c r="W328" s="7">
        <v>7</v>
      </c>
      <c r="X328" s="7" t="s">
        <v>123</v>
      </c>
      <c r="Z328" s="7" t="s">
        <v>111</v>
      </c>
      <c r="AA328" s="7" t="s">
        <v>155</v>
      </c>
      <c r="AB328" s="7" t="s">
        <v>111</v>
      </c>
      <c r="AC328" s="7" t="s">
        <v>111</v>
      </c>
      <c r="AD328" s="7" t="s">
        <v>123</v>
      </c>
      <c r="AH328" s="7" t="s">
        <v>90</v>
      </c>
      <c r="AJ328" s="7" t="s">
        <v>90</v>
      </c>
      <c r="AL328" s="7" t="s">
        <v>155</v>
      </c>
      <c r="AQ328" s="3" t="s">
        <v>3</v>
      </c>
      <c r="AR328" s="7" t="s">
        <v>12455</v>
      </c>
      <c r="AS328" s="7" t="str">
        <f>IF('Database synonymes complete'!AQ328&lt;&gt;'Database synonymes complete'!AR328,"Synonyme","Code valide")</f>
        <v>Synonyme</v>
      </c>
    </row>
    <row r="329" spans="1:45" x14ac:dyDescent="0.25">
      <c r="A329" s="7" t="s">
        <v>91</v>
      </c>
      <c r="C329" s="7" t="s">
        <v>92</v>
      </c>
      <c r="D329" s="7" t="s">
        <v>93</v>
      </c>
      <c r="E329" s="7" t="s">
        <v>94</v>
      </c>
      <c r="H329" s="7" t="s">
        <v>95</v>
      </c>
      <c r="I329" s="7" t="s">
        <v>96</v>
      </c>
      <c r="J329" s="7">
        <v>772313</v>
      </c>
      <c r="M329" s="7">
        <v>79908</v>
      </c>
      <c r="N329" s="7" t="s">
        <v>97</v>
      </c>
      <c r="O329" s="7" t="s">
        <v>12456</v>
      </c>
      <c r="P329" s="7" t="s">
        <v>12457</v>
      </c>
      <c r="Q329" s="7" t="s">
        <v>12458</v>
      </c>
      <c r="R329" s="7" t="s">
        <v>12459</v>
      </c>
      <c r="S329" s="7" t="s">
        <v>1118</v>
      </c>
      <c r="T329" s="3" t="s">
        <v>3</v>
      </c>
      <c r="U329" s="7" t="s">
        <v>1116</v>
      </c>
      <c r="V329" s="7" t="s">
        <v>1117</v>
      </c>
      <c r="W329" s="7">
        <v>7</v>
      </c>
      <c r="X329" s="7" t="s">
        <v>123</v>
      </c>
      <c r="Z329" s="7" t="s">
        <v>111</v>
      </c>
      <c r="AA329" s="7" t="s">
        <v>155</v>
      </c>
      <c r="AB329" s="7" t="s">
        <v>111</v>
      </c>
      <c r="AC329" s="7" t="s">
        <v>111</v>
      </c>
      <c r="AD329" s="7" t="s">
        <v>123</v>
      </c>
      <c r="AH329" s="7" t="s">
        <v>90</v>
      </c>
      <c r="AJ329" s="7" t="s">
        <v>90</v>
      </c>
      <c r="AL329" s="7" t="s">
        <v>155</v>
      </c>
      <c r="AQ329" s="3" t="s">
        <v>3</v>
      </c>
      <c r="AR329" s="7" t="s">
        <v>12459</v>
      </c>
      <c r="AS329" s="7" t="str">
        <f>IF('Database synonymes complete'!AQ329&lt;&gt;'Database synonymes complete'!AR329,"Synonyme","Code valide")</f>
        <v>Synonyme</v>
      </c>
    </row>
    <row r="330" spans="1:45" x14ac:dyDescent="0.25">
      <c r="A330" s="7" t="s">
        <v>91</v>
      </c>
      <c r="C330" s="7" t="s">
        <v>92</v>
      </c>
      <c r="D330" s="7" t="s">
        <v>93</v>
      </c>
      <c r="E330" s="7" t="s">
        <v>94</v>
      </c>
      <c r="H330" s="7" t="s">
        <v>95</v>
      </c>
      <c r="I330" s="7" t="s">
        <v>96</v>
      </c>
      <c r="J330" s="7">
        <v>79872</v>
      </c>
      <c r="M330" s="7">
        <v>79914</v>
      </c>
      <c r="N330" s="7" t="s">
        <v>97</v>
      </c>
      <c r="O330" s="7" t="s">
        <v>12460</v>
      </c>
      <c r="P330" s="7" t="s">
        <v>12461</v>
      </c>
      <c r="Q330" s="7" t="s">
        <v>12462</v>
      </c>
      <c r="R330" s="7" t="s">
        <v>12463</v>
      </c>
      <c r="S330" s="7" t="s">
        <v>1132</v>
      </c>
      <c r="T330" s="3" t="s">
        <v>1136</v>
      </c>
      <c r="U330" s="7" t="s">
        <v>1130</v>
      </c>
      <c r="V330" s="7" t="s">
        <v>1131</v>
      </c>
      <c r="W330" s="7">
        <v>7</v>
      </c>
      <c r="X330" s="7" t="s">
        <v>123</v>
      </c>
      <c r="AQ330" s="3" t="s">
        <v>1136</v>
      </c>
      <c r="AR330" s="7" t="s">
        <v>12463</v>
      </c>
      <c r="AS330" s="7" t="str">
        <f>IF('Database synonymes complete'!AQ330&lt;&gt;'Database synonymes complete'!AR330,"Synonyme","Code valide")</f>
        <v>Synonyme</v>
      </c>
    </row>
    <row r="331" spans="1:45" x14ac:dyDescent="0.25">
      <c r="A331" s="7" t="s">
        <v>91</v>
      </c>
      <c r="C331" s="7" t="s">
        <v>92</v>
      </c>
      <c r="D331" s="7" t="s">
        <v>93</v>
      </c>
      <c r="E331" s="7" t="s">
        <v>94</v>
      </c>
      <c r="H331" s="7" t="s">
        <v>95</v>
      </c>
      <c r="I331" s="7" t="s">
        <v>96</v>
      </c>
      <c r="J331" s="7">
        <v>79873</v>
      </c>
      <c r="M331" s="7">
        <v>79874</v>
      </c>
      <c r="N331" s="7" t="s">
        <v>97</v>
      </c>
      <c r="O331" s="7" t="s">
        <v>12464</v>
      </c>
      <c r="P331" s="7" t="s">
        <v>11200</v>
      </c>
      <c r="Q331" s="7" t="s">
        <v>12465</v>
      </c>
      <c r="R331" s="7" t="s">
        <v>12466</v>
      </c>
      <c r="S331" s="7" t="s">
        <v>979</v>
      </c>
      <c r="T331" s="3" t="s">
        <v>983</v>
      </c>
      <c r="U331" s="7" t="s">
        <v>978</v>
      </c>
      <c r="W331" s="7">
        <v>7</v>
      </c>
      <c r="X331" s="7" t="s">
        <v>123</v>
      </c>
      <c r="AQ331" s="3" t="s">
        <v>983</v>
      </c>
      <c r="AR331" s="7" t="s">
        <v>12466</v>
      </c>
      <c r="AS331" s="7" t="str">
        <f>IF('Database synonymes complete'!AQ331&lt;&gt;'Database synonymes complete'!AR331,"Synonyme","Code valide")</f>
        <v>Synonyme</v>
      </c>
    </row>
    <row r="332" spans="1:45" x14ac:dyDescent="0.25">
      <c r="A332" s="7" t="s">
        <v>91</v>
      </c>
      <c r="C332" s="7" t="s">
        <v>92</v>
      </c>
      <c r="D332" s="7" t="s">
        <v>93</v>
      </c>
      <c r="E332" s="7" t="s">
        <v>94</v>
      </c>
      <c r="H332" s="7" t="s">
        <v>95</v>
      </c>
      <c r="I332" s="7" t="s">
        <v>96</v>
      </c>
      <c r="J332" s="7">
        <v>79874</v>
      </c>
      <c r="K332" s="7">
        <v>188746</v>
      </c>
      <c r="L332" s="7">
        <v>188746</v>
      </c>
      <c r="M332" s="7">
        <v>79874</v>
      </c>
      <c r="N332" s="7" t="s">
        <v>97</v>
      </c>
      <c r="O332" s="7" t="s">
        <v>12467</v>
      </c>
      <c r="P332" s="7" t="s">
        <v>977</v>
      </c>
      <c r="Q332" s="7" t="s">
        <v>979</v>
      </c>
      <c r="R332" s="7" t="s">
        <v>983</v>
      </c>
      <c r="S332" s="7" t="s">
        <v>979</v>
      </c>
      <c r="T332" s="3" t="s">
        <v>983</v>
      </c>
      <c r="U332" s="7" t="s">
        <v>978</v>
      </c>
      <c r="W332" s="7">
        <v>7</v>
      </c>
      <c r="X332" s="7" t="s">
        <v>123</v>
      </c>
      <c r="AQ332" s="3" t="s">
        <v>983</v>
      </c>
      <c r="AR332" s="7" t="s">
        <v>983</v>
      </c>
      <c r="AS332" s="7" t="str">
        <f>IF('Database synonymes complete'!AQ332&lt;&gt;'Database synonymes complete'!AR332,"Synonyme","Code valide")</f>
        <v>Code valide</v>
      </c>
    </row>
    <row r="333" spans="1:45" x14ac:dyDescent="0.25">
      <c r="A333" s="7" t="s">
        <v>91</v>
      </c>
      <c r="C333" s="7" t="s">
        <v>92</v>
      </c>
      <c r="D333" s="7" t="s">
        <v>93</v>
      </c>
      <c r="E333" s="7" t="s">
        <v>94</v>
      </c>
      <c r="H333" s="7" t="s">
        <v>95</v>
      </c>
      <c r="I333" s="7" t="s">
        <v>96</v>
      </c>
      <c r="J333" s="7">
        <v>610734</v>
      </c>
      <c r="K333" s="7">
        <v>188746</v>
      </c>
      <c r="L333" s="7">
        <v>188746</v>
      </c>
      <c r="M333" s="7">
        <v>610734</v>
      </c>
      <c r="N333" s="7" t="s">
        <v>97</v>
      </c>
      <c r="O333" s="7" t="s">
        <v>12468</v>
      </c>
      <c r="P333" s="7" t="s">
        <v>985</v>
      </c>
      <c r="Q333" s="7" t="s">
        <v>986</v>
      </c>
      <c r="R333" s="7" t="s">
        <v>990</v>
      </c>
      <c r="S333" s="7" t="s">
        <v>986</v>
      </c>
      <c r="T333" s="3" t="s">
        <v>990</v>
      </c>
      <c r="W333" s="7">
        <v>7</v>
      </c>
      <c r="X333" s="7" t="s">
        <v>90</v>
      </c>
      <c r="AQ333" s="3" t="s">
        <v>990</v>
      </c>
      <c r="AR333" s="7" t="s">
        <v>990</v>
      </c>
      <c r="AS333" s="7" t="str">
        <f>IF('Database synonymes complete'!AQ333&lt;&gt;'Database synonymes complete'!AR333,"Synonyme","Code valide")</f>
        <v>Code valide</v>
      </c>
    </row>
    <row r="334" spans="1:45" x14ac:dyDescent="0.25">
      <c r="A334" s="7" t="s">
        <v>91</v>
      </c>
      <c r="C334" s="7" t="s">
        <v>92</v>
      </c>
      <c r="D334" s="7" t="s">
        <v>93</v>
      </c>
      <c r="E334" s="7" t="s">
        <v>94</v>
      </c>
      <c r="H334" s="7" t="s">
        <v>95</v>
      </c>
      <c r="I334" s="7" t="s">
        <v>96</v>
      </c>
      <c r="J334" s="7">
        <v>79875</v>
      </c>
      <c r="K334" s="7">
        <v>188746</v>
      </c>
      <c r="L334" s="7">
        <v>188746</v>
      </c>
      <c r="M334" s="7">
        <v>79875</v>
      </c>
      <c r="N334" s="7" t="s">
        <v>97</v>
      </c>
      <c r="O334" s="7" t="s">
        <v>12469</v>
      </c>
      <c r="P334" s="7" t="s">
        <v>992</v>
      </c>
      <c r="Q334" s="7" t="s">
        <v>993</v>
      </c>
      <c r="R334" s="7" t="s">
        <v>997</v>
      </c>
      <c r="S334" s="7" t="s">
        <v>993</v>
      </c>
      <c r="T334" s="3" t="s">
        <v>997</v>
      </c>
      <c r="W334" s="7">
        <v>7</v>
      </c>
      <c r="X334" s="7" t="s">
        <v>123</v>
      </c>
      <c r="AQ334" s="3" t="s">
        <v>997</v>
      </c>
      <c r="AR334" s="7" t="s">
        <v>997</v>
      </c>
      <c r="AS334" s="7" t="str">
        <f>IF('Database synonymes complete'!AQ334&lt;&gt;'Database synonymes complete'!AR334,"Synonyme","Code valide")</f>
        <v>Code valide</v>
      </c>
    </row>
    <row r="335" spans="1:45" x14ac:dyDescent="0.25">
      <c r="A335" s="7" t="s">
        <v>91</v>
      </c>
      <c r="C335" s="7" t="s">
        <v>92</v>
      </c>
      <c r="D335" s="7" t="s">
        <v>93</v>
      </c>
      <c r="E335" s="7" t="s">
        <v>94</v>
      </c>
      <c r="H335" s="7" t="s">
        <v>95</v>
      </c>
      <c r="I335" s="7" t="s">
        <v>96</v>
      </c>
      <c r="J335" s="7">
        <v>621607</v>
      </c>
      <c r="M335" s="7">
        <v>610734</v>
      </c>
      <c r="N335" s="7" t="s">
        <v>97</v>
      </c>
      <c r="O335" s="7" t="s">
        <v>12470</v>
      </c>
      <c r="P335" s="7" t="s">
        <v>2214</v>
      </c>
      <c r="Q335" s="7" t="s">
        <v>12471</v>
      </c>
      <c r="R335" s="7" t="s">
        <v>12472</v>
      </c>
      <c r="S335" s="7" t="s">
        <v>986</v>
      </c>
      <c r="T335" s="3" t="s">
        <v>990</v>
      </c>
      <c r="W335" s="7">
        <v>7</v>
      </c>
      <c r="X335" s="7" t="s">
        <v>90</v>
      </c>
      <c r="AQ335" s="3" t="s">
        <v>990</v>
      </c>
      <c r="AR335" s="7" t="s">
        <v>12472</v>
      </c>
      <c r="AS335" s="7" t="str">
        <f>IF('Database synonymes complete'!AQ335&lt;&gt;'Database synonymes complete'!AR335,"Synonyme","Code valide")</f>
        <v>Synonyme</v>
      </c>
    </row>
    <row r="336" spans="1:45" x14ac:dyDescent="0.25">
      <c r="A336" s="7" t="s">
        <v>91</v>
      </c>
      <c r="C336" s="7" t="s">
        <v>92</v>
      </c>
      <c r="D336" s="7" t="s">
        <v>93</v>
      </c>
      <c r="E336" s="7" t="s">
        <v>94</v>
      </c>
      <c r="H336" s="7" t="s">
        <v>95</v>
      </c>
      <c r="I336" s="7" t="s">
        <v>96</v>
      </c>
      <c r="J336" s="7">
        <v>79876</v>
      </c>
      <c r="M336" s="7">
        <v>79914</v>
      </c>
      <c r="N336" s="7" t="s">
        <v>97</v>
      </c>
      <c r="O336" s="7" t="s">
        <v>12473</v>
      </c>
      <c r="P336" s="7" t="s">
        <v>12474</v>
      </c>
      <c r="Q336" s="7" t="s">
        <v>12475</v>
      </c>
      <c r="R336" s="7" t="s">
        <v>12476</v>
      </c>
      <c r="S336" s="7" t="s">
        <v>1132</v>
      </c>
      <c r="T336" s="3" t="s">
        <v>1136</v>
      </c>
      <c r="U336" s="7" t="s">
        <v>1130</v>
      </c>
      <c r="V336" s="7" t="s">
        <v>1131</v>
      </c>
      <c r="W336" s="7">
        <v>7</v>
      </c>
      <c r="X336" s="7" t="s">
        <v>123</v>
      </c>
      <c r="AQ336" s="3" t="s">
        <v>1136</v>
      </c>
      <c r="AR336" s="7" t="s">
        <v>12476</v>
      </c>
      <c r="AS336" s="7" t="str">
        <f>IF('Database synonymes complete'!AQ336&lt;&gt;'Database synonymes complete'!AR336,"Synonyme","Code valide")</f>
        <v>Synonyme</v>
      </c>
    </row>
    <row r="337" spans="1:45" x14ac:dyDescent="0.25">
      <c r="A337" s="7" t="s">
        <v>91</v>
      </c>
      <c r="C337" s="7" t="s">
        <v>92</v>
      </c>
      <c r="D337" s="7" t="s">
        <v>93</v>
      </c>
      <c r="E337" s="7" t="s">
        <v>94</v>
      </c>
      <c r="H337" s="7" t="s">
        <v>95</v>
      </c>
      <c r="I337" s="7" t="s">
        <v>96</v>
      </c>
      <c r="J337" s="7">
        <v>79877</v>
      </c>
      <c r="K337" s="7">
        <v>188746</v>
      </c>
      <c r="L337" s="7">
        <v>188746</v>
      </c>
      <c r="M337" s="7">
        <v>79877</v>
      </c>
      <c r="N337" s="7" t="s">
        <v>97</v>
      </c>
      <c r="O337" s="7" t="s">
        <v>12477</v>
      </c>
      <c r="P337" s="7" t="s">
        <v>999</v>
      </c>
      <c r="Q337" s="7" t="s">
        <v>1001</v>
      </c>
      <c r="R337" s="7" t="s">
        <v>1005</v>
      </c>
      <c r="S337" s="7" t="s">
        <v>1001</v>
      </c>
      <c r="T337" s="3" t="s">
        <v>1005</v>
      </c>
      <c r="U337" s="7" t="s">
        <v>1000</v>
      </c>
      <c r="W337" s="7">
        <v>3</v>
      </c>
      <c r="X337" s="7" t="s">
        <v>90</v>
      </c>
      <c r="AQ337" s="3" t="s">
        <v>1005</v>
      </c>
      <c r="AR337" s="7" t="s">
        <v>1005</v>
      </c>
      <c r="AS337" s="7" t="str">
        <f>IF('Database synonymes complete'!AQ337&lt;&gt;'Database synonymes complete'!AR337,"Synonyme","Code valide")</f>
        <v>Code valide</v>
      </c>
    </row>
    <row r="338" spans="1:45" x14ac:dyDescent="0.25">
      <c r="A338" s="7" t="s">
        <v>91</v>
      </c>
      <c r="C338" s="7" t="s">
        <v>92</v>
      </c>
      <c r="D338" s="7" t="s">
        <v>93</v>
      </c>
      <c r="E338" s="7" t="s">
        <v>94</v>
      </c>
      <c r="H338" s="7" t="s">
        <v>95</v>
      </c>
      <c r="I338" s="7" t="s">
        <v>96</v>
      </c>
      <c r="J338" s="7">
        <v>79878</v>
      </c>
      <c r="M338" s="7">
        <v>79867</v>
      </c>
      <c r="N338" s="7" t="s">
        <v>97</v>
      </c>
      <c r="O338" s="7" t="s">
        <v>12478</v>
      </c>
      <c r="P338" s="7" t="s">
        <v>12479</v>
      </c>
      <c r="Q338" s="7" t="s">
        <v>12480</v>
      </c>
      <c r="R338" s="7" t="s">
        <v>12481</v>
      </c>
      <c r="S338" s="7" t="s">
        <v>964</v>
      </c>
      <c r="T338" s="3" t="s">
        <v>968</v>
      </c>
      <c r="W338" s="7">
        <v>7</v>
      </c>
      <c r="X338" s="7" t="s">
        <v>155</v>
      </c>
      <c r="AQ338" s="3" t="s">
        <v>968</v>
      </c>
      <c r="AR338" s="7" t="s">
        <v>12481</v>
      </c>
      <c r="AS338" s="7" t="str">
        <f>IF('Database synonymes complete'!AQ338&lt;&gt;'Database synonymes complete'!AR338,"Synonyme","Code valide")</f>
        <v>Synonyme</v>
      </c>
    </row>
    <row r="339" spans="1:45" x14ac:dyDescent="0.25">
      <c r="A339" s="7" t="s">
        <v>91</v>
      </c>
      <c r="C339" s="7" t="s">
        <v>92</v>
      </c>
      <c r="D339" s="7" t="s">
        <v>93</v>
      </c>
      <c r="E339" s="7" t="s">
        <v>94</v>
      </c>
      <c r="H339" s="7" t="s">
        <v>95</v>
      </c>
      <c r="I339" s="7" t="s">
        <v>96</v>
      </c>
      <c r="J339" s="7">
        <v>79879</v>
      </c>
      <c r="M339" s="7">
        <v>79903</v>
      </c>
      <c r="N339" s="7" t="s">
        <v>97</v>
      </c>
      <c r="O339" s="7" t="s">
        <v>12482</v>
      </c>
      <c r="P339" s="7" t="s">
        <v>12483</v>
      </c>
      <c r="Q339" s="7" t="s">
        <v>12484</v>
      </c>
      <c r="R339" s="7" t="s">
        <v>12485</v>
      </c>
      <c r="S339" s="7" t="s">
        <v>1079</v>
      </c>
      <c r="T339" s="3" t="s">
        <v>1083</v>
      </c>
      <c r="U339" s="7" t="s">
        <v>1077</v>
      </c>
      <c r="V339" s="7" t="s">
        <v>1078</v>
      </c>
      <c r="W339" s="7">
        <v>7</v>
      </c>
      <c r="X339" s="7" t="s">
        <v>123</v>
      </c>
      <c r="AQ339" s="3" t="s">
        <v>1083</v>
      </c>
      <c r="AR339" s="7" t="s">
        <v>12485</v>
      </c>
      <c r="AS339" s="7" t="str">
        <f>IF('Database synonymes complete'!AQ339&lt;&gt;'Database synonymes complete'!AR339,"Synonyme","Code valide")</f>
        <v>Synonyme</v>
      </c>
    </row>
    <row r="340" spans="1:45" x14ac:dyDescent="0.25">
      <c r="A340" s="7" t="s">
        <v>91</v>
      </c>
      <c r="C340" s="7" t="s">
        <v>92</v>
      </c>
      <c r="D340" s="7" t="s">
        <v>93</v>
      </c>
      <c r="E340" s="7" t="s">
        <v>94</v>
      </c>
      <c r="H340" s="7" t="s">
        <v>95</v>
      </c>
      <c r="I340" s="7" t="s">
        <v>96</v>
      </c>
      <c r="J340" s="7">
        <v>79881</v>
      </c>
      <c r="M340" s="7">
        <v>79908</v>
      </c>
      <c r="N340" s="7" t="s">
        <v>97</v>
      </c>
      <c r="O340" s="7" t="s">
        <v>12486</v>
      </c>
      <c r="P340" s="7" t="s">
        <v>12487</v>
      </c>
      <c r="Q340" s="7" t="s">
        <v>12488</v>
      </c>
      <c r="R340" s="7" t="s">
        <v>12489</v>
      </c>
      <c r="S340" s="7" t="s">
        <v>1118</v>
      </c>
      <c r="T340" s="3" t="s">
        <v>3</v>
      </c>
      <c r="U340" s="7" t="s">
        <v>1116</v>
      </c>
      <c r="V340" s="7" t="s">
        <v>1117</v>
      </c>
      <c r="W340" s="7">
        <v>7</v>
      </c>
      <c r="X340" s="7" t="s">
        <v>123</v>
      </c>
      <c r="Z340" s="7" t="s">
        <v>111</v>
      </c>
      <c r="AA340" s="7" t="s">
        <v>155</v>
      </c>
      <c r="AB340" s="7" t="s">
        <v>111</v>
      </c>
      <c r="AC340" s="7" t="s">
        <v>111</v>
      </c>
      <c r="AD340" s="7" t="s">
        <v>123</v>
      </c>
      <c r="AH340" s="7" t="s">
        <v>90</v>
      </c>
      <c r="AJ340" s="7" t="s">
        <v>90</v>
      </c>
      <c r="AL340" s="7" t="s">
        <v>155</v>
      </c>
      <c r="AQ340" s="3" t="s">
        <v>3</v>
      </c>
      <c r="AR340" s="7" t="s">
        <v>12489</v>
      </c>
      <c r="AS340" s="7" t="str">
        <f>IF('Database synonymes complete'!AQ340&lt;&gt;'Database synonymes complete'!AR340,"Synonyme","Code valide")</f>
        <v>Synonyme</v>
      </c>
    </row>
    <row r="341" spans="1:45" x14ac:dyDescent="0.25">
      <c r="A341" s="7" t="s">
        <v>91</v>
      </c>
      <c r="C341" s="7" t="s">
        <v>92</v>
      </c>
      <c r="D341" s="7" t="s">
        <v>93</v>
      </c>
      <c r="E341" s="7" t="s">
        <v>94</v>
      </c>
      <c r="H341" s="7" t="s">
        <v>95</v>
      </c>
      <c r="I341" s="7" t="s">
        <v>96</v>
      </c>
      <c r="J341" s="7">
        <v>79882</v>
      </c>
      <c r="M341" s="7">
        <v>79914</v>
      </c>
      <c r="N341" s="7" t="s">
        <v>97</v>
      </c>
      <c r="O341" s="7" t="s">
        <v>12490</v>
      </c>
      <c r="P341" s="7" t="s">
        <v>985</v>
      </c>
      <c r="Q341" s="7" t="s">
        <v>12491</v>
      </c>
      <c r="R341" s="7" t="s">
        <v>12492</v>
      </c>
      <c r="S341" s="7" t="s">
        <v>1132</v>
      </c>
      <c r="T341" s="3" t="s">
        <v>1136</v>
      </c>
      <c r="U341" s="7" t="s">
        <v>1130</v>
      </c>
      <c r="V341" s="7" t="s">
        <v>1131</v>
      </c>
      <c r="W341" s="7">
        <v>7</v>
      </c>
      <c r="X341" s="7" t="s">
        <v>123</v>
      </c>
      <c r="AQ341" s="3" t="s">
        <v>1136</v>
      </c>
      <c r="AR341" s="7" t="s">
        <v>12492</v>
      </c>
      <c r="AS341" s="7" t="str">
        <f>IF('Database synonymes complete'!AQ341&lt;&gt;'Database synonymes complete'!AR341,"Synonyme","Code valide")</f>
        <v>Synonyme</v>
      </c>
    </row>
    <row r="342" spans="1:45" x14ac:dyDescent="0.25">
      <c r="A342" s="7" t="s">
        <v>91</v>
      </c>
      <c r="C342" s="7" t="s">
        <v>92</v>
      </c>
      <c r="D342" s="7" t="s">
        <v>93</v>
      </c>
      <c r="E342" s="7" t="s">
        <v>94</v>
      </c>
      <c r="H342" s="7" t="s">
        <v>95</v>
      </c>
      <c r="I342" s="7" t="s">
        <v>96</v>
      </c>
      <c r="J342" s="7">
        <v>79883</v>
      </c>
      <c r="M342" s="7">
        <v>79914</v>
      </c>
      <c r="N342" s="7" t="s">
        <v>97</v>
      </c>
      <c r="O342" s="7" t="s">
        <v>12493</v>
      </c>
      <c r="P342" s="7" t="s">
        <v>12494</v>
      </c>
      <c r="Q342" s="7" t="s">
        <v>12495</v>
      </c>
      <c r="R342" s="7" t="s">
        <v>12496</v>
      </c>
      <c r="S342" s="7" t="s">
        <v>1132</v>
      </c>
      <c r="T342" s="3" t="s">
        <v>1136</v>
      </c>
      <c r="U342" s="7" t="s">
        <v>1130</v>
      </c>
      <c r="V342" s="7" t="s">
        <v>1131</v>
      </c>
      <c r="W342" s="7">
        <v>7</v>
      </c>
      <c r="X342" s="7" t="s">
        <v>123</v>
      </c>
      <c r="AQ342" s="3" t="s">
        <v>1136</v>
      </c>
      <c r="AR342" s="7" t="s">
        <v>12496</v>
      </c>
      <c r="AS342" s="7" t="str">
        <f>IF('Database synonymes complete'!AQ342&lt;&gt;'Database synonymes complete'!AR342,"Synonyme","Code valide")</f>
        <v>Synonyme</v>
      </c>
    </row>
    <row r="343" spans="1:45" x14ac:dyDescent="0.25">
      <c r="A343" s="7" t="s">
        <v>91</v>
      </c>
      <c r="C343" s="7" t="s">
        <v>92</v>
      </c>
      <c r="D343" s="7" t="s">
        <v>93</v>
      </c>
      <c r="E343" s="7" t="s">
        <v>94</v>
      </c>
      <c r="H343" s="7" t="s">
        <v>95</v>
      </c>
      <c r="I343" s="7" t="s">
        <v>96</v>
      </c>
      <c r="J343" s="7">
        <v>79884</v>
      </c>
      <c r="M343" s="7">
        <v>79908</v>
      </c>
      <c r="N343" s="7" t="s">
        <v>97</v>
      </c>
      <c r="O343" s="7" t="s">
        <v>12497</v>
      </c>
      <c r="P343" s="7" t="s">
        <v>12498</v>
      </c>
      <c r="Q343" s="7" t="s">
        <v>12499</v>
      </c>
      <c r="R343" s="7" t="s">
        <v>12500</v>
      </c>
      <c r="S343" s="7" t="s">
        <v>1118</v>
      </c>
      <c r="T343" s="3" t="s">
        <v>3</v>
      </c>
      <c r="U343" s="7" t="s">
        <v>1116</v>
      </c>
      <c r="V343" s="7" t="s">
        <v>1117</v>
      </c>
      <c r="W343" s="7">
        <v>7</v>
      </c>
      <c r="X343" s="7" t="s">
        <v>123</v>
      </c>
      <c r="Z343" s="7" t="s">
        <v>111</v>
      </c>
      <c r="AA343" s="7" t="s">
        <v>155</v>
      </c>
      <c r="AB343" s="7" t="s">
        <v>111</v>
      </c>
      <c r="AC343" s="7" t="s">
        <v>111</v>
      </c>
      <c r="AD343" s="7" t="s">
        <v>123</v>
      </c>
      <c r="AH343" s="7" t="s">
        <v>90</v>
      </c>
      <c r="AJ343" s="7" t="s">
        <v>90</v>
      </c>
      <c r="AL343" s="7" t="s">
        <v>155</v>
      </c>
      <c r="AQ343" s="3" t="s">
        <v>3</v>
      </c>
      <c r="AR343" s="7" t="s">
        <v>12500</v>
      </c>
      <c r="AS343" s="7" t="str">
        <f>IF('Database synonymes complete'!AQ343&lt;&gt;'Database synonymes complete'!AR343,"Synonyme","Code valide")</f>
        <v>Synonyme</v>
      </c>
    </row>
    <row r="344" spans="1:45" x14ac:dyDescent="0.25">
      <c r="A344" s="7" t="s">
        <v>91</v>
      </c>
      <c r="C344" s="7" t="s">
        <v>92</v>
      </c>
      <c r="D344" s="7" t="s">
        <v>93</v>
      </c>
      <c r="E344" s="7" t="s">
        <v>94</v>
      </c>
      <c r="H344" s="7" t="s">
        <v>95</v>
      </c>
      <c r="I344" s="7" t="s">
        <v>96</v>
      </c>
      <c r="J344" s="7">
        <v>79885</v>
      </c>
      <c r="M344" s="7">
        <v>79886</v>
      </c>
      <c r="N344" s="7" t="s">
        <v>97</v>
      </c>
      <c r="O344" s="7" t="s">
        <v>12501</v>
      </c>
      <c r="P344" s="7" t="s">
        <v>3477</v>
      </c>
      <c r="Q344" s="7" t="s">
        <v>12502</v>
      </c>
      <c r="R344" s="7" t="s">
        <v>12503</v>
      </c>
      <c r="S344" s="7" t="s">
        <v>1010</v>
      </c>
      <c r="T344" s="3" t="s">
        <v>1014</v>
      </c>
      <c r="U344" s="7" t="s">
        <v>1008</v>
      </c>
      <c r="V344" s="7" t="s">
        <v>1009</v>
      </c>
      <c r="W344" s="7">
        <v>7</v>
      </c>
      <c r="X344" s="7" t="s">
        <v>123</v>
      </c>
      <c r="AG344" s="7" t="s">
        <v>90</v>
      </c>
      <c r="AQ344" s="3" t="s">
        <v>1014</v>
      </c>
      <c r="AR344" s="7" t="s">
        <v>12503</v>
      </c>
      <c r="AS344" s="7" t="str">
        <f>IF('Database synonymes complete'!AQ344&lt;&gt;'Database synonymes complete'!AR344,"Synonyme","Code valide")</f>
        <v>Synonyme</v>
      </c>
    </row>
    <row r="345" spans="1:45" x14ac:dyDescent="0.25">
      <c r="A345" s="7" t="s">
        <v>91</v>
      </c>
      <c r="C345" s="7" t="s">
        <v>92</v>
      </c>
      <c r="D345" s="7" t="s">
        <v>93</v>
      </c>
      <c r="E345" s="7" t="s">
        <v>94</v>
      </c>
      <c r="H345" s="7" t="s">
        <v>95</v>
      </c>
      <c r="I345" s="7" t="s">
        <v>96</v>
      </c>
      <c r="J345" s="7">
        <v>79886</v>
      </c>
      <c r="K345" s="7">
        <v>188746</v>
      </c>
      <c r="L345" s="7">
        <v>188746</v>
      </c>
      <c r="M345" s="7">
        <v>79886</v>
      </c>
      <c r="N345" s="7" t="s">
        <v>97</v>
      </c>
      <c r="O345" s="7" t="s">
        <v>12504</v>
      </c>
      <c r="P345" s="7" t="s">
        <v>1007</v>
      </c>
      <c r="Q345" s="7" t="s">
        <v>1010</v>
      </c>
      <c r="R345" s="7" t="s">
        <v>1014</v>
      </c>
      <c r="S345" s="7" t="s">
        <v>1010</v>
      </c>
      <c r="T345" s="3" t="s">
        <v>1014</v>
      </c>
      <c r="U345" s="7" t="s">
        <v>1008</v>
      </c>
      <c r="V345" s="7" t="s">
        <v>1009</v>
      </c>
      <c r="W345" s="7">
        <v>7</v>
      </c>
      <c r="X345" s="7" t="s">
        <v>123</v>
      </c>
      <c r="AG345" s="7" t="s">
        <v>90</v>
      </c>
      <c r="AQ345" s="3" t="s">
        <v>1014</v>
      </c>
      <c r="AR345" s="7" t="s">
        <v>1014</v>
      </c>
      <c r="AS345" s="7" t="str">
        <f>IF('Database synonymes complete'!AQ345&lt;&gt;'Database synonymes complete'!AR345,"Synonyme","Code valide")</f>
        <v>Code valide</v>
      </c>
    </row>
    <row r="346" spans="1:45" x14ac:dyDescent="0.25">
      <c r="A346" s="7" t="s">
        <v>91</v>
      </c>
      <c r="C346" s="7" t="s">
        <v>92</v>
      </c>
      <c r="D346" s="7" t="s">
        <v>93</v>
      </c>
      <c r="E346" s="7" t="s">
        <v>94</v>
      </c>
      <c r="H346" s="7" t="s">
        <v>95</v>
      </c>
      <c r="I346" s="7" t="s">
        <v>96</v>
      </c>
      <c r="J346" s="7">
        <v>79887</v>
      </c>
      <c r="K346" s="7">
        <v>188746</v>
      </c>
      <c r="L346" s="7">
        <v>188746</v>
      </c>
      <c r="M346" s="7">
        <v>79887</v>
      </c>
      <c r="N346" s="7" t="s">
        <v>97</v>
      </c>
      <c r="O346" s="7" t="s">
        <v>12505</v>
      </c>
      <c r="P346" s="7" t="s">
        <v>1037</v>
      </c>
      <c r="Q346" s="7" t="s">
        <v>1039</v>
      </c>
      <c r="R346" s="7" t="s">
        <v>1043</v>
      </c>
      <c r="S346" s="7" t="s">
        <v>1039</v>
      </c>
      <c r="T346" s="3" t="s">
        <v>1043</v>
      </c>
      <c r="U346" s="7" t="s">
        <v>1038</v>
      </c>
      <c r="W346" s="7">
        <v>7</v>
      </c>
      <c r="X346" s="7" t="s">
        <v>123</v>
      </c>
      <c r="AQ346" s="3" t="s">
        <v>1043</v>
      </c>
      <c r="AR346" s="7" t="s">
        <v>1043</v>
      </c>
      <c r="AS346" s="7" t="str">
        <f>IF('Database synonymes complete'!AQ346&lt;&gt;'Database synonymes complete'!AR346,"Synonyme","Code valide")</f>
        <v>Code valide</v>
      </c>
    </row>
    <row r="347" spans="1:45" x14ac:dyDescent="0.25">
      <c r="A347" s="7" t="s">
        <v>91</v>
      </c>
      <c r="C347" s="7" t="s">
        <v>92</v>
      </c>
      <c r="D347" s="7" t="s">
        <v>93</v>
      </c>
      <c r="E347" s="7" t="s">
        <v>94</v>
      </c>
      <c r="H347" s="7" t="s">
        <v>95</v>
      </c>
      <c r="I347" s="7" t="s">
        <v>96</v>
      </c>
      <c r="J347" s="7">
        <v>79888</v>
      </c>
      <c r="M347" s="7">
        <v>79914</v>
      </c>
      <c r="N347" s="7" t="s">
        <v>97</v>
      </c>
      <c r="O347" s="7" t="s">
        <v>12506</v>
      </c>
      <c r="P347" s="7" t="s">
        <v>9954</v>
      </c>
      <c r="Q347" s="7" t="s">
        <v>12507</v>
      </c>
      <c r="R347" s="7" t="s">
        <v>12508</v>
      </c>
      <c r="S347" s="7" t="s">
        <v>1132</v>
      </c>
      <c r="T347" s="3" t="s">
        <v>1136</v>
      </c>
      <c r="U347" s="7" t="s">
        <v>1130</v>
      </c>
      <c r="V347" s="7" t="s">
        <v>1131</v>
      </c>
      <c r="W347" s="7">
        <v>7</v>
      </c>
      <c r="X347" s="7" t="s">
        <v>123</v>
      </c>
      <c r="AQ347" s="3" t="s">
        <v>1136</v>
      </c>
      <c r="AR347" s="7" t="s">
        <v>12508</v>
      </c>
      <c r="AS347" s="7" t="str">
        <f>IF('Database synonymes complete'!AQ347&lt;&gt;'Database synonymes complete'!AR347,"Synonyme","Code valide")</f>
        <v>Synonyme</v>
      </c>
    </row>
    <row r="348" spans="1:45" x14ac:dyDescent="0.25">
      <c r="A348" s="7" t="s">
        <v>91</v>
      </c>
      <c r="C348" s="7" t="s">
        <v>92</v>
      </c>
      <c r="D348" s="7" t="s">
        <v>93</v>
      </c>
      <c r="E348" s="7" t="s">
        <v>94</v>
      </c>
      <c r="H348" s="7" t="s">
        <v>95</v>
      </c>
      <c r="I348" s="7" t="s">
        <v>96</v>
      </c>
      <c r="J348" s="7">
        <v>79889</v>
      </c>
      <c r="M348" s="7">
        <v>79874</v>
      </c>
      <c r="N348" s="7" t="s">
        <v>97</v>
      </c>
      <c r="O348" s="7" t="s">
        <v>12509</v>
      </c>
      <c r="P348" s="7" t="s">
        <v>11200</v>
      </c>
      <c r="Q348" s="7" t="s">
        <v>12510</v>
      </c>
      <c r="R348" s="7" t="s">
        <v>12511</v>
      </c>
      <c r="S348" s="7" t="s">
        <v>979</v>
      </c>
      <c r="T348" s="3" t="s">
        <v>983</v>
      </c>
      <c r="U348" s="7" t="s">
        <v>978</v>
      </c>
      <c r="W348" s="7">
        <v>7</v>
      </c>
      <c r="X348" s="7" t="s">
        <v>123</v>
      </c>
      <c r="AQ348" s="3" t="s">
        <v>983</v>
      </c>
      <c r="AR348" s="7" t="s">
        <v>12511</v>
      </c>
      <c r="AS348" s="7" t="str">
        <f>IF('Database synonymes complete'!AQ348&lt;&gt;'Database synonymes complete'!AR348,"Synonyme","Code valide")</f>
        <v>Synonyme</v>
      </c>
    </row>
    <row r="349" spans="1:45" x14ac:dyDescent="0.25">
      <c r="A349" s="7" t="s">
        <v>91</v>
      </c>
      <c r="C349" s="7" t="s">
        <v>92</v>
      </c>
      <c r="D349" s="7" t="s">
        <v>93</v>
      </c>
      <c r="E349" s="7" t="s">
        <v>94</v>
      </c>
      <c r="H349" s="7" t="s">
        <v>95</v>
      </c>
      <c r="I349" s="7" t="s">
        <v>96</v>
      </c>
      <c r="J349" s="7">
        <v>618644</v>
      </c>
      <c r="M349" s="7">
        <v>79890</v>
      </c>
      <c r="N349" s="7" t="s">
        <v>97</v>
      </c>
      <c r="O349" s="7" t="s">
        <v>12512</v>
      </c>
      <c r="P349" s="7" t="s">
        <v>8569</v>
      </c>
      <c r="Q349" s="7" t="s">
        <v>12513</v>
      </c>
      <c r="R349" s="7" t="s">
        <v>1075</v>
      </c>
      <c r="S349" s="7" t="s">
        <v>1071</v>
      </c>
      <c r="T349" s="3" t="s">
        <v>1075</v>
      </c>
      <c r="U349" s="7" t="s">
        <v>1069</v>
      </c>
      <c r="V349" s="7" t="s">
        <v>1070</v>
      </c>
      <c r="W349" s="7">
        <v>3</v>
      </c>
      <c r="X349" s="7" t="s">
        <v>90</v>
      </c>
      <c r="AQ349" s="3" t="s">
        <v>1075</v>
      </c>
      <c r="AR349" s="7" t="s">
        <v>1075</v>
      </c>
      <c r="AS349" s="7" t="str">
        <f>IF('Database synonymes complete'!AQ349&lt;&gt;'Database synonymes complete'!AR349,"Synonyme","Code valide")</f>
        <v>Code valide</v>
      </c>
    </row>
    <row r="350" spans="1:45" x14ac:dyDescent="0.25">
      <c r="A350" s="7" t="s">
        <v>91</v>
      </c>
      <c r="C350" s="7" t="s">
        <v>92</v>
      </c>
      <c r="D350" s="7" t="s">
        <v>93</v>
      </c>
      <c r="E350" s="7" t="s">
        <v>94</v>
      </c>
      <c r="H350" s="7" t="s">
        <v>95</v>
      </c>
      <c r="I350" s="7" t="s">
        <v>96</v>
      </c>
      <c r="J350" s="7">
        <v>79890</v>
      </c>
      <c r="K350" s="7">
        <v>188746</v>
      </c>
      <c r="L350" s="7">
        <v>188746</v>
      </c>
      <c r="M350" s="7">
        <v>79890</v>
      </c>
      <c r="N350" s="7" t="s">
        <v>97</v>
      </c>
      <c r="O350" s="7" t="s">
        <v>12514</v>
      </c>
      <c r="P350" s="7" t="s">
        <v>1068</v>
      </c>
      <c r="Q350" s="7" t="s">
        <v>1071</v>
      </c>
      <c r="R350" s="7" t="s">
        <v>1075</v>
      </c>
      <c r="S350" s="7" t="s">
        <v>1071</v>
      </c>
      <c r="T350" s="3" t="s">
        <v>1075</v>
      </c>
      <c r="U350" s="7" t="s">
        <v>1069</v>
      </c>
      <c r="V350" s="7" t="s">
        <v>1070</v>
      </c>
      <c r="W350" s="7">
        <v>3</v>
      </c>
      <c r="X350" s="7" t="s">
        <v>90</v>
      </c>
      <c r="AQ350" s="3" t="s">
        <v>1075</v>
      </c>
      <c r="AR350" s="7" t="s">
        <v>1075</v>
      </c>
      <c r="AS350" s="7" t="str">
        <f>IF('Database synonymes complete'!AQ350&lt;&gt;'Database synonymes complete'!AR350,"Synonyme","Code valide")</f>
        <v>Code valide</v>
      </c>
    </row>
    <row r="351" spans="1:45" x14ac:dyDescent="0.25">
      <c r="A351" s="7" t="s">
        <v>91</v>
      </c>
      <c r="C351" s="7" t="s">
        <v>92</v>
      </c>
      <c r="D351" s="7" t="s">
        <v>93</v>
      </c>
      <c r="E351" s="7" t="s">
        <v>94</v>
      </c>
      <c r="H351" s="7" t="s">
        <v>95</v>
      </c>
      <c r="I351" s="7" t="s">
        <v>96</v>
      </c>
      <c r="J351" s="7">
        <v>79892</v>
      </c>
      <c r="M351" s="7">
        <v>79921</v>
      </c>
      <c r="N351" s="7" t="s">
        <v>97</v>
      </c>
      <c r="O351" s="7" t="s">
        <v>12515</v>
      </c>
      <c r="P351" s="7" t="s">
        <v>8569</v>
      </c>
      <c r="Q351" s="7" t="s">
        <v>12516</v>
      </c>
      <c r="R351" s="7" t="s">
        <v>12517</v>
      </c>
      <c r="S351" s="7" t="s">
        <v>1166</v>
      </c>
      <c r="T351" s="3" t="s">
        <v>1170</v>
      </c>
      <c r="U351" s="7" t="s">
        <v>1164</v>
      </c>
      <c r="V351" s="7" t="s">
        <v>1165</v>
      </c>
      <c r="W351" s="7">
        <v>7</v>
      </c>
      <c r="X351" s="7" t="s">
        <v>123</v>
      </c>
      <c r="AD351" s="7" t="s">
        <v>90</v>
      </c>
      <c r="AH351" s="7" t="s">
        <v>90</v>
      </c>
      <c r="AJ351" s="7" t="s">
        <v>90</v>
      </c>
      <c r="AQ351" s="3" t="s">
        <v>1170</v>
      </c>
      <c r="AR351" s="7" t="s">
        <v>12517</v>
      </c>
      <c r="AS351" s="7" t="str">
        <f>IF('Database synonymes complete'!AQ351&lt;&gt;'Database synonymes complete'!AR351,"Synonyme","Code valide")</f>
        <v>Synonyme</v>
      </c>
    </row>
    <row r="352" spans="1:45" x14ac:dyDescent="0.25">
      <c r="A352" s="7" t="s">
        <v>91</v>
      </c>
      <c r="C352" s="7" t="s">
        <v>92</v>
      </c>
      <c r="D352" s="7" t="s">
        <v>93</v>
      </c>
      <c r="E352" s="7" t="s">
        <v>94</v>
      </c>
      <c r="H352" s="7" t="s">
        <v>95</v>
      </c>
      <c r="I352" s="7" t="s">
        <v>96</v>
      </c>
      <c r="J352" s="7">
        <v>772314</v>
      </c>
      <c r="M352" s="7">
        <v>79908</v>
      </c>
      <c r="N352" s="7" t="s">
        <v>97</v>
      </c>
      <c r="O352" s="7" t="s">
        <v>12518</v>
      </c>
      <c r="P352" s="7" t="s">
        <v>12457</v>
      </c>
      <c r="Q352" s="7" t="s">
        <v>12519</v>
      </c>
      <c r="R352" s="7" t="s">
        <v>12520</v>
      </c>
      <c r="S352" s="7" t="s">
        <v>1118</v>
      </c>
      <c r="T352" s="3" t="s">
        <v>3</v>
      </c>
      <c r="U352" s="7" t="s">
        <v>1116</v>
      </c>
      <c r="V352" s="7" t="s">
        <v>1117</v>
      </c>
      <c r="W352" s="7">
        <v>7</v>
      </c>
      <c r="X352" s="7" t="s">
        <v>123</v>
      </c>
      <c r="Z352" s="7" t="s">
        <v>111</v>
      </c>
      <c r="AA352" s="7" t="s">
        <v>155</v>
      </c>
      <c r="AB352" s="7" t="s">
        <v>111</v>
      </c>
      <c r="AC352" s="7" t="s">
        <v>111</v>
      </c>
      <c r="AD352" s="7" t="s">
        <v>123</v>
      </c>
      <c r="AH352" s="7" t="s">
        <v>90</v>
      </c>
      <c r="AJ352" s="7" t="s">
        <v>90</v>
      </c>
      <c r="AL352" s="7" t="s">
        <v>155</v>
      </c>
      <c r="AQ352" s="3" t="s">
        <v>3</v>
      </c>
      <c r="AR352" s="7" t="s">
        <v>12520</v>
      </c>
      <c r="AS352" s="7" t="str">
        <f>IF('Database synonymes complete'!AQ352&lt;&gt;'Database synonymes complete'!AR352,"Synonyme","Code valide")</f>
        <v>Synonyme</v>
      </c>
    </row>
    <row r="353" spans="1:45" x14ac:dyDescent="0.25">
      <c r="A353" s="7" t="s">
        <v>91</v>
      </c>
      <c r="C353" s="7" t="s">
        <v>92</v>
      </c>
      <c r="D353" s="7" t="s">
        <v>93</v>
      </c>
      <c r="E353" s="7" t="s">
        <v>94</v>
      </c>
      <c r="H353" s="7" t="s">
        <v>95</v>
      </c>
      <c r="I353" s="7" t="s">
        <v>96</v>
      </c>
      <c r="J353" s="7">
        <v>79893</v>
      </c>
      <c r="M353" s="7">
        <v>79915</v>
      </c>
      <c r="N353" s="7" t="s">
        <v>97</v>
      </c>
      <c r="O353" s="7" t="s">
        <v>12521</v>
      </c>
      <c r="P353" s="7" t="s">
        <v>11488</v>
      </c>
      <c r="Q353" s="7" t="s">
        <v>12522</v>
      </c>
      <c r="R353" s="7" t="s">
        <v>12523</v>
      </c>
      <c r="S353" s="7" t="s">
        <v>1145</v>
      </c>
      <c r="T353" s="3" t="s">
        <v>1149</v>
      </c>
      <c r="U353" s="7" t="s">
        <v>1144</v>
      </c>
      <c r="W353" s="7">
        <v>7</v>
      </c>
      <c r="X353" s="7" t="s">
        <v>123</v>
      </c>
      <c r="AQ353" s="3" t="s">
        <v>1149</v>
      </c>
      <c r="AR353" s="7" t="s">
        <v>12523</v>
      </c>
      <c r="AS353" s="7" t="str">
        <f>IF('Database synonymes complete'!AQ353&lt;&gt;'Database synonymes complete'!AR353,"Synonyme","Code valide")</f>
        <v>Synonyme</v>
      </c>
    </row>
    <row r="354" spans="1:45" x14ac:dyDescent="0.25">
      <c r="A354" s="7" t="s">
        <v>91</v>
      </c>
      <c r="C354" s="7" t="s">
        <v>92</v>
      </c>
      <c r="D354" s="7" t="s">
        <v>93</v>
      </c>
      <c r="E354" s="7" t="s">
        <v>94</v>
      </c>
      <c r="H354" s="7" t="s">
        <v>95</v>
      </c>
      <c r="I354" s="7" t="s">
        <v>96</v>
      </c>
      <c r="J354" s="7">
        <v>79894</v>
      </c>
      <c r="M354" s="7">
        <v>79908</v>
      </c>
      <c r="N354" s="7" t="s">
        <v>97</v>
      </c>
      <c r="O354" s="7" t="s">
        <v>12524</v>
      </c>
      <c r="P354" s="7" t="s">
        <v>11204</v>
      </c>
      <c r="Q354" s="7" t="s">
        <v>12525</v>
      </c>
      <c r="R354" s="7" t="s">
        <v>12526</v>
      </c>
      <c r="S354" s="7" t="s">
        <v>1118</v>
      </c>
      <c r="T354" s="3" t="s">
        <v>3</v>
      </c>
      <c r="U354" s="7" t="s">
        <v>1116</v>
      </c>
      <c r="V354" s="7" t="s">
        <v>1117</v>
      </c>
      <c r="W354" s="7">
        <v>7</v>
      </c>
      <c r="X354" s="7" t="s">
        <v>123</v>
      </c>
      <c r="Z354" s="7" t="s">
        <v>111</v>
      </c>
      <c r="AA354" s="7" t="s">
        <v>155</v>
      </c>
      <c r="AB354" s="7" t="s">
        <v>111</v>
      </c>
      <c r="AC354" s="7" t="s">
        <v>111</v>
      </c>
      <c r="AD354" s="7" t="s">
        <v>123</v>
      </c>
      <c r="AH354" s="7" t="s">
        <v>90</v>
      </c>
      <c r="AJ354" s="7" t="s">
        <v>90</v>
      </c>
      <c r="AL354" s="7" t="s">
        <v>155</v>
      </c>
      <c r="AQ354" s="3" t="s">
        <v>3</v>
      </c>
      <c r="AR354" s="7" t="s">
        <v>12526</v>
      </c>
      <c r="AS354" s="7" t="str">
        <f>IF('Database synonymes complete'!AQ354&lt;&gt;'Database synonymes complete'!AR354,"Synonyme","Code valide")</f>
        <v>Synonyme</v>
      </c>
    </row>
    <row r="355" spans="1:45" x14ac:dyDescent="0.25">
      <c r="A355" s="7" t="s">
        <v>91</v>
      </c>
      <c r="C355" s="7" t="s">
        <v>92</v>
      </c>
      <c r="D355" s="7" t="s">
        <v>93</v>
      </c>
      <c r="E355" s="7" t="s">
        <v>94</v>
      </c>
      <c r="H355" s="7" t="s">
        <v>95</v>
      </c>
      <c r="I355" s="7" t="s">
        <v>96</v>
      </c>
      <c r="J355" s="7">
        <v>162022</v>
      </c>
      <c r="M355" s="7">
        <v>79868</v>
      </c>
      <c r="N355" s="7" t="s">
        <v>97</v>
      </c>
      <c r="O355" s="7" t="s">
        <v>12527</v>
      </c>
      <c r="P355" s="7" t="s">
        <v>11863</v>
      </c>
      <c r="Q355" s="7" t="s">
        <v>12528</v>
      </c>
      <c r="R355" s="7" t="s">
        <v>12529</v>
      </c>
      <c r="S355" s="7" t="s">
        <v>971</v>
      </c>
      <c r="T355" s="3" t="s">
        <v>975</v>
      </c>
      <c r="U355" s="7" t="s">
        <v>970</v>
      </c>
      <c r="W355" s="7">
        <v>7</v>
      </c>
      <c r="X355" s="7" t="s">
        <v>123</v>
      </c>
      <c r="AQ355" s="3" t="s">
        <v>975</v>
      </c>
      <c r="AR355" s="7" t="s">
        <v>12529</v>
      </c>
      <c r="AS355" s="7" t="str">
        <f>IF('Database synonymes complete'!AQ355&lt;&gt;'Database synonymes complete'!AR355,"Synonyme","Code valide")</f>
        <v>Synonyme</v>
      </c>
    </row>
    <row r="356" spans="1:45" x14ac:dyDescent="0.25">
      <c r="A356" s="7" t="s">
        <v>91</v>
      </c>
      <c r="C356" s="7" t="s">
        <v>92</v>
      </c>
      <c r="D356" s="7" t="s">
        <v>93</v>
      </c>
      <c r="E356" s="7" t="s">
        <v>94</v>
      </c>
      <c r="H356" s="7" t="s">
        <v>95</v>
      </c>
      <c r="I356" s="7" t="s">
        <v>96</v>
      </c>
      <c r="J356" s="7">
        <v>79896</v>
      </c>
      <c r="M356" s="7">
        <v>79868</v>
      </c>
      <c r="N356" s="7" t="s">
        <v>97</v>
      </c>
      <c r="O356" s="7" t="s">
        <v>12530</v>
      </c>
      <c r="P356" s="7" t="s">
        <v>12531</v>
      </c>
      <c r="Q356" s="7" t="s">
        <v>12532</v>
      </c>
      <c r="R356" s="7" t="s">
        <v>12533</v>
      </c>
      <c r="S356" s="7" t="s">
        <v>971</v>
      </c>
      <c r="T356" s="3" t="s">
        <v>975</v>
      </c>
      <c r="U356" s="7" t="s">
        <v>970</v>
      </c>
      <c r="W356" s="7">
        <v>7</v>
      </c>
      <c r="X356" s="7" t="s">
        <v>123</v>
      </c>
      <c r="AQ356" s="3" t="s">
        <v>975</v>
      </c>
      <c r="AR356" s="7" t="s">
        <v>12533</v>
      </c>
      <c r="AS356" s="7" t="str">
        <f>IF('Database synonymes complete'!AQ356&lt;&gt;'Database synonymes complete'!AR356,"Synonyme","Code valide")</f>
        <v>Synonyme</v>
      </c>
    </row>
    <row r="357" spans="1:45" x14ac:dyDescent="0.25">
      <c r="A357" s="7" t="s">
        <v>91</v>
      </c>
      <c r="C357" s="7" t="s">
        <v>92</v>
      </c>
      <c r="D357" s="7" t="s">
        <v>93</v>
      </c>
      <c r="E357" s="7" t="s">
        <v>94</v>
      </c>
      <c r="H357" s="7" t="s">
        <v>95</v>
      </c>
      <c r="I357" s="7" t="s">
        <v>96</v>
      </c>
      <c r="J357" s="7">
        <v>79897</v>
      </c>
      <c r="M357" s="7">
        <v>106538</v>
      </c>
      <c r="N357" s="7" t="s">
        <v>97</v>
      </c>
      <c r="O357" s="7" t="s">
        <v>12534</v>
      </c>
      <c r="P357" s="7" t="s">
        <v>618</v>
      </c>
      <c r="Q357" s="7" t="s">
        <v>12535</v>
      </c>
      <c r="R357" s="7" t="s">
        <v>12536</v>
      </c>
      <c r="S357" s="7" t="s">
        <v>11708</v>
      </c>
      <c r="T357" s="3" t="s">
        <v>11709</v>
      </c>
      <c r="U357" s="7" t="s">
        <v>11706</v>
      </c>
      <c r="V357" s="7" t="s">
        <v>11707</v>
      </c>
      <c r="W357" s="7">
        <v>7</v>
      </c>
      <c r="X357" s="7" t="s">
        <v>90</v>
      </c>
      <c r="AQ357" s="3" t="s">
        <v>11709</v>
      </c>
      <c r="AR357" s="7" t="s">
        <v>12536</v>
      </c>
      <c r="AS357" s="7" t="str">
        <f>IF('Database synonymes complete'!AQ357&lt;&gt;'Database synonymes complete'!AR357,"Synonyme","Code valide")</f>
        <v>Synonyme</v>
      </c>
    </row>
    <row r="358" spans="1:45" x14ac:dyDescent="0.25">
      <c r="A358" s="7" t="s">
        <v>91</v>
      </c>
      <c r="C358" s="7" t="s">
        <v>92</v>
      </c>
      <c r="D358" s="7" t="s">
        <v>93</v>
      </c>
      <c r="E358" s="7" t="s">
        <v>94</v>
      </c>
      <c r="H358" s="7" t="s">
        <v>95</v>
      </c>
      <c r="I358" s="7" t="s">
        <v>96</v>
      </c>
      <c r="J358" s="7">
        <v>79898</v>
      </c>
      <c r="M358" s="7">
        <v>79915</v>
      </c>
      <c r="N358" s="7" t="s">
        <v>97</v>
      </c>
      <c r="O358" s="7" t="s">
        <v>12537</v>
      </c>
      <c r="P358" s="7" t="s">
        <v>11328</v>
      </c>
      <c r="Q358" s="7" t="s">
        <v>12538</v>
      </c>
      <c r="R358" s="7" t="s">
        <v>12539</v>
      </c>
      <c r="S358" s="7" t="s">
        <v>1145</v>
      </c>
      <c r="T358" s="3" t="s">
        <v>1149</v>
      </c>
      <c r="U358" s="7" t="s">
        <v>1144</v>
      </c>
      <c r="W358" s="7">
        <v>7</v>
      </c>
      <c r="X358" s="7" t="s">
        <v>123</v>
      </c>
      <c r="AQ358" s="3" t="s">
        <v>1149</v>
      </c>
      <c r="AR358" s="7" t="s">
        <v>12539</v>
      </c>
      <c r="AS358" s="7" t="str">
        <f>IF('Database synonymes complete'!AQ358&lt;&gt;'Database synonymes complete'!AR358,"Synonyme","Code valide")</f>
        <v>Synonyme</v>
      </c>
    </row>
    <row r="359" spans="1:45" x14ac:dyDescent="0.25">
      <c r="A359" s="7" t="s">
        <v>91</v>
      </c>
      <c r="C359" s="7" t="s">
        <v>92</v>
      </c>
      <c r="D359" s="7" t="s">
        <v>93</v>
      </c>
      <c r="E359" s="7" t="s">
        <v>94</v>
      </c>
      <c r="H359" s="7" t="s">
        <v>95</v>
      </c>
      <c r="I359" s="7" t="s">
        <v>96</v>
      </c>
      <c r="J359" s="7">
        <v>79901</v>
      </c>
      <c r="M359" s="7">
        <v>79908</v>
      </c>
      <c r="N359" s="7" t="s">
        <v>97</v>
      </c>
      <c r="O359" s="7" t="s">
        <v>12540</v>
      </c>
      <c r="P359" s="7" t="s">
        <v>12541</v>
      </c>
      <c r="Q359" s="7" t="s">
        <v>12542</v>
      </c>
      <c r="R359" s="7" t="s">
        <v>12543</v>
      </c>
      <c r="S359" s="7" t="s">
        <v>1118</v>
      </c>
      <c r="T359" s="3" t="s">
        <v>3</v>
      </c>
      <c r="U359" s="7" t="s">
        <v>1116</v>
      </c>
      <c r="V359" s="7" t="s">
        <v>1117</v>
      </c>
      <c r="W359" s="7">
        <v>7</v>
      </c>
      <c r="X359" s="7" t="s">
        <v>123</v>
      </c>
      <c r="Z359" s="7" t="s">
        <v>111</v>
      </c>
      <c r="AA359" s="7" t="s">
        <v>155</v>
      </c>
      <c r="AB359" s="7" t="s">
        <v>111</v>
      </c>
      <c r="AC359" s="7" t="s">
        <v>111</v>
      </c>
      <c r="AD359" s="7" t="s">
        <v>123</v>
      </c>
      <c r="AH359" s="7" t="s">
        <v>90</v>
      </c>
      <c r="AJ359" s="7" t="s">
        <v>90</v>
      </c>
      <c r="AL359" s="7" t="s">
        <v>155</v>
      </c>
      <c r="AQ359" s="3" t="s">
        <v>3</v>
      </c>
      <c r="AR359" s="7" t="s">
        <v>12543</v>
      </c>
      <c r="AS359" s="7" t="str">
        <f>IF('Database synonymes complete'!AQ359&lt;&gt;'Database synonymes complete'!AR359,"Synonyme","Code valide")</f>
        <v>Synonyme</v>
      </c>
    </row>
    <row r="360" spans="1:45" x14ac:dyDescent="0.25">
      <c r="A360" s="7" t="s">
        <v>91</v>
      </c>
      <c r="C360" s="7" t="s">
        <v>92</v>
      </c>
      <c r="D360" s="7" t="s">
        <v>93</v>
      </c>
      <c r="E360" s="7" t="s">
        <v>94</v>
      </c>
      <c r="H360" s="7" t="s">
        <v>95</v>
      </c>
      <c r="I360" s="7" t="s">
        <v>96</v>
      </c>
      <c r="J360" s="7">
        <v>79902</v>
      </c>
      <c r="M360" s="7">
        <v>79905</v>
      </c>
      <c r="N360" s="7" t="s">
        <v>97</v>
      </c>
      <c r="O360" s="7" t="s">
        <v>12544</v>
      </c>
      <c r="P360" s="7" t="s">
        <v>11472</v>
      </c>
      <c r="Q360" s="7" t="s">
        <v>12545</v>
      </c>
      <c r="R360" s="7" t="s">
        <v>12546</v>
      </c>
      <c r="S360" s="7" t="s">
        <v>1086</v>
      </c>
      <c r="T360" s="3" t="s">
        <v>1090</v>
      </c>
      <c r="U360" s="7" t="s">
        <v>1085</v>
      </c>
      <c r="W360" s="7">
        <v>7</v>
      </c>
      <c r="X360" s="7" t="s">
        <v>123</v>
      </c>
      <c r="AQ360" s="3" t="s">
        <v>1090</v>
      </c>
      <c r="AR360" s="7" t="s">
        <v>12546</v>
      </c>
      <c r="AS360" s="7" t="str">
        <f>IF('Database synonymes complete'!AQ360&lt;&gt;'Database synonymes complete'!AR360,"Synonyme","Code valide")</f>
        <v>Synonyme</v>
      </c>
    </row>
    <row r="361" spans="1:45" x14ac:dyDescent="0.25">
      <c r="A361" s="7" t="s">
        <v>91</v>
      </c>
      <c r="C361" s="7" t="s">
        <v>92</v>
      </c>
      <c r="D361" s="7" t="s">
        <v>93</v>
      </c>
      <c r="E361" s="7" t="s">
        <v>94</v>
      </c>
      <c r="H361" s="7" t="s">
        <v>95</v>
      </c>
      <c r="I361" s="7" t="s">
        <v>96</v>
      </c>
      <c r="J361" s="7">
        <v>772315</v>
      </c>
      <c r="M361" s="7">
        <v>79908</v>
      </c>
      <c r="N361" s="7" t="s">
        <v>97</v>
      </c>
      <c r="O361" s="7" t="s">
        <v>12547</v>
      </c>
      <c r="P361" s="7" t="s">
        <v>12548</v>
      </c>
      <c r="Q361" s="7" t="s">
        <v>12549</v>
      </c>
      <c r="R361" s="7" t="s">
        <v>12550</v>
      </c>
      <c r="S361" s="7" t="s">
        <v>1118</v>
      </c>
      <c r="T361" s="3" t="s">
        <v>3</v>
      </c>
      <c r="U361" s="7" t="s">
        <v>1116</v>
      </c>
      <c r="V361" s="7" t="s">
        <v>1117</v>
      </c>
      <c r="W361" s="7">
        <v>7</v>
      </c>
      <c r="X361" s="7" t="s">
        <v>123</v>
      </c>
      <c r="Z361" s="7" t="s">
        <v>111</v>
      </c>
      <c r="AA361" s="7" t="s">
        <v>155</v>
      </c>
      <c r="AB361" s="7" t="s">
        <v>111</v>
      </c>
      <c r="AC361" s="7" t="s">
        <v>111</v>
      </c>
      <c r="AD361" s="7" t="s">
        <v>123</v>
      </c>
      <c r="AH361" s="7" t="s">
        <v>90</v>
      </c>
      <c r="AJ361" s="7" t="s">
        <v>90</v>
      </c>
      <c r="AL361" s="7" t="s">
        <v>155</v>
      </c>
      <c r="AQ361" s="3" t="s">
        <v>3</v>
      </c>
      <c r="AR361" s="7" t="s">
        <v>12550</v>
      </c>
      <c r="AS361" s="7" t="str">
        <f>IF('Database synonymes complete'!AQ361&lt;&gt;'Database synonymes complete'!AR361,"Synonyme","Code valide")</f>
        <v>Synonyme</v>
      </c>
    </row>
    <row r="362" spans="1:45" x14ac:dyDescent="0.25">
      <c r="A362" s="7" t="s">
        <v>91</v>
      </c>
      <c r="C362" s="7" t="s">
        <v>92</v>
      </c>
      <c r="D362" s="7" t="s">
        <v>93</v>
      </c>
      <c r="E362" s="7" t="s">
        <v>94</v>
      </c>
      <c r="H362" s="7" t="s">
        <v>95</v>
      </c>
      <c r="I362" s="7" t="s">
        <v>96</v>
      </c>
      <c r="J362" s="7">
        <v>79903</v>
      </c>
      <c r="K362" s="7">
        <v>188746</v>
      </c>
      <c r="L362" s="7">
        <v>188746</v>
      </c>
      <c r="M362" s="7">
        <v>79903</v>
      </c>
      <c r="N362" s="7" t="s">
        <v>97</v>
      </c>
      <c r="O362" s="7" t="s">
        <v>12551</v>
      </c>
      <c r="P362" s="7" t="s">
        <v>1037</v>
      </c>
      <c r="Q362" s="7" t="s">
        <v>1079</v>
      </c>
      <c r="R362" s="7" t="s">
        <v>1083</v>
      </c>
      <c r="S362" s="7" t="s">
        <v>1079</v>
      </c>
      <c r="T362" s="3" t="s">
        <v>1083</v>
      </c>
      <c r="U362" s="7" t="s">
        <v>1077</v>
      </c>
      <c r="V362" s="7" t="s">
        <v>1078</v>
      </c>
      <c r="W362" s="7">
        <v>7</v>
      </c>
      <c r="X362" s="7" t="s">
        <v>123</v>
      </c>
      <c r="AQ362" s="3" t="s">
        <v>1083</v>
      </c>
      <c r="AR362" s="7" t="s">
        <v>1083</v>
      </c>
      <c r="AS362" s="7" t="str">
        <f>IF('Database synonymes complete'!AQ362&lt;&gt;'Database synonymes complete'!AR362,"Synonyme","Code valide")</f>
        <v>Code valide</v>
      </c>
    </row>
    <row r="363" spans="1:45" x14ac:dyDescent="0.25">
      <c r="A363" s="7" t="s">
        <v>91</v>
      </c>
      <c r="C363" s="7" t="s">
        <v>92</v>
      </c>
      <c r="D363" s="7" t="s">
        <v>93</v>
      </c>
      <c r="E363" s="7" t="s">
        <v>94</v>
      </c>
      <c r="H363" s="7" t="s">
        <v>95</v>
      </c>
      <c r="I363" s="7" t="s">
        <v>96</v>
      </c>
      <c r="J363" s="7">
        <v>79905</v>
      </c>
      <c r="K363" s="7">
        <v>188746</v>
      </c>
      <c r="L363" s="7">
        <v>188746</v>
      </c>
      <c r="M363" s="7">
        <v>79905</v>
      </c>
      <c r="N363" s="7" t="s">
        <v>97</v>
      </c>
      <c r="O363" s="7" t="s">
        <v>12552</v>
      </c>
      <c r="P363" s="7" t="s">
        <v>618</v>
      </c>
      <c r="Q363" s="7" t="s">
        <v>1086</v>
      </c>
      <c r="R363" s="7" t="s">
        <v>1090</v>
      </c>
      <c r="S363" s="7" t="s">
        <v>1086</v>
      </c>
      <c r="T363" s="3" t="s">
        <v>1090</v>
      </c>
      <c r="U363" s="7" t="s">
        <v>1085</v>
      </c>
      <c r="W363" s="7">
        <v>7</v>
      </c>
      <c r="X363" s="7" t="s">
        <v>123</v>
      </c>
      <c r="AQ363" s="3" t="s">
        <v>1090</v>
      </c>
      <c r="AR363" s="7" t="s">
        <v>1090</v>
      </c>
      <c r="AS363" s="7" t="str">
        <f>IF('Database synonymes complete'!AQ363&lt;&gt;'Database synonymes complete'!AR363,"Synonyme","Code valide")</f>
        <v>Code valide</v>
      </c>
    </row>
    <row r="364" spans="1:45" x14ac:dyDescent="0.25">
      <c r="A364" s="7" t="s">
        <v>91</v>
      </c>
      <c r="C364" s="7" t="s">
        <v>92</v>
      </c>
      <c r="D364" s="7" t="s">
        <v>93</v>
      </c>
      <c r="E364" s="7" t="s">
        <v>94</v>
      </c>
      <c r="H364" s="7" t="s">
        <v>95</v>
      </c>
      <c r="I364" s="7" t="s">
        <v>96</v>
      </c>
      <c r="J364" s="7">
        <v>610735</v>
      </c>
      <c r="K364" s="7">
        <v>188746</v>
      </c>
      <c r="L364" s="7">
        <v>188746</v>
      </c>
      <c r="M364" s="7">
        <v>610735</v>
      </c>
      <c r="N364" s="7" t="s">
        <v>97</v>
      </c>
      <c r="O364" s="7" t="s">
        <v>12553</v>
      </c>
      <c r="P364" s="7" t="s">
        <v>1092</v>
      </c>
      <c r="Q364" s="7" t="s">
        <v>1095</v>
      </c>
      <c r="R364" s="7" t="s">
        <v>1099</v>
      </c>
      <c r="S364" s="7" t="s">
        <v>1095</v>
      </c>
      <c r="T364" s="3" t="s">
        <v>1099</v>
      </c>
      <c r="U364" s="7" t="s">
        <v>1093</v>
      </c>
      <c r="V364" s="7" t="s">
        <v>1094</v>
      </c>
      <c r="W364" s="7">
        <v>7</v>
      </c>
      <c r="X364" s="7" t="s">
        <v>123</v>
      </c>
      <c r="AQ364" s="3" t="s">
        <v>1099</v>
      </c>
      <c r="AR364" s="7" t="s">
        <v>1099</v>
      </c>
      <c r="AS364" s="7" t="str">
        <f>IF('Database synonymes complete'!AQ364&lt;&gt;'Database synonymes complete'!AR364,"Synonyme","Code valide")</f>
        <v>Code valide</v>
      </c>
    </row>
    <row r="365" spans="1:45" x14ac:dyDescent="0.25">
      <c r="A365" s="7" t="s">
        <v>91</v>
      </c>
      <c r="C365" s="7" t="s">
        <v>92</v>
      </c>
      <c r="D365" s="7" t="s">
        <v>93</v>
      </c>
      <c r="E365" s="7" t="s">
        <v>94</v>
      </c>
      <c r="H365" s="7" t="s">
        <v>95</v>
      </c>
      <c r="I365" s="7" t="s">
        <v>96</v>
      </c>
      <c r="J365" s="7">
        <v>79907</v>
      </c>
      <c r="M365" s="7">
        <v>79915</v>
      </c>
      <c r="N365" s="7" t="s">
        <v>97</v>
      </c>
      <c r="O365" s="7" t="s">
        <v>12554</v>
      </c>
      <c r="P365" s="7" t="s">
        <v>2214</v>
      </c>
      <c r="Q365" s="7" t="s">
        <v>12555</v>
      </c>
      <c r="R365" s="7" t="s">
        <v>12556</v>
      </c>
      <c r="S365" s="7" t="s">
        <v>1145</v>
      </c>
      <c r="T365" s="3" t="s">
        <v>1149</v>
      </c>
      <c r="U365" s="7" t="s">
        <v>1144</v>
      </c>
      <c r="W365" s="7">
        <v>7</v>
      </c>
      <c r="X365" s="7" t="s">
        <v>123</v>
      </c>
      <c r="AQ365" s="3" t="s">
        <v>1149</v>
      </c>
      <c r="AR365" s="7" t="s">
        <v>12556</v>
      </c>
      <c r="AS365" s="7" t="str">
        <f>IF('Database synonymes complete'!AQ365&lt;&gt;'Database synonymes complete'!AR365,"Synonyme","Code valide")</f>
        <v>Synonyme</v>
      </c>
    </row>
    <row r="366" spans="1:45" x14ac:dyDescent="0.25">
      <c r="A366" s="7" t="s">
        <v>91</v>
      </c>
      <c r="C366" s="7" t="s">
        <v>92</v>
      </c>
      <c r="D366" s="7" t="s">
        <v>93</v>
      </c>
      <c r="E366" s="7" t="s">
        <v>94</v>
      </c>
      <c r="H366" s="7" t="s">
        <v>95</v>
      </c>
      <c r="I366" s="7" t="s">
        <v>96</v>
      </c>
      <c r="J366" s="7">
        <v>79908</v>
      </c>
      <c r="K366" s="7">
        <v>188746</v>
      </c>
      <c r="L366" s="7">
        <v>188746</v>
      </c>
      <c r="M366" s="7">
        <v>79908</v>
      </c>
      <c r="N366" s="7" t="s">
        <v>97</v>
      </c>
      <c r="O366" s="7" t="s">
        <v>2238</v>
      </c>
      <c r="P366" s="7" t="s">
        <v>618</v>
      </c>
      <c r="Q366" s="7" t="s">
        <v>1118</v>
      </c>
      <c r="R366" s="7" t="s">
        <v>3</v>
      </c>
      <c r="S366" s="7" t="s">
        <v>1118</v>
      </c>
      <c r="T366" s="3" t="s">
        <v>3</v>
      </c>
      <c r="U366" s="7" t="s">
        <v>1116</v>
      </c>
      <c r="V366" s="7" t="s">
        <v>1117</v>
      </c>
      <c r="W366" s="7">
        <v>7</v>
      </c>
      <c r="X366" s="7" t="s">
        <v>123</v>
      </c>
      <c r="Z366" s="7" t="s">
        <v>111</v>
      </c>
      <c r="AA366" s="7" t="s">
        <v>155</v>
      </c>
      <c r="AB366" s="7" t="s">
        <v>111</v>
      </c>
      <c r="AC366" s="7" t="s">
        <v>111</v>
      </c>
      <c r="AD366" s="7" t="s">
        <v>123</v>
      </c>
      <c r="AH366" s="7" t="s">
        <v>90</v>
      </c>
      <c r="AJ366" s="7" t="s">
        <v>90</v>
      </c>
      <c r="AL366" s="7" t="s">
        <v>155</v>
      </c>
      <c r="AQ366" s="3" t="s">
        <v>3</v>
      </c>
      <c r="AR366" s="7" t="s">
        <v>3</v>
      </c>
      <c r="AS366" s="7" t="str">
        <f>IF('Database synonymes complete'!AQ366&lt;&gt;'Database synonymes complete'!AR366,"Synonyme","Code valide")</f>
        <v>Code valide</v>
      </c>
    </row>
    <row r="367" spans="1:45" x14ac:dyDescent="0.25">
      <c r="A367" s="7" t="s">
        <v>91</v>
      </c>
      <c r="C367" s="7" t="s">
        <v>92</v>
      </c>
      <c r="D367" s="7" t="s">
        <v>93</v>
      </c>
      <c r="E367" s="7" t="s">
        <v>94</v>
      </c>
      <c r="H367" s="7" t="s">
        <v>95</v>
      </c>
      <c r="I367" s="7" t="s">
        <v>96</v>
      </c>
      <c r="J367" s="7">
        <v>79909</v>
      </c>
      <c r="M367" s="7">
        <v>79908</v>
      </c>
      <c r="N367" s="7" t="s">
        <v>97</v>
      </c>
      <c r="O367" s="7" t="s">
        <v>12557</v>
      </c>
      <c r="P367" s="7" t="s">
        <v>11572</v>
      </c>
      <c r="Q367" s="7" t="s">
        <v>12558</v>
      </c>
      <c r="R367" s="7" t="s">
        <v>12559</v>
      </c>
      <c r="S367" s="7" t="s">
        <v>1118</v>
      </c>
      <c r="T367" s="3" t="s">
        <v>3</v>
      </c>
      <c r="U367" s="7" t="s">
        <v>1116</v>
      </c>
      <c r="V367" s="7" t="s">
        <v>1117</v>
      </c>
      <c r="W367" s="7">
        <v>7</v>
      </c>
      <c r="X367" s="7" t="s">
        <v>123</v>
      </c>
      <c r="Z367" s="7" t="s">
        <v>111</v>
      </c>
      <c r="AA367" s="7" t="s">
        <v>155</v>
      </c>
      <c r="AB367" s="7" t="s">
        <v>111</v>
      </c>
      <c r="AC367" s="7" t="s">
        <v>111</v>
      </c>
      <c r="AD367" s="7" t="s">
        <v>123</v>
      </c>
      <c r="AH367" s="7" t="s">
        <v>90</v>
      </c>
      <c r="AJ367" s="7" t="s">
        <v>90</v>
      </c>
      <c r="AL367" s="7" t="s">
        <v>155</v>
      </c>
      <c r="AQ367" s="3" t="s">
        <v>3</v>
      </c>
      <c r="AR367" s="7" t="s">
        <v>12559</v>
      </c>
      <c r="AS367" s="7" t="str">
        <f>IF('Database synonymes complete'!AQ367&lt;&gt;'Database synonymes complete'!AR367,"Synonyme","Code valide")</f>
        <v>Synonyme</v>
      </c>
    </row>
    <row r="368" spans="1:45" x14ac:dyDescent="0.25">
      <c r="A368" s="7" t="s">
        <v>91</v>
      </c>
      <c r="C368" s="7" t="s">
        <v>92</v>
      </c>
      <c r="D368" s="7" t="s">
        <v>93</v>
      </c>
      <c r="E368" s="7" t="s">
        <v>94</v>
      </c>
      <c r="H368" s="7" t="s">
        <v>95</v>
      </c>
      <c r="I368" s="7" t="s">
        <v>96</v>
      </c>
      <c r="J368" s="7">
        <v>79911</v>
      </c>
      <c r="M368" s="7">
        <v>79868</v>
      </c>
      <c r="N368" s="7" t="s">
        <v>97</v>
      </c>
      <c r="O368" s="7" t="s">
        <v>12560</v>
      </c>
      <c r="P368" s="7" t="s">
        <v>11848</v>
      </c>
      <c r="Q368" s="7" t="s">
        <v>12561</v>
      </c>
      <c r="R368" s="7" t="s">
        <v>12562</v>
      </c>
      <c r="S368" s="7" t="s">
        <v>971</v>
      </c>
      <c r="T368" s="3" t="s">
        <v>975</v>
      </c>
      <c r="U368" s="7" t="s">
        <v>970</v>
      </c>
      <c r="W368" s="7">
        <v>7</v>
      </c>
      <c r="X368" s="7" t="s">
        <v>123</v>
      </c>
      <c r="AQ368" s="3" t="s">
        <v>975</v>
      </c>
      <c r="AR368" s="7" t="s">
        <v>12562</v>
      </c>
      <c r="AS368" s="7" t="str">
        <f>IF('Database synonymes complete'!AQ368&lt;&gt;'Database synonymes complete'!AR368,"Synonyme","Code valide")</f>
        <v>Synonyme</v>
      </c>
    </row>
    <row r="369" spans="1:45" x14ac:dyDescent="0.25">
      <c r="A369" s="7" t="s">
        <v>91</v>
      </c>
      <c r="C369" s="7" t="s">
        <v>92</v>
      </c>
      <c r="D369" s="7" t="s">
        <v>93</v>
      </c>
      <c r="E369" s="7" t="s">
        <v>94</v>
      </c>
      <c r="H369" s="7" t="s">
        <v>95</v>
      </c>
      <c r="I369" s="7" t="s">
        <v>96</v>
      </c>
      <c r="J369" s="7">
        <v>79912</v>
      </c>
      <c r="M369" s="7">
        <v>79908</v>
      </c>
      <c r="N369" s="7" t="s">
        <v>97</v>
      </c>
      <c r="O369" s="7" t="s">
        <v>12563</v>
      </c>
      <c r="P369" s="7" t="s">
        <v>12564</v>
      </c>
      <c r="Q369" s="7" t="s">
        <v>12565</v>
      </c>
      <c r="R369" s="7" t="s">
        <v>12566</v>
      </c>
      <c r="S369" s="7" t="s">
        <v>1118</v>
      </c>
      <c r="T369" s="3" t="s">
        <v>3</v>
      </c>
      <c r="U369" s="7" t="s">
        <v>1116</v>
      </c>
      <c r="V369" s="7" t="s">
        <v>1117</v>
      </c>
      <c r="W369" s="7">
        <v>7</v>
      </c>
      <c r="X369" s="7" t="s">
        <v>123</v>
      </c>
      <c r="Z369" s="7" t="s">
        <v>111</v>
      </c>
      <c r="AA369" s="7" t="s">
        <v>155</v>
      </c>
      <c r="AB369" s="7" t="s">
        <v>111</v>
      </c>
      <c r="AC369" s="7" t="s">
        <v>111</v>
      </c>
      <c r="AD369" s="7" t="s">
        <v>123</v>
      </c>
      <c r="AH369" s="7" t="s">
        <v>90</v>
      </c>
      <c r="AJ369" s="7" t="s">
        <v>90</v>
      </c>
      <c r="AL369" s="7" t="s">
        <v>155</v>
      </c>
      <c r="AQ369" s="3" t="s">
        <v>3</v>
      </c>
      <c r="AR369" s="7" t="s">
        <v>12566</v>
      </c>
      <c r="AS369" s="7" t="str">
        <f>IF('Database synonymes complete'!AQ369&lt;&gt;'Database synonymes complete'!AR369,"Synonyme","Code valide")</f>
        <v>Synonyme</v>
      </c>
    </row>
    <row r="370" spans="1:45" x14ac:dyDescent="0.25">
      <c r="A370" s="7" t="s">
        <v>91</v>
      </c>
      <c r="C370" s="7" t="s">
        <v>92</v>
      </c>
      <c r="D370" s="7" t="s">
        <v>93</v>
      </c>
      <c r="E370" s="7" t="s">
        <v>94</v>
      </c>
      <c r="H370" s="7" t="s">
        <v>95</v>
      </c>
      <c r="I370" s="7" t="s">
        <v>96</v>
      </c>
      <c r="J370" s="7">
        <v>79913</v>
      </c>
      <c r="K370" s="7">
        <v>188746</v>
      </c>
      <c r="L370" s="7">
        <v>188746</v>
      </c>
      <c r="M370" s="7">
        <v>79913</v>
      </c>
      <c r="N370" s="7" t="s">
        <v>97</v>
      </c>
      <c r="O370" s="7" t="s">
        <v>12567</v>
      </c>
      <c r="P370" s="7" t="s">
        <v>618</v>
      </c>
      <c r="Q370" s="7" t="s">
        <v>1124</v>
      </c>
      <c r="R370" s="7" t="s">
        <v>1128</v>
      </c>
      <c r="S370" s="7" t="s">
        <v>1124</v>
      </c>
      <c r="T370" s="3" t="s">
        <v>1128</v>
      </c>
      <c r="U370" s="7" t="s">
        <v>1123</v>
      </c>
      <c r="W370" s="7">
        <v>7</v>
      </c>
      <c r="X370" s="7" t="s">
        <v>123</v>
      </c>
      <c r="AQ370" s="3" t="s">
        <v>1128</v>
      </c>
      <c r="AR370" s="7" t="s">
        <v>1128</v>
      </c>
      <c r="AS370" s="7" t="str">
        <f>IF('Database synonymes complete'!AQ370&lt;&gt;'Database synonymes complete'!AR370,"Synonyme","Code valide")</f>
        <v>Code valide</v>
      </c>
    </row>
    <row r="371" spans="1:45" x14ac:dyDescent="0.25">
      <c r="A371" s="7" t="s">
        <v>91</v>
      </c>
      <c r="C371" s="7" t="s">
        <v>92</v>
      </c>
      <c r="D371" s="7" t="s">
        <v>93</v>
      </c>
      <c r="E371" s="7" t="s">
        <v>94</v>
      </c>
      <c r="H371" s="7" t="s">
        <v>95</v>
      </c>
      <c r="I371" s="7" t="s">
        <v>96</v>
      </c>
      <c r="J371" s="7">
        <v>772316</v>
      </c>
      <c r="M371" s="7">
        <v>79908</v>
      </c>
      <c r="N371" s="7" t="s">
        <v>97</v>
      </c>
      <c r="O371" s="7" t="s">
        <v>12568</v>
      </c>
      <c r="P371" s="7" t="s">
        <v>12569</v>
      </c>
      <c r="Q371" s="7" t="s">
        <v>12570</v>
      </c>
      <c r="R371" s="7" t="s">
        <v>12571</v>
      </c>
      <c r="S371" s="7" t="s">
        <v>1118</v>
      </c>
      <c r="T371" s="3" t="s">
        <v>3</v>
      </c>
      <c r="U371" s="7" t="s">
        <v>1116</v>
      </c>
      <c r="V371" s="7" t="s">
        <v>1117</v>
      </c>
      <c r="W371" s="7">
        <v>7</v>
      </c>
      <c r="X371" s="7" t="s">
        <v>123</v>
      </c>
      <c r="Z371" s="7" t="s">
        <v>111</v>
      </c>
      <c r="AA371" s="7" t="s">
        <v>155</v>
      </c>
      <c r="AB371" s="7" t="s">
        <v>111</v>
      </c>
      <c r="AC371" s="7" t="s">
        <v>111</v>
      </c>
      <c r="AD371" s="7" t="s">
        <v>123</v>
      </c>
      <c r="AH371" s="7" t="s">
        <v>90</v>
      </c>
      <c r="AJ371" s="7" t="s">
        <v>90</v>
      </c>
      <c r="AL371" s="7" t="s">
        <v>155</v>
      </c>
      <c r="AQ371" s="3" t="s">
        <v>3</v>
      </c>
      <c r="AR371" s="7" t="s">
        <v>12571</v>
      </c>
      <c r="AS371" s="7" t="str">
        <f>IF('Database synonymes complete'!AQ371&lt;&gt;'Database synonymes complete'!AR371,"Synonyme","Code valide")</f>
        <v>Synonyme</v>
      </c>
    </row>
    <row r="372" spans="1:45" x14ac:dyDescent="0.25">
      <c r="A372" s="7" t="s">
        <v>91</v>
      </c>
      <c r="C372" s="7" t="s">
        <v>92</v>
      </c>
      <c r="D372" s="7" t="s">
        <v>93</v>
      </c>
      <c r="E372" s="7" t="s">
        <v>94</v>
      </c>
      <c r="H372" s="7" t="s">
        <v>95</v>
      </c>
      <c r="I372" s="7" t="s">
        <v>96</v>
      </c>
      <c r="J372" s="7">
        <v>79914</v>
      </c>
      <c r="K372" s="7">
        <v>188746</v>
      </c>
      <c r="L372" s="7">
        <v>188746</v>
      </c>
      <c r="M372" s="7">
        <v>79914</v>
      </c>
      <c r="N372" s="7" t="s">
        <v>97</v>
      </c>
      <c r="O372" s="7" t="s">
        <v>12572</v>
      </c>
      <c r="P372" s="7" t="s">
        <v>618</v>
      </c>
      <c r="Q372" s="7" t="s">
        <v>1132</v>
      </c>
      <c r="R372" s="7" t="s">
        <v>1136</v>
      </c>
      <c r="S372" s="7" t="s">
        <v>1132</v>
      </c>
      <c r="T372" s="3" t="s">
        <v>1136</v>
      </c>
      <c r="U372" s="7" t="s">
        <v>1130</v>
      </c>
      <c r="V372" s="7" t="s">
        <v>1131</v>
      </c>
      <c r="W372" s="7">
        <v>7</v>
      </c>
      <c r="X372" s="7" t="s">
        <v>123</v>
      </c>
      <c r="AQ372" s="3" t="s">
        <v>1136</v>
      </c>
      <c r="AR372" s="7" t="s">
        <v>1136</v>
      </c>
      <c r="AS372" s="7" t="str">
        <f>IF('Database synonymes complete'!AQ372&lt;&gt;'Database synonymes complete'!AR372,"Synonyme","Code valide")</f>
        <v>Code valide</v>
      </c>
    </row>
    <row r="373" spans="1:45" x14ac:dyDescent="0.25">
      <c r="A373" s="7" t="s">
        <v>91</v>
      </c>
      <c r="C373" s="7" t="s">
        <v>92</v>
      </c>
      <c r="D373" s="7" t="s">
        <v>93</v>
      </c>
      <c r="E373" s="7" t="s">
        <v>94</v>
      </c>
      <c r="H373" s="7" t="s">
        <v>95</v>
      </c>
      <c r="I373" s="7" t="s">
        <v>96</v>
      </c>
      <c r="J373" s="7">
        <v>772317</v>
      </c>
      <c r="M373" s="7">
        <v>79908</v>
      </c>
      <c r="N373" s="7" t="s">
        <v>97</v>
      </c>
      <c r="O373" s="7" t="s">
        <v>12573</v>
      </c>
      <c r="P373" s="7" t="s">
        <v>12574</v>
      </c>
      <c r="Q373" s="7" t="s">
        <v>12575</v>
      </c>
      <c r="R373" s="7" t="s">
        <v>12576</v>
      </c>
      <c r="S373" s="7" t="s">
        <v>1118</v>
      </c>
      <c r="T373" s="3" t="s">
        <v>3</v>
      </c>
      <c r="U373" s="7" t="s">
        <v>1116</v>
      </c>
      <c r="V373" s="7" t="s">
        <v>1117</v>
      </c>
      <c r="W373" s="7">
        <v>7</v>
      </c>
      <c r="X373" s="7" t="s">
        <v>123</v>
      </c>
      <c r="Z373" s="7" t="s">
        <v>111</v>
      </c>
      <c r="AA373" s="7" t="s">
        <v>155</v>
      </c>
      <c r="AB373" s="7" t="s">
        <v>111</v>
      </c>
      <c r="AC373" s="7" t="s">
        <v>111</v>
      </c>
      <c r="AD373" s="7" t="s">
        <v>123</v>
      </c>
      <c r="AH373" s="7" t="s">
        <v>90</v>
      </c>
      <c r="AJ373" s="7" t="s">
        <v>90</v>
      </c>
      <c r="AL373" s="7" t="s">
        <v>155</v>
      </c>
      <c r="AQ373" s="3" t="s">
        <v>3</v>
      </c>
      <c r="AR373" s="7" t="s">
        <v>12576</v>
      </c>
      <c r="AS373" s="7" t="str">
        <f>IF('Database synonymes complete'!AQ373&lt;&gt;'Database synonymes complete'!AR373,"Synonyme","Code valide")</f>
        <v>Synonyme</v>
      </c>
    </row>
    <row r="374" spans="1:45" x14ac:dyDescent="0.25">
      <c r="A374" s="7" t="s">
        <v>91</v>
      </c>
      <c r="C374" s="7" t="s">
        <v>92</v>
      </c>
      <c r="D374" s="7" t="s">
        <v>93</v>
      </c>
      <c r="E374" s="7" t="s">
        <v>94</v>
      </c>
      <c r="H374" s="7" t="s">
        <v>95</v>
      </c>
      <c r="I374" s="7" t="s">
        <v>96</v>
      </c>
      <c r="J374" s="7">
        <v>79915</v>
      </c>
      <c r="K374" s="7">
        <v>188746</v>
      </c>
      <c r="L374" s="7">
        <v>188746</v>
      </c>
      <c r="M374" s="7">
        <v>79915</v>
      </c>
      <c r="N374" s="7" t="s">
        <v>97</v>
      </c>
      <c r="O374" s="7" t="s">
        <v>12577</v>
      </c>
      <c r="P374" s="7" t="s">
        <v>1143</v>
      </c>
      <c r="Q374" s="7" t="s">
        <v>1145</v>
      </c>
      <c r="R374" s="7" t="s">
        <v>1149</v>
      </c>
      <c r="S374" s="7" t="s">
        <v>1145</v>
      </c>
      <c r="T374" s="3" t="s">
        <v>1149</v>
      </c>
      <c r="U374" s="7" t="s">
        <v>1144</v>
      </c>
      <c r="W374" s="7">
        <v>7</v>
      </c>
      <c r="X374" s="7" t="s">
        <v>123</v>
      </c>
      <c r="AQ374" s="3" t="s">
        <v>1149</v>
      </c>
      <c r="AR374" s="7" t="s">
        <v>1149</v>
      </c>
      <c r="AS374" s="7" t="str">
        <f>IF('Database synonymes complete'!AQ374&lt;&gt;'Database synonymes complete'!AR374,"Synonyme","Code valide")</f>
        <v>Code valide</v>
      </c>
    </row>
    <row r="375" spans="1:45" x14ac:dyDescent="0.25">
      <c r="A375" s="7" t="s">
        <v>91</v>
      </c>
      <c r="C375" s="7" t="s">
        <v>92</v>
      </c>
      <c r="D375" s="7" t="s">
        <v>93</v>
      </c>
      <c r="E375" s="7" t="s">
        <v>94</v>
      </c>
      <c r="H375" s="7" t="s">
        <v>95</v>
      </c>
      <c r="I375" s="7" t="s">
        <v>96</v>
      </c>
      <c r="J375" s="7">
        <v>79916</v>
      </c>
      <c r="M375" s="7">
        <v>79908</v>
      </c>
      <c r="N375" s="7" t="s">
        <v>97</v>
      </c>
      <c r="O375" s="7" t="s">
        <v>12578</v>
      </c>
      <c r="P375" s="7" t="s">
        <v>12579</v>
      </c>
      <c r="Q375" s="7" t="s">
        <v>12580</v>
      </c>
      <c r="R375" s="7" t="s">
        <v>12581</v>
      </c>
      <c r="S375" s="7" t="s">
        <v>1118</v>
      </c>
      <c r="T375" s="3" t="s">
        <v>3</v>
      </c>
      <c r="U375" s="7" t="s">
        <v>1116</v>
      </c>
      <c r="V375" s="7" t="s">
        <v>1117</v>
      </c>
      <c r="W375" s="7">
        <v>7</v>
      </c>
      <c r="X375" s="7" t="s">
        <v>123</v>
      </c>
      <c r="Z375" s="7" t="s">
        <v>111</v>
      </c>
      <c r="AA375" s="7" t="s">
        <v>155</v>
      </c>
      <c r="AB375" s="7" t="s">
        <v>111</v>
      </c>
      <c r="AC375" s="7" t="s">
        <v>111</v>
      </c>
      <c r="AD375" s="7" t="s">
        <v>123</v>
      </c>
      <c r="AH375" s="7" t="s">
        <v>90</v>
      </c>
      <c r="AJ375" s="7" t="s">
        <v>90</v>
      </c>
      <c r="AL375" s="7" t="s">
        <v>155</v>
      </c>
      <c r="AQ375" s="3" t="s">
        <v>3</v>
      </c>
      <c r="AR375" s="7" t="s">
        <v>12581</v>
      </c>
      <c r="AS375" s="7" t="str">
        <f>IF('Database synonymes complete'!AQ375&lt;&gt;'Database synonymes complete'!AR375,"Synonyme","Code valide")</f>
        <v>Synonyme</v>
      </c>
    </row>
    <row r="376" spans="1:45" x14ac:dyDescent="0.25">
      <c r="A376" s="7" t="s">
        <v>91</v>
      </c>
      <c r="C376" s="7" t="s">
        <v>92</v>
      </c>
      <c r="D376" s="7" t="s">
        <v>93</v>
      </c>
      <c r="E376" s="7" t="s">
        <v>94</v>
      </c>
      <c r="H376" s="7" t="s">
        <v>95</v>
      </c>
      <c r="I376" s="7" t="s">
        <v>96</v>
      </c>
      <c r="J376" s="7">
        <v>772318</v>
      </c>
      <c r="M376" s="7">
        <v>79908</v>
      </c>
      <c r="N376" s="7" t="s">
        <v>97</v>
      </c>
      <c r="O376" s="7" t="s">
        <v>12582</v>
      </c>
      <c r="P376" s="7" t="s">
        <v>12583</v>
      </c>
      <c r="Q376" s="7" t="s">
        <v>12584</v>
      </c>
      <c r="R376" s="7" t="s">
        <v>12585</v>
      </c>
      <c r="S376" s="7" t="s">
        <v>1118</v>
      </c>
      <c r="T376" s="3" t="s">
        <v>3</v>
      </c>
      <c r="U376" s="7" t="s">
        <v>1116</v>
      </c>
      <c r="V376" s="7" t="s">
        <v>1117</v>
      </c>
      <c r="W376" s="7">
        <v>7</v>
      </c>
      <c r="X376" s="7" t="s">
        <v>123</v>
      </c>
      <c r="Z376" s="7" t="s">
        <v>111</v>
      </c>
      <c r="AA376" s="7" t="s">
        <v>155</v>
      </c>
      <c r="AB376" s="7" t="s">
        <v>111</v>
      </c>
      <c r="AC376" s="7" t="s">
        <v>111</v>
      </c>
      <c r="AD376" s="7" t="s">
        <v>123</v>
      </c>
      <c r="AH376" s="7" t="s">
        <v>90</v>
      </c>
      <c r="AJ376" s="7" t="s">
        <v>90</v>
      </c>
      <c r="AL376" s="7" t="s">
        <v>155</v>
      </c>
      <c r="AQ376" s="3" t="s">
        <v>3</v>
      </c>
      <c r="AR376" s="7" t="s">
        <v>12585</v>
      </c>
      <c r="AS376" s="7" t="str">
        <f>IF('Database synonymes complete'!AQ376&lt;&gt;'Database synonymes complete'!AR376,"Synonyme","Code valide")</f>
        <v>Synonyme</v>
      </c>
    </row>
    <row r="377" spans="1:45" x14ac:dyDescent="0.25">
      <c r="A377" s="7" t="s">
        <v>91</v>
      </c>
      <c r="C377" s="7" t="s">
        <v>92</v>
      </c>
      <c r="D377" s="7" t="s">
        <v>93</v>
      </c>
      <c r="E377" s="7" t="s">
        <v>94</v>
      </c>
      <c r="H377" s="7" t="s">
        <v>95</v>
      </c>
      <c r="I377" s="7" t="s">
        <v>96</v>
      </c>
      <c r="J377" s="7">
        <v>618646</v>
      </c>
      <c r="M377" s="7">
        <v>79875</v>
      </c>
      <c r="N377" s="7" t="s">
        <v>97</v>
      </c>
      <c r="O377" s="7" t="s">
        <v>12586</v>
      </c>
      <c r="P377" s="7" t="s">
        <v>12587</v>
      </c>
      <c r="Q377" s="7" t="s">
        <v>12588</v>
      </c>
      <c r="R377" s="7" t="s">
        <v>1156</v>
      </c>
      <c r="S377" s="7" t="s">
        <v>993</v>
      </c>
      <c r="T377" s="3" t="s">
        <v>997</v>
      </c>
      <c r="W377" s="7">
        <v>7</v>
      </c>
      <c r="X377" s="7" t="s">
        <v>123</v>
      </c>
      <c r="AQ377" s="3" t="s">
        <v>997</v>
      </c>
      <c r="AR377" s="7" t="s">
        <v>1156</v>
      </c>
      <c r="AS377" s="7" t="str">
        <f>IF('Database synonymes complete'!AQ377&lt;&gt;'Database synonymes complete'!AR377,"Synonyme","Code valide")</f>
        <v>Synonyme</v>
      </c>
    </row>
    <row r="378" spans="1:45" x14ac:dyDescent="0.25">
      <c r="A378" s="7" t="s">
        <v>91</v>
      </c>
      <c r="C378" s="7" t="s">
        <v>92</v>
      </c>
      <c r="D378" s="7" t="s">
        <v>93</v>
      </c>
      <c r="E378" s="7" t="s">
        <v>94</v>
      </c>
      <c r="H378" s="7" t="s">
        <v>95</v>
      </c>
      <c r="I378" s="7" t="s">
        <v>96</v>
      </c>
      <c r="J378" s="7">
        <v>79918</v>
      </c>
      <c r="M378" s="7">
        <v>79941</v>
      </c>
      <c r="N378" s="7" t="s">
        <v>97</v>
      </c>
      <c r="O378" s="7" t="s">
        <v>12589</v>
      </c>
      <c r="P378" s="7" t="s">
        <v>12590</v>
      </c>
      <c r="Q378" s="7" t="s">
        <v>12591</v>
      </c>
      <c r="R378" s="7" t="s">
        <v>12592</v>
      </c>
      <c r="S378" s="7" t="s">
        <v>1223</v>
      </c>
      <c r="T378" s="3" t="s">
        <v>1228</v>
      </c>
      <c r="U378" s="7" t="s">
        <v>1222</v>
      </c>
      <c r="W378" s="7">
        <v>7</v>
      </c>
      <c r="X378" s="7" t="s">
        <v>1227</v>
      </c>
      <c r="AQ378" s="3" t="s">
        <v>1228</v>
      </c>
      <c r="AR378" s="7" t="s">
        <v>12592</v>
      </c>
      <c r="AS378" s="7" t="str">
        <f>IF('Database synonymes complete'!AQ378&lt;&gt;'Database synonymes complete'!AR378,"Synonyme","Code valide")</f>
        <v>Synonyme</v>
      </c>
    </row>
    <row r="379" spans="1:45" x14ac:dyDescent="0.25">
      <c r="A379" s="7" t="s">
        <v>91</v>
      </c>
      <c r="C379" s="7" t="s">
        <v>92</v>
      </c>
      <c r="D379" s="7" t="s">
        <v>93</v>
      </c>
      <c r="E379" s="7" t="s">
        <v>94</v>
      </c>
      <c r="H379" s="7" t="s">
        <v>95</v>
      </c>
      <c r="I379" s="7" t="s">
        <v>96</v>
      </c>
      <c r="J379" s="7">
        <v>79919</v>
      </c>
      <c r="M379" s="7">
        <v>79915</v>
      </c>
      <c r="N379" s="7" t="s">
        <v>97</v>
      </c>
      <c r="O379" s="7" t="s">
        <v>12593</v>
      </c>
      <c r="P379" s="7" t="s">
        <v>1068</v>
      </c>
      <c r="Q379" s="7" t="s">
        <v>12594</v>
      </c>
      <c r="R379" s="7" t="s">
        <v>12595</v>
      </c>
      <c r="S379" s="7" t="s">
        <v>1145</v>
      </c>
      <c r="T379" s="3" t="s">
        <v>1149</v>
      </c>
      <c r="U379" s="7" t="s">
        <v>1144</v>
      </c>
      <c r="W379" s="7">
        <v>7</v>
      </c>
      <c r="X379" s="7" t="s">
        <v>123</v>
      </c>
      <c r="AQ379" s="3" t="s">
        <v>1149</v>
      </c>
      <c r="AR379" s="7" t="s">
        <v>12595</v>
      </c>
      <c r="AS379" s="7" t="str">
        <f>IF('Database synonymes complete'!AQ379&lt;&gt;'Database synonymes complete'!AR379,"Synonyme","Code valide")</f>
        <v>Synonyme</v>
      </c>
    </row>
    <row r="380" spans="1:45" x14ac:dyDescent="0.25">
      <c r="A380" s="7" t="s">
        <v>91</v>
      </c>
      <c r="C380" s="7" t="s">
        <v>92</v>
      </c>
      <c r="D380" s="7" t="s">
        <v>93</v>
      </c>
      <c r="E380" s="7" t="s">
        <v>94</v>
      </c>
      <c r="H380" s="7" t="s">
        <v>95</v>
      </c>
      <c r="I380" s="7" t="s">
        <v>96</v>
      </c>
      <c r="J380" s="7">
        <v>717711</v>
      </c>
      <c r="K380" s="7">
        <v>188746</v>
      </c>
      <c r="L380" s="7">
        <v>188746</v>
      </c>
      <c r="M380" s="7">
        <v>717711</v>
      </c>
      <c r="N380" s="7" t="s">
        <v>97</v>
      </c>
      <c r="O380" s="7" t="s">
        <v>12596</v>
      </c>
      <c r="P380" s="7" t="s">
        <v>1158</v>
      </c>
      <c r="Q380" s="7" t="s">
        <v>1159</v>
      </c>
      <c r="R380" s="7" t="s">
        <v>1162</v>
      </c>
      <c r="S380" s="7" t="s">
        <v>1159</v>
      </c>
      <c r="T380" s="3" t="s">
        <v>1162</v>
      </c>
      <c r="W380" s="7">
        <v>7</v>
      </c>
      <c r="X380" s="7" t="s">
        <v>664</v>
      </c>
      <c r="AQ380" s="3" t="s">
        <v>1162</v>
      </c>
      <c r="AR380" s="7" t="s">
        <v>1162</v>
      </c>
      <c r="AS380" s="7" t="str">
        <f>IF('Database synonymes complete'!AQ380&lt;&gt;'Database synonymes complete'!AR380,"Synonyme","Code valide")</f>
        <v>Code valide</v>
      </c>
    </row>
    <row r="381" spans="1:45" x14ac:dyDescent="0.25">
      <c r="A381" s="7" t="s">
        <v>91</v>
      </c>
      <c r="C381" s="7" t="s">
        <v>92</v>
      </c>
      <c r="D381" s="7" t="s">
        <v>93</v>
      </c>
      <c r="E381" s="7" t="s">
        <v>94</v>
      </c>
      <c r="H381" s="7" t="s">
        <v>95</v>
      </c>
      <c r="I381" s="7" t="s">
        <v>96</v>
      </c>
      <c r="J381" s="7">
        <v>79921</v>
      </c>
      <c r="K381" s="7">
        <v>188746</v>
      </c>
      <c r="L381" s="7">
        <v>188746</v>
      </c>
      <c r="M381" s="7">
        <v>79921</v>
      </c>
      <c r="N381" s="7" t="s">
        <v>97</v>
      </c>
      <c r="O381" s="7" t="s">
        <v>12597</v>
      </c>
      <c r="P381" s="7" t="s">
        <v>618</v>
      </c>
      <c r="Q381" s="7" t="s">
        <v>1166</v>
      </c>
      <c r="R381" s="7" t="s">
        <v>1170</v>
      </c>
      <c r="S381" s="7" t="s">
        <v>1166</v>
      </c>
      <c r="T381" s="3" t="s">
        <v>1170</v>
      </c>
      <c r="U381" s="7" t="s">
        <v>1164</v>
      </c>
      <c r="V381" s="7" t="s">
        <v>1165</v>
      </c>
      <c r="W381" s="7">
        <v>7</v>
      </c>
      <c r="X381" s="7" t="s">
        <v>123</v>
      </c>
      <c r="AD381" s="7" t="s">
        <v>90</v>
      </c>
      <c r="AH381" s="7" t="s">
        <v>90</v>
      </c>
      <c r="AJ381" s="7" t="s">
        <v>90</v>
      </c>
      <c r="AQ381" s="3" t="s">
        <v>1170</v>
      </c>
      <c r="AR381" s="7" t="s">
        <v>1170</v>
      </c>
      <c r="AS381" s="7" t="str">
        <f>IF('Database synonymes complete'!AQ381&lt;&gt;'Database synonymes complete'!AR381,"Synonyme","Code valide")</f>
        <v>Code valide</v>
      </c>
    </row>
    <row r="382" spans="1:45" x14ac:dyDescent="0.25">
      <c r="A382" s="7" t="s">
        <v>91</v>
      </c>
      <c r="C382" s="7" t="s">
        <v>92</v>
      </c>
      <c r="D382" s="7" t="s">
        <v>93</v>
      </c>
      <c r="E382" s="7" t="s">
        <v>94</v>
      </c>
      <c r="H382" s="7" t="s">
        <v>95</v>
      </c>
      <c r="I382" s="7" t="s">
        <v>96</v>
      </c>
      <c r="J382" s="7">
        <v>772319</v>
      </c>
      <c r="M382" s="7">
        <v>79908</v>
      </c>
      <c r="N382" s="7" t="s">
        <v>97</v>
      </c>
      <c r="O382" s="7" t="s">
        <v>12598</v>
      </c>
      <c r="P382" s="7" t="s">
        <v>12583</v>
      </c>
      <c r="Q382" s="7" t="s">
        <v>12599</v>
      </c>
      <c r="R382" s="7" t="s">
        <v>12600</v>
      </c>
      <c r="S382" s="7" t="s">
        <v>1118</v>
      </c>
      <c r="T382" s="3" t="s">
        <v>3</v>
      </c>
      <c r="U382" s="7" t="s">
        <v>1116</v>
      </c>
      <c r="V382" s="7" t="s">
        <v>1117</v>
      </c>
      <c r="W382" s="7">
        <v>7</v>
      </c>
      <c r="X382" s="7" t="s">
        <v>123</v>
      </c>
      <c r="Z382" s="7" t="s">
        <v>111</v>
      </c>
      <c r="AA382" s="7" t="s">
        <v>155</v>
      </c>
      <c r="AB382" s="7" t="s">
        <v>111</v>
      </c>
      <c r="AC382" s="7" t="s">
        <v>111</v>
      </c>
      <c r="AD382" s="7" t="s">
        <v>123</v>
      </c>
      <c r="AH382" s="7" t="s">
        <v>90</v>
      </c>
      <c r="AJ382" s="7" t="s">
        <v>90</v>
      </c>
      <c r="AL382" s="7" t="s">
        <v>155</v>
      </c>
      <c r="AQ382" s="3" t="s">
        <v>3</v>
      </c>
      <c r="AR382" s="7" t="s">
        <v>12600</v>
      </c>
      <c r="AS382" s="7" t="str">
        <f>IF('Database synonymes complete'!AQ382&lt;&gt;'Database synonymes complete'!AR382,"Synonyme","Code valide")</f>
        <v>Synonyme</v>
      </c>
    </row>
    <row r="383" spans="1:45" x14ac:dyDescent="0.25">
      <c r="A383" s="7" t="s">
        <v>91</v>
      </c>
      <c r="C383" s="7" t="s">
        <v>92</v>
      </c>
      <c r="D383" s="7" t="s">
        <v>93</v>
      </c>
      <c r="E383" s="7" t="s">
        <v>94</v>
      </c>
      <c r="H383" s="7" t="s">
        <v>95</v>
      </c>
      <c r="I383" s="7" t="s">
        <v>96</v>
      </c>
      <c r="J383" s="7">
        <v>772321</v>
      </c>
      <c r="M383" s="7">
        <v>79908</v>
      </c>
      <c r="N383" s="7" t="s">
        <v>97</v>
      </c>
      <c r="O383" s="7" t="s">
        <v>12601</v>
      </c>
      <c r="P383" s="7" t="s">
        <v>11478</v>
      </c>
      <c r="Q383" s="7" t="s">
        <v>12602</v>
      </c>
      <c r="R383" s="7" t="s">
        <v>1197</v>
      </c>
      <c r="S383" s="7" t="s">
        <v>1118</v>
      </c>
      <c r="T383" s="3" t="s">
        <v>3</v>
      </c>
      <c r="U383" s="7" t="s">
        <v>1116</v>
      </c>
      <c r="V383" s="7" t="s">
        <v>1117</v>
      </c>
      <c r="W383" s="7">
        <v>7</v>
      </c>
      <c r="X383" s="7" t="s">
        <v>123</v>
      </c>
      <c r="Z383" s="7" t="s">
        <v>111</v>
      </c>
      <c r="AA383" s="7" t="s">
        <v>155</v>
      </c>
      <c r="AB383" s="7" t="s">
        <v>111</v>
      </c>
      <c r="AC383" s="7" t="s">
        <v>111</v>
      </c>
      <c r="AD383" s="7" t="s">
        <v>123</v>
      </c>
      <c r="AH383" s="7" t="s">
        <v>90</v>
      </c>
      <c r="AJ383" s="7" t="s">
        <v>90</v>
      </c>
      <c r="AL383" s="7" t="s">
        <v>155</v>
      </c>
      <c r="AQ383" s="3" t="s">
        <v>3</v>
      </c>
      <c r="AR383" s="7" t="s">
        <v>1197</v>
      </c>
      <c r="AS383" s="7" t="str">
        <f>IF('Database synonymes complete'!AQ383&lt;&gt;'Database synonymes complete'!AR383,"Synonyme","Code valide")</f>
        <v>Synonyme</v>
      </c>
    </row>
    <row r="384" spans="1:45" x14ac:dyDescent="0.25">
      <c r="A384" s="7" t="s">
        <v>91</v>
      </c>
      <c r="C384" s="7" t="s">
        <v>92</v>
      </c>
      <c r="D384" s="7" t="s">
        <v>93</v>
      </c>
      <c r="E384" s="7" t="s">
        <v>94</v>
      </c>
      <c r="H384" s="7" t="s">
        <v>95</v>
      </c>
      <c r="I384" s="7" t="s">
        <v>96</v>
      </c>
      <c r="J384" s="7">
        <v>79923</v>
      </c>
      <c r="K384" s="7">
        <v>188746</v>
      </c>
      <c r="L384" s="7">
        <v>188746</v>
      </c>
      <c r="M384" s="7">
        <v>79923</v>
      </c>
      <c r="N384" s="7" t="s">
        <v>97</v>
      </c>
      <c r="O384" s="7" t="s">
        <v>12603</v>
      </c>
      <c r="P384" s="7" t="s">
        <v>1192</v>
      </c>
      <c r="Q384" s="7" t="s">
        <v>1193</v>
      </c>
      <c r="R384" s="7" t="s">
        <v>1197</v>
      </c>
      <c r="S384" s="7" t="s">
        <v>1193</v>
      </c>
      <c r="T384" s="3" t="s">
        <v>1197</v>
      </c>
      <c r="W384" s="7">
        <v>7</v>
      </c>
      <c r="X384" s="7" t="s">
        <v>123</v>
      </c>
      <c r="AQ384" s="3" t="s">
        <v>1197</v>
      </c>
      <c r="AR384" s="7" t="s">
        <v>1197</v>
      </c>
      <c r="AS384" s="7" t="str">
        <f>IF('Database synonymes complete'!AQ384&lt;&gt;'Database synonymes complete'!AR384,"Synonyme","Code valide")</f>
        <v>Code valide</v>
      </c>
    </row>
    <row r="385" spans="1:45" x14ac:dyDescent="0.25">
      <c r="A385" s="7" t="s">
        <v>91</v>
      </c>
      <c r="C385" s="7" t="s">
        <v>92</v>
      </c>
      <c r="D385" s="7" t="s">
        <v>93</v>
      </c>
      <c r="E385" s="7" t="s">
        <v>94</v>
      </c>
      <c r="H385" s="7" t="s">
        <v>95</v>
      </c>
      <c r="I385" s="7" t="s">
        <v>96</v>
      </c>
      <c r="J385" s="7">
        <v>79924</v>
      </c>
      <c r="M385" s="7">
        <v>79908</v>
      </c>
      <c r="N385" s="7" t="s">
        <v>97</v>
      </c>
      <c r="O385" s="7" t="s">
        <v>12604</v>
      </c>
      <c r="P385" s="7" t="s">
        <v>12605</v>
      </c>
      <c r="Q385" s="7" t="s">
        <v>12606</v>
      </c>
      <c r="R385" s="7" t="s">
        <v>12607</v>
      </c>
      <c r="S385" s="7" t="s">
        <v>1118</v>
      </c>
      <c r="T385" s="3" t="s">
        <v>3</v>
      </c>
      <c r="U385" s="7" t="s">
        <v>1116</v>
      </c>
      <c r="V385" s="7" t="s">
        <v>1117</v>
      </c>
      <c r="W385" s="7">
        <v>7</v>
      </c>
      <c r="X385" s="7" t="s">
        <v>123</v>
      </c>
      <c r="Z385" s="7" t="s">
        <v>111</v>
      </c>
      <c r="AA385" s="7" t="s">
        <v>155</v>
      </c>
      <c r="AB385" s="7" t="s">
        <v>111</v>
      </c>
      <c r="AC385" s="7" t="s">
        <v>111</v>
      </c>
      <c r="AD385" s="7" t="s">
        <v>123</v>
      </c>
      <c r="AH385" s="7" t="s">
        <v>90</v>
      </c>
      <c r="AJ385" s="7" t="s">
        <v>90</v>
      </c>
      <c r="AL385" s="7" t="s">
        <v>155</v>
      </c>
      <c r="AQ385" s="3" t="s">
        <v>3</v>
      </c>
      <c r="AR385" s="7" t="s">
        <v>12607</v>
      </c>
      <c r="AS385" s="7" t="str">
        <f>IF('Database synonymes complete'!AQ385&lt;&gt;'Database synonymes complete'!AR385,"Synonyme","Code valide")</f>
        <v>Synonyme</v>
      </c>
    </row>
    <row r="386" spans="1:45" x14ac:dyDescent="0.25">
      <c r="A386" s="7" t="s">
        <v>91</v>
      </c>
      <c r="C386" s="7" t="s">
        <v>92</v>
      </c>
      <c r="D386" s="7" t="s">
        <v>93</v>
      </c>
      <c r="E386" s="7" t="s">
        <v>94</v>
      </c>
      <c r="H386" s="7" t="s">
        <v>95</v>
      </c>
      <c r="I386" s="7" t="s">
        <v>96</v>
      </c>
      <c r="J386" s="7">
        <v>79925</v>
      </c>
      <c r="M386" s="7">
        <v>79908</v>
      </c>
      <c r="N386" s="7" t="s">
        <v>97</v>
      </c>
      <c r="O386" s="7" t="s">
        <v>12608</v>
      </c>
      <c r="P386" s="7" t="s">
        <v>12609</v>
      </c>
      <c r="Q386" s="7" t="s">
        <v>12610</v>
      </c>
      <c r="R386" s="7" t="s">
        <v>12611</v>
      </c>
      <c r="S386" s="7" t="s">
        <v>1118</v>
      </c>
      <c r="T386" s="3" t="s">
        <v>3</v>
      </c>
      <c r="U386" s="7" t="s">
        <v>1116</v>
      </c>
      <c r="V386" s="7" t="s">
        <v>1117</v>
      </c>
      <c r="W386" s="7">
        <v>7</v>
      </c>
      <c r="X386" s="7" t="s">
        <v>123</v>
      </c>
      <c r="Z386" s="7" t="s">
        <v>111</v>
      </c>
      <c r="AA386" s="7" t="s">
        <v>155</v>
      </c>
      <c r="AB386" s="7" t="s">
        <v>111</v>
      </c>
      <c r="AC386" s="7" t="s">
        <v>111</v>
      </c>
      <c r="AD386" s="7" t="s">
        <v>123</v>
      </c>
      <c r="AH386" s="7" t="s">
        <v>90</v>
      </c>
      <c r="AJ386" s="7" t="s">
        <v>90</v>
      </c>
      <c r="AL386" s="7" t="s">
        <v>155</v>
      </c>
      <c r="AQ386" s="3" t="s">
        <v>3</v>
      </c>
      <c r="AR386" s="7" t="s">
        <v>12611</v>
      </c>
      <c r="AS386" s="7" t="str">
        <f>IF('Database synonymes complete'!AQ386&lt;&gt;'Database synonymes complete'!AR386,"Synonyme","Code valide")</f>
        <v>Synonyme</v>
      </c>
    </row>
    <row r="387" spans="1:45" x14ac:dyDescent="0.25">
      <c r="A387" s="7" t="s">
        <v>91</v>
      </c>
      <c r="C387" s="7" t="s">
        <v>92</v>
      </c>
      <c r="D387" s="7" t="s">
        <v>93</v>
      </c>
      <c r="E387" s="7" t="s">
        <v>94</v>
      </c>
      <c r="H387" s="7" t="s">
        <v>95</v>
      </c>
      <c r="I387" s="7" t="s">
        <v>96</v>
      </c>
      <c r="J387" s="7">
        <v>618645</v>
      </c>
      <c r="M387" s="7">
        <v>79875</v>
      </c>
      <c r="N387" s="7" t="s">
        <v>97</v>
      </c>
      <c r="O387" s="7" t="s">
        <v>12612</v>
      </c>
      <c r="P387" s="7" t="s">
        <v>12613</v>
      </c>
      <c r="Q387" s="7" t="s">
        <v>12614</v>
      </c>
      <c r="R387" s="7" t="s">
        <v>1204</v>
      </c>
      <c r="S387" s="7" t="s">
        <v>993</v>
      </c>
      <c r="T387" s="3" t="s">
        <v>997</v>
      </c>
      <c r="W387" s="7">
        <v>7</v>
      </c>
      <c r="X387" s="7" t="s">
        <v>123</v>
      </c>
      <c r="AQ387" s="3" t="s">
        <v>997</v>
      </c>
      <c r="AR387" s="7" t="s">
        <v>1204</v>
      </c>
      <c r="AS387" s="7" t="str">
        <f>IF('Database synonymes complete'!AQ387&lt;&gt;'Database synonymes complete'!AR387,"Synonyme","Code valide")</f>
        <v>Synonyme</v>
      </c>
    </row>
    <row r="388" spans="1:45" x14ac:dyDescent="0.25">
      <c r="A388" s="7" t="s">
        <v>91</v>
      </c>
      <c r="C388" s="7" t="s">
        <v>92</v>
      </c>
      <c r="D388" s="7" t="s">
        <v>93</v>
      </c>
      <c r="E388" s="7" t="s">
        <v>94</v>
      </c>
      <c r="H388" s="7" t="s">
        <v>95</v>
      </c>
      <c r="I388" s="7" t="s">
        <v>96</v>
      </c>
      <c r="J388" s="7">
        <v>79928</v>
      </c>
      <c r="M388" s="7">
        <v>79903</v>
      </c>
      <c r="N388" s="7" t="s">
        <v>97</v>
      </c>
      <c r="O388" s="7" t="s">
        <v>12615</v>
      </c>
      <c r="P388" s="7" t="s">
        <v>11464</v>
      </c>
      <c r="Q388" s="7" t="s">
        <v>12616</v>
      </c>
      <c r="R388" s="7" t="s">
        <v>12617</v>
      </c>
      <c r="S388" s="7" t="s">
        <v>1079</v>
      </c>
      <c r="T388" s="3" t="s">
        <v>1083</v>
      </c>
      <c r="U388" s="7" t="s">
        <v>1077</v>
      </c>
      <c r="V388" s="7" t="s">
        <v>1078</v>
      </c>
      <c r="W388" s="7">
        <v>7</v>
      </c>
      <c r="X388" s="7" t="s">
        <v>123</v>
      </c>
      <c r="AQ388" s="3" t="s">
        <v>1083</v>
      </c>
      <c r="AR388" s="7" t="s">
        <v>12617</v>
      </c>
      <c r="AS388" s="7" t="str">
        <f>IF('Database synonymes complete'!AQ388&lt;&gt;'Database synonymes complete'!AR388,"Synonyme","Code valide")</f>
        <v>Synonyme</v>
      </c>
    </row>
    <row r="389" spans="1:45" x14ac:dyDescent="0.25">
      <c r="A389" s="7" t="s">
        <v>91</v>
      </c>
      <c r="C389" s="7" t="s">
        <v>92</v>
      </c>
      <c r="D389" s="7" t="s">
        <v>93</v>
      </c>
      <c r="E389" s="7" t="s">
        <v>94</v>
      </c>
      <c r="H389" s="7" t="s">
        <v>95</v>
      </c>
      <c r="I389" s="7" t="s">
        <v>96</v>
      </c>
      <c r="J389" s="7">
        <v>79929</v>
      </c>
      <c r="M389" s="7">
        <v>79903</v>
      </c>
      <c r="N389" s="7" t="s">
        <v>97</v>
      </c>
      <c r="O389" s="7" t="s">
        <v>12618</v>
      </c>
      <c r="P389" s="7" t="s">
        <v>11856</v>
      </c>
      <c r="Q389" s="7" t="s">
        <v>12619</v>
      </c>
      <c r="R389" s="7" t="s">
        <v>12620</v>
      </c>
      <c r="S389" s="7" t="s">
        <v>1079</v>
      </c>
      <c r="T389" s="3" t="s">
        <v>1083</v>
      </c>
      <c r="U389" s="7" t="s">
        <v>1077</v>
      </c>
      <c r="V389" s="7" t="s">
        <v>1078</v>
      </c>
      <c r="W389" s="7">
        <v>7</v>
      </c>
      <c r="X389" s="7" t="s">
        <v>123</v>
      </c>
      <c r="AQ389" s="3" t="s">
        <v>1083</v>
      </c>
      <c r="AR389" s="7" t="s">
        <v>12620</v>
      </c>
      <c r="AS389" s="7" t="str">
        <f>IF('Database synonymes complete'!AQ389&lt;&gt;'Database synonymes complete'!AR389,"Synonyme","Code valide")</f>
        <v>Synonyme</v>
      </c>
    </row>
    <row r="390" spans="1:45" x14ac:dyDescent="0.25">
      <c r="A390" s="7" t="s">
        <v>91</v>
      </c>
      <c r="C390" s="7" t="s">
        <v>92</v>
      </c>
      <c r="D390" s="7" t="s">
        <v>93</v>
      </c>
      <c r="E390" s="7" t="s">
        <v>94</v>
      </c>
      <c r="H390" s="7" t="s">
        <v>95</v>
      </c>
      <c r="I390" s="7" t="s">
        <v>96</v>
      </c>
      <c r="J390" s="7">
        <v>772320</v>
      </c>
      <c r="M390" s="7">
        <v>79908</v>
      </c>
      <c r="N390" s="7" t="s">
        <v>97</v>
      </c>
      <c r="O390" s="7" t="s">
        <v>12621</v>
      </c>
      <c r="P390" s="7" t="s">
        <v>12622</v>
      </c>
      <c r="Q390" s="7" t="s">
        <v>12623</v>
      </c>
      <c r="R390" s="7" t="s">
        <v>12624</v>
      </c>
      <c r="S390" s="7" t="s">
        <v>1118</v>
      </c>
      <c r="T390" s="3" t="s">
        <v>3</v>
      </c>
      <c r="U390" s="7" t="s">
        <v>1116</v>
      </c>
      <c r="V390" s="7" t="s">
        <v>1117</v>
      </c>
      <c r="W390" s="7">
        <v>7</v>
      </c>
      <c r="X390" s="7" t="s">
        <v>123</v>
      </c>
      <c r="Z390" s="7" t="s">
        <v>111</v>
      </c>
      <c r="AA390" s="7" t="s">
        <v>155</v>
      </c>
      <c r="AB390" s="7" t="s">
        <v>111</v>
      </c>
      <c r="AC390" s="7" t="s">
        <v>111</v>
      </c>
      <c r="AD390" s="7" t="s">
        <v>123</v>
      </c>
      <c r="AH390" s="7" t="s">
        <v>90</v>
      </c>
      <c r="AJ390" s="7" t="s">
        <v>90</v>
      </c>
      <c r="AL390" s="7" t="s">
        <v>155</v>
      </c>
      <c r="AQ390" s="3" t="s">
        <v>3</v>
      </c>
      <c r="AR390" s="7" t="s">
        <v>12624</v>
      </c>
      <c r="AS390" s="7" t="str">
        <f>IF('Database synonymes complete'!AQ390&lt;&gt;'Database synonymes complete'!AR390,"Synonyme","Code valide")</f>
        <v>Synonyme</v>
      </c>
    </row>
    <row r="391" spans="1:45" x14ac:dyDescent="0.25">
      <c r="A391" s="7" t="s">
        <v>91</v>
      </c>
      <c r="C391" s="7" t="s">
        <v>92</v>
      </c>
      <c r="D391" s="7" t="s">
        <v>93</v>
      </c>
      <c r="E391" s="7" t="s">
        <v>94</v>
      </c>
      <c r="H391" s="7" t="s">
        <v>95</v>
      </c>
      <c r="I391" s="7" t="s">
        <v>96</v>
      </c>
      <c r="J391" s="7">
        <v>79931</v>
      </c>
      <c r="M391" s="7">
        <v>79908</v>
      </c>
      <c r="N391" s="7" t="s">
        <v>97</v>
      </c>
      <c r="O391" s="7" t="s">
        <v>12625</v>
      </c>
      <c r="P391" s="7" t="s">
        <v>12461</v>
      </c>
      <c r="Q391" s="7" t="s">
        <v>12626</v>
      </c>
      <c r="R391" s="7" t="s">
        <v>12627</v>
      </c>
      <c r="S391" s="7" t="s">
        <v>1118</v>
      </c>
      <c r="T391" s="3" t="s">
        <v>3</v>
      </c>
      <c r="U391" s="7" t="s">
        <v>1116</v>
      </c>
      <c r="V391" s="7" t="s">
        <v>1117</v>
      </c>
      <c r="W391" s="7">
        <v>7</v>
      </c>
      <c r="X391" s="7" t="s">
        <v>123</v>
      </c>
      <c r="Z391" s="7" t="s">
        <v>111</v>
      </c>
      <c r="AA391" s="7" t="s">
        <v>155</v>
      </c>
      <c r="AB391" s="7" t="s">
        <v>111</v>
      </c>
      <c r="AC391" s="7" t="s">
        <v>111</v>
      </c>
      <c r="AD391" s="7" t="s">
        <v>123</v>
      </c>
      <c r="AH391" s="7" t="s">
        <v>90</v>
      </c>
      <c r="AJ391" s="7" t="s">
        <v>90</v>
      </c>
      <c r="AL391" s="7" t="s">
        <v>155</v>
      </c>
      <c r="AQ391" s="3" t="s">
        <v>3</v>
      </c>
      <c r="AR391" s="7" t="s">
        <v>12627</v>
      </c>
      <c r="AS391" s="7" t="str">
        <f>IF('Database synonymes complete'!AQ391&lt;&gt;'Database synonymes complete'!AR391,"Synonyme","Code valide")</f>
        <v>Synonyme</v>
      </c>
    </row>
    <row r="392" spans="1:45" x14ac:dyDescent="0.25">
      <c r="A392" s="7" t="s">
        <v>91</v>
      </c>
      <c r="C392" s="7" t="s">
        <v>92</v>
      </c>
      <c r="D392" s="7" t="s">
        <v>93</v>
      </c>
      <c r="E392" s="7" t="s">
        <v>94</v>
      </c>
      <c r="H392" s="7" t="s">
        <v>95</v>
      </c>
      <c r="I392" s="7" t="s">
        <v>96</v>
      </c>
      <c r="J392" s="7">
        <v>79932</v>
      </c>
      <c r="M392" s="7">
        <v>79914</v>
      </c>
      <c r="N392" s="7" t="s">
        <v>97</v>
      </c>
      <c r="O392" s="7" t="s">
        <v>12628</v>
      </c>
      <c r="P392" s="7" t="s">
        <v>12629</v>
      </c>
      <c r="Q392" s="7" t="s">
        <v>12630</v>
      </c>
      <c r="R392" s="7" t="s">
        <v>12631</v>
      </c>
      <c r="S392" s="7" t="s">
        <v>1132</v>
      </c>
      <c r="T392" s="3" t="s">
        <v>1136</v>
      </c>
      <c r="U392" s="7" t="s">
        <v>1130</v>
      </c>
      <c r="V392" s="7" t="s">
        <v>1131</v>
      </c>
      <c r="W392" s="7">
        <v>7</v>
      </c>
      <c r="X392" s="7" t="s">
        <v>123</v>
      </c>
      <c r="AQ392" s="3" t="s">
        <v>1136</v>
      </c>
      <c r="AR392" s="7" t="s">
        <v>12631</v>
      </c>
      <c r="AS392" s="7" t="str">
        <f>IF('Database synonymes complete'!AQ392&lt;&gt;'Database synonymes complete'!AR392,"Synonyme","Code valide")</f>
        <v>Synonyme</v>
      </c>
    </row>
    <row r="393" spans="1:45" x14ac:dyDescent="0.25">
      <c r="A393" s="7" t="s">
        <v>91</v>
      </c>
      <c r="C393" s="7" t="s">
        <v>92</v>
      </c>
      <c r="D393" s="7" t="s">
        <v>93</v>
      </c>
      <c r="E393" s="7" t="s">
        <v>94</v>
      </c>
      <c r="H393" s="7" t="s">
        <v>95</v>
      </c>
      <c r="I393" s="7" t="s">
        <v>96</v>
      </c>
      <c r="J393" s="7">
        <v>79934</v>
      </c>
      <c r="M393" s="7">
        <v>79908</v>
      </c>
      <c r="N393" s="7" t="s">
        <v>97</v>
      </c>
      <c r="O393" s="7" t="s">
        <v>12632</v>
      </c>
      <c r="P393" s="7" t="s">
        <v>12633</v>
      </c>
      <c r="Q393" s="7" t="s">
        <v>12634</v>
      </c>
      <c r="R393" s="7" t="s">
        <v>12635</v>
      </c>
      <c r="S393" s="7" t="s">
        <v>1118</v>
      </c>
      <c r="T393" s="3" t="s">
        <v>3</v>
      </c>
      <c r="U393" s="7" t="s">
        <v>1116</v>
      </c>
      <c r="V393" s="7" t="s">
        <v>1117</v>
      </c>
      <c r="W393" s="7">
        <v>7</v>
      </c>
      <c r="X393" s="7" t="s">
        <v>123</v>
      </c>
      <c r="Z393" s="7" t="s">
        <v>111</v>
      </c>
      <c r="AA393" s="7" t="s">
        <v>155</v>
      </c>
      <c r="AB393" s="7" t="s">
        <v>111</v>
      </c>
      <c r="AC393" s="7" t="s">
        <v>111</v>
      </c>
      <c r="AD393" s="7" t="s">
        <v>123</v>
      </c>
      <c r="AH393" s="7" t="s">
        <v>90</v>
      </c>
      <c r="AJ393" s="7" t="s">
        <v>90</v>
      </c>
      <c r="AL393" s="7" t="s">
        <v>155</v>
      </c>
      <c r="AQ393" s="3" t="s">
        <v>3</v>
      </c>
      <c r="AR393" s="7" t="s">
        <v>12635</v>
      </c>
      <c r="AS393" s="7" t="str">
        <f>IF('Database synonymes complete'!AQ393&lt;&gt;'Database synonymes complete'!AR393,"Synonyme","Code valide")</f>
        <v>Synonyme</v>
      </c>
    </row>
    <row r="394" spans="1:45" x14ac:dyDescent="0.25">
      <c r="A394" s="7" t="s">
        <v>91</v>
      </c>
      <c r="C394" s="7" t="s">
        <v>92</v>
      </c>
      <c r="D394" s="7" t="s">
        <v>93</v>
      </c>
      <c r="E394" s="7" t="s">
        <v>94</v>
      </c>
      <c r="H394" s="7" t="s">
        <v>95</v>
      </c>
      <c r="I394" s="7" t="s">
        <v>96</v>
      </c>
      <c r="J394" s="7">
        <v>79935</v>
      </c>
      <c r="M394" s="7">
        <v>79908</v>
      </c>
      <c r="N394" s="7" t="s">
        <v>97</v>
      </c>
      <c r="O394" s="7" t="s">
        <v>12636</v>
      </c>
      <c r="P394" s="7" t="s">
        <v>11195</v>
      </c>
      <c r="Q394" s="7" t="s">
        <v>12637</v>
      </c>
      <c r="R394" s="7" t="s">
        <v>12638</v>
      </c>
      <c r="S394" s="7" t="s">
        <v>1118</v>
      </c>
      <c r="T394" s="3" t="s">
        <v>3</v>
      </c>
      <c r="U394" s="7" t="s">
        <v>1116</v>
      </c>
      <c r="V394" s="7" t="s">
        <v>1117</v>
      </c>
      <c r="W394" s="7">
        <v>7</v>
      </c>
      <c r="X394" s="7" t="s">
        <v>123</v>
      </c>
      <c r="Z394" s="7" t="s">
        <v>111</v>
      </c>
      <c r="AA394" s="7" t="s">
        <v>155</v>
      </c>
      <c r="AB394" s="7" t="s">
        <v>111</v>
      </c>
      <c r="AC394" s="7" t="s">
        <v>111</v>
      </c>
      <c r="AD394" s="7" t="s">
        <v>123</v>
      </c>
      <c r="AH394" s="7" t="s">
        <v>90</v>
      </c>
      <c r="AJ394" s="7" t="s">
        <v>90</v>
      </c>
      <c r="AL394" s="7" t="s">
        <v>155</v>
      </c>
      <c r="AQ394" s="3" t="s">
        <v>3</v>
      </c>
      <c r="AR394" s="7" t="s">
        <v>12638</v>
      </c>
      <c r="AS394" s="7" t="str">
        <f>IF('Database synonymes complete'!AQ394&lt;&gt;'Database synonymes complete'!AR394,"Synonyme","Code valide")</f>
        <v>Synonyme</v>
      </c>
    </row>
    <row r="395" spans="1:45" x14ac:dyDescent="0.25">
      <c r="A395" s="7" t="s">
        <v>91</v>
      </c>
      <c r="C395" s="7" t="s">
        <v>92</v>
      </c>
      <c r="D395" s="7" t="s">
        <v>93</v>
      </c>
      <c r="E395" s="7" t="s">
        <v>94</v>
      </c>
      <c r="H395" s="7" t="s">
        <v>95</v>
      </c>
      <c r="I395" s="7" t="s">
        <v>96</v>
      </c>
      <c r="J395" s="7">
        <v>79936</v>
      </c>
      <c r="M395" s="7">
        <v>79921</v>
      </c>
      <c r="N395" s="7" t="s">
        <v>97</v>
      </c>
      <c r="O395" s="7" t="s">
        <v>12639</v>
      </c>
      <c r="P395" s="7" t="s">
        <v>11256</v>
      </c>
      <c r="Q395" s="7" t="s">
        <v>12640</v>
      </c>
      <c r="R395" s="7" t="s">
        <v>12638</v>
      </c>
      <c r="S395" s="7" t="s">
        <v>1166</v>
      </c>
      <c r="T395" s="3" t="s">
        <v>1170</v>
      </c>
      <c r="U395" s="7" t="s">
        <v>1164</v>
      </c>
      <c r="V395" s="7" t="s">
        <v>1165</v>
      </c>
      <c r="W395" s="7">
        <v>7</v>
      </c>
      <c r="X395" s="7" t="s">
        <v>123</v>
      </c>
      <c r="AD395" s="7" t="s">
        <v>90</v>
      </c>
      <c r="AH395" s="7" t="s">
        <v>90</v>
      </c>
      <c r="AJ395" s="7" t="s">
        <v>90</v>
      </c>
      <c r="AQ395" s="3" t="s">
        <v>1170</v>
      </c>
      <c r="AR395" s="7" t="s">
        <v>12638</v>
      </c>
      <c r="AS395" s="7" t="str">
        <f>IF('Database synonymes complete'!AQ395&lt;&gt;'Database synonymes complete'!AR395,"Synonyme","Code valide")</f>
        <v>Synonyme</v>
      </c>
    </row>
    <row r="396" spans="1:45" x14ac:dyDescent="0.25">
      <c r="A396" s="7" t="s">
        <v>91</v>
      </c>
      <c r="C396" s="7" t="s">
        <v>92</v>
      </c>
      <c r="D396" s="7" t="s">
        <v>93</v>
      </c>
      <c r="E396" s="7" t="s">
        <v>94</v>
      </c>
      <c r="H396" s="7" t="s">
        <v>95</v>
      </c>
      <c r="I396" s="7" t="s">
        <v>96</v>
      </c>
      <c r="J396" s="7">
        <v>79938</v>
      </c>
      <c r="M396" s="7">
        <v>79908</v>
      </c>
      <c r="N396" s="7" t="s">
        <v>97</v>
      </c>
      <c r="O396" s="7" t="s">
        <v>12641</v>
      </c>
      <c r="P396" s="7" t="s">
        <v>11472</v>
      </c>
      <c r="Q396" s="7" t="s">
        <v>12642</v>
      </c>
      <c r="R396" s="7" t="s">
        <v>12643</v>
      </c>
      <c r="S396" s="7" t="s">
        <v>1118</v>
      </c>
      <c r="T396" s="3" t="s">
        <v>3</v>
      </c>
      <c r="U396" s="7" t="s">
        <v>1116</v>
      </c>
      <c r="V396" s="7" t="s">
        <v>1117</v>
      </c>
      <c r="W396" s="7">
        <v>7</v>
      </c>
      <c r="X396" s="7" t="s">
        <v>123</v>
      </c>
      <c r="Z396" s="7" t="s">
        <v>111</v>
      </c>
      <c r="AA396" s="7" t="s">
        <v>155</v>
      </c>
      <c r="AB396" s="7" t="s">
        <v>111</v>
      </c>
      <c r="AC396" s="7" t="s">
        <v>111</v>
      </c>
      <c r="AD396" s="7" t="s">
        <v>123</v>
      </c>
      <c r="AH396" s="7" t="s">
        <v>90</v>
      </c>
      <c r="AJ396" s="7" t="s">
        <v>90</v>
      </c>
      <c r="AL396" s="7" t="s">
        <v>155</v>
      </c>
      <c r="AQ396" s="3" t="s">
        <v>3</v>
      </c>
      <c r="AR396" s="7" t="s">
        <v>12643</v>
      </c>
      <c r="AS396" s="7" t="str">
        <f>IF('Database synonymes complete'!AQ396&lt;&gt;'Database synonymes complete'!AR396,"Synonyme","Code valide")</f>
        <v>Synonyme</v>
      </c>
    </row>
    <row r="397" spans="1:45" x14ac:dyDescent="0.25">
      <c r="A397" s="7" t="s">
        <v>91</v>
      </c>
      <c r="C397" s="7" t="s">
        <v>92</v>
      </c>
      <c r="D397" s="7" t="s">
        <v>93</v>
      </c>
      <c r="E397" s="7" t="s">
        <v>94</v>
      </c>
      <c r="H397" s="7" t="s">
        <v>95</v>
      </c>
      <c r="I397" s="7" t="s">
        <v>96</v>
      </c>
      <c r="J397" s="7">
        <v>79939</v>
      </c>
      <c r="K397" s="7">
        <v>188746</v>
      </c>
      <c r="L397" s="7">
        <v>188746</v>
      </c>
      <c r="M397" s="7">
        <v>79939</v>
      </c>
      <c r="N397" s="7" t="s">
        <v>97</v>
      </c>
      <c r="O397" s="7" t="s">
        <v>12644</v>
      </c>
      <c r="P397" s="7" t="s">
        <v>618</v>
      </c>
      <c r="Q397" s="7" t="s">
        <v>1215</v>
      </c>
      <c r="R397" s="7" t="s">
        <v>1219</v>
      </c>
      <c r="S397" s="7" t="s">
        <v>1215</v>
      </c>
      <c r="T397" s="3" t="s">
        <v>1219</v>
      </c>
      <c r="U397" s="7" t="s">
        <v>1213</v>
      </c>
      <c r="V397" s="7" t="s">
        <v>1214</v>
      </c>
      <c r="W397" s="7">
        <v>7</v>
      </c>
      <c r="X397" s="7" t="s">
        <v>123</v>
      </c>
      <c r="AQ397" s="3" t="s">
        <v>1219</v>
      </c>
      <c r="AR397" s="7" t="s">
        <v>1219</v>
      </c>
      <c r="AS397" s="7" t="str">
        <f>IF('Database synonymes complete'!AQ397&lt;&gt;'Database synonymes complete'!AR397,"Synonyme","Code valide")</f>
        <v>Code valide</v>
      </c>
    </row>
    <row r="398" spans="1:45" x14ac:dyDescent="0.25">
      <c r="A398" s="7" t="s">
        <v>91</v>
      </c>
      <c r="C398" s="7" t="s">
        <v>92</v>
      </c>
      <c r="D398" s="7" t="s">
        <v>93</v>
      </c>
      <c r="E398" s="7" t="s">
        <v>94</v>
      </c>
      <c r="H398" s="7" t="s">
        <v>95</v>
      </c>
      <c r="I398" s="7" t="s">
        <v>96</v>
      </c>
      <c r="J398" s="7">
        <v>79940</v>
      </c>
      <c r="M398" s="7">
        <v>79877</v>
      </c>
      <c r="N398" s="7" t="s">
        <v>97</v>
      </c>
      <c r="O398" s="7" t="s">
        <v>12645</v>
      </c>
      <c r="P398" s="7" t="s">
        <v>12646</v>
      </c>
      <c r="Q398" s="7" t="s">
        <v>12647</v>
      </c>
      <c r="R398" s="7" t="s">
        <v>12648</v>
      </c>
      <c r="S398" s="7" t="s">
        <v>1001</v>
      </c>
      <c r="T398" s="3" t="s">
        <v>1005</v>
      </c>
      <c r="U398" s="7" t="s">
        <v>1000</v>
      </c>
      <c r="W398" s="7">
        <v>3</v>
      </c>
      <c r="X398" s="7" t="s">
        <v>90</v>
      </c>
      <c r="AQ398" s="3" t="s">
        <v>1005</v>
      </c>
      <c r="AR398" s="7" t="s">
        <v>12648</v>
      </c>
      <c r="AS398" s="7" t="str">
        <f>IF('Database synonymes complete'!AQ398&lt;&gt;'Database synonymes complete'!AR398,"Synonyme","Code valide")</f>
        <v>Synonyme</v>
      </c>
    </row>
    <row r="399" spans="1:45" x14ac:dyDescent="0.25">
      <c r="A399" s="7" t="s">
        <v>91</v>
      </c>
      <c r="C399" s="7" t="s">
        <v>92</v>
      </c>
      <c r="D399" s="7" t="s">
        <v>93</v>
      </c>
      <c r="E399" s="7" t="s">
        <v>94</v>
      </c>
      <c r="H399" s="7" t="s">
        <v>95</v>
      </c>
      <c r="I399" s="7" t="s">
        <v>96</v>
      </c>
      <c r="J399" s="7">
        <v>79941</v>
      </c>
      <c r="K399" s="7">
        <v>188746</v>
      </c>
      <c r="L399" s="7">
        <v>188746</v>
      </c>
      <c r="M399" s="7">
        <v>79941</v>
      </c>
      <c r="N399" s="7" t="s">
        <v>97</v>
      </c>
      <c r="O399" s="7" t="s">
        <v>12649</v>
      </c>
      <c r="P399" s="7" t="s">
        <v>1221</v>
      </c>
      <c r="Q399" s="7" t="s">
        <v>1223</v>
      </c>
      <c r="R399" s="7" t="s">
        <v>1228</v>
      </c>
      <c r="S399" s="7" t="s">
        <v>1223</v>
      </c>
      <c r="T399" s="3" t="s">
        <v>1228</v>
      </c>
      <c r="U399" s="7" t="s">
        <v>1222</v>
      </c>
      <c r="W399" s="7">
        <v>7</v>
      </c>
      <c r="X399" s="7" t="s">
        <v>1227</v>
      </c>
      <c r="AQ399" s="3" t="s">
        <v>1228</v>
      </c>
      <c r="AR399" s="7" t="s">
        <v>1228</v>
      </c>
      <c r="AS399" s="7" t="str">
        <f>IF('Database synonymes complete'!AQ399&lt;&gt;'Database synonymes complete'!AR399,"Synonyme","Code valide")</f>
        <v>Code valide</v>
      </c>
    </row>
    <row r="400" spans="1:45" x14ac:dyDescent="0.25">
      <c r="A400" s="7" t="s">
        <v>91</v>
      </c>
      <c r="C400" s="7" t="s">
        <v>92</v>
      </c>
      <c r="D400" s="7" t="s">
        <v>93</v>
      </c>
      <c r="E400" s="7" t="s">
        <v>94</v>
      </c>
      <c r="H400" s="7" t="s">
        <v>95</v>
      </c>
      <c r="I400" s="7" t="s">
        <v>96</v>
      </c>
      <c r="J400" s="7">
        <v>79942</v>
      </c>
      <c r="M400" s="7">
        <v>79865</v>
      </c>
      <c r="N400" s="7" t="s">
        <v>97</v>
      </c>
      <c r="O400" s="7" t="s">
        <v>12650</v>
      </c>
      <c r="P400" s="7" t="s">
        <v>1874</v>
      </c>
      <c r="Q400" s="7" t="s">
        <v>12651</v>
      </c>
      <c r="R400" s="7" t="s">
        <v>12652</v>
      </c>
      <c r="S400" s="7" t="s">
        <v>957</v>
      </c>
      <c r="T400" s="3" t="s">
        <v>961</v>
      </c>
      <c r="U400" s="7" t="s">
        <v>955</v>
      </c>
      <c r="V400" s="7" t="s">
        <v>956</v>
      </c>
      <c r="W400" s="7">
        <v>7</v>
      </c>
      <c r="X400" s="7" t="s">
        <v>123</v>
      </c>
      <c r="AQ400" s="3" t="s">
        <v>961</v>
      </c>
      <c r="AR400" s="7" t="s">
        <v>12652</v>
      </c>
      <c r="AS400" s="7" t="str">
        <f>IF('Database synonymes complete'!AQ400&lt;&gt;'Database synonymes complete'!AR400,"Synonyme","Code valide")</f>
        <v>Synonyme</v>
      </c>
    </row>
    <row r="401" spans="1:45" x14ac:dyDescent="0.25">
      <c r="A401" s="7" t="s">
        <v>91</v>
      </c>
      <c r="C401" s="7" t="s">
        <v>92</v>
      </c>
      <c r="D401" s="7" t="s">
        <v>93</v>
      </c>
      <c r="E401" s="7" t="s">
        <v>94</v>
      </c>
      <c r="H401" s="7" t="s">
        <v>95</v>
      </c>
      <c r="I401" s="7" t="s">
        <v>96</v>
      </c>
      <c r="J401" s="7">
        <v>79968</v>
      </c>
      <c r="M401" s="7">
        <v>79908</v>
      </c>
      <c r="N401" s="7" t="s">
        <v>97</v>
      </c>
      <c r="O401" s="7" t="s">
        <v>12653</v>
      </c>
      <c r="P401" s="7" t="s">
        <v>12654</v>
      </c>
      <c r="Q401" s="7" t="s">
        <v>12655</v>
      </c>
      <c r="R401" s="7" t="s">
        <v>3</v>
      </c>
      <c r="S401" s="7" t="s">
        <v>1118</v>
      </c>
      <c r="T401" s="3" t="s">
        <v>3</v>
      </c>
      <c r="U401" s="7" t="s">
        <v>1116</v>
      </c>
      <c r="V401" s="7" t="s">
        <v>1117</v>
      </c>
      <c r="W401" s="7">
        <v>7</v>
      </c>
      <c r="X401" s="7" t="s">
        <v>123</v>
      </c>
      <c r="Z401" s="7" t="s">
        <v>111</v>
      </c>
      <c r="AA401" s="7" t="s">
        <v>155</v>
      </c>
      <c r="AB401" s="7" t="s">
        <v>111</v>
      </c>
      <c r="AC401" s="7" t="s">
        <v>111</v>
      </c>
      <c r="AD401" s="7" t="s">
        <v>123</v>
      </c>
      <c r="AH401" s="7" t="s">
        <v>90</v>
      </c>
      <c r="AJ401" s="7" t="s">
        <v>90</v>
      </c>
      <c r="AL401" s="7" t="s">
        <v>155</v>
      </c>
      <c r="AQ401" s="3" t="s">
        <v>3</v>
      </c>
      <c r="AR401" s="7" t="s">
        <v>3</v>
      </c>
      <c r="AS401" s="7" t="str">
        <f>IF('Database synonymes complete'!AQ401&lt;&gt;'Database synonymes complete'!AR401,"Synonyme","Code valide")</f>
        <v>Code valide</v>
      </c>
    </row>
    <row r="402" spans="1:45" x14ac:dyDescent="0.25">
      <c r="A402" s="7" t="s">
        <v>91</v>
      </c>
      <c r="C402" s="7" t="s">
        <v>92</v>
      </c>
      <c r="D402" s="7" t="s">
        <v>11089</v>
      </c>
      <c r="E402" s="7" t="s">
        <v>11729</v>
      </c>
      <c r="H402" s="7" t="s">
        <v>136</v>
      </c>
      <c r="I402" s="7" t="s">
        <v>2456</v>
      </c>
      <c r="J402" s="7">
        <v>788132</v>
      </c>
      <c r="M402" s="7">
        <v>6187</v>
      </c>
      <c r="N402" s="7" t="s">
        <v>97</v>
      </c>
      <c r="O402" s="7" t="s">
        <v>12656</v>
      </c>
      <c r="P402" s="7" t="s">
        <v>12657</v>
      </c>
      <c r="Q402" s="7" t="s">
        <v>12658</v>
      </c>
      <c r="R402" s="7" t="s">
        <v>12659</v>
      </c>
      <c r="S402" s="7" t="s">
        <v>11879</v>
      </c>
      <c r="T402" s="3" t="s">
        <v>11880</v>
      </c>
      <c r="V402" s="7" t="s">
        <v>11878</v>
      </c>
      <c r="W402" s="7">
        <v>3</v>
      </c>
      <c r="X402" s="7" t="s">
        <v>123</v>
      </c>
      <c r="AQ402" s="3" t="s">
        <v>11880</v>
      </c>
      <c r="AR402" s="7" t="s">
        <v>12659</v>
      </c>
      <c r="AS402" s="7" t="str">
        <f>IF('Database synonymes complete'!AQ402&lt;&gt;'Database synonymes complete'!AR402,"Synonyme","Code valide")</f>
        <v>Synonyme</v>
      </c>
    </row>
    <row r="403" spans="1:45" x14ac:dyDescent="0.25">
      <c r="A403" s="7" t="s">
        <v>91</v>
      </c>
      <c r="C403" s="7" t="s">
        <v>92</v>
      </c>
      <c r="D403" s="7" t="s">
        <v>1235</v>
      </c>
      <c r="E403" s="7" t="s">
        <v>1236</v>
      </c>
      <c r="F403" s="7" t="s">
        <v>1237</v>
      </c>
      <c r="G403" s="7" t="s">
        <v>1238</v>
      </c>
      <c r="H403" s="7" t="s">
        <v>95</v>
      </c>
      <c r="I403" s="7" t="s">
        <v>96</v>
      </c>
      <c r="J403" s="7">
        <v>674077</v>
      </c>
      <c r="K403" s="7">
        <v>672335</v>
      </c>
      <c r="L403" s="7">
        <v>672335</v>
      </c>
      <c r="M403" s="7">
        <v>674077</v>
      </c>
      <c r="N403" s="7" t="s">
        <v>97</v>
      </c>
      <c r="O403" s="7" t="s">
        <v>12660</v>
      </c>
      <c r="P403" s="7" t="s">
        <v>1230</v>
      </c>
      <c r="Q403" s="7" t="s">
        <v>1231</v>
      </c>
      <c r="R403" s="7" t="s">
        <v>1239</v>
      </c>
      <c r="S403" s="7" t="s">
        <v>1231</v>
      </c>
      <c r="T403" s="3" t="s">
        <v>1239</v>
      </c>
      <c r="W403" s="7">
        <v>3</v>
      </c>
      <c r="X403" s="7" t="s">
        <v>111</v>
      </c>
      <c r="Y403" s="7" t="s">
        <v>111</v>
      </c>
      <c r="Z403" s="7" t="s">
        <v>111</v>
      </c>
      <c r="AA403" s="7" t="s">
        <v>111</v>
      </c>
      <c r="AB403" s="7" t="s">
        <v>111</v>
      </c>
      <c r="AC403" s="7" t="s">
        <v>111</v>
      </c>
      <c r="AD403" s="7" t="s">
        <v>111</v>
      </c>
      <c r="AE403" s="7" t="s">
        <v>111</v>
      </c>
      <c r="AF403" s="7" t="s">
        <v>111</v>
      </c>
      <c r="AG403" s="7" t="s">
        <v>111</v>
      </c>
      <c r="AH403" s="7" t="s">
        <v>111</v>
      </c>
      <c r="AI403" s="7" t="s">
        <v>111</v>
      </c>
      <c r="AJ403" s="7" t="s">
        <v>111</v>
      </c>
      <c r="AK403" s="7" t="s">
        <v>111</v>
      </c>
      <c r="AL403" s="7" t="s">
        <v>112</v>
      </c>
      <c r="AM403" s="7" t="s">
        <v>111</v>
      </c>
      <c r="AN403" s="7" t="s">
        <v>111</v>
      </c>
      <c r="AQ403" s="3" t="s">
        <v>1239</v>
      </c>
      <c r="AR403" s="7" t="s">
        <v>1239</v>
      </c>
      <c r="AS403" s="7" t="str">
        <f>IF('Database synonymes complete'!AQ403&lt;&gt;'Database synonymes complete'!AR403,"Synonyme","Code valide")</f>
        <v>Code valide</v>
      </c>
    </row>
    <row r="404" spans="1:45" x14ac:dyDescent="0.25">
      <c r="A404" s="7" t="s">
        <v>91</v>
      </c>
      <c r="C404" s="7" t="s">
        <v>92</v>
      </c>
      <c r="D404" s="7" t="s">
        <v>1253</v>
      </c>
      <c r="E404" s="7" t="s">
        <v>1254</v>
      </c>
      <c r="H404" s="7" t="s">
        <v>95</v>
      </c>
      <c r="I404" s="7" t="s">
        <v>96</v>
      </c>
      <c r="J404" s="7">
        <v>79969</v>
      </c>
      <c r="M404" s="7">
        <v>79970</v>
      </c>
      <c r="N404" s="7" t="s">
        <v>97</v>
      </c>
      <c r="O404" s="7" t="s">
        <v>12661</v>
      </c>
      <c r="P404" s="7" t="s">
        <v>1264</v>
      </c>
      <c r="Q404" s="7" t="s">
        <v>12662</v>
      </c>
      <c r="R404" s="7" t="s">
        <v>12663</v>
      </c>
      <c r="S404" s="7" t="s">
        <v>1258</v>
      </c>
      <c r="T404" s="3" t="s">
        <v>1262</v>
      </c>
      <c r="U404" s="7" t="s">
        <v>1257</v>
      </c>
      <c r="W404" s="7">
        <v>7</v>
      </c>
      <c r="X404" s="7" t="s">
        <v>123</v>
      </c>
      <c r="AQ404" s="3" t="s">
        <v>1262</v>
      </c>
      <c r="AR404" s="7" t="s">
        <v>12663</v>
      </c>
      <c r="AS404" s="7" t="str">
        <f>IF('Database synonymes complete'!AQ404&lt;&gt;'Database synonymes complete'!AR404,"Synonyme","Code valide")</f>
        <v>Synonyme</v>
      </c>
    </row>
    <row r="405" spans="1:45" x14ac:dyDescent="0.25">
      <c r="A405" s="7" t="s">
        <v>91</v>
      </c>
      <c r="C405" s="7" t="s">
        <v>92</v>
      </c>
      <c r="D405" s="7" t="s">
        <v>1253</v>
      </c>
      <c r="E405" s="7" t="s">
        <v>1254</v>
      </c>
      <c r="H405" s="7" t="s">
        <v>95</v>
      </c>
      <c r="I405" s="7" t="s">
        <v>96</v>
      </c>
      <c r="J405" s="7">
        <v>621315</v>
      </c>
      <c r="M405" s="7">
        <v>788853</v>
      </c>
      <c r="N405" s="7" t="s">
        <v>97</v>
      </c>
      <c r="O405" s="7" t="s">
        <v>12664</v>
      </c>
      <c r="P405" s="7" t="s">
        <v>12665</v>
      </c>
      <c r="Q405" s="7" t="s">
        <v>12666</v>
      </c>
      <c r="R405" s="7" t="s">
        <v>12667</v>
      </c>
      <c r="S405" s="7" t="s">
        <v>7809</v>
      </c>
      <c r="T405" s="3" t="s">
        <v>7813</v>
      </c>
      <c r="U405" s="7" t="s">
        <v>7808</v>
      </c>
      <c r="W405" s="7">
        <v>7</v>
      </c>
      <c r="X405" s="7" t="s">
        <v>90</v>
      </c>
      <c r="AQ405" s="3" t="s">
        <v>7813</v>
      </c>
      <c r="AR405" s="7" t="s">
        <v>12667</v>
      </c>
      <c r="AS405" s="7" t="str">
        <f>IF('Database synonymes complete'!AQ405&lt;&gt;'Database synonymes complete'!AR405,"Synonyme","Code valide")</f>
        <v>Synonyme</v>
      </c>
    </row>
    <row r="406" spans="1:45" x14ac:dyDescent="0.25">
      <c r="A406" s="7" t="s">
        <v>91</v>
      </c>
      <c r="C406" s="7" t="s">
        <v>92</v>
      </c>
      <c r="D406" s="7" t="s">
        <v>1253</v>
      </c>
      <c r="E406" s="7" t="s">
        <v>1254</v>
      </c>
      <c r="H406" s="7" t="s">
        <v>95</v>
      </c>
      <c r="I406" s="7" t="s">
        <v>96</v>
      </c>
      <c r="J406" s="7">
        <v>717051</v>
      </c>
      <c r="K406" s="7">
        <v>188748</v>
      </c>
      <c r="L406" s="7">
        <v>188748</v>
      </c>
      <c r="M406" s="7">
        <v>717051</v>
      </c>
      <c r="N406" s="7" t="s">
        <v>97</v>
      </c>
      <c r="O406" s="7" t="s">
        <v>12668</v>
      </c>
      <c r="P406" s="7" t="s">
        <v>1247</v>
      </c>
      <c r="Q406" s="7" t="s">
        <v>1249</v>
      </c>
      <c r="R406" s="7" t="s">
        <v>1255</v>
      </c>
      <c r="S406" s="7" t="s">
        <v>1249</v>
      </c>
      <c r="T406" s="3" t="s">
        <v>1255</v>
      </c>
      <c r="U406" s="7" t="s">
        <v>1248</v>
      </c>
      <c r="W406" s="7">
        <v>7</v>
      </c>
      <c r="X406" s="7" t="s">
        <v>123</v>
      </c>
      <c r="AQ406" s="3" t="s">
        <v>1255</v>
      </c>
      <c r="AR406" s="7" t="s">
        <v>1255</v>
      </c>
      <c r="AS406" s="7" t="str">
        <f>IF('Database synonymes complete'!AQ406&lt;&gt;'Database synonymes complete'!AR406,"Synonyme","Code valide")</f>
        <v>Code valide</v>
      </c>
    </row>
    <row r="407" spans="1:45" x14ac:dyDescent="0.25">
      <c r="A407" s="7" t="s">
        <v>91</v>
      </c>
      <c r="C407" s="7" t="s">
        <v>92</v>
      </c>
      <c r="D407" s="7" t="s">
        <v>1253</v>
      </c>
      <c r="E407" s="7" t="s">
        <v>1254</v>
      </c>
      <c r="H407" s="7" t="s">
        <v>95</v>
      </c>
      <c r="I407" s="7" t="s">
        <v>96</v>
      </c>
      <c r="J407" s="7">
        <v>79970</v>
      </c>
      <c r="K407" s="7">
        <v>188748</v>
      </c>
      <c r="L407" s="7">
        <v>188748</v>
      </c>
      <c r="M407" s="7">
        <v>79970</v>
      </c>
      <c r="N407" s="7" t="s">
        <v>97</v>
      </c>
      <c r="O407" s="7" t="s">
        <v>12669</v>
      </c>
      <c r="P407" s="7" t="s">
        <v>1247</v>
      </c>
      <c r="Q407" s="7" t="s">
        <v>1258</v>
      </c>
      <c r="R407" s="7" t="s">
        <v>1262</v>
      </c>
      <c r="S407" s="7" t="s">
        <v>1258</v>
      </c>
      <c r="T407" s="3" t="s">
        <v>1262</v>
      </c>
      <c r="U407" s="7" t="s">
        <v>1257</v>
      </c>
      <c r="W407" s="7">
        <v>7</v>
      </c>
      <c r="X407" s="7" t="s">
        <v>123</v>
      </c>
      <c r="AQ407" s="3" t="s">
        <v>1262</v>
      </c>
      <c r="AR407" s="7" t="s">
        <v>1262</v>
      </c>
      <c r="AS407" s="7" t="str">
        <f>IF('Database synonymes complete'!AQ407&lt;&gt;'Database synonymes complete'!AR407,"Synonyme","Code valide")</f>
        <v>Code valide</v>
      </c>
    </row>
    <row r="408" spans="1:45" x14ac:dyDescent="0.25">
      <c r="A408" s="7" t="s">
        <v>91</v>
      </c>
      <c r="C408" s="7" t="s">
        <v>92</v>
      </c>
      <c r="D408" s="7" t="s">
        <v>1253</v>
      </c>
      <c r="E408" s="7" t="s">
        <v>1254</v>
      </c>
      <c r="H408" s="7" t="s">
        <v>95</v>
      </c>
      <c r="I408" s="7" t="s">
        <v>96</v>
      </c>
      <c r="J408" s="7">
        <v>79972</v>
      </c>
      <c r="M408" s="7">
        <v>87218</v>
      </c>
      <c r="N408" s="7" t="s">
        <v>97</v>
      </c>
      <c r="O408" s="7" t="s">
        <v>12670</v>
      </c>
      <c r="P408" s="7" t="s">
        <v>11256</v>
      </c>
      <c r="Q408" s="7" t="s">
        <v>12671</v>
      </c>
      <c r="R408" s="7" t="s">
        <v>12672</v>
      </c>
      <c r="S408" s="7" t="s">
        <v>11175</v>
      </c>
      <c r="T408" s="3" t="s">
        <v>11176</v>
      </c>
      <c r="U408" s="7" t="s">
        <v>11173</v>
      </c>
      <c r="V408" s="7" t="s">
        <v>11174</v>
      </c>
      <c r="W408" s="7">
        <v>7</v>
      </c>
      <c r="X408" s="7" t="s">
        <v>123</v>
      </c>
      <c r="AQ408" s="3" t="s">
        <v>11176</v>
      </c>
      <c r="AR408" s="7" t="s">
        <v>12672</v>
      </c>
      <c r="AS408" s="7" t="str">
        <f>IF('Database synonymes complete'!AQ408&lt;&gt;'Database synonymes complete'!AR408,"Synonyme","Code valide")</f>
        <v>Synonyme</v>
      </c>
    </row>
    <row r="409" spans="1:45" x14ac:dyDescent="0.25">
      <c r="A409" s="7" t="s">
        <v>91</v>
      </c>
      <c r="C409" s="7" t="s">
        <v>92</v>
      </c>
      <c r="D409" s="7" t="s">
        <v>1253</v>
      </c>
      <c r="E409" s="7" t="s">
        <v>1254</v>
      </c>
      <c r="H409" s="7" t="s">
        <v>95</v>
      </c>
      <c r="I409" s="7" t="s">
        <v>96</v>
      </c>
      <c r="J409" s="7">
        <v>79973</v>
      </c>
      <c r="M409" s="7">
        <v>717338</v>
      </c>
      <c r="N409" s="7" t="s">
        <v>97</v>
      </c>
      <c r="O409" s="7" t="s">
        <v>12673</v>
      </c>
      <c r="P409" s="7" t="s">
        <v>1247</v>
      </c>
      <c r="Q409" s="7" t="s">
        <v>12674</v>
      </c>
      <c r="R409" s="7" t="s">
        <v>12675</v>
      </c>
      <c r="S409" s="7" t="s">
        <v>11774</v>
      </c>
      <c r="T409" s="3" t="s">
        <v>11775</v>
      </c>
      <c r="U409" s="7" t="s">
        <v>11772</v>
      </c>
      <c r="V409" s="7" t="s">
        <v>11773</v>
      </c>
      <c r="W409" s="7">
        <v>7</v>
      </c>
      <c r="X409" s="7" t="s">
        <v>123</v>
      </c>
      <c r="AQ409" s="3" t="s">
        <v>11775</v>
      </c>
      <c r="AR409" s="7" t="s">
        <v>12675</v>
      </c>
      <c r="AS409" s="7" t="str">
        <f>IF('Database synonymes complete'!AQ409&lt;&gt;'Database synonymes complete'!AR409,"Synonyme","Code valide")</f>
        <v>Synonyme</v>
      </c>
    </row>
    <row r="410" spans="1:45" x14ac:dyDescent="0.25">
      <c r="A410" s="7" t="s">
        <v>91</v>
      </c>
      <c r="C410" s="7" t="s">
        <v>92</v>
      </c>
      <c r="D410" s="7" t="s">
        <v>1253</v>
      </c>
      <c r="E410" s="7" t="s">
        <v>1254</v>
      </c>
      <c r="H410" s="7" t="s">
        <v>95</v>
      </c>
      <c r="I410" s="7" t="s">
        <v>96</v>
      </c>
      <c r="J410" s="7">
        <v>79974</v>
      </c>
      <c r="M410" s="7">
        <v>717778</v>
      </c>
      <c r="N410" s="7" t="s">
        <v>97</v>
      </c>
      <c r="O410" s="7" t="s">
        <v>12676</v>
      </c>
      <c r="P410" s="7" t="s">
        <v>12677</v>
      </c>
      <c r="Q410" s="7" t="s">
        <v>12678</v>
      </c>
      <c r="R410" s="7" t="s">
        <v>12679</v>
      </c>
      <c r="S410" s="7" t="s">
        <v>11640</v>
      </c>
      <c r="T410" s="3" t="s">
        <v>11641</v>
      </c>
      <c r="U410" s="7" t="s">
        <v>11639</v>
      </c>
      <c r="W410" s="7">
        <v>7</v>
      </c>
      <c r="X410" s="7" t="s">
        <v>90</v>
      </c>
      <c r="AQ410" s="3" t="s">
        <v>11641</v>
      </c>
      <c r="AR410" s="7" t="s">
        <v>12679</v>
      </c>
      <c r="AS410" s="7" t="str">
        <f>IF('Database synonymes complete'!AQ410&lt;&gt;'Database synonymes complete'!AR410,"Synonyme","Code valide")</f>
        <v>Synonyme</v>
      </c>
    </row>
    <row r="411" spans="1:45" x14ac:dyDescent="0.25">
      <c r="A411" s="7" t="s">
        <v>91</v>
      </c>
      <c r="C411" s="7" t="s">
        <v>92</v>
      </c>
      <c r="D411" s="7" t="s">
        <v>1253</v>
      </c>
      <c r="E411" s="7" t="s">
        <v>1254</v>
      </c>
      <c r="H411" s="7" t="s">
        <v>95</v>
      </c>
      <c r="I411" s="7" t="s">
        <v>96</v>
      </c>
      <c r="J411" s="7">
        <v>79976</v>
      </c>
      <c r="M411" s="7">
        <v>113178</v>
      </c>
      <c r="N411" s="7" t="s">
        <v>97</v>
      </c>
      <c r="O411" s="7" t="s">
        <v>12680</v>
      </c>
      <c r="P411" s="7" t="s">
        <v>7932</v>
      </c>
      <c r="Q411" s="7" t="s">
        <v>12681</v>
      </c>
      <c r="R411" s="7" t="s">
        <v>12682</v>
      </c>
      <c r="S411" s="7" t="s">
        <v>11847</v>
      </c>
      <c r="T411" s="3" t="s">
        <v>2229</v>
      </c>
      <c r="U411" s="7" t="s">
        <v>11845</v>
      </c>
      <c r="V411" s="7" t="s">
        <v>11846</v>
      </c>
      <c r="W411" s="7">
        <v>3</v>
      </c>
      <c r="X411" s="7" t="s">
        <v>90</v>
      </c>
      <c r="AQ411" s="3" t="s">
        <v>2229</v>
      </c>
      <c r="AR411" s="7" t="s">
        <v>12682</v>
      </c>
      <c r="AS411" s="7" t="str">
        <f>IF('Database synonymes complete'!AQ411&lt;&gt;'Database synonymes complete'!AR411,"Synonyme","Code valide")</f>
        <v>Synonyme</v>
      </c>
    </row>
    <row r="412" spans="1:45" x14ac:dyDescent="0.25">
      <c r="A412" s="7" t="s">
        <v>91</v>
      </c>
      <c r="C412" s="7" t="s">
        <v>92</v>
      </c>
      <c r="D412" s="7" t="s">
        <v>1253</v>
      </c>
      <c r="E412" s="7" t="s">
        <v>1254</v>
      </c>
      <c r="H412" s="7" t="s">
        <v>95</v>
      </c>
      <c r="I412" s="7" t="s">
        <v>96</v>
      </c>
      <c r="J412" s="7">
        <v>79977</v>
      </c>
      <c r="M412" s="7">
        <v>113230</v>
      </c>
      <c r="N412" s="7" t="s">
        <v>97</v>
      </c>
      <c r="O412" s="7" t="s">
        <v>12683</v>
      </c>
      <c r="P412" s="7" t="s">
        <v>8019</v>
      </c>
      <c r="Q412" s="7" t="s">
        <v>12684</v>
      </c>
      <c r="R412" s="7" t="s">
        <v>12685</v>
      </c>
      <c r="S412" s="7" t="s">
        <v>11850</v>
      </c>
      <c r="T412" s="3" t="s">
        <v>11851</v>
      </c>
      <c r="U412" s="7" t="s">
        <v>11849</v>
      </c>
      <c r="W412" s="7">
        <v>7</v>
      </c>
      <c r="X412" s="7" t="s">
        <v>123</v>
      </c>
      <c r="AQ412" s="3" t="s">
        <v>11851</v>
      </c>
      <c r="AR412" s="7" t="s">
        <v>12685</v>
      </c>
      <c r="AS412" s="7" t="str">
        <f>IF('Database synonymes complete'!AQ412&lt;&gt;'Database synonymes complete'!AR412,"Synonyme","Code valide")</f>
        <v>Synonyme</v>
      </c>
    </row>
    <row r="413" spans="1:45" x14ac:dyDescent="0.25">
      <c r="A413" s="7" t="s">
        <v>91</v>
      </c>
      <c r="C413" s="7" t="s">
        <v>92</v>
      </c>
      <c r="D413" s="7" t="s">
        <v>1253</v>
      </c>
      <c r="E413" s="7" t="s">
        <v>1254</v>
      </c>
      <c r="H413" s="7" t="s">
        <v>95</v>
      </c>
      <c r="I413" s="7" t="s">
        <v>96</v>
      </c>
      <c r="J413" s="7">
        <v>79978</v>
      </c>
      <c r="M413" s="7">
        <v>113230</v>
      </c>
      <c r="N413" s="7" t="s">
        <v>97</v>
      </c>
      <c r="O413" s="7" t="s">
        <v>12686</v>
      </c>
      <c r="P413" s="7" t="s">
        <v>12026</v>
      </c>
      <c r="Q413" s="7" t="s">
        <v>12687</v>
      </c>
      <c r="R413" s="7" t="s">
        <v>12688</v>
      </c>
      <c r="S413" s="7" t="s">
        <v>11850</v>
      </c>
      <c r="T413" s="3" t="s">
        <v>11851</v>
      </c>
      <c r="U413" s="7" t="s">
        <v>11849</v>
      </c>
      <c r="W413" s="7">
        <v>7</v>
      </c>
      <c r="X413" s="7" t="s">
        <v>123</v>
      </c>
      <c r="AQ413" s="3" t="s">
        <v>11851</v>
      </c>
      <c r="AR413" s="7" t="s">
        <v>12688</v>
      </c>
      <c r="AS413" s="7" t="str">
        <f>IF('Database synonymes complete'!AQ413&lt;&gt;'Database synonymes complete'!AR413,"Synonyme","Code valide")</f>
        <v>Synonyme</v>
      </c>
    </row>
    <row r="414" spans="1:45" x14ac:dyDescent="0.25">
      <c r="A414" s="7" t="s">
        <v>91</v>
      </c>
      <c r="C414" s="7" t="s">
        <v>92</v>
      </c>
      <c r="D414" s="7" t="s">
        <v>3101</v>
      </c>
      <c r="E414" s="7" t="s">
        <v>11118</v>
      </c>
      <c r="H414" s="7" t="s">
        <v>95</v>
      </c>
      <c r="I414" s="7" t="s">
        <v>96</v>
      </c>
      <c r="J414" s="7">
        <v>832066</v>
      </c>
      <c r="M414" s="7">
        <v>673591</v>
      </c>
      <c r="N414" s="7" t="s">
        <v>97</v>
      </c>
      <c r="O414" s="7" t="s">
        <v>12689</v>
      </c>
      <c r="P414" s="7" t="s">
        <v>12690</v>
      </c>
      <c r="Q414" s="7" t="s">
        <v>12691</v>
      </c>
      <c r="R414" s="7" t="s">
        <v>12692</v>
      </c>
      <c r="S414" s="7" t="s">
        <v>11887</v>
      </c>
      <c r="T414" s="3" t="s">
        <v>11888</v>
      </c>
      <c r="W414" s="7">
        <v>3</v>
      </c>
      <c r="X414" s="7" t="s">
        <v>111</v>
      </c>
      <c r="Y414" s="7" t="s">
        <v>111</v>
      </c>
      <c r="Z414" s="7" t="s">
        <v>111</v>
      </c>
      <c r="AA414" s="7" t="s">
        <v>111</v>
      </c>
      <c r="AB414" s="7" t="s">
        <v>111</v>
      </c>
      <c r="AC414" s="7" t="s">
        <v>111</v>
      </c>
      <c r="AD414" s="7" t="s">
        <v>111</v>
      </c>
      <c r="AE414" s="7" t="s">
        <v>111</v>
      </c>
      <c r="AF414" s="7" t="s">
        <v>111</v>
      </c>
      <c r="AG414" s="7" t="s">
        <v>111</v>
      </c>
      <c r="AH414" s="7" t="s">
        <v>111</v>
      </c>
      <c r="AI414" s="7" t="s">
        <v>111</v>
      </c>
      <c r="AJ414" s="7" t="s">
        <v>111</v>
      </c>
      <c r="AK414" s="7" t="s">
        <v>111</v>
      </c>
      <c r="AL414" s="7" t="s">
        <v>112</v>
      </c>
      <c r="AM414" s="7" t="s">
        <v>111</v>
      </c>
      <c r="AN414" s="7" t="s">
        <v>111</v>
      </c>
      <c r="AQ414" s="3" t="s">
        <v>11888</v>
      </c>
      <c r="AR414" s="7" t="s">
        <v>12692</v>
      </c>
      <c r="AS414" s="7" t="str">
        <f>IF('Database synonymes complete'!AQ414&lt;&gt;'Database synonymes complete'!AR414,"Synonyme","Code valide")</f>
        <v>Synonyme</v>
      </c>
    </row>
    <row r="415" spans="1:45" x14ac:dyDescent="0.25">
      <c r="A415" s="7" t="s">
        <v>91</v>
      </c>
      <c r="C415" s="7" t="s">
        <v>92</v>
      </c>
      <c r="D415" s="7" t="s">
        <v>3101</v>
      </c>
      <c r="E415" s="7" t="s">
        <v>11118</v>
      </c>
      <c r="H415" s="7" t="s">
        <v>95</v>
      </c>
      <c r="I415" s="7" t="s">
        <v>96</v>
      </c>
      <c r="J415" s="7">
        <v>699980</v>
      </c>
      <c r="M415" s="7">
        <v>673592</v>
      </c>
      <c r="N415" s="7" t="s">
        <v>97</v>
      </c>
      <c r="O415" s="7" t="s">
        <v>12693</v>
      </c>
      <c r="P415" s="7" t="s">
        <v>12694</v>
      </c>
      <c r="Q415" s="7" t="s">
        <v>12695</v>
      </c>
      <c r="R415" s="7" t="s">
        <v>12696</v>
      </c>
      <c r="S415" s="7" t="s">
        <v>11889</v>
      </c>
      <c r="T415" s="3" t="s">
        <v>11890</v>
      </c>
      <c r="W415" s="7">
        <v>3</v>
      </c>
      <c r="X415" s="7" t="s">
        <v>111</v>
      </c>
      <c r="Y415" s="7" t="s">
        <v>111</v>
      </c>
      <c r="Z415" s="7" t="s">
        <v>111</v>
      </c>
      <c r="AA415" s="7" t="s">
        <v>111</v>
      </c>
      <c r="AB415" s="7" t="s">
        <v>111</v>
      </c>
      <c r="AC415" s="7" t="s">
        <v>111</v>
      </c>
      <c r="AD415" s="7" t="s">
        <v>111</v>
      </c>
      <c r="AE415" s="7" t="s">
        <v>111</v>
      </c>
      <c r="AF415" s="7" t="s">
        <v>111</v>
      </c>
      <c r="AG415" s="7" t="s">
        <v>111</v>
      </c>
      <c r="AH415" s="7" t="s">
        <v>111</v>
      </c>
      <c r="AI415" s="7" t="s">
        <v>111</v>
      </c>
      <c r="AJ415" s="7" t="s">
        <v>111</v>
      </c>
      <c r="AK415" s="7" t="s">
        <v>111</v>
      </c>
      <c r="AL415" s="7" t="s">
        <v>112</v>
      </c>
      <c r="AM415" s="7" t="s">
        <v>111</v>
      </c>
      <c r="AN415" s="7" t="s">
        <v>111</v>
      </c>
      <c r="AQ415" s="3" t="s">
        <v>11890</v>
      </c>
      <c r="AR415" s="7" t="s">
        <v>12696</v>
      </c>
      <c r="AS415" s="7" t="str">
        <f>IF('Database synonymes complete'!AQ415&lt;&gt;'Database synonymes complete'!AR415,"Synonyme","Code valide")</f>
        <v>Synonyme</v>
      </c>
    </row>
    <row r="416" spans="1:45" x14ac:dyDescent="0.25">
      <c r="A416" s="7" t="s">
        <v>91</v>
      </c>
      <c r="C416" s="7" t="s">
        <v>92</v>
      </c>
      <c r="D416" s="7" t="s">
        <v>1274</v>
      </c>
      <c r="E416" s="7" t="s">
        <v>1275</v>
      </c>
      <c r="F416" s="7" t="s">
        <v>1276</v>
      </c>
      <c r="G416" s="7" t="s">
        <v>6948</v>
      </c>
      <c r="H416" s="7" t="s">
        <v>95</v>
      </c>
      <c r="I416" s="7" t="s">
        <v>96</v>
      </c>
      <c r="J416" s="7">
        <v>631268</v>
      </c>
      <c r="M416" s="7">
        <v>629059</v>
      </c>
      <c r="N416" s="7" t="s">
        <v>97</v>
      </c>
      <c r="O416" s="7" t="s">
        <v>12697</v>
      </c>
      <c r="P416" s="7" t="s">
        <v>1068</v>
      </c>
      <c r="Q416" s="7" t="s">
        <v>12698</v>
      </c>
      <c r="R416" s="7" t="s">
        <v>12699</v>
      </c>
      <c r="S416" s="7" t="s">
        <v>6959</v>
      </c>
      <c r="T416" s="3" t="s">
        <v>6963</v>
      </c>
      <c r="W416" s="7">
        <v>7</v>
      </c>
      <c r="X416" s="7" t="s">
        <v>111</v>
      </c>
      <c r="Y416" s="7" t="s">
        <v>123</v>
      </c>
      <c r="Z416" s="7" t="s">
        <v>111</v>
      </c>
      <c r="AA416" s="7" t="s">
        <v>123</v>
      </c>
      <c r="AB416" s="7" t="s">
        <v>123</v>
      </c>
      <c r="AC416" s="7" t="s">
        <v>111</v>
      </c>
      <c r="AQ416" s="3" t="s">
        <v>6963</v>
      </c>
      <c r="AR416" s="7" t="s">
        <v>12699</v>
      </c>
      <c r="AS416" s="7" t="str">
        <f>IF('Database synonymes complete'!AQ416&lt;&gt;'Database synonymes complete'!AR416,"Synonyme","Code valide")</f>
        <v>Synonyme</v>
      </c>
    </row>
    <row r="417" spans="1:45" x14ac:dyDescent="0.25">
      <c r="A417" s="7" t="s">
        <v>91</v>
      </c>
      <c r="C417" s="7" t="s">
        <v>92</v>
      </c>
      <c r="D417" s="7" t="s">
        <v>1274</v>
      </c>
      <c r="E417" s="7" t="s">
        <v>1275</v>
      </c>
      <c r="F417" s="7" t="s">
        <v>1276</v>
      </c>
      <c r="G417" s="7" t="s">
        <v>1277</v>
      </c>
      <c r="H417" s="7" t="s">
        <v>95</v>
      </c>
      <c r="I417" s="7" t="s">
        <v>96</v>
      </c>
      <c r="J417" s="7">
        <v>446887</v>
      </c>
      <c r="K417" s="7">
        <v>445377</v>
      </c>
      <c r="L417" s="7">
        <v>445377</v>
      </c>
      <c r="M417" s="7">
        <v>446887</v>
      </c>
      <c r="N417" s="7" t="s">
        <v>97</v>
      </c>
      <c r="O417" s="7" t="s">
        <v>12700</v>
      </c>
      <c r="P417" s="7" t="s">
        <v>1270</v>
      </c>
      <c r="Q417" s="7" t="s">
        <v>1271</v>
      </c>
      <c r="R417" s="7" t="s">
        <v>1278</v>
      </c>
      <c r="S417" s="7" t="s">
        <v>1271</v>
      </c>
      <c r="T417" s="3" t="s">
        <v>1278</v>
      </c>
      <c r="W417" s="7">
        <v>3</v>
      </c>
      <c r="X417" s="7" t="s">
        <v>111</v>
      </c>
      <c r="Y417" s="7" t="s">
        <v>111</v>
      </c>
      <c r="Z417" s="7" t="s">
        <v>111</v>
      </c>
      <c r="AA417" s="7" t="s">
        <v>111</v>
      </c>
      <c r="AB417" s="7" t="s">
        <v>111</v>
      </c>
      <c r="AC417" s="7" t="s">
        <v>111</v>
      </c>
      <c r="AD417" s="7" t="s">
        <v>111</v>
      </c>
      <c r="AE417" s="7" t="s">
        <v>111</v>
      </c>
      <c r="AF417" s="7" t="s">
        <v>111</v>
      </c>
      <c r="AG417" s="7" t="s">
        <v>111</v>
      </c>
      <c r="AH417" s="7" t="s">
        <v>111</v>
      </c>
      <c r="AI417" s="7" t="s">
        <v>111</v>
      </c>
      <c r="AJ417" s="7" t="s">
        <v>111</v>
      </c>
      <c r="AK417" s="7" t="s">
        <v>112</v>
      </c>
      <c r="AL417" s="7" t="s">
        <v>111</v>
      </c>
      <c r="AM417" s="7" t="s">
        <v>111</v>
      </c>
      <c r="AN417" s="7" t="s">
        <v>111</v>
      </c>
      <c r="AQ417" s="3" t="s">
        <v>1278</v>
      </c>
      <c r="AR417" s="7" t="s">
        <v>1278</v>
      </c>
      <c r="AS417" s="7" t="str">
        <f>IF('Database synonymes complete'!AQ417&lt;&gt;'Database synonymes complete'!AR417,"Synonyme","Code valide")</f>
        <v>Code valide</v>
      </c>
    </row>
    <row r="418" spans="1:45" x14ac:dyDescent="0.25">
      <c r="A418" s="7" t="s">
        <v>91</v>
      </c>
      <c r="C418" s="7" t="s">
        <v>92</v>
      </c>
      <c r="D418" s="7" t="s">
        <v>1274</v>
      </c>
      <c r="E418" s="7" t="s">
        <v>1275</v>
      </c>
      <c r="F418" s="7" t="s">
        <v>1276</v>
      </c>
      <c r="G418" s="7" t="s">
        <v>1277</v>
      </c>
      <c r="H418" s="7" t="s">
        <v>95</v>
      </c>
      <c r="I418" s="7" t="s">
        <v>96</v>
      </c>
      <c r="J418" s="7">
        <v>446888</v>
      </c>
      <c r="K418" s="7">
        <v>445377</v>
      </c>
      <c r="L418" s="7">
        <v>445377</v>
      </c>
      <c r="M418" s="7">
        <v>446888</v>
      </c>
      <c r="N418" s="7" t="s">
        <v>97</v>
      </c>
      <c r="O418" s="7" t="s">
        <v>12701</v>
      </c>
      <c r="P418" s="7" t="s">
        <v>605</v>
      </c>
      <c r="Q418" s="7" t="s">
        <v>1280</v>
      </c>
      <c r="R418" s="7" t="s">
        <v>1283</v>
      </c>
      <c r="S418" s="7" t="s">
        <v>1280</v>
      </c>
      <c r="T418" s="3" t="s">
        <v>1283</v>
      </c>
      <c r="W418" s="7">
        <v>3</v>
      </c>
      <c r="X418" s="7" t="s">
        <v>111</v>
      </c>
      <c r="Y418" s="7" t="s">
        <v>111</v>
      </c>
      <c r="Z418" s="7" t="s">
        <v>111</v>
      </c>
      <c r="AA418" s="7" t="s">
        <v>111</v>
      </c>
      <c r="AB418" s="7" t="s">
        <v>111</v>
      </c>
      <c r="AC418" s="7" t="s">
        <v>111</v>
      </c>
      <c r="AD418" s="7" t="s">
        <v>111</v>
      </c>
      <c r="AE418" s="7" t="s">
        <v>111</v>
      </c>
      <c r="AF418" s="7" t="s">
        <v>111</v>
      </c>
      <c r="AG418" s="7" t="s">
        <v>111</v>
      </c>
      <c r="AH418" s="7" t="s">
        <v>111</v>
      </c>
      <c r="AI418" s="7" t="s">
        <v>111</v>
      </c>
      <c r="AJ418" s="7" t="s">
        <v>111</v>
      </c>
      <c r="AK418" s="7" t="s">
        <v>112</v>
      </c>
      <c r="AL418" s="7" t="s">
        <v>111</v>
      </c>
      <c r="AM418" s="7" t="s">
        <v>111</v>
      </c>
      <c r="AN418" s="7" t="s">
        <v>111</v>
      </c>
      <c r="AQ418" s="3" t="s">
        <v>1283</v>
      </c>
      <c r="AR418" s="7" t="s">
        <v>1283</v>
      </c>
      <c r="AS418" s="7" t="str">
        <f>IF('Database synonymes complete'!AQ418&lt;&gt;'Database synonymes complete'!AR418,"Synonyme","Code valide")</f>
        <v>Code valide</v>
      </c>
    </row>
    <row r="419" spans="1:45" x14ac:dyDescent="0.25">
      <c r="A419" s="7" t="s">
        <v>91</v>
      </c>
      <c r="C419" s="7" t="s">
        <v>92</v>
      </c>
      <c r="D419" s="7" t="s">
        <v>1274</v>
      </c>
      <c r="E419" s="7" t="s">
        <v>1275</v>
      </c>
      <c r="F419" s="7" t="s">
        <v>1276</v>
      </c>
      <c r="G419" s="7" t="s">
        <v>6948</v>
      </c>
      <c r="H419" s="7" t="s">
        <v>95</v>
      </c>
      <c r="I419" s="7" t="s">
        <v>96</v>
      </c>
      <c r="J419" s="7">
        <v>618725</v>
      </c>
      <c r="M419" s="7">
        <v>81827</v>
      </c>
      <c r="N419" s="7" t="s">
        <v>97</v>
      </c>
      <c r="O419" s="7" t="s">
        <v>12702</v>
      </c>
      <c r="P419" s="7" t="s">
        <v>12703</v>
      </c>
      <c r="Q419" s="7" t="s">
        <v>12704</v>
      </c>
      <c r="R419" s="7" t="s">
        <v>12705</v>
      </c>
      <c r="S419" s="7" t="s">
        <v>6944</v>
      </c>
      <c r="T419" s="3" t="s">
        <v>6949</v>
      </c>
      <c r="U419" s="7" t="s">
        <v>6942</v>
      </c>
      <c r="V419" s="7" t="s">
        <v>6943</v>
      </c>
      <c r="W419" s="7">
        <v>3</v>
      </c>
      <c r="X419" s="7" t="s">
        <v>90</v>
      </c>
      <c r="Z419" s="7" t="s">
        <v>123</v>
      </c>
      <c r="AA419" s="7" t="s">
        <v>123</v>
      </c>
      <c r="AB419" s="7" t="s">
        <v>123</v>
      </c>
      <c r="AC419" s="7" t="s">
        <v>123</v>
      </c>
      <c r="AL419" s="7" t="s">
        <v>155</v>
      </c>
      <c r="AQ419" s="3" t="s">
        <v>6949</v>
      </c>
      <c r="AR419" s="7" t="s">
        <v>12705</v>
      </c>
      <c r="AS419" s="7" t="str">
        <f>IF('Database synonymes complete'!AQ419&lt;&gt;'Database synonymes complete'!AR419,"Synonyme","Code valide")</f>
        <v>Synonyme</v>
      </c>
    </row>
    <row r="420" spans="1:45" x14ac:dyDescent="0.25">
      <c r="A420" s="7" t="s">
        <v>91</v>
      </c>
      <c r="C420" s="7" t="s">
        <v>92</v>
      </c>
      <c r="D420" s="7" t="s">
        <v>1274</v>
      </c>
      <c r="E420" s="7" t="s">
        <v>1275</v>
      </c>
      <c r="F420" s="7" t="s">
        <v>1276</v>
      </c>
      <c r="G420" s="7" t="s">
        <v>6948</v>
      </c>
      <c r="H420" s="7" t="s">
        <v>95</v>
      </c>
      <c r="I420" s="7" t="s">
        <v>96</v>
      </c>
      <c r="J420" s="7">
        <v>631273</v>
      </c>
      <c r="M420" s="7">
        <v>81832</v>
      </c>
      <c r="N420" s="7" t="s">
        <v>97</v>
      </c>
      <c r="O420" s="7" t="s">
        <v>12706</v>
      </c>
      <c r="P420" s="7" t="s">
        <v>12707</v>
      </c>
      <c r="Q420" s="7" t="s">
        <v>12708</v>
      </c>
      <c r="R420" s="7" t="s">
        <v>12709</v>
      </c>
      <c r="S420" s="7" t="s">
        <v>6975</v>
      </c>
      <c r="T420" s="3" t="s">
        <v>6979</v>
      </c>
      <c r="V420" s="7" t="s">
        <v>6974</v>
      </c>
      <c r="W420" s="7">
        <v>3</v>
      </c>
      <c r="X420" s="7" t="s">
        <v>664</v>
      </c>
      <c r="Y420" s="7" t="s">
        <v>123</v>
      </c>
      <c r="Z420" s="7" t="s">
        <v>123</v>
      </c>
      <c r="AA420" s="7" t="s">
        <v>123</v>
      </c>
      <c r="AB420" s="7" t="s">
        <v>123</v>
      </c>
      <c r="AC420" s="7" t="s">
        <v>123</v>
      </c>
      <c r="AE420" s="7" t="s">
        <v>123</v>
      </c>
      <c r="AG420" s="7" t="s">
        <v>665</v>
      </c>
      <c r="AK420" s="7" t="s">
        <v>90</v>
      </c>
      <c r="AL420" s="7" t="s">
        <v>155</v>
      </c>
      <c r="AM420" s="7" t="s">
        <v>123</v>
      </c>
      <c r="AQ420" s="3" t="s">
        <v>6979</v>
      </c>
      <c r="AR420" s="7" t="s">
        <v>12709</v>
      </c>
      <c r="AS420" s="7" t="str">
        <f>IF('Database synonymes complete'!AQ420&lt;&gt;'Database synonymes complete'!AR420,"Synonyme","Code valide")</f>
        <v>Synonyme</v>
      </c>
    </row>
    <row r="421" spans="1:45" x14ac:dyDescent="0.25">
      <c r="A421" s="7" t="s">
        <v>91</v>
      </c>
      <c r="C421" s="7" t="s">
        <v>92</v>
      </c>
      <c r="D421" s="7" t="s">
        <v>1253</v>
      </c>
      <c r="E421" s="7" t="s">
        <v>1254</v>
      </c>
      <c r="H421" s="7" t="s">
        <v>95</v>
      </c>
      <c r="I421" s="7" t="s">
        <v>96</v>
      </c>
      <c r="J421" s="7">
        <v>79979</v>
      </c>
      <c r="M421" s="7">
        <v>104845</v>
      </c>
      <c r="N421" s="7" t="s">
        <v>97</v>
      </c>
      <c r="O421" s="7" t="s">
        <v>12710</v>
      </c>
      <c r="P421" s="7" t="s">
        <v>1939</v>
      </c>
      <c r="Q421" s="7" t="s">
        <v>12711</v>
      </c>
      <c r="R421" s="7" t="s">
        <v>12712</v>
      </c>
      <c r="S421" s="7" t="s">
        <v>11685</v>
      </c>
      <c r="T421" s="3" t="s">
        <v>11686</v>
      </c>
      <c r="U421" s="7" t="s">
        <v>11683</v>
      </c>
      <c r="V421" s="7" t="s">
        <v>11684</v>
      </c>
      <c r="W421" s="7">
        <v>7</v>
      </c>
      <c r="X421" s="7" t="s">
        <v>123</v>
      </c>
      <c r="AQ421" s="3" t="s">
        <v>11686</v>
      </c>
      <c r="AR421" s="7" t="s">
        <v>12712</v>
      </c>
      <c r="AS421" s="7" t="str">
        <f>IF('Database synonymes complete'!AQ421&lt;&gt;'Database synonymes complete'!AR421,"Synonyme","Code valide")</f>
        <v>Synonyme</v>
      </c>
    </row>
    <row r="422" spans="1:45" x14ac:dyDescent="0.25">
      <c r="A422" s="7" t="s">
        <v>91</v>
      </c>
      <c r="C422" s="7" t="s">
        <v>92</v>
      </c>
      <c r="D422" s="7" t="s">
        <v>93</v>
      </c>
      <c r="E422" s="7" t="s">
        <v>94</v>
      </c>
      <c r="H422" s="7" t="s">
        <v>95</v>
      </c>
      <c r="I422" s="7" t="s">
        <v>96</v>
      </c>
      <c r="J422" s="7">
        <v>79980</v>
      </c>
      <c r="M422" s="7">
        <v>103360</v>
      </c>
      <c r="N422" s="7" t="s">
        <v>97</v>
      </c>
      <c r="O422" s="7" t="s">
        <v>12713</v>
      </c>
      <c r="P422" s="7" t="s">
        <v>8444</v>
      </c>
      <c r="Q422" s="7" t="s">
        <v>12714</v>
      </c>
      <c r="R422" s="7" t="s">
        <v>12715</v>
      </c>
      <c r="S422" s="7" t="s">
        <v>11616</v>
      </c>
      <c r="T422" s="3" t="s">
        <v>11617</v>
      </c>
      <c r="U422" s="7" t="s">
        <v>11615</v>
      </c>
      <c r="W422" s="7">
        <v>7</v>
      </c>
      <c r="X422" s="7" t="s">
        <v>123</v>
      </c>
      <c r="AQ422" s="3" t="s">
        <v>11617</v>
      </c>
      <c r="AR422" s="7" t="s">
        <v>12715</v>
      </c>
      <c r="AS422" s="7" t="str">
        <f>IF('Database synonymes complete'!AQ422&lt;&gt;'Database synonymes complete'!AR422,"Synonyme","Code valide")</f>
        <v>Synonyme</v>
      </c>
    </row>
    <row r="423" spans="1:45" x14ac:dyDescent="0.25">
      <c r="A423" s="7" t="s">
        <v>91</v>
      </c>
      <c r="C423" s="7" t="s">
        <v>92</v>
      </c>
      <c r="D423" s="7" t="s">
        <v>93</v>
      </c>
      <c r="E423" s="7" t="s">
        <v>94</v>
      </c>
      <c r="H423" s="7" t="s">
        <v>95</v>
      </c>
      <c r="I423" s="7" t="s">
        <v>96</v>
      </c>
      <c r="J423" s="7">
        <v>79981</v>
      </c>
      <c r="M423" s="7">
        <v>103360</v>
      </c>
      <c r="N423" s="7" t="s">
        <v>97</v>
      </c>
      <c r="O423" s="7" t="s">
        <v>12716</v>
      </c>
      <c r="P423" s="7" t="s">
        <v>12717</v>
      </c>
      <c r="Q423" s="7" t="s">
        <v>12718</v>
      </c>
      <c r="R423" s="7" t="s">
        <v>12719</v>
      </c>
      <c r="S423" s="7" t="s">
        <v>11616</v>
      </c>
      <c r="T423" s="3" t="s">
        <v>11617</v>
      </c>
      <c r="U423" s="7" t="s">
        <v>11615</v>
      </c>
      <c r="W423" s="7">
        <v>7</v>
      </c>
      <c r="X423" s="7" t="s">
        <v>123</v>
      </c>
      <c r="AQ423" s="3" t="s">
        <v>11617</v>
      </c>
      <c r="AR423" s="7" t="s">
        <v>12719</v>
      </c>
      <c r="AS423" s="7" t="str">
        <f>IF('Database synonymes complete'!AQ423&lt;&gt;'Database synonymes complete'!AR423,"Synonyme","Code valide")</f>
        <v>Synonyme</v>
      </c>
    </row>
    <row r="424" spans="1:45" x14ac:dyDescent="0.25">
      <c r="A424" s="7" t="s">
        <v>91</v>
      </c>
      <c r="C424" s="7" t="s">
        <v>92</v>
      </c>
      <c r="D424" s="7" t="s">
        <v>93</v>
      </c>
      <c r="E424" s="7" t="s">
        <v>94</v>
      </c>
      <c r="H424" s="7" t="s">
        <v>95</v>
      </c>
      <c r="I424" s="7" t="s">
        <v>96</v>
      </c>
      <c r="J424" s="7">
        <v>79982</v>
      </c>
      <c r="M424" s="7">
        <v>103383</v>
      </c>
      <c r="N424" s="7" t="s">
        <v>97</v>
      </c>
      <c r="O424" s="7" t="s">
        <v>12720</v>
      </c>
      <c r="P424" s="7" t="s">
        <v>12721</v>
      </c>
      <c r="Q424" s="7" t="s">
        <v>12722</v>
      </c>
      <c r="R424" s="7" t="s">
        <v>12723</v>
      </c>
      <c r="S424" s="7" t="s">
        <v>11629</v>
      </c>
      <c r="T424" s="3" t="s">
        <v>11630</v>
      </c>
      <c r="U424" s="7" t="s">
        <v>11628</v>
      </c>
      <c r="W424" s="7">
        <v>7</v>
      </c>
      <c r="X424" s="7" t="s">
        <v>123</v>
      </c>
      <c r="AQ424" s="3" t="s">
        <v>11630</v>
      </c>
      <c r="AR424" s="7" t="s">
        <v>12723</v>
      </c>
      <c r="AS424" s="7" t="str">
        <f>IF('Database synonymes complete'!AQ424&lt;&gt;'Database synonymes complete'!AR424,"Synonyme","Code valide")</f>
        <v>Synonyme</v>
      </c>
    </row>
    <row r="425" spans="1:45" x14ac:dyDescent="0.25">
      <c r="A425" s="7" t="s">
        <v>91</v>
      </c>
      <c r="C425" s="7" t="s">
        <v>92</v>
      </c>
      <c r="D425" s="7" t="s">
        <v>93</v>
      </c>
      <c r="E425" s="7" t="s">
        <v>94</v>
      </c>
      <c r="H425" s="7" t="s">
        <v>95</v>
      </c>
      <c r="I425" s="7" t="s">
        <v>96</v>
      </c>
      <c r="J425" s="7">
        <v>79983</v>
      </c>
      <c r="M425" s="7">
        <v>103369</v>
      </c>
      <c r="N425" s="7" t="s">
        <v>97</v>
      </c>
      <c r="O425" s="7" t="s">
        <v>12724</v>
      </c>
      <c r="P425" s="7" t="s">
        <v>11060</v>
      </c>
      <c r="Q425" s="7" t="s">
        <v>12725</v>
      </c>
      <c r="R425" s="7" t="s">
        <v>12726</v>
      </c>
      <c r="S425" s="7" t="s">
        <v>11620</v>
      </c>
      <c r="T425" s="3" t="s">
        <v>11621</v>
      </c>
      <c r="U425" s="7" t="s">
        <v>11618</v>
      </c>
      <c r="V425" s="7" t="s">
        <v>11619</v>
      </c>
      <c r="W425" s="7">
        <v>7</v>
      </c>
      <c r="X425" s="7" t="s">
        <v>123</v>
      </c>
      <c r="AQ425" s="3" t="s">
        <v>11621</v>
      </c>
      <c r="AR425" s="7" t="s">
        <v>12726</v>
      </c>
      <c r="AS425" s="7" t="str">
        <f>IF('Database synonymes complete'!AQ425&lt;&gt;'Database synonymes complete'!AR425,"Synonyme","Code valide")</f>
        <v>Synonyme</v>
      </c>
    </row>
    <row r="426" spans="1:45" x14ac:dyDescent="0.25">
      <c r="A426" s="7" t="s">
        <v>91</v>
      </c>
      <c r="C426" s="7" t="s">
        <v>92</v>
      </c>
      <c r="D426" s="7" t="s">
        <v>93</v>
      </c>
      <c r="E426" s="7" t="s">
        <v>94</v>
      </c>
      <c r="H426" s="7" t="s">
        <v>95</v>
      </c>
      <c r="I426" s="7" t="s">
        <v>96</v>
      </c>
      <c r="J426" s="7">
        <v>79984</v>
      </c>
      <c r="M426" s="7">
        <v>103360</v>
      </c>
      <c r="N426" s="7" t="s">
        <v>97</v>
      </c>
      <c r="O426" s="7" t="s">
        <v>12727</v>
      </c>
      <c r="P426" s="7" t="s">
        <v>8444</v>
      </c>
      <c r="Q426" s="7" t="s">
        <v>12728</v>
      </c>
      <c r="R426" s="7" t="s">
        <v>12729</v>
      </c>
      <c r="S426" s="7" t="s">
        <v>11616</v>
      </c>
      <c r="T426" s="3" t="s">
        <v>11617</v>
      </c>
      <c r="U426" s="7" t="s">
        <v>11615</v>
      </c>
      <c r="W426" s="7">
        <v>7</v>
      </c>
      <c r="X426" s="7" t="s">
        <v>123</v>
      </c>
      <c r="AQ426" s="3" t="s">
        <v>11617</v>
      </c>
      <c r="AR426" s="7" t="s">
        <v>12729</v>
      </c>
      <c r="AS426" s="7" t="str">
        <f>IF('Database synonymes complete'!AQ426&lt;&gt;'Database synonymes complete'!AR426,"Synonyme","Code valide")</f>
        <v>Synonyme</v>
      </c>
    </row>
    <row r="427" spans="1:45" x14ac:dyDescent="0.25">
      <c r="A427" s="7" t="s">
        <v>91</v>
      </c>
      <c r="C427" s="7" t="s">
        <v>92</v>
      </c>
      <c r="D427" s="7" t="s">
        <v>93</v>
      </c>
      <c r="E427" s="7" t="s">
        <v>94</v>
      </c>
      <c r="H427" s="7" t="s">
        <v>95</v>
      </c>
      <c r="I427" s="7" t="s">
        <v>96</v>
      </c>
      <c r="J427" s="7">
        <v>79985</v>
      </c>
      <c r="M427" s="7">
        <v>103375</v>
      </c>
      <c r="N427" s="7" t="s">
        <v>97</v>
      </c>
      <c r="O427" s="7" t="s">
        <v>12730</v>
      </c>
      <c r="P427" s="7" t="s">
        <v>11060</v>
      </c>
      <c r="Q427" s="7" t="s">
        <v>12731</v>
      </c>
      <c r="R427" s="7" t="s">
        <v>12732</v>
      </c>
      <c r="S427" s="7" t="s">
        <v>11624</v>
      </c>
      <c r="T427" s="3" t="s">
        <v>2</v>
      </c>
      <c r="U427" s="7" t="s">
        <v>11622</v>
      </c>
      <c r="V427" s="7" t="s">
        <v>11623</v>
      </c>
      <c r="W427" s="7">
        <v>7</v>
      </c>
      <c r="X427" s="7" t="s">
        <v>123</v>
      </c>
      <c r="AD427" s="7" t="s">
        <v>90</v>
      </c>
      <c r="AG427" s="7" t="s">
        <v>467</v>
      </c>
      <c r="AH427" s="7" t="s">
        <v>90</v>
      </c>
      <c r="AJ427" s="7" t="s">
        <v>90</v>
      </c>
      <c r="AK427" s="7" t="s">
        <v>90</v>
      </c>
      <c r="AQ427" s="3" t="s">
        <v>2</v>
      </c>
      <c r="AR427" s="7" t="s">
        <v>12732</v>
      </c>
      <c r="AS427" s="7" t="str">
        <f>IF('Database synonymes complete'!AQ427&lt;&gt;'Database synonymes complete'!AR427,"Synonyme","Code valide")</f>
        <v>Synonyme</v>
      </c>
    </row>
    <row r="428" spans="1:45" x14ac:dyDescent="0.25">
      <c r="A428" s="7" t="s">
        <v>91</v>
      </c>
      <c r="C428" s="7" t="s">
        <v>92</v>
      </c>
      <c r="D428" s="7" t="s">
        <v>93</v>
      </c>
      <c r="E428" s="7" t="s">
        <v>94</v>
      </c>
      <c r="H428" s="7" t="s">
        <v>95</v>
      </c>
      <c r="I428" s="7" t="s">
        <v>96</v>
      </c>
      <c r="J428" s="7">
        <v>79986</v>
      </c>
      <c r="M428" s="7">
        <v>103376</v>
      </c>
      <c r="N428" s="7" t="s">
        <v>97</v>
      </c>
      <c r="O428" s="7" t="s">
        <v>12733</v>
      </c>
      <c r="P428" s="7" t="s">
        <v>12734</v>
      </c>
      <c r="Q428" s="7" t="s">
        <v>12735</v>
      </c>
      <c r="R428" s="7" t="s">
        <v>12736</v>
      </c>
      <c r="S428" s="7" t="s">
        <v>11626</v>
      </c>
      <c r="T428" s="3" t="s">
        <v>11627</v>
      </c>
      <c r="U428" s="7" t="s">
        <v>11625</v>
      </c>
      <c r="W428" s="7">
        <v>7</v>
      </c>
      <c r="X428" s="7" t="s">
        <v>123</v>
      </c>
      <c r="AQ428" s="3" t="s">
        <v>11627</v>
      </c>
      <c r="AR428" s="7" t="s">
        <v>12736</v>
      </c>
      <c r="AS428" s="7" t="str">
        <f>IF('Database synonymes complete'!AQ428&lt;&gt;'Database synonymes complete'!AR428,"Synonyme","Code valide")</f>
        <v>Synonyme</v>
      </c>
    </row>
    <row r="429" spans="1:45" x14ac:dyDescent="0.25">
      <c r="A429" s="7" t="s">
        <v>91</v>
      </c>
      <c r="C429" s="7" t="s">
        <v>92</v>
      </c>
      <c r="D429" s="7" t="s">
        <v>93</v>
      </c>
      <c r="E429" s="7" t="s">
        <v>94</v>
      </c>
      <c r="H429" s="7" t="s">
        <v>95</v>
      </c>
      <c r="I429" s="7" t="s">
        <v>96</v>
      </c>
      <c r="J429" s="7">
        <v>79987</v>
      </c>
      <c r="M429" s="7">
        <v>103360</v>
      </c>
      <c r="N429" s="7" t="s">
        <v>97</v>
      </c>
      <c r="O429" s="7" t="s">
        <v>12737</v>
      </c>
      <c r="P429" s="7" t="s">
        <v>8444</v>
      </c>
      <c r="Q429" s="7" t="s">
        <v>12738</v>
      </c>
      <c r="R429" s="7" t="s">
        <v>12739</v>
      </c>
      <c r="S429" s="7" t="s">
        <v>11616</v>
      </c>
      <c r="T429" s="3" t="s">
        <v>11617</v>
      </c>
      <c r="U429" s="7" t="s">
        <v>11615</v>
      </c>
      <c r="W429" s="7">
        <v>7</v>
      </c>
      <c r="X429" s="7" t="s">
        <v>123</v>
      </c>
      <c r="AQ429" s="3" t="s">
        <v>11617</v>
      </c>
      <c r="AR429" s="7" t="s">
        <v>12739</v>
      </c>
      <c r="AS429" s="7" t="str">
        <f>IF('Database synonymes complete'!AQ429&lt;&gt;'Database synonymes complete'!AR429,"Synonyme","Code valide")</f>
        <v>Synonyme</v>
      </c>
    </row>
    <row r="430" spans="1:45" x14ac:dyDescent="0.25">
      <c r="A430" s="7" t="s">
        <v>91</v>
      </c>
      <c r="C430" s="7" t="s">
        <v>92</v>
      </c>
      <c r="D430" s="7" t="s">
        <v>93</v>
      </c>
      <c r="E430" s="7" t="s">
        <v>94</v>
      </c>
      <c r="H430" s="7" t="s">
        <v>95</v>
      </c>
      <c r="I430" s="7" t="s">
        <v>96</v>
      </c>
      <c r="J430" s="7">
        <v>79988</v>
      </c>
      <c r="M430" s="7">
        <v>103375</v>
      </c>
      <c r="N430" s="7" t="s">
        <v>97</v>
      </c>
      <c r="O430" s="7" t="s">
        <v>12740</v>
      </c>
      <c r="P430" s="7" t="s">
        <v>12734</v>
      </c>
      <c r="Q430" s="7" t="s">
        <v>12741</v>
      </c>
      <c r="R430" s="7" t="s">
        <v>12742</v>
      </c>
      <c r="S430" s="7" t="s">
        <v>11624</v>
      </c>
      <c r="T430" s="3" t="s">
        <v>2</v>
      </c>
      <c r="U430" s="7" t="s">
        <v>11622</v>
      </c>
      <c r="V430" s="7" t="s">
        <v>11623</v>
      </c>
      <c r="W430" s="7">
        <v>7</v>
      </c>
      <c r="X430" s="7" t="s">
        <v>123</v>
      </c>
      <c r="AD430" s="7" t="s">
        <v>90</v>
      </c>
      <c r="AG430" s="7" t="s">
        <v>467</v>
      </c>
      <c r="AH430" s="7" t="s">
        <v>90</v>
      </c>
      <c r="AJ430" s="7" t="s">
        <v>90</v>
      </c>
      <c r="AK430" s="7" t="s">
        <v>90</v>
      </c>
      <c r="AQ430" s="3" t="s">
        <v>2</v>
      </c>
      <c r="AR430" s="7" t="s">
        <v>12742</v>
      </c>
      <c r="AS430" s="7" t="str">
        <f>IF('Database synonymes complete'!AQ430&lt;&gt;'Database synonymes complete'!AR430,"Synonyme","Code valide")</f>
        <v>Synonyme</v>
      </c>
    </row>
    <row r="431" spans="1:45" x14ac:dyDescent="0.25">
      <c r="A431" s="7" t="s">
        <v>91</v>
      </c>
      <c r="C431" s="7" t="s">
        <v>92</v>
      </c>
      <c r="D431" s="7" t="s">
        <v>93</v>
      </c>
      <c r="E431" s="7" t="s">
        <v>94</v>
      </c>
      <c r="H431" s="7" t="s">
        <v>95</v>
      </c>
      <c r="I431" s="7" t="s">
        <v>96</v>
      </c>
      <c r="J431" s="7">
        <v>79989</v>
      </c>
      <c r="M431" s="7">
        <v>103383</v>
      </c>
      <c r="N431" s="7" t="s">
        <v>97</v>
      </c>
      <c r="O431" s="7" t="s">
        <v>12743</v>
      </c>
      <c r="P431" s="7" t="s">
        <v>12744</v>
      </c>
      <c r="Q431" s="7" t="s">
        <v>12745</v>
      </c>
      <c r="R431" s="7" t="s">
        <v>12746</v>
      </c>
      <c r="S431" s="7" t="s">
        <v>11629</v>
      </c>
      <c r="T431" s="3" t="s">
        <v>11630</v>
      </c>
      <c r="U431" s="7" t="s">
        <v>11628</v>
      </c>
      <c r="W431" s="7">
        <v>7</v>
      </c>
      <c r="X431" s="7" t="s">
        <v>123</v>
      </c>
      <c r="AQ431" s="3" t="s">
        <v>11630</v>
      </c>
      <c r="AR431" s="7" t="s">
        <v>12746</v>
      </c>
      <c r="AS431" s="7" t="str">
        <f>IF('Database synonymes complete'!AQ431&lt;&gt;'Database synonymes complete'!AR431,"Synonyme","Code valide")</f>
        <v>Synonyme</v>
      </c>
    </row>
    <row r="432" spans="1:45" x14ac:dyDescent="0.25">
      <c r="A432" s="7" t="s">
        <v>91</v>
      </c>
      <c r="C432" s="7" t="s">
        <v>92</v>
      </c>
      <c r="D432" s="7" t="s">
        <v>1235</v>
      </c>
      <c r="E432" s="7" t="s">
        <v>1236</v>
      </c>
      <c r="F432" s="7" t="s">
        <v>1312</v>
      </c>
      <c r="G432" s="7" t="s">
        <v>1313</v>
      </c>
      <c r="H432" s="7" t="s">
        <v>95</v>
      </c>
      <c r="I432" s="7" t="s">
        <v>96</v>
      </c>
      <c r="J432" s="7">
        <v>841221</v>
      </c>
      <c r="K432" s="7">
        <v>713417</v>
      </c>
      <c r="L432" s="7">
        <v>839914</v>
      </c>
      <c r="M432" s="7">
        <v>841221</v>
      </c>
      <c r="N432" s="7" t="s">
        <v>97</v>
      </c>
      <c r="O432" s="7" t="s">
        <v>12747</v>
      </c>
      <c r="P432" s="7" t="s">
        <v>1307</v>
      </c>
      <c r="Q432" s="7" t="s">
        <v>1308</v>
      </c>
      <c r="R432" s="7" t="s">
        <v>1314</v>
      </c>
      <c r="S432" s="7" t="s">
        <v>1308</v>
      </c>
      <c r="T432" s="3" t="s">
        <v>1314</v>
      </c>
      <c r="W432" s="7">
        <v>3</v>
      </c>
      <c r="X432" s="7" t="s">
        <v>111</v>
      </c>
      <c r="Y432" s="7" t="s">
        <v>112</v>
      </c>
      <c r="Z432" s="7" t="s">
        <v>111</v>
      </c>
      <c r="AA432" s="7" t="s">
        <v>111</v>
      </c>
      <c r="AB432" s="7" t="s">
        <v>111</v>
      </c>
      <c r="AC432" s="7" t="s">
        <v>111</v>
      </c>
      <c r="AD432" s="7" t="s">
        <v>111</v>
      </c>
      <c r="AE432" s="7" t="s">
        <v>111</v>
      </c>
      <c r="AF432" s="7" t="s">
        <v>111</v>
      </c>
      <c r="AG432" s="7" t="s">
        <v>111</v>
      </c>
      <c r="AH432" s="7" t="s">
        <v>111</v>
      </c>
      <c r="AI432" s="7" t="s">
        <v>111</v>
      </c>
      <c r="AJ432" s="7" t="s">
        <v>111</v>
      </c>
      <c r="AK432" s="7" t="s">
        <v>111</v>
      </c>
      <c r="AL432" s="7" t="s">
        <v>111</v>
      </c>
      <c r="AM432" s="7" t="s">
        <v>111</v>
      </c>
      <c r="AN432" s="7" t="s">
        <v>111</v>
      </c>
      <c r="AQ432" s="3" t="s">
        <v>1314</v>
      </c>
      <c r="AR432" s="7" t="s">
        <v>1314</v>
      </c>
      <c r="AS432" s="7" t="str">
        <f>IF('Database synonymes complete'!AQ432&lt;&gt;'Database synonymes complete'!AR432,"Synonyme","Code valide")</f>
        <v>Code valide</v>
      </c>
    </row>
    <row r="433" spans="1:45" x14ac:dyDescent="0.25">
      <c r="A433" s="7" t="s">
        <v>91</v>
      </c>
      <c r="C433" s="7" t="s">
        <v>92</v>
      </c>
      <c r="D433" s="7" t="s">
        <v>1235</v>
      </c>
      <c r="E433" s="7" t="s">
        <v>1236</v>
      </c>
      <c r="F433" s="7" t="s">
        <v>1237</v>
      </c>
      <c r="G433" s="7" t="s">
        <v>1298</v>
      </c>
      <c r="H433" s="7" t="s">
        <v>95</v>
      </c>
      <c r="I433" s="7" t="s">
        <v>96</v>
      </c>
      <c r="J433" s="7">
        <v>831905</v>
      </c>
      <c r="M433" s="7">
        <v>673296</v>
      </c>
      <c r="N433" s="7" t="s">
        <v>97</v>
      </c>
      <c r="O433" s="7" t="s">
        <v>12748</v>
      </c>
      <c r="P433" s="7" t="s">
        <v>12749</v>
      </c>
      <c r="Q433" s="7" t="s">
        <v>12750</v>
      </c>
      <c r="R433" s="7" t="s">
        <v>1299</v>
      </c>
      <c r="S433" s="7" t="s">
        <v>1294</v>
      </c>
      <c r="T433" s="3" t="s">
        <v>1299</v>
      </c>
      <c r="W433" s="7">
        <v>3</v>
      </c>
      <c r="X433" s="7" t="s">
        <v>111</v>
      </c>
      <c r="Y433" s="7" t="s">
        <v>111</v>
      </c>
      <c r="Z433" s="7" t="s">
        <v>111</v>
      </c>
      <c r="AA433" s="7" t="s">
        <v>111</v>
      </c>
      <c r="AB433" s="7" t="s">
        <v>111</v>
      </c>
      <c r="AC433" s="7" t="s">
        <v>111</v>
      </c>
      <c r="AD433" s="7" t="s">
        <v>111</v>
      </c>
      <c r="AE433" s="7" t="s">
        <v>111</v>
      </c>
      <c r="AF433" s="7" t="s">
        <v>111</v>
      </c>
      <c r="AG433" s="7" t="s">
        <v>111</v>
      </c>
      <c r="AH433" s="7" t="s">
        <v>111</v>
      </c>
      <c r="AI433" s="7" t="s">
        <v>111</v>
      </c>
      <c r="AJ433" s="7" t="s">
        <v>111</v>
      </c>
      <c r="AK433" s="7" t="s">
        <v>111</v>
      </c>
      <c r="AL433" s="7" t="s">
        <v>112</v>
      </c>
      <c r="AM433" s="7" t="s">
        <v>111</v>
      </c>
      <c r="AN433" s="7" t="s">
        <v>111</v>
      </c>
      <c r="AQ433" s="3" t="s">
        <v>1299</v>
      </c>
      <c r="AR433" s="7" t="s">
        <v>1299</v>
      </c>
      <c r="AS433" s="7" t="str">
        <f>IF('Database synonymes complete'!AQ433&lt;&gt;'Database synonymes complete'!AR433,"Synonyme","Code valide")</f>
        <v>Code valide</v>
      </c>
    </row>
    <row r="434" spans="1:45" x14ac:dyDescent="0.25">
      <c r="A434" s="7" t="s">
        <v>91</v>
      </c>
      <c r="C434" s="7" t="s">
        <v>92</v>
      </c>
      <c r="D434" s="7" t="s">
        <v>1235</v>
      </c>
      <c r="E434" s="7" t="s">
        <v>1236</v>
      </c>
      <c r="F434" s="7" t="s">
        <v>1237</v>
      </c>
      <c r="G434" s="7" t="s">
        <v>1298</v>
      </c>
      <c r="H434" s="7" t="s">
        <v>95</v>
      </c>
      <c r="I434" s="7" t="s">
        <v>96</v>
      </c>
      <c r="J434" s="7">
        <v>832551</v>
      </c>
      <c r="M434" s="7">
        <v>674294</v>
      </c>
      <c r="N434" s="7" t="s">
        <v>97</v>
      </c>
      <c r="O434" s="7" t="s">
        <v>12751</v>
      </c>
      <c r="P434" s="7" t="s">
        <v>12752</v>
      </c>
      <c r="Q434" s="7" t="s">
        <v>12753</v>
      </c>
      <c r="R434" s="7" t="s">
        <v>1321</v>
      </c>
      <c r="S434" s="7" t="s">
        <v>1317</v>
      </c>
      <c r="T434" s="3" t="s">
        <v>1321</v>
      </c>
      <c r="W434" s="7">
        <v>3</v>
      </c>
      <c r="X434" s="7" t="s">
        <v>111</v>
      </c>
      <c r="Y434" s="7" t="s">
        <v>111</v>
      </c>
      <c r="Z434" s="7" t="s">
        <v>111</v>
      </c>
      <c r="AA434" s="7" t="s">
        <v>111</v>
      </c>
      <c r="AB434" s="7" t="s">
        <v>111</v>
      </c>
      <c r="AC434" s="7" t="s">
        <v>111</v>
      </c>
      <c r="AD434" s="7" t="s">
        <v>111</v>
      </c>
      <c r="AE434" s="7" t="s">
        <v>111</v>
      </c>
      <c r="AF434" s="7" t="s">
        <v>111</v>
      </c>
      <c r="AG434" s="7" t="s">
        <v>111</v>
      </c>
      <c r="AH434" s="7" t="s">
        <v>111</v>
      </c>
      <c r="AI434" s="7" t="s">
        <v>111</v>
      </c>
      <c r="AJ434" s="7" t="s">
        <v>111</v>
      </c>
      <c r="AK434" s="7" t="s">
        <v>111</v>
      </c>
      <c r="AL434" s="7" t="s">
        <v>112</v>
      </c>
      <c r="AM434" s="7" t="s">
        <v>111</v>
      </c>
      <c r="AN434" s="7" t="s">
        <v>111</v>
      </c>
      <c r="AQ434" s="3" t="s">
        <v>1321</v>
      </c>
      <c r="AR434" s="7" t="s">
        <v>1321</v>
      </c>
      <c r="AS434" s="7" t="str">
        <f>IF('Database synonymes complete'!AQ434&lt;&gt;'Database synonymes complete'!AR434,"Synonyme","Code valide")</f>
        <v>Code valide</v>
      </c>
    </row>
    <row r="435" spans="1:45" x14ac:dyDescent="0.25">
      <c r="A435" s="7" t="s">
        <v>91</v>
      </c>
      <c r="C435" s="7" t="s">
        <v>92</v>
      </c>
      <c r="D435" s="7" t="s">
        <v>1235</v>
      </c>
      <c r="E435" s="7" t="s">
        <v>1236</v>
      </c>
      <c r="F435" s="7" t="s">
        <v>1237</v>
      </c>
      <c r="G435" s="7" t="s">
        <v>1298</v>
      </c>
      <c r="H435" s="7" t="s">
        <v>95</v>
      </c>
      <c r="I435" s="7" t="s">
        <v>96</v>
      </c>
      <c r="J435" s="7">
        <v>831906</v>
      </c>
      <c r="M435" s="7">
        <v>673298</v>
      </c>
      <c r="N435" s="7" t="s">
        <v>97</v>
      </c>
      <c r="O435" s="7" t="s">
        <v>12754</v>
      </c>
      <c r="P435" s="7" t="s">
        <v>12755</v>
      </c>
      <c r="Q435" s="7" t="s">
        <v>12756</v>
      </c>
      <c r="R435" s="7" t="s">
        <v>1328</v>
      </c>
      <c r="S435" s="7" t="s">
        <v>1324</v>
      </c>
      <c r="T435" s="3" t="s">
        <v>1328</v>
      </c>
      <c r="W435" s="7">
        <v>3</v>
      </c>
      <c r="X435" s="7" t="s">
        <v>111</v>
      </c>
      <c r="Y435" s="7" t="s">
        <v>111</v>
      </c>
      <c r="Z435" s="7" t="s">
        <v>111</v>
      </c>
      <c r="AA435" s="7" t="s">
        <v>111</v>
      </c>
      <c r="AB435" s="7" t="s">
        <v>111</v>
      </c>
      <c r="AC435" s="7" t="s">
        <v>111</v>
      </c>
      <c r="AD435" s="7" t="s">
        <v>111</v>
      </c>
      <c r="AE435" s="7" t="s">
        <v>111</v>
      </c>
      <c r="AF435" s="7" t="s">
        <v>111</v>
      </c>
      <c r="AG435" s="7" t="s">
        <v>111</v>
      </c>
      <c r="AH435" s="7" t="s">
        <v>111</v>
      </c>
      <c r="AI435" s="7" t="s">
        <v>111</v>
      </c>
      <c r="AJ435" s="7" t="s">
        <v>111</v>
      </c>
      <c r="AK435" s="7" t="s">
        <v>111</v>
      </c>
      <c r="AL435" s="7" t="s">
        <v>112</v>
      </c>
      <c r="AM435" s="7" t="s">
        <v>111</v>
      </c>
      <c r="AN435" s="7" t="s">
        <v>111</v>
      </c>
      <c r="AQ435" s="3" t="s">
        <v>1328</v>
      </c>
      <c r="AR435" s="7" t="s">
        <v>1328</v>
      </c>
      <c r="AS435" s="7" t="str">
        <f>IF('Database synonymes complete'!AQ435&lt;&gt;'Database synonymes complete'!AR435,"Synonyme","Code valide")</f>
        <v>Code valide</v>
      </c>
    </row>
    <row r="436" spans="1:45" x14ac:dyDescent="0.25">
      <c r="A436" s="7" t="s">
        <v>91</v>
      </c>
      <c r="C436" s="7" t="s">
        <v>92</v>
      </c>
      <c r="D436" s="7" t="s">
        <v>1235</v>
      </c>
      <c r="E436" s="7" t="s">
        <v>1236</v>
      </c>
      <c r="F436" s="7" t="s">
        <v>1237</v>
      </c>
      <c r="G436" s="7" t="s">
        <v>1298</v>
      </c>
      <c r="H436" s="7" t="s">
        <v>95</v>
      </c>
      <c r="I436" s="7" t="s">
        <v>96</v>
      </c>
      <c r="J436" s="7">
        <v>831907</v>
      </c>
      <c r="M436" s="7">
        <v>673299</v>
      </c>
      <c r="N436" s="7" t="s">
        <v>97</v>
      </c>
      <c r="O436" s="7" t="s">
        <v>12757</v>
      </c>
      <c r="P436" s="7" t="s">
        <v>12752</v>
      </c>
      <c r="Q436" s="7" t="s">
        <v>12758</v>
      </c>
      <c r="R436" s="7" t="s">
        <v>1334</v>
      </c>
      <c r="S436" s="7" t="s">
        <v>1330</v>
      </c>
      <c r="T436" s="3" t="s">
        <v>1334</v>
      </c>
      <c r="W436" s="7">
        <v>3</v>
      </c>
      <c r="X436" s="7" t="s">
        <v>111</v>
      </c>
      <c r="Y436" s="7" t="s">
        <v>111</v>
      </c>
      <c r="Z436" s="7" t="s">
        <v>111</v>
      </c>
      <c r="AA436" s="7" t="s">
        <v>111</v>
      </c>
      <c r="AB436" s="7" t="s">
        <v>111</v>
      </c>
      <c r="AC436" s="7" t="s">
        <v>111</v>
      </c>
      <c r="AD436" s="7" t="s">
        <v>111</v>
      </c>
      <c r="AE436" s="7" t="s">
        <v>111</v>
      </c>
      <c r="AF436" s="7" t="s">
        <v>111</v>
      </c>
      <c r="AG436" s="7" t="s">
        <v>111</v>
      </c>
      <c r="AH436" s="7" t="s">
        <v>111</v>
      </c>
      <c r="AI436" s="7" t="s">
        <v>111</v>
      </c>
      <c r="AJ436" s="7" t="s">
        <v>111</v>
      </c>
      <c r="AK436" s="7" t="s">
        <v>111</v>
      </c>
      <c r="AL436" s="7" t="s">
        <v>112</v>
      </c>
      <c r="AM436" s="7" t="s">
        <v>111</v>
      </c>
      <c r="AN436" s="7" t="s">
        <v>111</v>
      </c>
      <c r="AQ436" s="3" t="s">
        <v>1334</v>
      </c>
      <c r="AR436" s="7" t="s">
        <v>1334</v>
      </c>
      <c r="AS436" s="7" t="str">
        <f>IF('Database synonymes complete'!AQ436&lt;&gt;'Database synonymes complete'!AR436,"Synonyme","Code valide")</f>
        <v>Code valide</v>
      </c>
    </row>
    <row r="437" spans="1:45" x14ac:dyDescent="0.25">
      <c r="A437" s="7" t="s">
        <v>91</v>
      </c>
      <c r="C437" s="7" t="s">
        <v>92</v>
      </c>
      <c r="D437" s="7" t="s">
        <v>1235</v>
      </c>
      <c r="E437" s="7" t="s">
        <v>1236</v>
      </c>
      <c r="F437" s="7" t="s">
        <v>1237</v>
      </c>
      <c r="G437" s="7" t="s">
        <v>1298</v>
      </c>
      <c r="H437" s="7" t="s">
        <v>95</v>
      </c>
      <c r="I437" s="7" t="s">
        <v>96</v>
      </c>
      <c r="J437" s="7">
        <v>832555</v>
      </c>
      <c r="M437" s="7">
        <v>674295</v>
      </c>
      <c r="N437" s="7" t="s">
        <v>97</v>
      </c>
      <c r="O437" s="7" t="s">
        <v>12759</v>
      </c>
      <c r="P437" s="7" t="s">
        <v>12760</v>
      </c>
      <c r="Q437" s="7" t="s">
        <v>12761</v>
      </c>
      <c r="R437" s="7" t="s">
        <v>1341</v>
      </c>
      <c r="S437" s="7" t="s">
        <v>1337</v>
      </c>
      <c r="T437" s="3" t="s">
        <v>1341</v>
      </c>
      <c r="W437" s="7">
        <v>3</v>
      </c>
      <c r="X437" s="7" t="s">
        <v>111</v>
      </c>
      <c r="Y437" s="7" t="s">
        <v>111</v>
      </c>
      <c r="Z437" s="7" t="s">
        <v>111</v>
      </c>
      <c r="AA437" s="7" t="s">
        <v>111</v>
      </c>
      <c r="AB437" s="7" t="s">
        <v>111</v>
      </c>
      <c r="AC437" s="7" t="s">
        <v>111</v>
      </c>
      <c r="AD437" s="7" t="s">
        <v>111</v>
      </c>
      <c r="AE437" s="7" t="s">
        <v>111</v>
      </c>
      <c r="AF437" s="7" t="s">
        <v>111</v>
      </c>
      <c r="AG437" s="7" t="s">
        <v>111</v>
      </c>
      <c r="AH437" s="7" t="s">
        <v>111</v>
      </c>
      <c r="AI437" s="7" t="s">
        <v>111</v>
      </c>
      <c r="AJ437" s="7" t="s">
        <v>111</v>
      </c>
      <c r="AK437" s="7" t="s">
        <v>111</v>
      </c>
      <c r="AL437" s="7" t="s">
        <v>112</v>
      </c>
      <c r="AM437" s="7" t="s">
        <v>111</v>
      </c>
      <c r="AN437" s="7" t="s">
        <v>111</v>
      </c>
      <c r="AQ437" s="3" t="s">
        <v>1341</v>
      </c>
      <c r="AR437" s="7" t="s">
        <v>1341</v>
      </c>
      <c r="AS437" s="7" t="str">
        <f>IF('Database synonymes complete'!AQ437&lt;&gt;'Database synonymes complete'!AR437,"Synonyme","Code valide")</f>
        <v>Code valide</v>
      </c>
    </row>
    <row r="438" spans="1:45" x14ac:dyDescent="0.25">
      <c r="A438" s="7" t="s">
        <v>91</v>
      </c>
      <c r="C438" s="7" t="s">
        <v>92</v>
      </c>
      <c r="D438" s="7" t="s">
        <v>1235</v>
      </c>
      <c r="E438" s="7" t="s">
        <v>1236</v>
      </c>
      <c r="F438" s="7" t="s">
        <v>1237</v>
      </c>
      <c r="G438" s="7" t="s">
        <v>1298</v>
      </c>
      <c r="H438" s="7" t="s">
        <v>95</v>
      </c>
      <c r="I438" s="7" t="s">
        <v>96</v>
      </c>
      <c r="J438" s="7">
        <v>831909</v>
      </c>
      <c r="M438" s="7">
        <v>673300</v>
      </c>
      <c r="N438" s="7" t="s">
        <v>97</v>
      </c>
      <c r="O438" s="7" t="s">
        <v>12762</v>
      </c>
      <c r="P438" s="7" t="s">
        <v>12763</v>
      </c>
      <c r="Q438" s="7" t="s">
        <v>12764</v>
      </c>
      <c r="R438" s="7" t="s">
        <v>1347</v>
      </c>
      <c r="S438" s="7" t="s">
        <v>1343</v>
      </c>
      <c r="T438" s="3" t="s">
        <v>1347</v>
      </c>
      <c r="W438" s="7">
        <v>3</v>
      </c>
      <c r="X438" s="7" t="s">
        <v>111</v>
      </c>
      <c r="Y438" s="7" t="s">
        <v>111</v>
      </c>
      <c r="Z438" s="7" t="s">
        <v>111</v>
      </c>
      <c r="AA438" s="7" t="s">
        <v>111</v>
      </c>
      <c r="AB438" s="7" t="s">
        <v>111</v>
      </c>
      <c r="AC438" s="7" t="s">
        <v>111</v>
      </c>
      <c r="AD438" s="7" t="s">
        <v>111</v>
      </c>
      <c r="AE438" s="7" t="s">
        <v>111</v>
      </c>
      <c r="AF438" s="7" t="s">
        <v>111</v>
      </c>
      <c r="AG438" s="7" t="s">
        <v>111</v>
      </c>
      <c r="AH438" s="7" t="s">
        <v>111</v>
      </c>
      <c r="AI438" s="7" t="s">
        <v>111</v>
      </c>
      <c r="AJ438" s="7" t="s">
        <v>111</v>
      </c>
      <c r="AK438" s="7" t="s">
        <v>111</v>
      </c>
      <c r="AL438" s="7" t="s">
        <v>112</v>
      </c>
      <c r="AM438" s="7" t="s">
        <v>111</v>
      </c>
      <c r="AN438" s="7" t="s">
        <v>111</v>
      </c>
      <c r="AQ438" s="3" t="s">
        <v>1347</v>
      </c>
      <c r="AR438" s="7" t="s">
        <v>1347</v>
      </c>
      <c r="AS438" s="7" t="str">
        <f>IF('Database synonymes complete'!AQ438&lt;&gt;'Database synonymes complete'!AR438,"Synonyme","Code valide")</f>
        <v>Code valide</v>
      </c>
    </row>
    <row r="439" spans="1:45" x14ac:dyDescent="0.25">
      <c r="A439" s="7" t="s">
        <v>91</v>
      </c>
      <c r="C439" s="7" t="s">
        <v>92</v>
      </c>
      <c r="D439" s="7" t="s">
        <v>1235</v>
      </c>
      <c r="E439" s="7" t="s">
        <v>1236</v>
      </c>
      <c r="F439" s="7" t="s">
        <v>1237</v>
      </c>
      <c r="G439" s="7" t="s">
        <v>1298</v>
      </c>
      <c r="H439" s="7" t="s">
        <v>95</v>
      </c>
      <c r="I439" s="7" t="s">
        <v>96</v>
      </c>
      <c r="J439" s="7">
        <v>831911</v>
      </c>
      <c r="M439" s="7">
        <v>673301</v>
      </c>
      <c r="N439" s="7" t="s">
        <v>97</v>
      </c>
      <c r="O439" s="7" t="s">
        <v>12765</v>
      </c>
      <c r="P439" s="7" t="s">
        <v>1230</v>
      </c>
      <c r="Q439" s="7" t="s">
        <v>12766</v>
      </c>
      <c r="R439" s="7" t="s">
        <v>1354</v>
      </c>
      <c r="S439" s="7" t="s">
        <v>1350</v>
      </c>
      <c r="T439" s="3" t="s">
        <v>1354</v>
      </c>
      <c r="W439" s="7">
        <v>3</v>
      </c>
      <c r="X439" s="7" t="s">
        <v>111</v>
      </c>
      <c r="Y439" s="7" t="s">
        <v>111</v>
      </c>
      <c r="Z439" s="7" t="s">
        <v>111</v>
      </c>
      <c r="AA439" s="7" t="s">
        <v>111</v>
      </c>
      <c r="AB439" s="7" t="s">
        <v>111</v>
      </c>
      <c r="AC439" s="7" t="s">
        <v>111</v>
      </c>
      <c r="AD439" s="7" t="s">
        <v>111</v>
      </c>
      <c r="AE439" s="7" t="s">
        <v>111</v>
      </c>
      <c r="AF439" s="7" t="s">
        <v>111</v>
      </c>
      <c r="AG439" s="7" t="s">
        <v>111</v>
      </c>
      <c r="AH439" s="7" t="s">
        <v>111</v>
      </c>
      <c r="AI439" s="7" t="s">
        <v>111</v>
      </c>
      <c r="AJ439" s="7" t="s">
        <v>111</v>
      </c>
      <c r="AK439" s="7" t="s">
        <v>111</v>
      </c>
      <c r="AL439" s="7" t="s">
        <v>112</v>
      </c>
      <c r="AM439" s="7" t="s">
        <v>111</v>
      </c>
      <c r="AN439" s="7" t="s">
        <v>111</v>
      </c>
      <c r="AQ439" s="3" t="s">
        <v>1354</v>
      </c>
      <c r="AR439" s="7" t="s">
        <v>1354</v>
      </c>
      <c r="AS439" s="7" t="str">
        <f>IF('Database synonymes complete'!AQ439&lt;&gt;'Database synonymes complete'!AR439,"Synonyme","Code valide")</f>
        <v>Code valide</v>
      </c>
    </row>
    <row r="440" spans="1:45" x14ac:dyDescent="0.25">
      <c r="A440" s="7" t="s">
        <v>91</v>
      </c>
      <c r="C440" s="7" t="s">
        <v>92</v>
      </c>
      <c r="D440" s="7" t="s">
        <v>1235</v>
      </c>
      <c r="E440" s="7" t="s">
        <v>1236</v>
      </c>
      <c r="F440" s="7" t="s">
        <v>1237</v>
      </c>
      <c r="G440" s="7" t="s">
        <v>1298</v>
      </c>
      <c r="H440" s="7" t="s">
        <v>95</v>
      </c>
      <c r="I440" s="7" t="s">
        <v>96</v>
      </c>
      <c r="J440" s="7">
        <v>832162</v>
      </c>
      <c r="M440" s="7">
        <v>673790</v>
      </c>
      <c r="N440" s="7" t="s">
        <v>97</v>
      </c>
      <c r="O440" s="7" t="s">
        <v>12767</v>
      </c>
      <c r="P440" s="7" t="s">
        <v>12768</v>
      </c>
      <c r="Q440" s="7" t="s">
        <v>12769</v>
      </c>
      <c r="R440" s="7" t="s">
        <v>1361</v>
      </c>
      <c r="S440" s="7" t="s">
        <v>1357</v>
      </c>
      <c r="T440" s="3" t="s">
        <v>1361</v>
      </c>
      <c r="W440" s="7">
        <v>3</v>
      </c>
      <c r="X440" s="7" t="s">
        <v>111</v>
      </c>
      <c r="Y440" s="7" t="s">
        <v>111</v>
      </c>
      <c r="Z440" s="7" t="s">
        <v>111</v>
      </c>
      <c r="AA440" s="7" t="s">
        <v>111</v>
      </c>
      <c r="AB440" s="7" t="s">
        <v>111</v>
      </c>
      <c r="AC440" s="7" t="s">
        <v>111</v>
      </c>
      <c r="AD440" s="7" t="s">
        <v>111</v>
      </c>
      <c r="AE440" s="7" t="s">
        <v>111</v>
      </c>
      <c r="AF440" s="7" t="s">
        <v>111</v>
      </c>
      <c r="AG440" s="7" t="s">
        <v>111</v>
      </c>
      <c r="AH440" s="7" t="s">
        <v>111</v>
      </c>
      <c r="AI440" s="7" t="s">
        <v>111</v>
      </c>
      <c r="AJ440" s="7" t="s">
        <v>111</v>
      </c>
      <c r="AK440" s="7" t="s">
        <v>111</v>
      </c>
      <c r="AL440" s="7" t="s">
        <v>112</v>
      </c>
      <c r="AM440" s="7" t="s">
        <v>111</v>
      </c>
      <c r="AN440" s="7" t="s">
        <v>111</v>
      </c>
      <c r="AQ440" s="3" t="s">
        <v>1361</v>
      </c>
      <c r="AR440" s="7" t="s">
        <v>1361</v>
      </c>
      <c r="AS440" s="7" t="str">
        <f>IF('Database synonymes complete'!AQ440&lt;&gt;'Database synonymes complete'!AR440,"Synonyme","Code valide")</f>
        <v>Code valide</v>
      </c>
    </row>
    <row r="441" spans="1:45" x14ac:dyDescent="0.25">
      <c r="A441" s="7" t="s">
        <v>91</v>
      </c>
      <c r="C441" s="7" t="s">
        <v>92</v>
      </c>
      <c r="D441" s="7" t="s">
        <v>1235</v>
      </c>
      <c r="E441" s="7" t="s">
        <v>1236</v>
      </c>
      <c r="F441" s="7" t="s">
        <v>1237</v>
      </c>
      <c r="G441" s="7" t="s">
        <v>1298</v>
      </c>
      <c r="H441" s="7" t="s">
        <v>95</v>
      </c>
      <c r="I441" s="7" t="s">
        <v>96</v>
      </c>
      <c r="J441" s="7">
        <v>831912</v>
      </c>
      <c r="M441" s="7">
        <v>673302</v>
      </c>
      <c r="N441" s="7" t="s">
        <v>97</v>
      </c>
      <c r="O441" s="7" t="s">
        <v>12770</v>
      </c>
      <c r="P441" s="7" t="s">
        <v>12771</v>
      </c>
      <c r="Q441" s="7" t="s">
        <v>12772</v>
      </c>
      <c r="R441" s="7" t="s">
        <v>1368</v>
      </c>
      <c r="S441" s="7" t="s">
        <v>1364</v>
      </c>
      <c r="T441" s="3" t="s">
        <v>1368</v>
      </c>
      <c r="W441" s="7">
        <v>3</v>
      </c>
      <c r="X441" s="7" t="s">
        <v>111</v>
      </c>
      <c r="Y441" s="7" t="s">
        <v>111</v>
      </c>
      <c r="Z441" s="7" t="s">
        <v>111</v>
      </c>
      <c r="AA441" s="7" t="s">
        <v>111</v>
      </c>
      <c r="AB441" s="7" t="s">
        <v>111</v>
      </c>
      <c r="AC441" s="7" t="s">
        <v>111</v>
      </c>
      <c r="AD441" s="7" t="s">
        <v>111</v>
      </c>
      <c r="AE441" s="7" t="s">
        <v>111</v>
      </c>
      <c r="AF441" s="7" t="s">
        <v>111</v>
      </c>
      <c r="AG441" s="7" t="s">
        <v>111</v>
      </c>
      <c r="AH441" s="7" t="s">
        <v>111</v>
      </c>
      <c r="AI441" s="7" t="s">
        <v>111</v>
      </c>
      <c r="AJ441" s="7" t="s">
        <v>111</v>
      </c>
      <c r="AK441" s="7" t="s">
        <v>111</v>
      </c>
      <c r="AL441" s="7" t="s">
        <v>112</v>
      </c>
      <c r="AM441" s="7" t="s">
        <v>111</v>
      </c>
      <c r="AN441" s="7" t="s">
        <v>111</v>
      </c>
      <c r="AQ441" s="3" t="s">
        <v>1368</v>
      </c>
      <c r="AR441" s="7" t="s">
        <v>1368</v>
      </c>
      <c r="AS441" s="7" t="str">
        <f>IF('Database synonymes complete'!AQ441&lt;&gt;'Database synonymes complete'!AR441,"Synonyme","Code valide")</f>
        <v>Code valide</v>
      </c>
    </row>
    <row r="442" spans="1:45" x14ac:dyDescent="0.25">
      <c r="A442" s="7" t="s">
        <v>91</v>
      </c>
      <c r="C442" s="7" t="s">
        <v>92</v>
      </c>
      <c r="D442" s="7" t="s">
        <v>1235</v>
      </c>
      <c r="E442" s="7" t="s">
        <v>1236</v>
      </c>
      <c r="F442" s="7" t="s">
        <v>1237</v>
      </c>
      <c r="G442" s="7" t="s">
        <v>1298</v>
      </c>
      <c r="H442" s="7" t="s">
        <v>95</v>
      </c>
      <c r="I442" s="7" t="s">
        <v>96</v>
      </c>
      <c r="J442" s="7">
        <v>832557</v>
      </c>
      <c r="M442" s="7">
        <v>674296</v>
      </c>
      <c r="N442" s="7" t="s">
        <v>97</v>
      </c>
      <c r="O442" s="7" t="s">
        <v>12773</v>
      </c>
      <c r="P442" s="7" t="s">
        <v>12774</v>
      </c>
      <c r="Q442" s="7" t="s">
        <v>12775</v>
      </c>
      <c r="R442" s="7" t="s">
        <v>1374</v>
      </c>
      <c r="S442" s="7" t="s">
        <v>1370</v>
      </c>
      <c r="T442" s="3" t="s">
        <v>1374</v>
      </c>
      <c r="W442" s="7">
        <v>3</v>
      </c>
      <c r="X442" s="7" t="s">
        <v>111</v>
      </c>
      <c r="Y442" s="7" t="s">
        <v>111</v>
      </c>
      <c r="Z442" s="7" t="s">
        <v>111</v>
      </c>
      <c r="AA442" s="7" t="s">
        <v>111</v>
      </c>
      <c r="AB442" s="7" t="s">
        <v>111</v>
      </c>
      <c r="AC442" s="7" t="s">
        <v>111</v>
      </c>
      <c r="AD442" s="7" t="s">
        <v>111</v>
      </c>
      <c r="AE442" s="7" t="s">
        <v>111</v>
      </c>
      <c r="AF442" s="7" t="s">
        <v>111</v>
      </c>
      <c r="AG442" s="7" t="s">
        <v>111</v>
      </c>
      <c r="AH442" s="7" t="s">
        <v>111</v>
      </c>
      <c r="AI442" s="7" t="s">
        <v>111</v>
      </c>
      <c r="AJ442" s="7" t="s">
        <v>111</v>
      </c>
      <c r="AK442" s="7" t="s">
        <v>111</v>
      </c>
      <c r="AL442" s="7" t="s">
        <v>112</v>
      </c>
      <c r="AM442" s="7" t="s">
        <v>111</v>
      </c>
      <c r="AN442" s="7" t="s">
        <v>111</v>
      </c>
      <c r="AQ442" s="3" t="s">
        <v>1374</v>
      </c>
      <c r="AR442" s="7" t="s">
        <v>1374</v>
      </c>
      <c r="AS442" s="7" t="str">
        <f>IF('Database synonymes complete'!AQ442&lt;&gt;'Database synonymes complete'!AR442,"Synonyme","Code valide")</f>
        <v>Code valide</v>
      </c>
    </row>
    <row r="443" spans="1:45" x14ac:dyDescent="0.25">
      <c r="A443" s="7" t="s">
        <v>91</v>
      </c>
      <c r="C443" s="7" t="s">
        <v>92</v>
      </c>
      <c r="D443" s="7" t="s">
        <v>1235</v>
      </c>
      <c r="E443" s="7" t="s">
        <v>1236</v>
      </c>
      <c r="F443" s="7" t="s">
        <v>1237</v>
      </c>
      <c r="G443" s="7" t="s">
        <v>1298</v>
      </c>
      <c r="H443" s="7" t="s">
        <v>95</v>
      </c>
      <c r="I443" s="7" t="s">
        <v>96</v>
      </c>
      <c r="J443" s="7">
        <v>831914</v>
      </c>
      <c r="M443" s="7">
        <v>673303</v>
      </c>
      <c r="N443" s="7" t="s">
        <v>97</v>
      </c>
      <c r="O443" s="7" t="s">
        <v>12776</v>
      </c>
      <c r="P443" s="7" t="s">
        <v>1230</v>
      </c>
      <c r="Q443" s="7" t="s">
        <v>12777</v>
      </c>
      <c r="R443" s="7" t="s">
        <v>1380</v>
      </c>
      <c r="S443" s="7" t="s">
        <v>1376</v>
      </c>
      <c r="T443" s="3" t="s">
        <v>1380</v>
      </c>
      <c r="W443" s="7">
        <v>3</v>
      </c>
      <c r="X443" s="7" t="s">
        <v>111</v>
      </c>
      <c r="Y443" s="7" t="s">
        <v>111</v>
      </c>
      <c r="Z443" s="7" t="s">
        <v>111</v>
      </c>
      <c r="AA443" s="7" t="s">
        <v>111</v>
      </c>
      <c r="AB443" s="7" t="s">
        <v>111</v>
      </c>
      <c r="AC443" s="7" t="s">
        <v>111</v>
      </c>
      <c r="AD443" s="7" t="s">
        <v>111</v>
      </c>
      <c r="AE443" s="7" t="s">
        <v>111</v>
      </c>
      <c r="AF443" s="7" t="s">
        <v>111</v>
      </c>
      <c r="AG443" s="7" t="s">
        <v>111</v>
      </c>
      <c r="AH443" s="7" t="s">
        <v>111</v>
      </c>
      <c r="AI443" s="7" t="s">
        <v>111</v>
      </c>
      <c r="AJ443" s="7" t="s">
        <v>111</v>
      </c>
      <c r="AK443" s="7" t="s">
        <v>111</v>
      </c>
      <c r="AL443" s="7" t="s">
        <v>112</v>
      </c>
      <c r="AM443" s="7" t="s">
        <v>111</v>
      </c>
      <c r="AN443" s="7" t="s">
        <v>111</v>
      </c>
      <c r="AQ443" s="3" t="s">
        <v>1380</v>
      </c>
      <c r="AR443" s="7" t="s">
        <v>1380</v>
      </c>
      <c r="AS443" s="7" t="str">
        <f>IF('Database synonymes complete'!AQ443&lt;&gt;'Database synonymes complete'!AR443,"Synonyme","Code valide")</f>
        <v>Code valide</v>
      </c>
    </row>
    <row r="444" spans="1:45" x14ac:dyDescent="0.25">
      <c r="A444" s="7" t="s">
        <v>91</v>
      </c>
      <c r="C444" s="7" t="s">
        <v>92</v>
      </c>
      <c r="D444" s="7" t="s">
        <v>1235</v>
      </c>
      <c r="E444" s="7" t="s">
        <v>1236</v>
      </c>
      <c r="F444" s="7" t="s">
        <v>1237</v>
      </c>
      <c r="G444" s="7" t="s">
        <v>1298</v>
      </c>
      <c r="H444" s="7" t="s">
        <v>95</v>
      </c>
      <c r="I444" s="7" t="s">
        <v>96</v>
      </c>
      <c r="J444" s="7">
        <v>832559</v>
      </c>
      <c r="M444" s="7">
        <v>674297</v>
      </c>
      <c r="N444" s="7" t="s">
        <v>97</v>
      </c>
      <c r="O444" s="7" t="s">
        <v>12778</v>
      </c>
      <c r="P444" s="7" t="s">
        <v>1230</v>
      </c>
      <c r="Q444" s="7" t="s">
        <v>12779</v>
      </c>
      <c r="R444" s="7" t="s">
        <v>1391</v>
      </c>
      <c r="S444" s="7" t="s">
        <v>1387</v>
      </c>
      <c r="T444" s="3" t="s">
        <v>1391</v>
      </c>
      <c r="W444" s="7">
        <v>3</v>
      </c>
      <c r="X444" s="7" t="s">
        <v>111</v>
      </c>
      <c r="Y444" s="7" t="s">
        <v>111</v>
      </c>
      <c r="Z444" s="7" t="s">
        <v>111</v>
      </c>
      <c r="AA444" s="7" t="s">
        <v>111</v>
      </c>
      <c r="AB444" s="7" t="s">
        <v>111</v>
      </c>
      <c r="AC444" s="7" t="s">
        <v>111</v>
      </c>
      <c r="AD444" s="7" t="s">
        <v>111</v>
      </c>
      <c r="AE444" s="7" t="s">
        <v>111</v>
      </c>
      <c r="AF444" s="7" t="s">
        <v>111</v>
      </c>
      <c r="AG444" s="7" t="s">
        <v>111</v>
      </c>
      <c r="AH444" s="7" t="s">
        <v>111</v>
      </c>
      <c r="AI444" s="7" t="s">
        <v>111</v>
      </c>
      <c r="AJ444" s="7" t="s">
        <v>111</v>
      </c>
      <c r="AK444" s="7" t="s">
        <v>111</v>
      </c>
      <c r="AL444" s="7" t="s">
        <v>112</v>
      </c>
      <c r="AM444" s="7" t="s">
        <v>111</v>
      </c>
      <c r="AN444" s="7" t="s">
        <v>111</v>
      </c>
      <c r="AQ444" s="3" t="s">
        <v>1391</v>
      </c>
      <c r="AR444" s="7" t="s">
        <v>1391</v>
      </c>
      <c r="AS444" s="7" t="str">
        <f>IF('Database synonymes complete'!AQ444&lt;&gt;'Database synonymes complete'!AR444,"Synonyme","Code valide")</f>
        <v>Code valide</v>
      </c>
    </row>
    <row r="445" spans="1:45" x14ac:dyDescent="0.25">
      <c r="A445" s="7" t="s">
        <v>91</v>
      </c>
      <c r="C445" s="7" t="s">
        <v>92</v>
      </c>
      <c r="D445" s="7" t="s">
        <v>1235</v>
      </c>
      <c r="E445" s="7" t="s">
        <v>1236</v>
      </c>
      <c r="F445" s="7" t="s">
        <v>1237</v>
      </c>
      <c r="G445" s="7" t="s">
        <v>1298</v>
      </c>
      <c r="H445" s="7" t="s">
        <v>95</v>
      </c>
      <c r="I445" s="7" t="s">
        <v>96</v>
      </c>
      <c r="J445" s="7">
        <v>831916</v>
      </c>
      <c r="M445" s="7">
        <v>673306</v>
      </c>
      <c r="N445" s="7" t="s">
        <v>97</v>
      </c>
      <c r="O445" s="7" t="s">
        <v>12780</v>
      </c>
      <c r="P445" s="7" t="s">
        <v>12781</v>
      </c>
      <c r="Q445" s="7" t="s">
        <v>12782</v>
      </c>
      <c r="R445" s="7" t="s">
        <v>1402</v>
      </c>
      <c r="S445" s="7" t="s">
        <v>1398</v>
      </c>
      <c r="T445" s="3" t="s">
        <v>1402</v>
      </c>
      <c r="W445" s="7">
        <v>3</v>
      </c>
      <c r="X445" s="7" t="s">
        <v>111</v>
      </c>
      <c r="Y445" s="7" t="s">
        <v>111</v>
      </c>
      <c r="Z445" s="7" t="s">
        <v>111</v>
      </c>
      <c r="AA445" s="7" t="s">
        <v>111</v>
      </c>
      <c r="AB445" s="7" t="s">
        <v>111</v>
      </c>
      <c r="AC445" s="7" t="s">
        <v>111</v>
      </c>
      <c r="AD445" s="7" t="s">
        <v>111</v>
      </c>
      <c r="AE445" s="7" t="s">
        <v>111</v>
      </c>
      <c r="AF445" s="7" t="s">
        <v>111</v>
      </c>
      <c r="AG445" s="7" t="s">
        <v>111</v>
      </c>
      <c r="AH445" s="7" t="s">
        <v>111</v>
      </c>
      <c r="AI445" s="7" t="s">
        <v>111</v>
      </c>
      <c r="AJ445" s="7" t="s">
        <v>111</v>
      </c>
      <c r="AK445" s="7" t="s">
        <v>111</v>
      </c>
      <c r="AL445" s="7" t="s">
        <v>112</v>
      </c>
      <c r="AM445" s="7" t="s">
        <v>111</v>
      </c>
      <c r="AN445" s="7" t="s">
        <v>111</v>
      </c>
      <c r="AQ445" s="3" t="s">
        <v>1402</v>
      </c>
      <c r="AR445" s="7" t="s">
        <v>1402</v>
      </c>
      <c r="AS445" s="7" t="str">
        <f>IF('Database synonymes complete'!AQ445&lt;&gt;'Database synonymes complete'!AR445,"Synonyme","Code valide")</f>
        <v>Code valide</v>
      </c>
    </row>
    <row r="446" spans="1:45" x14ac:dyDescent="0.25">
      <c r="A446" s="7" t="s">
        <v>91</v>
      </c>
      <c r="C446" s="7" t="s">
        <v>92</v>
      </c>
      <c r="D446" s="7" t="s">
        <v>1235</v>
      </c>
      <c r="E446" s="7" t="s">
        <v>1236</v>
      </c>
      <c r="F446" s="7" t="s">
        <v>1237</v>
      </c>
      <c r="G446" s="7" t="s">
        <v>1298</v>
      </c>
      <c r="H446" s="7" t="s">
        <v>95</v>
      </c>
      <c r="I446" s="7" t="s">
        <v>96</v>
      </c>
      <c r="J446" s="7">
        <v>673296</v>
      </c>
      <c r="K446" s="7">
        <v>672336</v>
      </c>
      <c r="L446" s="7">
        <v>672336</v>
      </c>
      <c r="M446" s="7">
        <v>673296</v>
      </c>
      <c r="N446" s="7" t="s">
        <v>97</v>
      </c>
      <c r="O446" s="7" t="s">
        <v>12783</v>
      </c>
      <c r="P446" s="7" t="s">
        <v>1293</v>
      </c>
      <c r="Q446" s="7" t="s">
        <v>1294</v>
      </c>
      <c r="R446" s="7" t="s">
        <v>1299</v>
      </c>
      <c r="S446" s="7" t="s">
        <v>1294</v>
      </c>
      <c r="T446" s="3" t="s">
        <v>1299</v>
      </c>
      <c r="W446" s="7">
        <v>3</v>
      </c>
      <c r="X446" s="7" t="s">
        <v>111</v>
      </c>
      <c r="Y446" s="7" t="s">
        <v>111</v>
      </c>
      <c r="Z446" s="7" t="s">
        <v>111</v>
      </c>
      <c r="AA446" s="7" t="s">
        <v>111</v>
      </c>
      <c r="AB446" s="7" t="s">
        <v>111</v>
      </c>
      <c r="AC446" s="7" t="s">
        <v>111</v>
      </c>
      <c r="AD446" s="7" t="s">
        <v>111</v>
      </c>
      <c r="AE446" s="7" t="s">
        <v>111</v>
      </c>
      <c r="AF446" s="7" t="s">
        <v>111</v>
      </c>
      <c r="AG446" s="7" t="s">
        <v>111</v>
      </c>
      <c r="AH446" s="7" t="s">
        <v>111</v>
      </c>
      <c r="AI446" s="7" t="s">
        <v>111</v>
      </c>
      <c r="AJ446" s="7" t="s">
        <v>111</v>
      </c>
      <c r="AK446" s="7" t="s">
        <v>111</v>
      </c>
      <c r="AL446" s="7" t="s">
        <v>112</v>
      </c>
      <c r="AM446" s="7" t="s">
        <v>111</v>
      </c>
      <c r="AN446" s="7" t="s">
        <v>111</v>
      </c>
      <c r="AQ446" s="3" t="s">
        <v>1299</v>
      </c>
      <c r="AR446" s="7" t="s">
        <v>1299</v>
      </c>
      <c r="AS446" s="7" t="str">
        <f>IF('Database synonymes complete'!AQ446&lt;&gt;'Database synonymes complete'!AR446,"Synonyme","Code valide")</f>
        <v>Code valide</v>
      </c>
    </row>
    <row r="447" spans="1:45" x14ac:dyDescent="0.25">
      <c r="A447" s="7" t="s">
        <v>91</v>
      </c>
      <c r="C447" s="7" t="s">
        <v>92</v>
      </c>
      <c r="D447" s="7" t="s">
        <v>1235</v>
      </c>
      <c r="E447" s="7" t="s">
        <v>1236</v>
      </c>
      <c r="F447" s="7" t="s">
        <v>1237</v>
      </c>
      <c r="G447" s="7" t="s">
        <v>1298</v>
      </c>
      <c r="H447" s="7" t="s">
        <v>95</v>
      </c>
      <c r="I447" s="7" t="s">
        <v>96</v>
      </c>
      <c r="J447" s="7">
        <v>673297</v>
      </c>
      <c r="K447" s="7">
        <v>672336</v>
      </c>
      <c r="L447" s="7">
        <v>672336</v>
      </c>
      <c r="M447" s="7">
        <v>673297</v>
      </c>
      <c r="N447" s="7" t="s">
        <v>97</v>
      </c>
      <c r="O447" s="7" t="s">
        <v>12784</v>
      </c>
      <c r="P447" s="7" t="s">
        <v>1301</v>
      </c>
      <c r="Q447" s="7" t="s">
        <v>1302</v>
      </c>
      <c r="R447" s="7" t="s">
        <v>1305</v>
      </c>
      <c r="S447" s="7" t="s">
        <v>1302</v>
      </c>
      <c r="T447" s="3" t="s">
        <v>1305</v>
      </c>
      <c r="W447" s="7">
        <v>3</v>
      </c>
      <c r="X447" s="7" t="s">
        <v>111</v>
      </c>
      <c r="Y447" s="7" t="s">
        <v>111</v>
      </c>
      <c r="Z447" s="7" t="s">
        <v>111</v>
      </c>
      <c r="AA447" s="7" t="s">
        <v>111</v>
      </c>
      <c r="AB447" s="7" t="s">
        <v>111</v>
      </c>
      <c r="AC447" s="7" t="s">
        <v>111</v>
      </c>
      <c r="AD447" s="7" t="s">
        <v>111</v>
      </c>
      <c r="AE447" s="7" t="s">
        <v>111</v>
      </c>
      <c r="AF447" s="7" t="s">
        <v>111</v>
      </c>
      <c r="AG447" s="7" t="s">
        <v>111</v>
      </c>
      <c r="AH447" s="7" t="s">
        <v>111</v>
      </c>
      <c r="AI447" s="7" t="s">
        <v>111</v>
      </c>
      <c r="AJ447" s="7" t="s">
        <v>111</v>
      </c>
      <c r="AK447" s="7" t="s">
        <v>111</v>
      </c>
      <c r="AL447" s="7" t="s">
        <v>112</v>
      </c>
      <c r="AM447" s="7" t="s">
        <v>111</v>
      </c>
      <c r="AN447" s="7" t="s">
        <v>111</v>
      </c>
      <c r="AQ447" s="3" t="s">
        <v>1305</v>
      </c>
      <c r="AR447" s="7" t="s">
        <v>1305</v>
      </c>
      <c r="AS447" s="7" t="str">
        <f>IF('Database synonymes complete'!AQ447&lt;&gt;'Database synonymes complete'!AR447,"Synonyme","Code valide")</f>
        <v>Code valide</v>
      </c>
    </row>
    <row r="448" spans="1:45" x14ac:dyDescent="0.25">
      <c r="A448" s="7" t="s">
        <v>91</v>
      </c>
      <c r="C448" s="7" t="s">
        <v>92</v>
      </c>
      <c r="D448" s="7" t="s">
        <v>1235</v>
      </c>
      <c r="E448" s="7" t="s">
        <v>1236</v>
      </c>
      <c r="F448" s="7" t="s">
        <v>1237</v>
      </c>
      <c r="G448" s="7" t="s">
        <v>1298</v>
      </c>
      <c r="H448" s="7" t="s">
        <v>95</v>
      </c>
      <c r="I448" s="7" t="s">
        <v>96</v>
      </c>
      <c r="J448" s="7">
        <v>674294</v>
      </c>
      <c r="K448" s="7">
        <v>672336</v>
      </c>
      <c r="L448" s="7">
        <v>672336</v>
      </c>
      <c r="M448" s="7">
        <v>674294</v>
      </c>
      <c r="N448" s="7" t="s">
        <v>97</v>
      </c>
      <c r="O448" s="7" t="s">
        <v>12785</v>
      </c>
      <c r="P448" s="7" t="s">
        <v>1316</v>
      </c>
      <c r="Q448" s="7" t="s">
        <v>1317</v>
      </c>
      <c r="R448" s="7" t="s">
        <v>1321</v>
      </c>
      <c r="S448" s="7" t="s">
        <v>1317</v>
      </c>
      <c r="T448" s="3" t="s">
        <v>1321</v>
      </c>
      <c r="W448" s="7">
        <v>3</v>
      </c>
      <c r="X448" s="7" t="s">
        <v>111</v>
      </c>
      <c r="Y448" s="7" t="s">
        <v>111</v>
      </c>
      <c r="Z448" s="7" t="s">
        <v>111</v>
      </c>
      <c r="AA448" s="7" t="s">
        <v>111</v>
      </c>
      <c r="AB448" s="7" t="s">
        <v>111</v>
      </c>
      <c r="AC448" s="7" t="s">
        <v>111</v>
      </c>
      <c r="AD448" s="7" t="s">
        <v>111</v>
      </c>
      <c r="AE448" s="7" t="s">
        <v>111</v>
      </c>
      <c r="AF448" s="7" t="s">
        <v>111</v>
      </c>
      <c r="AG448" s="7" t="s">
        <v>111</v>
      </c>
      <c r="AH448" s="7" t="s">
        <v>111</v>
      </c>
      <c r="AI448" s="7" t="s">
        <v>111</v>
      </c>
      <c r="AJ448" s="7" t="s">
        <v>111</v>
      </c>
      <c r="AK448" s="7" t="s">
        <v>111</v>
      </c>
      <c r="AL448" s="7" t="s">
        <v>112</v>
      </c>
      <c r="AM448" s="7" t="s">
        <v>111</v>
      </c>
      <c r="AN448" s="7" t="s">
        <v>111</v>
      </c>
      <c r="AQ448" s="3" t="s">
        <v>1321</v>
      </c>
      <c r="AR448" s="7" t="s">
        <v>1321</v>
      </c>
      <c r="AS448" s="7" t="str">
        <f>IF('Database synonymes complete'!AQ448&lt;&gt;'Database synonymes complete'!AR448,"Synonyme","Code valide")</f>
        <v>Code valide</v>
      </c>
    </row>
    <row r="449" spans="1:45" x14ac:dyDescent="0.25">
      <c r="A449" s="7" t="s">
        <v>91</v>
      </c>
      <c r="C449" s="7" t="s">
        <v>92</v>
      </c>
      <c r="D449" s="7" t="s">
        <v>1235</v>
      </c>
      <c r="E449" s="7" t="s">
        <v>1236</v>
      </c>
      <c r="F449" s="7" t="s">
        <v>1237</v>
      </c>
      <c r="G449" s="7" t="s">
        <v>1298</v>
      </c>
      <c r="H449" s="7" t="s">
        <v>95</v>
      </c>
      <c r="I449" s="7" t="s">
        <v>96</v>
      </c>
      <c r="J449" s="7">
        <v>673298</v>
      </c>
      <c r="K449" s="7">
        <v>672336</v>
      </c>
      <c r="L449" s="7">
        <v>672336</v>
      </c>
      <c r="M449" s="7">
        <v>673298</v>
      </c>
      <c r="N449" s="7" t="s">
        <v>97</v>
      </c>
      <c r="O449" s="7" t="s">
        <v>12786</v>
      </c>
      <c r="P449" s="7" t="s">
        <v>1323</v>
      </c>
      <c r="Q449" s="7" t="s">
        <v>1324</v>
      </c>
      <c r="R449" s="7" t="s">
        <v>1328</v>
      </c>
      <c r="S449" s="7" t="s">
        <v>1324</v>
      </c>
      <c r="T449" s="3" t="s">
        <v>1328</v>
      </c>
      <c r="W449" s="7">
        <v>3</v>
      </c>
      <c r="X449" s="7" t="s">
        <v>111</v>
      </c>
      <c r="Y449" s="7" t="s">
        <v>111</v>
      </c>
      <c r="Z449" s="7" t="s">
        <v>111</v>
      </c>
      <c r="AA449" s="7" t="s">
        <v>111</v>
      </c>
      <c r="AB449" s="7" t="s">
        <v>111</v>
      </c>
      <c r="AC449" s="7" t="s">
        <v>111</v>
      </c>
      <c r="AD449" s="7" t="s">
        <v>111</v>
      </c>
      <c r="AE449" s="7" t="s">
        <v>111</v>
      </c>
      <c r="AF449" s="7" t="s">
        <v>111</v>
      </c>
      <c r="AG449" s="7" t="s">
        <v>111</v>
      </c>
      <c r="AH449" s="7" t="s">
        <v>111</v>
      </c>
      <c r="AI449" s="7" t="s">
        <v>111</v>
      </c>
      <c r="AJ449" s="7" t="s">
        <v>111</v>
      </c>
      <c r="AK449" s="7" t="s">
        <v>111</v>
      </c>
      <c r="AL449" s="7" t="s">
        <v>112</v>
      </c>
      <c r="AM449" s="7" t="s">
        <v>111</v>
      </c>
      <c r="AN449" s="7" t="s">
        <v>111</v>
      </c>
      <c r="AQ449" s="3" t="s">
        <v>1328</v>
      </c>
      <c r="AR449" s="7" t="s">
        <v>1328</v>
      </c>
      <c r="AS449" s="7" t="str">
        <f>IF('Database synonymes complete'!AQ449&lt;&gt;'Database synonymes complete'!AR449,"Synonyme","Code valide")</f>
        <v>Code valide</v>
      </c>
    </row>
    <row r="450" spans="1:45" x14ac:dyDescent="0.25">
      <c r="A450" s="7" t="s">
        <v>91</v>
      </c>
      <c r="C450" s="7" t="s">
        <v>92</v>
      </c>
      <c r="D450" s="7" t="s">
        <v>1235</v>
      </c>
      <c r="E450" s="7" t="s">
        <v>1236</v>
      </c>
      <c r="F450" s="7" t="s">
        <v>1237</v>
      </c>
      <c r="G450" s="7" t="s">
        <v>1298</v>
      </c>
      <c r="H450" s="7" t="s">
        <v>95</v>
      </c>
      <c r="I450" s="7" t="s">
        <v>96</v>
      </c>
      <c r="J450" s="7">
        <v>673299</v>
      </c>
      <c r="K450" s="7">
        <v>672336</v>
      </c>
      <c r="L450" s="7">
        <v>672336</v>
      </c>
      <c r="M450" s="7">
        <v>673299</v>
      </c>
      <c r="N450" s="7" t="s">
        <v>97</v>
      </c>
      <c r="O450" s="7" t="s">
        <v>12787</v>
      </c>
      <c r="P450" s="7" t="s">
        <v>1316</v>
      </c>
      <c r="Q450" s="7" t="s">
        <v>1330</v>
      </c>
      <c r="R450" s="7" t="s">
        <v>1334</v>
      </c>
      <c r="S450" s="7" t="s">
        <v>1330</v>
      </c>
      <c r="T450" s="3" t="s">
        <v>1334</v>
      </c>
      <c r="W450" s="7">
        <v>3</v>
      </c>
      <c r="X450" s="7" t="s">
        <v>111</v>
      </c>
      <c r="Y450" s="7" t="s">
        <v>111</v>
      </c>
      <c r="Z450" s="7" t="s">
        <v>111</v>
      </c>
      <c r="AA450" s="7" t="s">
        <v>111</v>
      </c>
      <c r="AB450" s="7" t="s">
        <v>111</v>
      </c>
      <c r="AC450" s="7" t="s">
        <v>111</v>
      </c>
      <c r="AD450" s="7" t="s">
        <v>111</v>
      </c>
      <c r="AE450" s="7" t="s">
        <v>111</v>
      </c>
      <c r="AF450" s="7" t="s">
        <v>111</v>
      </c>
      <c r="AG450" s="7" t="s">
        <v>111</v>
      </c>
      <c r="AH450" s="7" t="s">
        <v>111</v>
      </c>
      <c r="AI450" s="7" t="s">
        <v>111</v>
      </c>
      <c r="AJ450" s="7" t="s">
        <v>111</v>
      </c>
      <c r="AK450" s="7" t="s">
        <v>111</v>
      </c>
      <c r="AL450" s="7" t="s">
        <v>112</v>
      </c>
      <c r="AM450" s="7" t="s">
        <v>111</v>
      </c>
      <c r="AN450" s="7" t="s">
        <v>111</v>
      </c>
      <c r="AQ450" s="3" t="s">
        <v>1334</v>
      </c>
      <c r="AR450" s="7" t="s">
        <v>1334</v>
      </c>
      <c r="AS450" s="7" t="str">
        <f>IF('Database synonymes complete'!AQ450&lt;&gt;'Database synonymes complete'!AR450,"Synonyme","Code valide")</f>
        <v>Code valide</v>
      </c>
    </row>
    <row r="451" spans="1:45" x14ac:dyDescent="0.25">
      <c r="A451" s="7" t="s">
        <v>91</v>
      </c>
      <c r="C451" s="7" t="s">
        <v>92</v>
      </c>
      <c r="D451" s="7" t="s">
        <v>1235</v>
      </c>
      <c r="E451" s="7" t="s">
        <v>1236</v>
      </c>
      <c r="F451" s="7" t="s">
        <v>1237</v>
      </c>
      <c r="G451" s="7" t="s">
        <v>1298</v>
      </c>
      <c r="H451" s="7" t="s">
        <v>95</v>
      </c>
      <c r="I451" s="7" t="s">
        <v>96</v>
      </c>
      <c r="J451" s="7">
        <v>832560</v>
      </c>
      <c r="M451" s="7">
        <v>674297</v>
      </c>
      <c r="N451" s="7" t="s">
        <v>97</v>
      </c>
      <c r="O451" s="7" t="s">
        <v>12788</v>
      </c>
      <c r="P451" s="7" t="s">
        <v>1316</v>
      </c>
      <c r="Q451" s="7" t="s">
        <v>12789</v>
      </c>
      <c r="R451" s="7" t="s">
        <v>12790</v>
      </c>
      <c r="S451" s="7" t="s">
        <v>1387</v>
      </c>
      <c r="T451" s="3" t="s">
        <v>1391</v>
      </c>
      <c r="W451" s="7">
        <v>3</v>
      </c>
      <c r="X451" s="7" t="s">
        <v>111</v>
      </c>
      <c r="Y451" s="7" t="s">
        <v>111</v>
      </c>
      <c r="Z451" s="7" t="s">
        <v>111</v>
      </c>
      <c r="AA451" s="7" t="s">
        <v>111</v>
      </c>
      <c r="AB451" s="7" t="s">
        <v>111</v>
      </c>
      <c r="AC451" s="7" t="s">
        <v>111</v>
      </c>
      <c r="AD451" s="7" t="s">
        <v>111</v>
      </c>
      <c r="AE451" s="7" t="s">
        <v>111</v>
      </c>
      <c r="AF451" s="7" t="s">
        <v>111</v>
      </c>
      <c r="AG451" s="7" t="s">
        <v>111</v>
      </c>
      <c r="AH451" s="7" t="s">
        <v>111</v>
      </c>
      <c r="AI451" s="7" t="s">
        <v>111</v>
      </c>
      <c r="AJ451" s="7" t="s">
        <v>111</v>
      </c>
      <c r="AK451" s="7" t="s">
        <v>111</v>
      </c>
      <c r="AL451" s="7" t="s">
        <v>112</v>
      </c>
      <c r="AM451" s="7" t="s">
        <v>111</v>
      </c>
      <c r="AN451" s="7" t="s">
        <v>111</v>
      </c>
      <c r="AQ451" s="3" t="s">
        <v>1391</v>
      </c>
      <c r="AR451" s="7" t="s">
        <v>12790</v>
      </c>
      <c r="AS451" s="7" t="str">
        <f>IF('Database synonymes complete'!AQ451&lt;&gt;'Database synonymes complete'!AR451,"Synonyme","Code valide")</f>
        <v>Synonyme</v>
      </c>
    </row>
    <row r="452" spans="1:45" x14ac:dyDescent="0.25">
      <c r="A452" s="7" t="s">
        <v>91</v>
      </c>
      <c r="C452" s="7" t="s">
        <v>92</v>
      </c>
      <c r="D452" s="7" t="s">
        <v>1235</v>
      </c>
      <c r="E452" s="7" t="s">
        <v>1236</v>
      </c>
      <c r="F452" s="7" t="s">
        <v>1237</v>
      </c>
      <c r="G452" s="7" t="s">
        <v>1298</v>
      </c>
      <c r="H452" s="7" t="s">
        <v>95</v>
      </c>
      <c r="I452" s="7" t="s">
        <v>96</v>
      </c>
      <c r="J452" s="7">
        <v>674295</v>
      </c>
      <c r="K452" s="7">
        <v>672336</v>
      </c>
      <c r="L452" s="7">
        <v>672336</v>
      </c>
      <c r="M452" s="7">
        <v>674295</v>
      </c>
      <c r="N452" s="7" t="s">
        <v>97</v>
      </c>
      <c r="O452" s="7" t="s">
        <v>12791</v>
      </c>
      <c r="P452" s="7" t="s">
        <v>1336</v>
      </c>
      <c r="Q452" s="7" t="s">
        <v>1337</v>
      </c>
      <c r="R452" s="7" t="s">
        <v>1341</v>
      </c>
      <c r="S452" s="7" t="s">
        <v>1337</v>
      </c>
      <c r="T452" s="3" t="s">
        <v>1341</v>
      </c>
      <c r="W452" s="7">
        <v>3</v>
      </c>
      <c r="X452" s="7" t="s">
        <v>111</v>
      </c>
      <c r="Y452" s="7" t="s">
        <v>111</v>
      </c>
      <c r="Z452" s="7" t="s">
        <v>111</v>
      </c>
      <c r="AA452" s="7" t="s">
        <v>111</v>
      </c>
      <c r="AB452" s="7" t="s">
        <v>111</v>
      </c>
      <c r="AC452" s="7" t="s">
        <v>111</v>
      </c>
      <c r="AD452" s="7" t="s">
        <v>111</v>
      </c>
      <c r="AE452" s="7" t="s">
        <v>111</v>
      </c>
      <c r="AF452" s="7" t="s">
        <v>111</v>
      </c>
      <c r="AG452" s="7" t="s">
        <v>111</v>
      </c>
      <c r="AH452" s="7" t="s">
        <v>111</v>
      </c>
      <c r="AI452" s="7" t="s">
        <v>111</v>
      </c>
      <c r="AJ452" s="7" t="s">
        <v>111</v>
      </c>
      <c r="AK452" s="7" t="s">
        <v>111</v>
      </c>
      <c r="AL452" s="7" t="s">
        <v>112</v>
      </c>
      <c r="AM452" s="7" t="s">
        <v>111</v>
      </c>
      <c r="AN452" s="7" t="s">
        <v>111</v>
      </c>
      <c r="AQ452" s="3" t="s">
        <v>1341</v>
      </c>
      <c r="AR452" s="7" t="s">
        <v>1341</v>
      </c>
      <c r="AS452" s="7" t="str">
        <f>IF('Database synonymes complete'!AQ452&lt;&gt;'Database synonymes complete'!AR452,"Synonyme","Code valide")</f>
        <v>Code valide</v>
      </c>
    </row>
    <row r="453" spans="1:45" x14ac:dyDescent="0.25">
      <c r="A453" s="7" t="s">
        <v>91</v>
      </c>
      <c r="C453" s="7" t="s">
        <v>92</v>
      </c>
      <c r="D453" s="7" t="s">
        <v>1235</v>
      </c>
      <c r="E453" s="7" t="s">
        <v>1236</v>
      </c>
      <c r="F453" s="7" t="s">
        <v>1237</v>
      </c>
      <c r="G453" s="7" t="s">
        <v>1298</v>
      </c>
      <c r="H453" s="7" t="s">
        <v>95</v>
      </c>
      <c r="I453" s="7" t="s">
        <v>96</v>
      </c>
      <c r="J453" s="7">
        <v>673300</v>
      </c>
      <c r="K453" s="7">
        <v>672336</v>
      </c>
      <c r="L453" s="7">
        <v>672336</v>
      </c>
      <c r="M453" s="7">
        <v>673300</v>
      </c>
      <c r="N453" s="7" t="s">
        <v>97</v>
      </c>
      <c r="O453" s="7" t="s">
        <v>12792</v>
      </c>
      <c r="P453" s="7" t="s">
        <v>1301</v>
      </c>
      <c r="Q453" s="7" t="s">
        <v>1343</v>
      </c>
      <c r="R453" s="7" t="s">
        <v>1347</v>
      </c>
      <c r="S453" s="7" t="s">
        <v>1343</v>
      </c>
      <c r="T453" s="3" t="s">
        <v>1347</v>
      </c>
      <c r="W453" s="7">
        <v>3</v>
      </c>
      <c r="X453" s="7" t="s">
        <v>111</v>
      </c>
      <c r="Y453" s="7" t="s">
        <v>111</v>
      </c>
      <c r="Z453" s="7" t="s">
        <v>111</v>
      </c>
      <c r="AA453" s="7" t="s">
        <v>111</v>
      </c>
      <c r="AB453" s="7" t="s">
        <v>111</v>
      </c>
      <c r="AC453" s="7" t="s">
        <v>111</v>
      </c>
      <c r="AD453" s="7" t="s">
        <v>111</v>
      </c>
      <c r="AE453" s="7" t="s">
        <v>111</v>
      </c>
      <c r="AF453" s="7" t="s">
        <v>111</v>
      </c>
      <c r="AG453" s="7" t="s">
        <v>111</v>
      </c>
      <c r="AH453" s="7" t="s">
        <v>111</v>
      </c>
      <c r="AI453" s="7" t="s">
        <v>111</v>
      </c>
      <c r="AJ453" s="7" t="s">
        <v>111</v>
      </c>
      <c r="AK453" s="7" t="s">
        <v>111</v>
      </c>
      <c r="AL453" s="7" t="s">
        <v>112</v>
      </c>
      <c r="AM453" s="7" t="s">
        <v>111</v>
      </c>
      <c r="AN453" s="7" t="s">
        <v>111</v>
      </c>
      <c r="AQ453" s="3" t="s">
        <v>1347</v>
      </c>
      <c r="AR453" s="7" t="s">
        <v>1347</v>
      </c>
      <c r="AS453" s="7" t="str">
        <f>IF('Database synonymes complete'!AQ453&lt;&gt;'Database synonymes complete'!AR453,"Synonyme","Code valide")</f>
        <v>Code valide</v>
      </c>
    </row>
    <row r="454" spans="1:45" x14ac:dyDescent="0.25">
      <c r="A454" s="7" t="s">
        <v>91</v>
      </c>
      <c r="C454" s="7" t="s">
        <v>92</v>
      </c>
      <c r="D454" s="7" t="s">
        <v>1235</v>
      </c>
      <c r="E454" s="7" t="s">
        <v>1236</v>
      </c>
      <c r="F454" s="7" t="s">
        <v>1237</v>
      </c>
      <c r="G454" s="7" t="s">
        <v>1298</v>
      </c>
      <c r="H454" s="7" t="s">
        <v>95</v>
      </c>
      <c r="I454" s="7" t="s">
        <v>96</v>
      </c>
      <c r="J454" s="7">
        <v>673301</v>
      </c>
      <c r="K454" s="7">
        <v>672336</v>
      </c>
      <c r="L454" s="7">
        <v>672336</v>
      </c>
      <c r="M454" s="7">
        <v>673301</v>
      </c>
      <c r="N454" s="7" t="s">
        <v>97</v>
      </c>
      <c r="O454" s="7" t="s">
        <v>12793</v>
      </c>
      <c r="P454" s="7" t="s">
        <v>1349</v>
      </c>
      <c r="Q454" s="7" t="s">
        <v>1350</v>
      </c>
      <c r="R454" s="7" t="s">
        <v>1354</v>
      </c>
      <c r="S454" s="7" t="s">
        <v>1350</v>
      </c>
      <c r="T454" s="3" t="s">
        <v>1354</v>
      </c>
      <c r="W454" s="7">
        <v>3</v>
      </c>
      <c r="X454" s="7" t="s">
        <v>111</v>
      </c>
      <c r="Y454" s="7" t="s">
        <v>111</v>
      </c>
      <c r="Z454" s="7" t="s">
        <v>111</v>
      </c>
      <c r="AA454" s="7" t="s">
        <v>111</v>
      </c>
      <c r="AB454" s="7" t="s">
        <v>111</v>
      </c>
      <c r="AC454" s="7" t="s">
        <v>111</v>
      </c>
      <c r="AD454" s="7" t="s">
        <v>111</v>
      </c>
      <c r="AE454" s="7" t="s">
        <v>111</v>
      </c>
      <c r="AF454" s="7" t="s">
        <v>111</v>
      </c>
      <c r="AG454" s="7" t="s">
        <v>111</v>
      </c>
      <c r="AH454" s="7" t="s">
        <v>111</v>
      </c>
      <c r="AI454" s="7" t="s">
        <v>111</v>
      </c>
      <c r="AJ454" s="7" t="s">
        <v>111</v>
      </c>
      <c r="AK454" s="7" t="s">
        <v>111</v>
      </c>
      <c r="AL454" s="7" t="s">
        <v>112</v>
      </c>
      <c r="AM454" s="7" t="s">
        <v>111</v>
      </c>
      <c r="AN454" s="7" t="s">
        <v>111</v>
      </c>
      <c r="AQ454" s="3" t="s">
        <v>1354</v>
      </c>
      <c r="AR454" s="7" t="s">
        <v>1354</v>
      </c>
      <c r="AS454" s="7" t="str">
        <f>IF('Database synonymes complete'!AQ454&lt;&gt;'Database synonymes complete'!AR454,"Synonyme","Code valide")</f>
        <v>Code valide</v>
      </c>
    </row>
    <row r="455" spans="1:45" x14ac:dyDescent="0.25">
      <c r="A455" s="7" t="s">
        <v>91</v>
      </c>
      <c r="C455" s="7" t="s">
        <v>92</v>
      </c>
      <c r="D455" s="7" t="s">
        <v>1235</v>
      </c>
      <c r="E455" s="7" t="s">
        <v>1236</v>
      </c>
      <c r="F455" s="7" t="s">
        <v>1237</v>
      </c>
      <c r="G455" s="7" t="s">
        <v>1298</v>
      </c>
      <c r="H455" s="7" t="s">
        <v>95</v>
      </c>
      <c r="I455" s="7" t="s">
        <v>96</v>
      </c>
      <c r="J455" s="7">
        <v>673790</v>
      </c>
      <c r="K455" s="7">
        <v>672336</v>
      </c>
      <c r="L455" s="7">
        <v>672336</v>
      </c>
      <c r="M455" s="7">
        <v>673790</v>
      </c>
      <c r="N455" s="7" t="s">
        <v>97</v>
      </c>
      <c r="O455" s="7" t="s">
        <v>12794</v>
      </c>
      <c r="P455" s="7" t="s">
        <v>1356</v>
      </c>
      <c r="Q455" s="7" t="s">
        <v>1357</v>
      </c>
      <c r="R455" s="7" t="s">
        <v>1361</v>
      </c>
      <c r="S455" s="7" t="s">
        <v>1357</v>
      </c>
      <c r="T455" s="3" t="s">
        <v>1361</v>
      </c>
      <c r="W455" s="7">
        <v>3</v>
      </c>
      <c r="X455" s="7" t="s">
        <v>111</v>
      </c>
      <c r="Y455" s="7" t="s">
        <v>111</v>
      </c>
      <c r="Z455" s="7" t="s">
        <v>111</v>
      </c>
      <c r="AA455" s="7" t="s">
        <v>111</v>
      </c>
      <c r="AB455" s="7" t="s">
        <v>111</v>
      </c>
      <c r="AC455" s="7" t="s">
        <v>111</v>
      </c>
      <c r="AD455" s="7" t="s">
        <v>111</v>
      </c>
      <c r="AE455" s="7" t="s">
        <v>111</v>
      </c>
      <c r="AF455" s="7" t="s">
        <v>111</v>
      </c>
      <c r="AG455" s="7" t="s">
        <v>111</v>
      </c>
      <c r="AH455" s="7" t="s">
        <v>111</v>
      </c>
      <c r="AI455" s="7" t="s">
        <v>111</v>
      </c>
      <c r="AJ455" s="7" t="s">
        <v>111</v>
      </c>
      <c r="AK455" s="7" t="s">
        <v>111</v>
      </c>
      <c r="AL455" s="7" t="s">
        <v>112</v>
      </c>
      <c r="AM455" s="7" t="s">
        <v>111</v>
      </c>
      <c r="AN455" s="7" t="s">
        <v>111</v>
      </c>
      <c r="AQ455" s="3" t="s">
        <v>1361</v>
      </c>
      <c r="AR455" s="7" t="s">
        <v>1361</v>
      </c>
      <c r="AS455" s="7" t="str">
        <f>IF('Database synonymes complete'!AQ455&lt;&gt;'Database synonymes complete'!AR455,"Synonyme","Code valide")</f>
        <v>Code valide</v>
      </c>
    </row>
    <row r="456" spans="1:45" x14ac:dyDescent="0.25">
      <c r="A456" s="7" t="s">
        <v>91</v>
      </c>
      <c r="C456" s="7" t="s">
        <v>92</v>
      </c>
      <c r="D456" s="7" t="s">
        <v>1235</v>
      </c>
      <c r="E456" s="7" t="s">
        <v>1236</v>
      </c>
      <c r="F456" s="7" t="s">
        <v>1237</v>
      </c>
      <c r="G456" s="7" t="s">
        <v>1298</v>
      </c>
      <c r="H456" s="7" t="s">
        <v>95</v>
      </c>
      <c r="I456" s="7" t="s">
        <v>96</v>
      </c>
      <c r="J456" s="7">
        <v>673302</v>
      </c>
      <c r="K456" s="7">
        <v>672336</v>
      </c>
      <c r="L456" s="7">
        <v>672336</v>
      </c>
      <c r="M456" s="7">
        <v>673302</v>
      </c>
      <c r="N456" s="7" t="s">
        <v>97</v>
      </c>
      <c r="O456" s="7" t="s">
        <v>12795</v>
      </c>
      <c r="P456" s="7" t="s">
        <v>1363</v>
      </c>
      <c r="Q456" s="7" t="s">
        <v>1364</v>
      </c>
      <c r="R456" s="7" t="s">
        <v>1368</v>
      </c>
      <c r="S456" s="7" t="s">
        <v>1364</v>
      </c>
      <c r="T456" s="3" t="s">
        <v>1368</v>
      </c>
      <c r="W456" s="7">
        <v>3</v>
      </c>
      <c r="X456" s="7" t="s">
        <v>111</v>
      </c>
      <c r="Y456" s="7" t="s">
        <v>111</v>
      </c>
      <c r="Z456" s="7" t="s">
        <v>111</v>
      </c>
      <c r="AA456" s="7" t="s">
        <v>111</v>
      </c>
      <c r="AB456" s="7" t="s">
        <v>111</v>
      </c>
      <c r="AC456" s="7" t="s">
        <v>111</v>
      </c>
      <c r="AD456" s="7" t="s">
        <v>111</v>
      </c>
      <c r="AE456" s="7" t="s">
        <v>111</v>
      </c>
      <c r="AF456" s="7" t="s">
        <v>111</v>
      </c>
      <c r="AG456" s="7" t="s">
        <v>111</v>
      </c>
      <c r="AH456" s="7" t="s">
        <v>111</v>
      </c>
      <c r="AI456" s="7" t="s">
        <v>111</v>
      </c>
      <c r="AJ456" s="7" t="s">
        <v>111</v>
      </c>
      <c r="AK456" s="7" t="s">
        <v>111</v>
      </c>
      <c r="AL456" s="7" t="s">
        <v>112</v>
      </c>
      <c r="AM456" s="7" t="s">
        <v>111</v>
      </c>
      <c r="AN456" s="7" t="s">
        <v>111</v>
      </c>
      <c r="AQ456" s="3" t="s">
        <v>1368</v>
      </c>
      <c r="AR456" s="7" t="s">
        <v>1368</v>
      </c>
      <c r="AS456" s="7" t="str">
        <f>IF('Database synonymes complete'!AQ456&lt;&gt;'Database synonymes complete'!AR456,"Synonyme","Code valide")</f>
        <v>Code valide</v>
      </c>
    </row>
    <row r="457" spans="1:45" x14ac:dyDescent="0.25">
      <c r="A457" s="7" t="s">
        <v>91</v>
      </c>
      <c r="C457" s="7" t="s">
        <v>92</v>
      </c>
      <c r="D457" s="7" t="s">
        <v>1235</v>
      </c>
      <c r="E457" s="7" t="s">
        <v>1236</v>
      </c>
      <c r="F457" s="7" t="s">
        <v>1237</v>
      </c>
      <c r="G457" s="7" t="s">
        <v>1298</v>
      </c>
      <c r="H457" s="7" t="s">
        <v>95</v>
      </c>
      <c r="I457" s="7" t="s">
        <v>96</v>
      </c>
      <c r="J457" s="7">
        <v>674296</v>
      </c>
      <c r="K457" s="7">
        <v>672336</v>
      </c>
      <c r="L457" s="7">
        <v>672336</v>
      </c>
      <c r="M457" s="7">
        <v>674296</v>
      </c>
      <c r="N457" s="7" t="s">
        <v>97</v>
      </c>
      <c r="O457" s="7" t="s">
        <v>12796</v>
      </c>
      <c r="P457" s="7" t="s">
        <v>1349</v>
      </c>
      <c r="Q457" s="7" t="s">
        <v>1370</v>
      </c>
      <c r="R457" s="7" t="s">
        <v>1374</v>
      </c>
      <c r="S457" s="7" t="s">
        <v>1370</v>
      </c>
      <c r="T457" s="3" t="s">
        <v>1374</v>
      </c>
      <c r="W457" s="7">
        <v>3</v>
      </c>
      <c r="X457" s="7" t="s">
        <v>111</v>
      </c>
      <c r="Y457" s="7" t="s">
        <v>111</v>
      </c>
      <c r="Z457" s="7" t="s">
        <v>111</v>
      </c>
      <c r="AA457" s="7" t="s">
        <v>111</v>
      </c>
      <c r="AB457" s="7" t="s">
        <v>111</v>
      </c>
      <c r="AC457" s="7" t="s">
        <v>111</v>
      </c>
      <c r="AD457" s="7" t="s">
        <v>111</v>
      </c>
      <c r="AE457" s="7" t="s">
        <v>111</v>
      </c>
      <c r="AF457" s="7" t="s">
        <v>111</v>
      </c>
      <c r="AG457" s="7" t="s">
        <v>111</v>
      </c>
      <c r="AH457" s="7" t="s">
        <v>111</v>
      </c>
      <c r="AI457" s="7" t="s">
        <v>111</v>
      </c>
      <c r="AJ457" s="7" t="s">
        <v>111</v>
      </c>
      <c r="AK457" s="7" t="s">
        <v>111</v>
      </c>
      <c r="AL457" s="7" t="s">
        <v>112</v>
      </c>
      <c r="AM457" s="7" t="s">
        <v>111</v>
      </c>
      <c r="AN457" s="7" t="s">
        <v>111</v>
      </c>
      <c r="AQ457" s="3" t="s">
        <v>1374</v>
      </c>
      <c r="AR457" s="7" t="s">
        <v>1374</v>
      </c>
      <c r="AS457" s="7" t="str">
        <f>IF('Database synonymes complete'!AQ457&lt;&gt;'Database synonymes complete'!AR457,"Synonyme","Code valide")</f>
        <v>Code valide</v>
      </c>
    </row>
    <row r="458" spans="1:45" x14ac:dyDescent="0.25">
      <c r="A458" s="7" t="s">
        <v>91</v>
      </c>
      <c r="C458" s="7" t="s">
        <v>92</v>
      </c>
      <c r="D458" s="7" t="s">
        <v>1235</v>
      </c>
      <c r="E458" s="7" t="s">
        <v>1236</v>
      </c>
      <c r="F458" s="7" t="s">
        <v>1237</v>
      </c>
      <c r="G458" s="7" t="s">
        <v>1298</v>
      </c>
      <c r="H458" s="7" t="s">
        <v>95</v>
      </c>
      <c r="I458" s="7" t="s">
        <v>96</v>
      </c>
      <c r="J458" s="7">
        <v>832556</v>
      </c>
      <c r="M458" s="7">
        <v>674295</v>
      </c>
      <c r="N458" s="7" t="s">
        <v>97</v>
      </c>
      <c r="O458" s="7" t="s">
        <v>12797</v>
      </c>
      <c r="P458" s="7" t="s">
        <v>1316</v>
      </c>
      <c r="Q458" s="7" t="s">
        <v>12798</v>
      </c>
      <c r="R458" s="7" t="s">
        <v>12799</v>
      </c>
      <c r="S458" s="7" t="s">
        <v>1337</v>
      </c>
      <c r="T458" s="3" t="s">
        <v>1341</v>
      </c>
      <c r="W458" s="7">
        <v>3</v>
      </c>
      <c r="X458" s="7" t="s">
        <v>111</v>
      </c>
      <c r="Y458" s="7" t="s">
        <v>111</v>
      </c>
      <c r="Z458" s="7" t="s">
        <v>111</v>
      </c>
      <c r="AA458" s="7" t="s">
        <v>111</v>
      </c>
      <c r="AB458" s="7" t="s">
        <v>111</v>
      </c>
      <c r="AC458" s="7" t="s">
        <v>111</v>
      </c>
      <c r="AD458" s="7" t="s">
        <v>111</v>
      </c>
      <c r="AE458" s="7" t="s">
        <v>111</v>
      </c>
      <c r="AF458" s="7" t="s">
        <v>111</v>
      </c>
      <c r="AG458" s="7" t="s">
        <v>111</v>
      </c>
      <c r="AH458" s="7" t="s">
        <v>111</v>
      </c>
      <c r="AI458" s="7" t="s">
        <v>111</v>
      </c>
      <c r="AJ458" s="7" t="s">
        <v>111</v>
      </c>
      <c r="AK458" s="7" t="s">
        <v>111</v>
      </c>
      <c r="AL458" s="7" t="s">
        <v>112</v>
      </c>
      <c r="AM458" s="7" t="s">
        <v>111</v>
      </c>
      <c r="AN458" s="7" t="s">
        <v>111</v>
      </c>
      <c r="AQ458" s="3" t="s">
        <v>1341</v>
      </c>
      <c r="AR458" s="7" t="s">
        <v>12799</v>
      </c>
      <c r="AS458" s="7" t="str">
        <f>IF('Database synonymes complete'!AQ458&lt;&gt;'Database synonymes complete'!AR458,"Synonyme","Code valide")</f>
        <v>Synonyme</v>
      </c>
    </row>
    <row r="459" spans="1:45" x14ac:dyDescent="0.25">
      <c r="A459" s="7" t="s">
        <v>91</v>
      </c>
      <c r="C459" s="7" t="s">
        <v>92</v>
      </c>
      <c r="D459" s="7" t="s">
        <v>1235</v>
      </c>
      <c r="E459" s="7" t="s">
        <v>1236</v>
      </c>
      <c r="F459" s="7" t="s">
        <v>1237</v>
      </c>
      <c r="G459" s="7" t="s">
        <v>1298</v>
      </c>
      <c r="H459" s="7" t="s">
        <v>95</v>
      </c>
      <c r="I459" s="7" t="s">
        <v>96</v>
      </c>
      <c r="J459" s="7">
        <v>673303</v>
      </c>
      <c r="K459" s="7">
        <v>672336</v>
      </c>
      <c r="L459" s="7">
        <v>672336</v>
      </c>
      <c r="M459" s="7">
        <v>673303</v>
      </c>
      <c r="N459" s="7" t="s">
        <v>97</v>
      </c>
      <c r="O459" s="7" t="s">
        <v>12800</v>
      </c>
      <c r="P459" s="7" t="s">
        <v>1349</v>
      </c>
      <c r="Q459" s="7" t="s">
        <v>1376</v>
      </c>
      <c r="R459" s="7" t="s">
        <v>1380</v>
      </c>
      <c r="S459" s="7" t="s">
        <v>1376</v>
      </c>
      <c r="T459" s="3" t="s">
        <v>1380</v>
      </c>
      <c r="W459" s="7">
        <v>3</v>
      </c>
      <c r="X459" s="7" t="s">
        <v>111</v>
      </c>
      <c r="Y459" s="7" t="s">
        <v>111</v>
      </c>
      <c r="Z459" s="7" t="s">
        <v>111</v>
      </c>
      <c r="AA459" s="7" t="s">
        <v>111</v>
      </c>
      <c r="AB459" s="7" t="s">
        <v>111</v>
      </c>
      <c r="AC459" s="7" t="s">
        <v>111</v>
      </c>
      <c r="AD459" s="7" t="s">
        <v>111</v>
      </c>
      <c r="AE459" s="7" t="s">
        <v>111</v>
      </c>
      <c r="AF459" s="7" t="s">
        <v>111</v>
      </c>
      <c r="AG459" s="7" t="s">
        <v>111</v>
      </c>
      <c r="AH459" s="7" t="s">
        <v>111</v>
      </c>
      <c r="AI459" s="7" t="s">
        <v>111</v>
      </c>
      <c r="AJ459" s="7" t="s">
        <v>111</v>
      </c>
      <c r="AK459" s="7" t="s">
        <v>111</v>
      </c>
      <c r="AL459" s="7" t="s">
        <v>112</v>
      </c>
      <c r="AM459" s="7" t="s">
        <v>111</v>
      </c>
      <c r="AN459" s="7" t="s">
        <v>111</v>
      </c>
      <c r="AQ459" s="3" t="s">
        <v>1380</v>
      </c>
      <c r="AR459" s="7" t="s">
        <v>1380</v>
      </c>
      <c r="AS459" s="7" t="str">
        <f>IF('Database synonymes complete'!AQ459&lt;&gt;'Database synonymes complete'!AR459,"Synonyme","Code valide")</f>
        <v>Code valide</v>
      </c>
    </row>
    <row r="460" spans="1:45" x14ac:dyDescent="0.25">
      <c r="A460" s="7" t="s">
        <v>91</v>
      </c>
      <c r="C460" s="7" t="s">
        <v>92</v>
      </c>
      <c r="D460" s="7" t="s">
        <v>1235</v>
      </c>
      <c r="E460" s="7" t="s">
        <v>1236</v>
      </c>
      <c r="F460" s="7" t="s">
        <v>1237</v>
      </c>
      <c r="G460" s="7" t="s">
        <v>1298</v>
      </c>
      <c r="H460" s="7" t="s">
        <v>95</v>
      </c>
      <c r="I460" s="7" t="s">
        <v>96</v>
      </c>
      <c r="J460" s="7">
        <v>832554</v>
      </c>
      <c r="M460" s="7">
        <v>674295</v>
      </c>
      <c r="N460" s="7" t="s">
        <v>97</v>
      </c>
      <c r="O460" s="7" t="s">
        <v>12801</v>
      </c>
      <c r="P460" s="7" t="s">
        <v>11407</v>
      </c>
      <c r="Q460" s="7" t="s">
        <v>12802</v>
      </c>
      <c r="R460" s="7" t="s">
        <v>12803</v>
      </c>
      <c r="S460" s="7" t="s">
        <v>1337</v>
      </c>
      <c r="T460" s="3" t="s">
        <v>1341</v>
      </c>
      <c r="W460" s="7">
        <v>3</v>
      </c>
      <c r="X460" s="7" t="s">
        <v>111</v>
      </c>
      <c r="Y460" s="7" t="s">
        <v>111</v>
      </c>
      <c r="Z460" s="7" t="s">
        <v>111</v>
      </c>
      <c r="AA460" s="7" t="s">
        <v>111</v>
      </c>
      <c r="AB460" s="7" t="s">
        <v>111</v>
      </c>
      <c r="AC460" s="7" t="s">
        <v>111</v>
      </c>
      <c r="AD460" s="7" t="s">
        <v>111</v>
      </c>
      <c r="AE460" s="7" t="s">
        <v>111</v>
      </c>
      <c r="AF460" s="7" t="s">
        <v>111</v>
      </c>
      <c r="AG460" s="7" t="s">
        <v>111</v>
      </c>
      <c r="AH460" s="7" t="s">
        <v>111</v>
      </c>
      <c r="AI460" s="7" t="s">
        <v>111</v>
      </c>
      <c r="AJ460" s="7" t="s">
        <v>111</v>
      </c>
      <c r="AK460" s="7" t="s">
        <v>111</v>
      </c>
      <c r="AL460" s="7" t="s">
        <v>112</v>
      </c>
      <c r="AM460" s="7" t="s">
        <v>111</v>
      </c>
      <c r="AN460" s="7" t="s">
        <v>111</v>
      </c>
      <c r="AQ460" s="3" t="s">
        <v>1341</v>
      </c>
      <c r="AR460" s="7" t="s">
        <v>12803</v>
      </c>
      <c r="AS460" s="7" t="str">
        <f>IF('Database synonymes complete'!AQ460&lt;&gt;'Database synonymes complete'!AR460,"Synonyme","Code valide")</f>
        <v>Synonyme</v>
      </c>
    </row>
    <row r="461" spans="1:45" x14ac:dyDescent="0.25">
      <c r="A461" s="7" t="s">
        <v>91</v>
      </c>
      <c r="C461" s="7" t="s">
        <v>92</v>
      </c>
      <c r="D461" s="7" t="s">
        <v>1235</v>
      </c>
      <c r="E461" s="7" t="s">
        <v>1236</v>
      </c>
      <c r="F461" s="7" t="s">
        <v>1237</v>
      </c>
      <c r="G461" s="7" t="s">
        <v>1298</v>
      </c>
      <c r="H461" s="7" t="s">
        <v>95</v>
      </c>
      <c r="I461" s="7" t="s">
        <v>96</v>
      </c>
      <c r="J461" s="7">
        <v>673304</v>
      </c>
      <c r="K461" s="7">
        <v>672336</v>
      </c>
      <c r="L461" s="7">
        <v>672336</v>
      </c>
      <c r="M461" s="7">
        <v>673304</v>
      </c>
      <c r="N461" s="7" t="s">
        <v>97</v>
      </c>
      <c r="O461" s="7" t="s">
        <v>12804</v>
      </c>
      <c r="P461" s="7" t="s">
        <v>1349</v>
      </c>
      <c r="Q461" s="7" t="s">
        <v>1382</v>
      </c>
      <c r="R461" s="7" t="s">
        <v>1385</v>
      </c>
      <c r="S461" s="7" t="s">
        <v>1382</v>
      </c>
      <c r="T461" s="3" t="s">
        <v>1385</v>
      </c>
      <c r="W461" s="7">
        <v>3</v>
      </c>
      <c r="X461" s="7" t="s">
        <v>111</v>
      </c>
      <c r="Y461" s="7" t="s">
        <v>111</v>
      </c>
      <c r="Z461" s="7" t="s">
        <v>111</v>
      </c>
      <c r="AA461" s="7" t="s">
        <v>111</v>
      </c>
      <c r="AB461" s="7" t="s">
        <v>111</v>
      </c>
      <c r="AC461" s="7" t="s">
        <v>111</v>
      </c>
      <c r="AD461" s="7" t="s">
        <v>111</v>
      </c>
      <c r="AE461" s="7" t="s">
        <v>111</v>
      </c>
      <c r="AF461" s="7" t="s">
        <v>111</v>
      </c>
      <c r="AG461" s="7" t="s">
        <v>111</v>
      </c>
      <c r="AH461" s="7" t="s">
        <v>111</v>
      </c>
      <c r="AI461" s="7" t="s">
        <v>111</v>
      </c>
      <c r="AJ461" s="7" t="s">
        <v>111</v>
      </c>
      <c r="AK461" s="7" t="s">
        <v>111</v>
      </c>
      <c r="AL461" s="7" t="s">
        <v>112</v>
      </c>
      <c r="AM461" s="7" t="s">
        <v>111</v>
      </c>
      <c r="AN461" s="7" t="s">
        <v>111</v>
      </c>
      <c r="AQ461" s="3" t="s">
        <v>1385</v>
      </c>
      <c r="AR461" s="7" t="s">
        <v>1385</v>
      </c>
      <c r="AS461" s="7" t="str">
        <f>IF('Database synonymes complete'!AQ461&lt;&gt;'Database synonymes complete'!AR461,"Synonyme","Code valide")</f>
        <v>Code valide</v>
      </c>
    </row>
    <row r="462" spans="1:45" x14ac:dyDescent="0.25">
      <c r="A462" s="7" t="s">
        <v>91</v>
      </c>
      <c r="C462" s="7" t="s">
        <v>92</v>
      </c>
      <c r="D462" s="7" t="s">
        <v>1235</v>
      </c>
      <c r="E462" s="7" t="s">
        <v>1236</v>
      </c>
      <c r="F462" s="7" t="s">
        <v>1237</v>
      </c>
      <c r="G462" s="7" t="s">
        <v>1298</v>
      </c>
      <c r="H462" s="7" t="s">
        <v>95</v>
      </c>
      <c r="I462" s="7" t="s">
        <v>96</v>
      </c>
      <c r="J462" s="7">
        <v>674297</v>
      </c>
      <c r="K462" s="7">
        <v>672336</v>
      </c>
      <c r="L462" s="7">
        <v>672336</v>
      </c>
      <c r="M462" s="7">
        <v>674297</v>
      </c>
      <c r="N462" s="7" t="s">
        <v>97</v>
      </c>
      <c r="O462" s="7" t="s">
        <v>12805</v>
      </c>
      <c r="P462" s="7" t="s">
        <v>1349</v>
      </c>
      <c r="Q462" s="7" t="s">
        <v>1387</v>
      </c>
      <c r="R462" s="7" t="s">
        <v>1391</v>
      </c>
      <c r="S462" s="7" t="s">
        <v>1387</v>
      </c>
      <c r="T462" s="3" t="s">
        <v>1391</v>
      </c>
      <c r="W462" s="7">
        <v>3</v>
      </c>
      <c r="X462" s="7" t="s">
        <v>111</v>
      </c>
      <c r="Y462" s="7" t="s">
        <v>111</v>
      </c>
      <c r="Z462" s="7" t="s">
        <v>111</v>
      </c>
      <c r="AA462" s="7" t="s">
        <v>111</v>
      </c>
      <c r="AB462" s="7" t="s">
        <v>111</v>
      </c>
      <c r="AC462" s="7" t="s">
        <v>111</v>
      </c>
      <c r="AD462" s="7" t="s">
        <v>111</v>
      </c>
      <c r="AE462" s="7" t="s">
        <v>111</v>
      </c>
      <c r="AF462" s="7" t="s">
        <v>111</v>
      </c>
      <c r="AG462" s="7" t="s">
        <v>111</v>
      </c>
      <c r="AH462" s="7" t="s">
        <v>111</v>
      </c>
      <c r="AI462" s="7" t="s">
        <v>111</v>
      </c>
      <c r="AJ462" s="7" t="s">
        <v>111</v>
      </c>
      <c r="AK462" s="7" t="s">
        <v>111</v>
      </c>
      <c r="AL462" s="7" t="s">
        <v>112</v>
      </c>
      <c r="AM462" s="7" t="s">
        <v>111</v>
      </c>
      <c r="AN462" s="7" t="s">
        <v>111</v>
      </c>
      <c r="AQ462" s="3" t="s">
        <v>1391</v>
      </c>
      <c r="AR462" s="7" t="s">
        <v>1391</v>
      </c>
      <c r="AS462" s="7" t="str">
        <f>IF('Database synonymes complete'!AQ462&lt;&gt;'Database synonymes complete'!AR462,"Synonyme","Code valide")</f>
        <v>Code valide</v>
      </c>
    </row>
    <row r="463" spans="1:45" x14ac:dyDescent="0.25">
      <c r="A463" s="7" t="s">
        <v>91</v>
      </c>
      <c r="C463" s="7" t="s">
        <v>92</v>
      </c>
      <c r="D463" s="7" t="s">
        <v>1235</v>
      </c>
      <c r="E463" s="7" t="s">
        <v>1236</v>
      </c>
      <c r="F463" s="7" t="s">
        <v>1237</v>
      </c>
      <c r="G463" s="7" t="s">
        <v>1298</v>
      </c>
      <c r="H463" s="7" t="s">
        <v>95</v>
      </c>
      <c r="I463" s="7" t="s">
        <v>96</v>
      </c>
      <c r="J463" s="7">
        <v>673305</v>
      </c>
      <c r="K463" s="7">
        <v>672336</v>
      </c>
      <c r="L463" s="7">
        <v>672336</v>
      </c>
      <c r="M463" s="7">
        <v>673305</v>
      </c>
      <c r="N463" s="7" t="s">
        <v>97</v>
      </c>
      <c r="O463" s="7" t="s">
        <v>12806</v>
      </c>
      <c r="P463" s="7" t="s">
        <v>1293</v>
      </c>
      <c r="Q463" s="7" t="s">
        <v>1393</v>
      </c>
      <c r="R463" s="7" t="s">
        <v>1396</v>
      </c>
      <c r="S463" s="7" t="s">
        <v>1393</v>
      </c>
      <c r="T463" s="3" t="s">
        <v>1396</v>
      </c>
      <c r="W463" s="7">
        <v>3</v>
      </c>
      <c r="X463" s="7" t="s">
        <v>111</v>
      </c>
      <c r="Y463" s="7" t="s">
        <v>111</v>
      </c>
      <c r="Z463" s="7" t="s">
        <v>111</v>
      </c>
      <c r="AA463" s="7" t="s">
        <v>111</v>
      </c>
      <c r="AB463" s="7" t="s">
        <v>111</v>
      </c>
      <c r="AC463" s="7" t="s">
        <v>111</v>
      </c>
      <c r="AD463" s="7" t="s">
        <v>111</v>
      </c>
      <c r="AE463" s="7" t="s">
        <v>111</v>
      </c>
      <c r="AF463" s="7" t="s">
        <v>111</v>
      </c>
      <c r="AG463" s="7" t="s">
        <v>111</v>
      </c>
      <c r="AH463" s="7" t="s">
        <v>111</v>
      </c>
      <c r="AI463" s="7" t="s">
        <v>111</v>
      </c>
      <c r="AJ463" s="7" t="s">
        <v>111</v>
      </c>
      <c r="AK463" s="7" t="s">
        <v>111</v>
      </c>
      <c r="AL463" s="7" t="s">
        <v>112</v>
      </c>
      <c r="AM463" s="7" t="s">
        <v>111</v>
      </c>
      <c r="AN463" s="7" t="s">
        <v>111</v>
      </c>
      <c r="AQ463" s="3" t="s">
        <v>1396</v>
      </c>
      <c r="AR463" s="7" t="s">
        <v>1396</v>
      </c>
      <c r="AS463" s="7" t="str">
        <f>IF('Database synonymes complete'!AQ463&lt;&gt;'Database synonymes complete'!AR463,"Synonyme","Code valide")</f>
        <v>Code valide</v>
      </c>
    </row>
    <row r="464" spans="1:45" x14ac:dyDescent="0.25">
      <c r="A464" s="7" t="s">
        <v>91</v>
      </c>
      <c r="C464" s="7" t="s">
        <v>92</v>
      </c>
      <c r="D464" s="7" t="s">
        <v>1235</v>
      </c>
      <c r="E464" s="7" t="s">
        <v>1236</v>
      </c>
      <c r="F464" s="7" t="s">
        <v>1237</v>
      </c>
      <c r="G464" s="7" t="s">
        <v>1298</v>
      </c>
      <c r="H464" s="7" t="s">
        <v>95</v>
      </c>
      <c r="I464" s="7" t="s">
        <v>96</v>
      </c>
      <c r="J464" s="7">
        <v>673306</v>
      </c>
      <c r="K464" s="7">
        <v>672336</v>
      </c>
      <c r="L464" s="7">
        <v>672336</v>
      </c>
      <c r="M464" s="7">
        <v>673306</v>
      </c>
      <c r="N464" s="7" t="s">
        <v>97</v>
      </c>
      <c r="O464" s="7" t="s">
        <v>12807</v>
      </c>
      <c r="P464" s="7" t="s">
        <v>1293</v>
      </c>
      <c r="Q464" s="7" t="s">
        <v>1398</v>
      </c>
      <c r="R464" s="7" t="s">
        <v>1402</v>
      </c>
      <c r="S464" s="7" t="s">
        <v>1398</v>
      </c>
      <c r="T464" s="3" t="s">
        <v>1402</v>
      </c>
      <c r="W464" s="7">
        <v>3</v>
      </c>
      <c r="X464" s="7" t="s">
        <v>111</v>
      </c>
      <c r="Y464" s="7" t="s">
        <v>111</v>
      </c>
      <c r="Z464" s="7" t="s">
        <v>111</v>
      </c>
      <c r="AA464" s="7" t="s">
        <v>111</v>
      </c>
      <c r="AB464" s="7" t="s">
        <v>111</v>
      </c>
      <c r="AC464" s="7" t="s">
        <v>111</v>
      </c>
      <c r="AD464" s="7" t="s">
        <v>111</v>
      </c>
      <c r="AE464" s="7" t="s">
        <v>111</v>
      </c>
      <c r="AF464" s="7" t="s">
        <v>111</v>
      </c>
      <c r="AG464" s="7" t="s">
        <v>111</v>
      </c>
      <c r="AH464" s="7" t="s">
        <v>111</v>
      </c>
      <c r="AI464" s="7" t="s">
        <v>111</v>
      </c>
      <c r="AJ464" s="7" t="s">
        <v>111</v>
      </c>
      <c r="AK464" s="7" t="s">
        <v>111</v>
      </c>
      <c r="AL464" s="7" t="s">
        <v>112</v>
      </c>
      <c r="AM464" s="7" t="s">
        <v>111</v>
      </c>
      <c r="AN464" s="7" t="s">
        <v>111</v>
      </c>
      <c r="AQ464" s="3" t="s">
        <v>1402</v>
      </c>
      <c r="AR464" s="7" t="s">
        <v>1402</v>
      </c>
      <c r="AS464" s="7" t="str">
        <f>IF('Database synonymes complete'!AQ464&lt;&gt;'Database synonymes complete'!AR464,"Synonyme","Code valide")</f>
        <v>Code valide</v>
      </c>
    </row>
    <row r="465" spans="1:45" x14ac:dyDescent="0.25">
      <c r="A465" s="7" t="s">
        <v>91</v>
      </c>
      <c r="C465" s="7" t="s">
        <v>92</v>
      </c>
      <c r="D465" s="7" t="s">
        <v>7883</v>
      </c>
      <c r="E465" s="7" t="s">
        <v>7990</v>
      </c>
      <c r="H465" s="7" t="s">
        <v>95</v>
      </c>
      <c r="I465" s="7" t="s">
        <v>96</v>
      </c>
      <c r="J465" s="7">
        <v>699987</v>
      </c>
      <c r="M465" s="7">
        <v>671750</v>
      </c>
      <c r="N465" s="7" t="s">
        <v>97</v>
      </c>
      <c r="O465" s="7" t="s">
        <v>12808</v>
      </c>
      <c r="P465" s="7" t="s">
        <v>11486</v>
      </c>
      <c r="Q465" s="7" t="s">
        <v>12809</v>
      </c>
      <c r="R465" s="7" t="s">
        <v>12810</v>
      </c>
      <c r="S465" s="7" t="s">
        <v>12016</v>
      </c>
      <c r="T465" s="3" t="s">
        <v>12017</v>
      </c>
      <c r="W465" s="7">
        <v>3</v>
      </c>
      <c r="X465" s="7" t="s">
        <v>111</v>
      </c>
      <c r="Y465" s="7" t="s">
        <v>111</v>
      </c>
      <c r="Z465" s="7" t="s">
        <v>111</v>
      </c>
      <c r="AA465" s="7" t="s">
        <v>111</v>
      </c>
      <c r="AB465" s="7" t="s">
        <v>111</v>
      </c>
      <c r="AC465" s="7" t="s">
        <v>111</v>
      </c>
      <c r="AD465" s="7" t="s">
        <v>111</v>
      </c>
      <c r="AE465" s="7" t="s">
        <v>111</v>
      </c>
      <c r="AF465" s="7" t="s">
        <v>111</v>
      </c>
      <c r="AG465" s="7" t="s">
        <v>111</v>
      </c>
      <c r="AH465" s="7" t="s">
        <v>111</v>
      </c>
      <c r="AI465" s="7" t="s">
        <v>111</v>
      </c>
      <c r="AJ465" s="7" t="s">
        <v>111</v>
      </c>
      <c r="AK465" s="7" t="s">
        <v>111</v>
      </c>
      <c r="AL465" s="7" t="s">
        <v>112</v>
      </c>
      <c r="AM465" s="7" t="s">
        <v>111</v>
      </c>
      <c r="AN465" s="7" t="s">
        <v>111</v>
      </c>
      <c r="AQ465" s="3" t="s">
        <v>12017</v>
      </c>
      <c r="AR465" s="7" t="s">
        <v>12810</v>
      </c>
      <c r="AS465" s="7" t="str">
        <f>IF('Database synonymes complete'!AQ465&lt;&gt;'Database synonymes complete'!AR465,"Synonyme","Code valide")</f>
        <v>Synonyme</v>
      </c>
    </row>
    <row r="466" spans="1:45" x14ac:dyDescent="0.25">
      <c r="A466" s="7" t="s">
        <v>91</v>
      </c>
      <c r="C466" s="7" t="s">
        <v>92</v>
      </c>
      <c r="D466" s="7" t="s">
        <v>93</v>
      </c>
      <c r="E466" s="7" t="s">
        <v>1408</v>
      </c>
      <c r="H466" s="7" t="s">
        <v>95</v>
      </c>
      <c r="I466" s="7" t="s">
        <v>96</v>
      </c>
      <c r="J466" s="7">
        <v>788849</v>
      </c>
      <c r="K466" s="7">
        <v>788762</v>
      </c>
      <c r="L466" s="7">
        <v>788762</v>
      </c>
      <c r="M466" s="7">
        <v>788849</v>
      </c>
      <c r="N466" s="7" t="s">
        <v>97</v>
      </c>
      <c r="O466" s="7" t="s">
        <v>12811</v>
      </c>
      <c r="P466" s="7" t="s">
        <v>119</v>
      </c>
      <c r="Q466" s="7" t="s">
        <v>1411</v>
      </c>
      <c r="R466" s="7" t="s">
        <v>1414</v>
      </c>
      <c r="S466" s="7" t="s">
        <v>1411</v>
      </c>
      <c r="T466" s="3" t="s">
        <v>1414</v>
      </c>
      <c r="W466" s="7">
        <v>7</v>
      </c>
      <c r="X466" s="7" t="s">
        <v>90</v>
      </c>
      <c r="AQ466" s="3" t="s">
        <v>1414</v>
      </c>
      <c r="AR466" s="7" t="s">
        <v>1414</v>
      </c>
      <c r="AS466" s="7" t="str">
        <f>IF('Database synonymes complete'!AQ466&lt;&gt;'Database synonymes complete'!AR466,"Synonyme","Code valide")</f>
        <v>Code valide</v>
      </c>
    </row>
    <row r="467" spans="1:45" x14ac:dyDescent="0.25">
      <c r="A467" s="7" t="s">
        <v>91</v>
      </c>
      <c r="C467" s="7" t="s">
        <v>92</v>
      </c>
      <c r="D467" s="7" t="s">
        <v>93</v>
      </c>
      <c r="E467" s="7" t="s">
        <v>1408</v>
      </c>
      <c r="H467" s="7" t="s">
        <v>95</v>
      </c>
      <c r="I467" s="7" t="s">
        <v>96</v>
      </c>
      <c r="J467" s="7">
        <v>788850</v>
      </c>
      <c r="K467" s="7">
        <v>788762</v>
      </c>
      <c r="L467" s="7">
        <v>788762</v>
      </c>
      <c r="M467" s="7">
        <v>788850</v>
      </c>
      <c r="N467" s="7" t="s">
        <v>97</v>
      </c>
      <c r="O467" s="7" t="s">
        <v>12812</v>
      </c>
      <c r="P467" s="7" t="s">
        <v>1404</v>
      </c>
      <c r="Q467" s="7" t="s">
        <v>1416</v>
      </c>
      <c r="R467" s="7" t="s">
        <v>1419</v>
      </c>
      <c r="S467" s="7" t="s">
        <v>1416</v>
      </c>
      <c r="T467" s="3" t="s">
        <v>1419</v>
      </c>
      <c r="W467" s="7">
        <v>7</v>
      </c>
      <c r="X467" s="7" t="s">
        <v>90</v>
      </c>
      <c r="AQ467" s="3" t="s">
        <v>1419</v>
      </c>
      <c r="AR467" s="7" t="s">
        <v>1419</v>
      </c>
      <c r="AS467" s="7" t="str">
        <f>IF('Database synonymes complete'!AQ467&lt;&gt;'Database synonymes complete'!AR467,"Synonyme","Code valide")</f>
        <v>Code valide</v>
      </c>
    </row>
    <row r="468" spans="1:45" x14ac:dyDescent="0.25">
      <c r="A468" s="7" t="s">
        <v>91</v>
      </c>
      <c r="C468" s="7" t="s">
        <v>92</v>
      </c>
      <c r="D468" s="7" t="s">
        <v>634</v>
      </c>
      <c r="E468" s="7" t="s">
        <v>653</v>
      </c>
      <c r="F468" s="7" t="s">
        <v>4076</v>
      </c>
      <c r="G468" s="7" t="s">
        <v>4077</v>
      </c>
      <c r="H468" s="7" t="s">
        <v>95</v>
      </c>
      <c r="I468" s="7" t="s">
        <v>96</v>
      </c>
      <c r="J468" s="7">
        <v>79990</v>
      </c>
      <c r="M468" s="7">
        <v>91900</v>
      </c>
      <c r="N468" s="7" t="s">
        <v>97</v>
      </c>
      <c r="O468" s="7" t="s">
        <v>12813</v>
      </c>
      <c r="P468" s="7" t="s">
        <v>6398</v>
      </c>
      <c r="Q468" s="7" t="s">
        <v>12814</v>
      </c>
      <c r="R468" s="7" t="s">
        <v>12815</v>
      </c>
      <c r="S468" s="7" t="s">
        <v>11284</v>
      </c>
      <c r="T468" s="3" t="s">
        <v>11285</v>
      </c>
      <c r="U468" s="7" t="s">
        <v>11283</v>
      </c>
      <c r="W468" s="7">
        <v>7</v>
      </c>
      <c r="X468" s="7" t="s">
        <v>123</v>
      </c>
      <c r="AK468" s="7" t="s">
        <v>155</v>
      </c>
      <c r="AQ468" s="3" t="s">
        <v>11285</v>
      </c>
      <c r="AR468" s="7" t="s">
        <v>12815</v>
      </c>
      <c r="AS468" s="7" t="str">
        <f>IF('Database synonymes complete'!AQ468&lt;&gt;'Database synonymes complete'!AR468,"Synonyme","Code valide")</f>
        <v>Synonyme</v>
      </c>
    </row>
    <row r="469" spans="1:45" x14ac:dyDescent="0.25">
      <c r="A469" s="7" t="s">
        <v>91</v>
      </c>
      <c r="C469" s="7" t="s">
        <v>92</v>
      </c>
      <c r="D469" s="7" t="s">
        <v>634</v>
      </c>
      <c r="E469" s="7" t="s">
        <v>653</v>
      </c>
      <c r="F469" s="7" t="s">
        <v>4076</v>
      </c>
      <c r="G469" s="7" t="s">
        <v>4077</v>
      </c>
      <c r="H469" s="7" t="s">
        <v>95</v>
      </c>
      <c r="I469" s="7" t="s">
        <v>96</v>
      </c>
      <c r="J469" s="7">
        <v>79991</v>
      </c>
      <c r="M469" s="7">
        <v>91898</v>
      </c>
      <c r="N469" s="7" t="s">
        <v>97</v>
      </c>
      <c r="O469" s="7" t="s">
        <v>12816</v>
      </c>
      <c r="P469" s="7" t="s">
        <v>12817</v>
      </c>
      <c r="Q469" s="7" t="s">
        <v>12818</v>
      </c>
      <c r="R469" s="7" t="s">
        <v>12819</v>
      </c>
      <c r="S469" s="7" t="s">
        <v>11282</v>
      </c>
      <c r="T469" s="3" t="s">
        <v>16</v>
      </c>
      <c r="U469" s="7" t="s">
        <v>11281</v>
      </c>
      <c r="W469" s="7">
        <v>7</v>
      </c>
      <c r="X469" s="7" t="s">
        <v>123</v>
      </c>
      <c r="AQ469" s="3" t="s">
        <v>16</v>
      </c>
      <c r="AR469" s="7" t="s">
        <v>12819</v>
      </c>
      <c r="AS469" s="7" t="str">
        <f>IF('Database synonymes complete'!AQ469&lt;&gt;'Database synonymes complete'!AR469,"Synonyme","Code valide")</f>
        <v>Synonyme</v>
      </c>
    </row>
    <row r="470" spans="1:45" x14ac:dyDescent="0.25">
      <c r="A470" s="7" t="s">
        <v>91</v>
      </c>
      <c r="C470" s="7" t="s">
        <v>92</v>
      </c>
      <c r="D470" s="7" t="s">
        <v>634</v>
      </c>
      <c r="E470" s="7" t="s">
        <v>653</v>
      </c>
      <c r="F470" s="7" t="s">
        <v>4076</v>
      </c>
      <c r="G470" s="7" t="s">
        <v>4077</v>
      </c>
      <c r="H470" s="7" t="s">
        <v>95</v>
      </c>
      <c r="I470" s="7" t="s">
        <v>96</v>
      </c>
      <c r="J470" s="7">
        <v>79992</v>
      </c>
      <c r="M470" s="7">
        <v>91900</v>
      </c>
      <c r="N470" s="7" t="s">
        <v>97</v>
      </c>
      <c r="O470" s="7" t="s">
        <v>12820</v>
      </c>
      <c r="P470" s="7" t="s">
        <v>12821</v>
      </c>
      <c r="Q470" s="7" t="s">
        <v>12822</v>
      </c>
      <c r="R470" s="7" t="s">
        <v>12823</v>
      </c>
      <c r="S470" s="7" t="s">
        <v>11284</v>
      </c>
      <c r="T470" s="3" t="s">
        <v>11285</v>
      </c>
      <c r="U470" s="7" t="s">
        <v>11283</v>
      </c>
      <c r="W470" s="7">
        <v>7</v>
      </c>
      <c r="X470" s="7" t="s">
        <v>123</v>
      </c>
      <c r="AK470" s="7" t="s">
        <v>155</v>
      </c>
      <c r="AQ470" s="3" t="s">
        <v>11285</v>
      </c>
      <c r="AR470" s="7" t="s">
        <v>12823</v>
      </c>
      <c r="AS470" s="7" t="str">
        <f>IF('Database synonymes complete'!AQ470&lt;&gt;'Database synonymes complete'!AR470,"Synonyme","Code valide")</f>
        <v>Synonyme</v>
      </c>
    </row>
    <row r="471" spans="1:45" x14ac:dyDescent="0.25">
      <c r="A471" s="7" t="s">
        <v>91</v>
      </c>
      <c r="C471" s="7" t="s">
        <v>92</v>
      </c>
      <c r="D471" s="7" t="s">
        <v>634</v>
      </c>
      <c r="E471" s="7" t="s">
        <v>653</v>
      </c>
      <c r="F471" s="7" t="s">
        <v>4076</v>
      </c>
      <c r="G471" s="7" t="s">
        <v>4077</v>
      </c>
      <c r="H471" s="7" t="s">
        <v>95</v>
      </c>
      <c r="I471" s="7" t="s">
        <v>96</v>
      </c>
      <c r="J471" s="7">
        <v>79993</v>
      </c>
      <c r="M471" s="7">
        <v>611087</v>
      </c>
      <c r="N471" s="7" t="s">
        <v>97</v>
      </c>
      <c r="O471" s="7" t="s">
        <v>12824</v>
      </c>
      <c r="P471" s="7" t="s">
        <v>12825</v>
      </c>
      <c r="Q471" s="7" t="s">
        <v>12826</v>
      </c>
      <c r="R471" s="7" t="s">
        <v>12827</v>
      </c>
      <c r="S471" s="7" t="s">
        <v>11287</v>
      </c>
      <c r="T471" s="3" t="s">
        <v>11288</v>
      </c>
      <c r="U471" s="7" t="s">
        <v>11286</v>
      </c>
      <c r="W471" s="7">
        <v>7</v>
      </c>
      <c r="X471" s="7" t="s">
        <v>112</v>
      </c>
      <c r="Y471" s="7" t="s">
        <v>111</v>
      </c>
      <c r="Z471" s="7" t="s">
        <v>111</v>
      </c>
      <c r="AA471" s="7" t="s">
        <v>111</v>
      </c>
      <c r="AB471" s="7" t="s">
        <v>111</v>
      </c>
      <c r="AC471" s="7" t="s">
        <v>111</v>
      </c>
      <c r="AD471" s="7" t="s">
        <v>111</v>
      </c>
      <c r="AE471" s="7" t="s">
        <v>111</v>
      </c>
      <c r="AF471" s="7" t="s">
        <v>111</v>
      </c>
      <c r="AG471" s="7" t="s">
        <v>111</v>
      </c>
      <c r="AH471" s="7" t="s">
        <v>111</v>
      </c>
      <c r="AI471" s="7" t="s">
        <v>111</v>
      </c>
      <c r="AJ471" s="7" t="s">
        <v>111</v>
      </c>
      <c r="AK471" s="7" t="s">
        <v>111</v>
      </c>
      <c r="AL471" s="7" t="s">
        <v>111</v>
      </c>
      <c r="AM471" s="7" t="s">
        <v>111</v>
      </c>
      <c r="AN471" s="7" t="s">
        <v>111</v>
      </c>
      <c r="AQ471" s="3" t="s">
        <v>11288</v>
      </c>
      <c r="AR471" s="7" t="s">
        <v>12827</v>
      </c>
      <c r="AS471" s="7" t="str">
        <f>IF('Database synonymes complete'!AQ471&lt;&gt;'Database synonymes complete'!AR471,"Synonyme","Code valide")</f>
        <v>Synonyme</v>
      </c>
    </row>
    <row r="472" spans="1:45" x14ac:dyDescent="0.25">
      <c r="A472" s="7" t="s">
        <v>91</v>
      </c>
      <c r="C472" s="7" t="s">
        <v>92</v>
      </c>
      <c r="D472" s="7" t="s">
        <v>634</v>
      </c>
      <c r="E472" s="7" t="s">
        <v>653</v>
      </c>
      <c r="F472" s="7" t="s">
        <v>4076</v>
      </c>
      <c r="G472" s="7" t="s">
        <v>4077</v>
      </c>
      <c r="H472" s="7" t="s">
        <v>95</v>
      </c>
      <c r="I472" s="7" t="s">
        <v>96</v>
      </c>
      <c r="J472" s="7">
        <v>79994</v>
      </c>
      <c r="M472" s="7">
        <v>91898</v>
      </c>
      <c r="N472" s="7" t="s">
        <v>97</v>
      </c>
      <c r="O472" s="7" t="s">
        <v>12828</v>
      </c>
      <c r="P472" s="7" t="s">
        <v>12829</v>
      </c>
      <c r="Q472" s="7" t="s">
        <v>12830</v>
      </c>
      <c r="R472" s="7" t="s">
        <v>12831</v>
      </c>
      <c r="S472" s="7" t="s">
        <v>11282</v>
      </c>
      <c r="T472" s="3" t="s">
        <v>16</v>
      </c>
      <c r="U472" s="7" t="s">
        <v>11281</v>
      </c>
      <c r="W472" s="7">
        <v>7</v>
      </c>
      <c r="X472" s="7" t="s">
        <v>123</v>
      </c>
      <c r="AQ472" s="3" t="s">
        <v>16</v>
      </c>
      <c r="AR472" s="7" t="s">
        <v>12831</v>
      </c>
      <c r="AS472" s="7" t="str">
        <f>IF('Database synonymes complete'!AQ472&lt;&gt;'Database synonymes complete'!AR472,"Synonyme","Code valide")</f>
        <v>Synonyme</v>
      </c>
    </row>
    <row r="473" spans="1:45" x14ac:dyDescent="0.25">
      <c r="A473" s="7" t="s">
        <v>91</v>
      </c>
      <c r="C473" s="7" t="s">
        <v>92</v>
      </c>
      <c r="D473" s="7" t="s">
        <v>634</v>
      </c>
      <c r="E473" s="7" t="s">
        <v>653</v>
      </c>
      <c r="F473" s="7" t="s">
        <v>4076</v>
      </c>
      <c r="G473" s="7" t="s">
        <v>4077</v>
      </c>
      <c r="H473" s="7" t="s">
        <v>95</v>
      </c>
      <c r="I473" s="7" t="s">
        <v>96</v>
      </c>
      <c r="J473" s="7">
        <v>621626</v>
      </c>
      <c r="M473" s="7">
        <v>611088</v>
      </c>
      <c r="N473" s="7" t="s">
        <v>97</v>
      </c>
      <c r="O473" s="7" t="s">
        <v>12832</v>
      </c>
      <c r="P473" s="7" t="s">
        <v>11342</v>
      </c>
      <c r="Q473" s="7" t="s">
        <v>12833</v>
      </c>
      <c r="R473" s="7" t="s">
        <v>12834</v>
      </c>
      <c r="S473" s="7" t="s">
        <v>11289</v>
      </c>
      <c r="T473" s="3" t="s">
        <v>11290</v>
      </c>
      <c r="W473" s="7">
        <v>7</v>
      </c>
      <c r="X473" s="7" t="s">
        <v>90</v>
      </c>
      <c r="AQ473" s="3" t="s">
        <v>11290</v>
      </c>
      <c r="AR473" s="7" t="s">
        <v>12834</v>
      </c>
      <c r="AS473" s="7" t="str">
        <f>IF('Database synonymes complete'!AQ473&lt;&gt;'Database synonymes complete'!AR473,"Synonyme","Code valide")</f>
        <v>Synonyme</v>
      </c>
    </row>
    <row r="474" spans="1:45" x14ac:dyDescent="0.25">
      <c r="A474" s="7" t="s">
        <v>91</v>
      </c>
      <c r="C474" s="7" t="s">
        <v>92</v>
      </c>
      <c r="D474" s="7" t="s">
        <v>634</v>
      </c>
      <c r="E474" s="7" t="s">
        <v>653</v>
      </c>
      <c r="F474" s="7" t="s">
        <v>4076</v>
      </c>
      <c r="G474" s="7" t="s">
        <v>4077</v>
      </c>
      <c r="H474" s="7" t="s">
        <v>95</v>
      </c>
      <c r="I474" s="7" t="s">
        <v>96</v>
      </c>
      <c r="J474" s="7">
        <v>79996</v>
      </c>
      <c r="M474" s="7">
        <v>91898</v>
      </c>
      <c r="N474" s="7" t="s">
        <v>97</v>
      </c>
      <c r="O474" s="7" t="s">
        <v>12835</v>
      </c>
      <c r="P474" s="7" t="s">
        <v>1857</v>
      </c>
      <c r="Q474" s="7" t="s">
        <v>12836</v>
      </c>
      <c r="R474" s="7" t="s">
        <v>12837</v>
      </c>
      <c r="S474" s="7" t="s">
        <v>11282</v>
      </c>
      <c r="T474" s="3" t="s">
        <v>16</v>
      </c>
      <c r="U474" s="7" t="s">
        <v>11281</v>
      </c>
      <c r="W474" s="7">
        <v>7</v>
      </c>
      <c r="X474" s="7" t="s">
        <v>123</v>
      </c>
      <c r="AQ474" s="3" t="s">
        <v>16</v>
      </c>
      <c r="AR474" s="7" t="s">
        <v>12837</v>
      </c>
      <c r="AS474" s="7" t="str">
        <f>IF('Database synonymes complete'!AQ474&lt;&gt;'Database synonymes complete'!AR474,"Synonyme","Code valide")</f>
        <v>Synonyme</v>
      </c>
    </row>
    <row r="475" spans="1:45" x14ac:dyDescent="0.25">
      <c r="A475" s="7" t="s">
        <v>91</v>
      </c>
      <c r="C475" s="7" t="s">
        <v>92</v>
      </c>
      <c r="D475" s="7" t="s">
        <v>634</v>
      </c>
      <c r="E475" s="7" t="s">
        <v>653</v>
      </c>
      <c r="F475" s="7" t="s">
        <v>4076</v>
      </c>
      <c r="G475" s="7" t="s">
        <v>4077</v>
      </c>
      <c r="H475" s="7" t="s">
        <v>95</v>
      </c>
      <c r="I475" s="7" t="s">
        <v>96</v>
      </c>
      <c r="J475" s="7">
        <v>79998</v>
      </c>
      <c r="M475" s="7">
        <v>91898</v>
      </c>
      <c r="N475" s="7" t="s">
        <v>97</v>
      </c>
      <c r="O475" s="7" t="s">
        <v>12838</v>
      </c>
      <c r="P475" s="7" t="s">
        <v>11342</v>
      </c>
      <c r="Q475" s="7" t="s">
        <v>12839</v>
      </c>
      <c r="R475" s="7" t="s">
        <v>12840</v>
      </c>
      <c r="S475" s="7" t="s">
        <v>11282</v>
      </c>
      <c r="T475" s="3" t="s">
        <v>16</v>
      </c>
      <c r="U475" s="7" t="s">
        <v>11281</v>
      </c>
      <c r="W475" s="7">
        <v>7</v>
      </c>
      <c r="X475" s="7" t="s">
        <v>123</v>
      </c>
      <c r="AQ475" s="3" t="s">
        <v>16</v>
      </c>
      <c r="AR475" s="7" t="s">
        <v>12840</v>
      </c>
      <c r="AS475" s="7" t="str">
        <f>IF('Database synonymes complete'!AQ475&lt;&gt;'Database synonymes complete'!AR475,"Synonyme","Code valide")</f>
        <v>Synonyme</v>
      </c>
    </row>
    <row r="476" spans="1:45" x14ac:dyDescent="0.25">
      <c r="A476" s="7" t="s">
        <v>91</v>
      </c>
      <c r="C476" s="7" t="s">
        <v>92</v>
      </c>
      <c r="D476" s="7" t="s">
        <v>574</v>
      </c>
      <c r="E476" s="7" t="s">
        <v>1425</v>
      </c>
      <c r="H476" s="7" t="s">
        <v>95</v>
      </c>
      <c r="I476" s="7" t="s">
        <v>96</v>
      </c>
      <c r="J476" s="7">
        <v>732902</v>
      </c>
      <c r="K476" s="7">
        <v>731092</v>
      </c>
      <c r="L476" s="7">
        <v>731092</v>
      </c>
      <c r="M476" s="7">
        <v>732902</v>
      </c>
      <c r="N476" s="7" t="s">
        <v>97</v>
      </c>
      <c r="O476" s="7" t="s">
        <v>12841</v>
      </c>
      <c r="P476" s="7" t="s">
        <v>1421</v>
      </c>
      <c r="Q476" s="7" t="s">
        <v>1422</v>
      </c>
      <c r="R476" s="7" t="s">
        <v>1426</v>
      </c>
      <c r="S476" s="7" t="s">
        <v>1422</v>
      </c>
      <c r="T476" s="3" t="s">
        <v>1426</v>
      </c>
      <c r="W476" s="7">
        <v>3</v>
      </c>
      <c r="X476" s="7" t="s">
        <v>111</v>
      </c>
      <c r="Y476" s="7" t="s">
        <v>112</v>
      </c>
      <c r="Z476" s="7" t="s">
        <v>111</v>
      </c>
      <c r="AA476" s="7" t="s">
        <v>111</v>
      </c>
      <c r="AB476" s="7" t="s">
        <v>111</v>
      </c>
      <c r="AC476" s="7" t="s">
        <v>111</v>
      </c>
      <c r="AD476" s="7" t="s">
        <v>111</v>
      </c>
      <c r="AE476" s="7" t="s">
        <v>111</v>
      </c>
      <c r="AF476" s="7" t="s">
        <v>111</v>
      </c>
      <c r="AG476" s="7" t="s">
        <v>111</v>
      </c>
      <c r="AH476" s="7" t="s">
        <v>111</v>
      </c>
      <c r="AI476" s="7" t="s">
        <v>111</v>
      </c>
      <c r="AJ476" s="7" t="s">
        <v>111</v>
      </c>
      <c r="AK476" s="7" t="s">
        <v>111</v>
      </c>
      <c r="AL476" s="7" t="s">
        <v>111</v>
      </c>
      <c r="AM476" s="7" t="s">
        <v>111</v>
      </c>
      <c r="AN476" s="7" t="s">
        <v>111</v>
      </c>
      <c r="AQ476" s="3" t="s">
        <v>1426</v>
      </c>
      <c r="AR476" s="7" t="s">
        <v>1426</v>
      </c>
      <c r="AS476" s="7" t="str">
        <f>IF('Database synonymes complete'!AQ476&lt;&gt;'Database synonymes complete'!AR476,"Synonyme","Code valide")</f>
        <v>Code valide</v>
      </c>
    </row>
    <row r="477" spans="1:45" x14ac:dyDescent="0.25">
      <c r="A477" s="7" t="s">
        <v>91</v>
      </c>
      <c r="C477" s="7" t="s">
        <v>92</v>
      </c>
      <c r="D477" s="7" t="s">
        <v>1432</v>
      </c>
      <c r="E477" s="7" t="s">
        <v>37</v>
      </c>
      <c r="H477" s="7" t="s">
        <v>95</v>
      </c>
      <c r="I477" s="7" t="s">
        <v>96</v>
      </c>
      <c r="J477" s="7">
        <v>610605</v>
      </c>
      <c r="K477" s="7">
        <v>606843</v>
      </c>
      <c r="L477" s="7">
        <v>606843</v>
      </c>
      <c r="M477" s="7">
        <v>610605</v>
      </c>
      <c r="N477" s="7" t="s">
        <v>97</v>
      </c>
      <c r="O477" s="7" t="s">
        <v>12842</v>
      </c>
      <c r="P477" s="7" t="s">
        <v>1428</v>
      </c>
      <c r="Q477" s="7" t="s">
        <v>1429</v>
      </c>
      <c r="R477" s="7" t="s">
        <v>1433</v>
      </c>
      <c r="S477" s="7" t="s">
        <v>1429</v>
      </c>
      <c r="T477" s="3" t="s">
        <v>1433</v>
      </c>
      <c r="W477" s="7">
        <v>7</v>
      </c>
      <c r="X477" s="7" t="s">
        <v>155</v>
      </c>
      <c r="AQ477" s="3" t="s">
        <v>1433</v>
      </c>
      <c r="AR477" s="7" t="s">
        <v>1433</v>
      </c>
      <c r="AS477" s="7" t="str">
        <f>IF('Database synonymes complete'!AQ477&lt;&gt;'Database synonymes complete'!AR477,"Synonyme","Code valide")</f>
        <v>Code valide</v>
      </c>
    </row>
    <row r="478" spans="1:45" x14ac:dyDescent="0.25">
      <c r="A478" s="7" t="s">
        <v>91</v>
      </c>
      <c r="C478" s="7" t="s">
        <v>92</v>
      </c>
      <c r="D478" s="7" t="s">
        <v>1432</v>
      </c>
      <c r="E478" s="7" t="s">
        <v>37</v>
      </c>
      <c r="H478" s="7" t="s">
        <v>95</v>
      </c>
      <c r="I478" s="7" t="s">
        <v>96</v>
      </c>
      <c r="J478" s="7">
        <v>610606</v>
      </c>
      <c r="K478" s="7">
        <v>606843</v>
      </c>
      <c r="L478" s="7">
        <v>606843</v>
      </c>
      <c r="M478" s="7">
        <v>610606</v>
      </c>
      <c r="N478" s="7" t="s">
        <v>97</v>
      </c>
      <c r="O478" s="7" t="s">
        <v>12843</v>
      </c>
      <c r="P478" s="7" t="s">
        <v>1435</v>
      </c>
      <c r="Q478" s="7" t="s">
        <v>1436</v>
      </c>
      <c r="R478" s="7" t="s">
        <v>1439</v>
      </c>
      <c r="S478" s="7" t="s">
        <v>1436</v>
      </c>
      <c r="T478" s="3" t="s">
        <v>1439</v>
      </c>
      <c r="W478" s="7">
        <v>7</v>
      </c>
      <c r="X478" s="7" t="s">
        <v>155</v>
      </c>
      <c r="AQ478" s="3" t="s">
        <v>1439</v>
      </c>
      <c r="AR478" s="7" t="s">
        <v>1439</v>
      </c>
      <c r="AS478" s="7" t="str">
        <f>IF('Database synonymes complete'!AQ478&lt;&gt;'Database synonymes complete'!AR478,"Synonyme","Code valide")</f>
        <v>Code valide</v>
      </c>
    </row>
    <row r="479" spans="1:45" x14ac:dyDescent="0.25">
      <c r="A479" s="7" t="s">
        <v>91</v>
      </c>
      <c r="C479" s="7" t="s">
        <v>92</v>
      </c>
      <c r="D479" s="7" t="s">
        <v>1432</v>
      </c>
      <c r="E479" s="7" t="s">
        <v>37</v>
      </c>
      <c r="H479" s="7" t="s">
        <v>95</v>
      </c>
      <c r="I479" s="7" t="s">
        <v>96</v>
      </c>
      <c r="J479" s="7">
        <v>610603</v>
      </c>
      <c r="K479" s="7">
        <v>606843</v>
      </c>
      <c r="L479" s="7">
        <v>606843</v>
      </c>
      <c r="M479" s="7">
        <v>610603</v>
      </c>
      <c r="N479" s="7" t="s">
        <v>97</v>
      </c>
      <c r="O479" s="7" t="s">
        <v>12844</v>
      </c>
      <c r="P479" s="7" t="s">
        <v>1441</v>
      </c>
      <c r="Q479" s="7" t="s">
        <v>1442</v>
      </c>
      <c r="R479" s="7" t="s">
        <v>1445</v>
      </c>
      <c r="S479" s="7" t="s">
        <v>1442</v>
      </c>
      <c r="T479" s="3" t="s">
        <v>1445</v>
      </c>
      <c r="W479" s="7">
        <v>7</v>
      </c>
      <c r="X479" s="7" t="s">
        <v>155</v>
      </c>
      <c r="AQ479" s="3" t="s">
        <v>1445</v>
      </c>
      <c r="AR479" s="7" t="s">
        <v>1445</v>
      </c>
      <c r="AS479" s="7" t="str">
        <f>IF('Database synonymes complete'!AQ479&lt;&gt;'Database synonymes complete'!AR479,"Synonyme","Code valide")</f>
        <v>Code valide</v>
      </c>
    </row>
    <row r="480" spans="1:45" x14ac:dyDescent="0.25">
      <c r="A480" s="7" t="s">
        <v>91</v>
      </c>
      <c r="C480" s="7" t="s">
        <v>92</v>
      </c>
      <c r="D480" s="7" t="s">
        <v>1432</v>
      </c>
      <c r="E480" s="7" t="s">
        <v>37</v>
      </c>
      <c r="H480" s="7" t="s">
        <v>95</v>
      </c>
      <c r="I480" s="7" t="s">
        <v>96</v>
      </c>
      <c r="J480" s="7">
        <v>610604</v>
      </c>
      <c r="K480" s="7">
        <v>606843</v>
      </c>
      <c r="L480" s="7">
        <v>606843</v>
      </c>
      <c r="M480" s="7">
        <v>610604</v>
      </c>
      <c r="N480" s="7" t="s">
        <v>97</v>
      </c>
      <c r="O480" s="7" t="s">
        <v>12845</v>
      </c>
      <c r="P480" s="7" t="s">
        <v>1447</v>
      </c>
      <c r="Q480" s="7" t="s">
        <v>1448</v>
      </c>
      <c r="R480" s="7" t="s">
        <v>1451</v>
      </c>
      <c r="S480" s="7" t="s">
        <v>1448</v>
      </c>
      <c r="T480" s="3" t="s">
        <v>1451</v>
      </c>
      <c r="W480" s="7">
        <v>7</v>
      </c>
      <c r="X480" s="7" t="s">
        <v>155</v>
      </c>
      <c r="AQ480" s="3" t="s">
        <v>1451</v>
      </c>
      <c r="AR480" s="7" t="s">
        <v>1451</v>
      </c>
      <c r="AS480" s="7" t="str">
        <f>IF('Database synonymes complete'!AQ480&lt;&gt;'Database synonymes complete'!AR480,"Synonyme","Code valide")</f>
        <v>Code valide</v>
      </c>
    </row>
    <row r="481" spans="1:45" x14ac:dyDescent="0.25">
      <c r="A481" s="7" t="s">
        <v>91</v>
      </c>
      <c r="C481" s="7" t="s">
        <v>92</v>
      </c>
      <c r="D481" s="7" t="s">
        <v>1235</v>
      </c>
      <c r="E481" s="7" t="s">
        <v>1459</v>
      </c>
      <c r="H481" s="7" t="s">
        <v>95</v>
      </c>
      <c r="I481" s="7" t="s">
        <v>96</v>
      </c>
      <c r="J481" s="7">
        <v>610607</v>
      </c>
      <c r="K481" s="7">
        <v>606844</v>
      </c>
      <c r="L481" s="7">
        <v>606844</v>
      </c>
      <c r="M481" s="7">
        <v>610607</v>
      </c>
      <c r="N481" s="7" t="s">
        <v>97</v>
      </c>
      <c r="O481" s="7" t="s">
        <v>12846</v>
      </c>
      <c r="P481" s="7" t="s">
        <v>1453</v>
      </c>
      <c r="Q481" s="7" t="s">
        <v>1455</v>
      </c>
      <c r="R481" s="7" t="s">
        <v>1460</v>
      </c>
      <c r="S481" s="7" t="s">
        <v>1455</v>
      </c>
      <c r="T481" s="3" t="s">
        <v>1460</v>
      </c>
      <c r="U481" s="7" t="s">
        <v>1454</v>
      </c>
      <c r="W481" s="7">
        <v>7</v>
      </c>
      <c r="X481" s="7" t="s">
        <v>112</v>
      </c>
      <c r="Y481" s="7" t="s">
        <v>111</v>
      </c>
      <c r="Z481" s="7" t="s">
        <v>111</v>
      </c>
      <c r="AA481" s="7" t="s">
        <v>111</v>
      </c>
      <c r="AB481" s="7" t="s">
        <v>111</v>
      </c>
      <c r="AC481" s="7" t="s">
        <v>111</v>
      </c>
      <c r="AD481" s="7" t="s">
        <v>111</v>
      </c>
      <c r="AE481" s="7" t="s">
        <v>111</v>
      </c>
      <c r="AF481" s="7" t="s">
        <v>111</v>
      </c>
      <c r="AG481" s="7" t="s">
        <v>111</v>
      </c>
      <c r="AH481" s="7" t="s">
        <v>111</v>
      </c>
      <c r="AI481" s="7" t="s">
        <v>111</v>
      </c>
      <c r="AJ481" s="7" t="s">
        <v>111</v>
      </c>
      <c r="AK481" s="7" t="s">
        <v>111</v>
      </c>
      <c r="AL481" s="7" t="s">
        <v>111</v>
      </c>
      <c r="AM481" s="7" t="s">
        <v>111</v>
      </c>
      <c r="AN481" s="7" t="s">
        <v>111</v>
      </c>
      <c r="AQ481" s="3" t="s">
        <v>1460</v>
      </c>
      <c r="AR481" s="7" t="s">
        <v>1460</v>
      </c>
      <c r="AS481" s="7" t="str">
        <f>IF('Database synonymes complete'!AQ481&lt;&gt;'Database synonymes complete'!AR481,"Synonyme","Code valide")</f>
        <v>Code valide</v>
      </c>
    </row>
    <row r="482" spans="1:45" x14ac:dyDescent="0.25">
      <c r="A482" s="7" t="s">
        <v>91</v>
      </c>
      <c r="C482" s="7" t="s">
        <v>92</v>
      </c>
      <c r="D482" s="7" t="s">
        <v>1235</v>
      </c>
      <c r="E482" s="7" t="s">
        <v>1459</v>
      </c>
      <c r="H482" s="7" t="s">
        <v>95</v>
      </c>
      <c r="I482" s="7" t="s">
        <v>96</v>
      </c>
      <c r="J482" s="7">
        <v>80000</v>
      </c>
      <c r="K482" s="7">
        <v>606844</v>
      </c>
      <c r="L482" s="7">
        <v>606844</v>
      </c>
      <c r="M482" s="7">
        <v>80000</v>
      </c>
      <c r="N482" s="7" t="s">
        <v>97</v>
      </c>
      <c r="O482" s="7" t="s">
        <v>12847</v>
      </c>
      <c r="P482" s="7" t="s">
        <v>1462</v>
      </c>
      <c r="Q482" s="7" t="s">
        <v>1464</v>
      </c>
      <c r="R482" s="7" t="s">
        <v>1468</v>
      </c>
      <c r="S482" s="7" t="s">
        <v>1464</v>
      </c>
      <c r="T482" s="3" t="s">
        <v>1468</v>
      </c>
      <c r="U482" s="7" t="s">
        <v>1463</v>
      </c>
      <c r="W482" s="7">
        <v>7</v>
      </c>
      <c r="X482" s="7" t="s">
        <v>112</v>
      </c>
      <c r="Y482" s="7" t="s">
        <v>111</v>
      </c>
      <c r="Z482" s="7" t="s">
        <v>111</v>
      </c>
      <c r="AA482" s="7" t="s">
        <v>111</v>
      </c>
      <c r="AB482" s="7" t="s">
        <v>111</v>
      </c>
      <c r="AC482" s="7" t="s">
        <v>111</v>
      </c>
      <c r="AD482" s="7" t="s">
        <v>111</v>
      </c>
      <c r="AE482" s="7" t="s">
        <v>111</v>
      </c>
      <c r="AF482" s="7" t="s">
        <v>111</v>
      </c>
      <c r="AG482" s="7" t="s">
        <v>111</v>
      </c>
      <c r="AH482" s="7" t="s">
        <v>111</v>
      </c>
      <c r="AI482" s="7" t="s">
        <v>111</v>
      </c>
      <c r="AJ482" s="7" t="s">
        <v>111</v>
      </c>
      <c r="AK482" s="7" t="s">
        <v>111</v>
      </c>
      <c r="AL482" s="7" t="s">
        <v>111</v>
      </c>
      <c r="AM482" s="7" t="s">
        <v>111</v>
      </c>
      <c r="AN482" s="7" t="s">
        <v>111</v>
      </c>
      <c r="AQ482" s="3" t="s">
        <v>1468</v>
      </c>
      <c r="AR482" s="7" t="s">
        <v>1468</v>
      </c>
      <c r="AS482" s="7" t="str">
        <f>IF('Database synonymes complete'!AQ482&lt;&gt;'Database synonymes complete'!AR482,"Synonyme","Code valide")</f>
        <v>Code valide</v>
      </c>
    </row>
    <row r="483" spans="1:45" x14ac:dyDescent="0.25">
      <c r="A483" s="7" t="s">
        <v>91</v>
      </c>
      <c r="C483" s="7" t="s">
        <v>92</v>
      </c>
      <c r="D483" s="7" t="s">
        <v>1235</v>
      </c>
      <c r="E483" s="7" t="s">
        <v>1459</v>
      </c>
      <c r="H483" s="7" t="s">
        <v>95</v>
      </c>
      <c r="I483" s="7" t="s">
        <v>96</v>
      </c>
      <c r="J483" s="7">
        <v>610608</v>
      </c>
      <c r="K483" s="7">
        <v>606844</v>
      </c>
      <c r="L483" s="7">
        <v>606844</v>
      </c>
      <c r="M483" s="7">
        <v>610608</v>
      </c>
      <c r="N483" s="7" t="s">
        <v>97</v>
      </c>
      <c r="O483" s="7" t="s">
        <v>12848</v>
      </c>
      <c r="P483" s="7" t="s">
        <v>1470</v>
      </c>
      <c r="Q483" s="7" t="s">
        <v>1472</v>
      </c>
      <c r="R483" s="7" t="s">
        <v>1476</v>
      </c>
      <c r="S483" s="7" t="s">
        <v>1472</v>
      </c>
      <c r="T483" s="3" t="s">
        <v>1476</v>
      </c>
      <c r="U483" s="7" t="s">
        <v>1471</v>
      </c>
      <c r="W483" s="7">
        <v>7</v>
      </c>
      <c r="X483" s="7" t="s">
        <v>112</v>
      </c>
      <c r="Y483" s="7" t="s">
        <v>111</v>
      </c>
      <c r="Z483" s="7" t="s">
        <v>111</v>
      </c>
      <c r="AA483" s="7" t="s">
        <v>111</v>
      </c>
      <c r="AB483" s="7" t="s">
        <v>111</v>
      </c>
      <c r="AC483" s="7" t="s">
        <v>111</v>
      </c>
      <c r="AD483" s="7" t="s">
        <v>111</v>
      </c>
      <c r="AE483" s="7" t="s">
        <v>111</v>
      </c>
      <c r="AF483" s="7" t="s">
        <v>111</v>
      </c>
      <c r="AG483" s="7" t="s">
        <v>111</v>
      </c>
      <c r="AH483" s="7" t="s">
        <v>111</v>
      </c>
      <c r="AI483" s="7" t="s">
        <v>111</v>
      </c>
      <c r="AJ483" s="7" t="s">
        <v>111</v>
      </c>
      <c r="AK483" s="7" t="s">
        <v>111</v>
      </c>
      <c r="AL483" s="7" t="s">
        <v>111</v>
      </c>
      <c r="AM483" s="7" t="s">
        <v>111</v>
      </c>
      <c r="AN483" s="7" t="s">
        <v>111</v>
      </c>
      <c r="AQ483" s="3" t="s">
        <v>1476</v>
      </c>
      <c r="AR483" s="7" t="s">
        <v>1476</v>
      </c>
      <c r="AS483" s="7" t="str">
        <f>IF('Database synonymes complete'!AQ483&lt;&gt;'Database synonymes complete'!AR483,"Synonyme","Code valide")</f>
        <v>Code valide</v>
      </c>
    </row>
    <row r="484" spans="1:45" x14ac:dyDescent="0.25">
      <c r="A484" s="7" t="s">
        <v>91</v>
      </c>
      <c r="C484" s="7" t="s">
        <v>92</v>
      </c>
      <c r="D484" s="7" t="s">
        <v>1235</v>
      </c>
      <c r="E484" s="7" t="s">
        <v>1459</v>
      </c>
      <c r="H484" s="7" t="s">
        <v>95</v>
      </c>
      <c r="I484" s="7" t="s">
        <v>96</v>
      </c>
      <c r="J484" s="7">
        <v>80003</v>
      </c>
      <c r="K484" s="7">
        <v>606844</v>
      </c>
      <c r="L484" s="7">
        <v>606844</v>
      </c>
      <c r="M484" s="7">
        <v>80003</v>
      </c>
      <c r="N484" s="7" t="s">
        <v>97</v>
      </c>
      <c r="O484" s="7" t="s">
        <v>12849</v>
      </c>
      <c r="P484" s="7" t="s">
        <v>1478</v>
      </c>
      <c r="Q484" s="7" t="s">
        <v>1480</v>
      </c>
      <c r="R484" s="7" t="s">
        <v>1484</v>
      </c>
      <c r="S484" s="7" t="s">
        <v>1480</v>
      </c>
      <c r="T484" s="3" t="s">
        <v>1484</v>
      </c>
      <c r="U484" s="7" t="s">
        <v>1479</v>
      </c>
      <c r="W484" s="7">
        <v>7</v>
      </c>
      <c r="X484" s="7" t="s">
        <v>123</v>
      </c>
      <c r="AQ484" s="3" t="s">
        <v>1484</v>
      </c>
      <c r="AR484" s="7" t="s">
        <v>1484</v>
      </c>
      <c r="AS484" s="7" t="str">
        <f>IF('Database synonymes complete'!AQ484&lt;&gt;'Database synonymes complete'!AR484,"Synonyme","Code valide")</f>
        <v>Code valide</v>
      </c>
    </row>
    <row r="485" spans="1:45" x14ac:dyDescent="0.25">
      <c r="A485" s="7" t="s">
        <v>91</v>
      </c>
      <c r="C485" s="7" t="s">
        <v>92</v>
      </c>
      <c r="D485" s="7" t="s">
        <v>93</v>
      </c>
      <c r="E485" s="7" t="s">
        <v>94</v>
      </c>
      <c r="H485" s="7" t="s">
        <v>95</v>
      </c>
      <c r="I485" s="7" t="s">
        <v>96</v>
      </c>
      <c r="J485" s="7">
        <v>610574</v>
      </c>
      <c r="K485" s="7">
        <v>607063</v>
      </c>
      <c r="L485" s="7">
        <v>607063</v>
      </c>
      <c r="M485" s="7">
        <v>610574</v>
      </c>
      <c r="N485" s="7" t="s">
        <v>97</v>
      </c>
      <c r="O485" s="7" t="s">
        <v>12850</v>
      </c>
      <c r="P485" s="7" t="s">
        <v>1492</v>
      </c>
      <c r="Q485" s="7" t="s">
        <v>1493</v>
      </c>
      <c r="R485" s="7" t="s">
        <v>1497</v>
      </c>
      <c r="S485" s="7" t="s">
        <v>1493</v>
      </c>
      <c r="T485" s="3" t="s">
        <v>1497</v>
      </c>
      <c r="W485" s="7">
        <v>7</v>
      </c>
      <c r="X485" s="7" t="s">
        <v>90</v>
      </c>
      <c r="AQ485" s="3" t="s">
        <v>1497</v>
      </c>
      <c r="AR485" s="7" t="s">
        <v>1497</v>
      </c>
      <c r="AS485" s="7" t="str">
        <f>IF('Database synonymes complete'!AQ485&lt;&gt;'Database synonymes complete'!AR485,"Synonyme","Code valide")</f>
        <v>Code valide</v>
      </c>
    </row>
    <row r="486" spans="1:45" x14ac:dyDescent="0.25">
      <c r="A486" s="7" t="s">
        <v>91</v>
      </c>
      <c r="C486" s="7" t="s">
        <v>92</v>
      </c>
      <c r="D486" s="7" t="s">
        <v>113</v>
      </c>
      <c r="E486" s="7" t="s">
        <v>114</v>
      </c>
      <c r="F486" s="7" t="s">
        <v>1511</v>
      </c>
      <c r="G486" s="7" t="s">
        <v>1512</v>
      </c>
      <c r="H486" s="7" t="s">
        <v>95</v>
      </c>
      <c r="I486" s="7" t="s">
        <v>96</v>
      </c>
      <c r="J486" s="7">
        <v>717052</v>
      </c>
      <c r="K486" s="7">
        <v>715604</v>
      </c>
      <c r="L486" s="7">
        <v>715604</v>
      </c>
      <c r="M486" s="7">
        <v>717052</v>
      </c>
      <c r="N486" s="7" t="s">
        <v>97</v>
      </c>
      <c r="O486" s="7" t="s">
        <v>12851</v>
      </c>
      <c r="P486" s="7" t="s">
        <v>1505</v>
      </c>
      <c r="Q486" s="7" t="s">
        <v>1507</v>
      </c>
      <c r="R486" s="7" t="s">
        <v>1513</v>
      </c>
      <c r="S486" s="7" t="s">
        <v>1507</v>
      </c>
      <c r="T486" s="3" t="s">
        <v>1513</v>
      </c>
      <c r="V486" s="7" t="s">
        <v>1506</v>
      </c>
      <c r="W486" s="7">
        <v>7</v>
      </c>
      <c r="X486" s="7" t="s">
        <v>123</v>
      </c>
      <c r="AQ486" s="3" t="s">
        <v>1513</v>
      </c>
      <c r="AR486" s="7" t="s">
        <v>1513</v>
      </c>
      <c r="AS486" s="7" t="str">
        <f>IF('Database synonymes complete'!AQ486&lt;&gt;'Database synonymes complete'!AR486,"Synonyme","Code valide")</f>
        <v>Code valide</v>
      </c>
    </row>
    <row r="487" spans="1:45" x14ac:dyDescent="0.25">
      <c r="A487" s="7" t="s">
        <v>91</v>
      </c>
      <c r="C487" s="7" t="s">
        <v>92</v>
      </c>
      <c r="D487" s="7" t="s">
        <v>2265</v>
      </c>
      <c r="E487" s="7" t="s">
        <v>2266</v>
      </c>
      <c r="H487" s="7" t="s">
        <v>95</v>
      </c>
      <c r="I487" s="7" t="s">
        <v>149</v>
      </c>
      <c r="J487" s="7">
        <v>674431</v>
      </c>
      <c r="K487" s="7">
        <v>672337</v>
      </c>
      <c r="L487" s="7">
        <v>672337</v>
      </c>
      <c r="M487" s="7">
        <v>674431</v>
      </c>
      <c r="N487" s="7" t="s">
        <v>97</v>
      </c>
      <c r="O487" s="7" t="s">
        <v>12852</v>
      </c>
      <c r="P487" s="7" t="s">
        <v>2260</v>
      </c>
      <c r="Q487" s="7" t="s">
        <v>2261</v>
      </c>
      <c r="R487" s="7" t="s">
        <v>2267</v>
      </c>
      <c r="S487" s="7" t="s">
        <v>2261</v>
      </c>
      <c r="T487" s="3" t="s">
        <v>2267</v>
      </c>
      <c r="W487" s="7">
        <v>3</v>
      </c>
      <c r="X487" s="7" t="s">
        <v>111</v>
      </c>
      <c r="Y487" s="7" t="s">
        <v>111</v>
      </c>
      <c r="Z487" s="7" t="s">
        <v>111</v>
      </c>
      <c r="AA487" s="7" t="s">
        <v>111</v>
      </c>
      <c r="AB487" s="7" t="s">
        <v>111</v>
      </c>
      <c r="AC487" s="7" t="s">
        <v>111</v>
      </c>
      <c r="AD487" s="7" t="s">
        <v>111</v>
      </c>
      <c r="AE487" s="7" t="s">
        <v>111</v>
      </c>
      <c r="AF487" s="7" t="s">
        <v>111</v>
      </c>
      <c r="AG487" s="7" t="s">
        <v>111</v>
      </c>
      <c r="AH487" s="7" t="s">
        <v>111</v>
      </c>
      <c r="AI487" s="7" t="s">
        <v>111</v>
      </c>
      <c r="AJ487" s="7" t="s">
        <v>111</v>
      </c>
      <c r="AK487" s="7" t="s">
        <v>111</v>
      </c>
      <c r="AL487" s="7" t="s">
        <v>112</v>
      </c>
      <c r="AM487" s="7" t="s">
        <v>111</v>
      </c>
      <c r="AN487" s="7" t="s">
        <v>111</v>
      </c>
      <c r="AQ487" s="3" t="s">
        <v>2267</v>
      </c>
      <c r="AR487" s="7" t="s">
        <v>2267</v>
      </c>
      <c r="AS487" s="7" t="str">
        <f>IF('Database synonymes complete'!AQ487&lt;&gt;'Database synonymes complete'!AR487,"Synonyme","Code valide")</f>
        <v>Code valide</v>
      </c>
    </row>
    <row r="488" spans="1:45" x14ac:dyDescent="0.25">
      <c r="A488" s="7" t="s">
        <v>91</v>
      </c>
      <c r="C488" s="7" t="s">
        <v>92</v>
      </c>
      <c r="D488" s="7" t="s">
        <v>2454</v>
      </c>
      <c r="E488" s="7" t="s">
        <v>11541</v>
      </c>
      <c r="H488" s="7" t="s">
        <v>136</v>
      </c>
      <c r="I488" s="7" t="s">
        <v>2456</v>
      </c>
      <c r="J488" s="7">
        <v>788133</v>
      </c>
      <c r="M488" s="7">
        <v>786415</v>
      </c>
      <c r="N488" s="7" t="s">
        <v>97</v>
      </c>
      <c r="O488" s="7" t="s">
        <v>12853</v>
      </c>
      <c r="P488" s="7" t="s">
        <v>11644</v>
      </c>
      <c r="Q488" s="7" t="s">
        <v>12854</v>
      </c>
      <c r="R488" s="7" t="s">
        <v>12855</v>
      </c>
      <c r="S488" s="7" t="s">
        <v>11543</v>
      </c>
      <c r="T488" s="3" t="s">
        <v>11544</v>
      </c>
      <c r="V488" s="7" t="s">
        <v>11542</v>
      </c>
      <c r="W488" s="7">
        <v>3</v>
      </c>
      <c r="X488" s="7" t="s">
        <v>123</v>
      </c>
      <c r="AQ488" s="3" t="s">
        <v>11544</v>
      </c>
      <c r="AR488" s="7" t="s">
        <v>12855</v>
      </c>
      <c r="AS488" s="7" t="str">
        <f>IF('Database synonymes complete'!AQ488&lt;&gt;'Database synonymes complete'!AR488,"Synonyme","Code valide")</f>
        <v>Synonyme</v>
      </c>
    </row>
    <row r="489" spans="1:45" x14ac:dyDescent="0.25">
      <c r="A489" s="7" t="s">
        <v>91</v>
      </c>
      <c r="C489" s="7" t="s">
        <v>92</v>
      </c>
      <c r="D489" s="7" t="s">
        <v>2454</v>
      </c>
      <c r="E489" s="7" t="s">
        <v>2455</v>
      </c>
      <c r="H489" s="7" t="s">
        <v>136</v>
      </c>
      <c r="I489" s="7" t="s">
        <v>2456</v>
      </c>
      <c r="J489" s="7">
        <v>713060</v>
      </c>
      <c r="M489" s="7">
        <v>657001</v>
      </c>
      <c r="N489" s="7" t="s">
        <v>97</v>
      </c>
      <c r="O489" s="7" t="s">
        <v>12856</v>
      </c>
      <c r="P489" s="7" t="s">
        <v>12857</v>
      </c>
      <c r="Q489" s="7" t="s">
        <v>12858</v>
      </c>
      <c r="R489" s="7" t="s">
        <v>12859</v>
      </c>
      <c r="S489" s="7" t="s">
        <v>2530</v>
      </c>
      <c r="T489" s="3" t="s">
        <v>2534</v>
      </c>
      <c r="W489" s="7">
        <v>7</v>
      </c>
      <c r="X489" s="7" t="s">
        <v>111</v>
      </c>
      <c r="Y489" s="7" t="s">
        <v>111</v>
      </c>
      <c r="Z489" s="7" t="s">
        <v>111</v>
      </c>
      <c r="AA489" s="7" t="s">
        <v>111</v>
      </c>
      <c r="AB489" s="7" t="s">
        <v>111</v>
      </c>
      <c r="AC489" s="7" t="s">
        <v>111</v>
      </c>
      <c r="AD489" s="7" t="s">
        <v>111</v>
      </c>
      <c r="AE489" s="7" t="s">
        <v>111</v>
      </c>
      <c r="AF489" s="7" t="s">
        <v>111</v>
      </c>
      <c r="AG489" s="7" t="s">
        <v>111</v>
      </c>
      <c r="AH489" s="7" t="s">
        <v>111</v>
      </c>
      <c r="AI489" s="7" t="s">
        <v>111</v>
      </c>
      <c r="AJ489" s="7" t="s">
        <v>111</v>
      </c>
      <c r="AK489" s="7" t="s">
        <v>111</v>
      </c>
      <c r="AL489" s="7" t="s">
        <v>112</v>
      </c>
      <c r="AM489" s="7" t="s">
        <v>111</v>
      </c>
      <c r="AN489" s="7" t="s">
        <v>111</v>
      </c>
      <c r="AQ489" s="3" t="s">
        <v>2534</v>
      </c>
      <c r="AR489" s="7" t="s">
        <v>12859</v>
      </c>
      <c r="AS489" s="7" t="str">
        <f>IF('Database synonymes complete'!AQ489&lt;&gt;'Database synonymes complete'!AR489,"Synonyme","Code valide")</f>
        <v>Synonyme</v>
      </c>
    </row>
    <row r="490" spans="1:45" x14ac:dyDescent="0.25">
      <c r="A490" s="7" t="s">
        <v>91</v>
      </c>
      <c r="C490" s="7" t="s">
        <v>92</v>
      </c>
      <c r="D490" s="7" t="s">
        <v>2454</v>
      </c>
      <c r="E490" s="7" t="s">
        <v>11541</v>
      </c>
      <c r="H490" s="7" t="s">
        <v>136</v>
      </c>
      <c r="I490" s="7" t="s">
        <v>2456</v>
      </c>
      <c r="J490" s="7">
        <v>788134</v>
      </c>
      <c r="M490" s="7">
        <v>6428</v>
      </c>
      <c r="N490" s="7" t="s">
        <v>97</v>
      </c>
      <c r="O490" s="7" t="s">
        <v>12860</v>
      </c>
      <c r="P490" s="7" t="s">
        <v>12861</v>
      </c>
      <c r="Q490" s="7" t="s">
        <v>12862</v>
      </c>
      <c r="R490" s="7" t="s">
        <v>12863</v>
      </c>
      <c r="S490" s="7" t="s">
        <v>11546</v>
      </c>
      <c r="T490" s="3" t="s">
        <v>11547</v>
      </c>
      <c r="V490" s="7" t="s">
        <v>11545</v>
      </c>
      <c r="W490" s="7">
        <v>3</v>
      </c>
      <c r="X490" s="7" t="s">
        <v>123</v>
      </c>
      <c r="AQ490" s="3" t="s">
        <v>11547</v>
      </c>
      <c r="AR490" s="7" t="s">
        <v>12863</v>
      </c>
      <c r="AS490" s="7" t="str">
        <f>IF('Database synonymes complete'!AQ490&lt;&gt;'Database synonymes complete'!AR490,"Synonyme","Code valide")</f>
        <v>Synonyme</v>
      </c>
    </row>
    <row r="491" spans="1:45" x14ac:dyDescent="0.25">
      <c r="A491" s="7" t="s">
        <v>91</v>
      </c>
      <c r="C491" s="7" t="s">
        <v>92</v>
      </c>
      <c r="D491" s="7" t="s">
        <v>2454</v>
      </c>
      <c r="E491" s="7" t="s">
        <v>11541</v>
      </c>
      <c r="H491" s="7" t="s">
        <v>136</v>
      </c>
      <c r="I491" s="7" t="s">
        <v>2456</v>
      </c>
      <c r="J491" s="7">
        <v>786819</v>
      </c>
      <c r="M491" s="7">
        <v>6429</v>
      </c>
      <c r="N491" s="7" t="s">
        <v>97</v>
      </c>
      <c r="O491" s="7" t="s">
        <v>12864</v>
      </c>
      <c r="P491" s="7" t="s">
        <v>12865</v>
      </c>
      <c r="Q491" s="7" t="s">
        <v>12866</v>
      </c>
      <c r="R491" s="7" t="s">
        <v>12867</v>
      </c>
      <c r="S491" s="7" t="s">
        <v>11549</v>
      </c>
      <c r="T491" s="3" t="s">
        <v>11550</v>
      </c>
      <c r="V491" s="7" t="s">
        <v>11548</v>
      </c>
      <c r="W491" s="7">
        <v>3</v>
      </c>
      <c r="X491" s="7" t="s">
        <v>123</v>
      </c>
      <c r="AQ491" s="3" t="s">
        <v>11550</v>
      </c>
      <c r="AR491" s="7" t="s">
        <v>12867</v>
      </c>
      <c r="AS491" s="7" t="str">
        <f>IF('Database synonymes complete'!AQ491&lt;&gt;'Database synonymes complete'!AR491,"Synonyme","Code valide")</f>
        <v>Synonyme</v>
      </c>
    </row>
    <row r="492" spans="1:45" x14ac:dyDescent="0.25">
      <c r="A492" s="7" t="s">
        <v>91</v>
      </c>
      <c r="C492" s="7" t="s">
        <v>92</v>
      </c>
      <c r="D492" s="7" t="s">
        <v>2454</v>
      </c>
      <c r="E492" s="7" t="s">
        <v>11541</v>
      </c>
      <c r="H492" s="7" t="s">
        <v>136</v>
      </c>
      <c r="I492" s="7" t="s">
        <v>2456</v>
      </c>
      <c r="J492" s="7">
        <v>786840</v>
      </c>
      <c r="M492" s="7">
        <v>6430</v>
      </c>
      <c r="N492" s="7" t="s">
        <v>97</v>
      </c>
      <c r="O492" s="7" t="s">
        <v>12868</v>
      </c>
      <c r="P492" s="7" t="s">
        <v>12869</v>
      </c>
      <c r="Q492" s="7" t="s">
        <v>12870</v>
      </c>
      <c r="R492" s="7" t="s">
        <v>12871</v>
      </c>
      <c r="S492" s="7" t="s">
        <v>11554</v>
      </c>
      <c r="T492" s="3" t="s">
        <v>11552</v>
      </c>
      <c r="V492" s="7" t="s">
        <v>11553</v>
      </c>
      <c r="W492" s="7">
        <v>3</v>
      </c>
      <c r="X492" s="7" t="s">
        <v>123</v>
      </c>
      <c r="AQ492" s="3" t="s">
        <v>11552</v>
      </c>
      <c r="AR492" s="7" t="s">
        <v>12871</v>
      </c>
      <c r="AS492" s="7" t="str">
        <f>IF('Database synonymes complete'!AQ492&lt;&gt;'Database synonymes complete'!AR492,"Synonyme","Code valide")</f>
        <v>Synonyme</v>
      </c>
    </row>
    <row r="493" spans="1:45" x14ac:dyDescent="0.25">
      <c r="A493" s="7" t="s">
        <v>91</v>
      </c>
      <c r="C493" s="7" t="s">
        <v>92</v>
      </c>
      <c r="D493" s="7" t="s">
        <v>2454</v>
      </c>
      <c r="E493" s="7" t="s">
        <v>11541</v>
      </c>
      <c r="H493" s="7" t="s">
        <v>136</v>
      </c>
      <c r="I493" s="7" t="s">
        <v>2456</v>
      </c>
      <c r="J493" s="7">
        <v>788135</v>
      </c>
      <c r="M493" s="7">
        <v>6434</v>
      </c>
      <c r="N493" s="7" t="s">
        <v>97</v>
      </c>
      <c r="O493" s="7" t="s">
        <v>12872</v>
      </c>
      <c r="P493" s="7" t="s">
        <v>12873</v>
      </c>
      <c r="Q493" s="7" t="s">
        <v>12874</v>
      </c>
      <c r="R493" s="7" t="s">
        <v>12875</v>
      </c>
      <c r="S493" s="7" t="s">
        <v>11558</v>
      </c>
      <c r="T493" s="3" t="s">
        <v>11559</v>
      </c>
      <c r="V493" s="7" t="s">
        <v>11557</v>
      </c>
      <c r="W493" s="7">
        <v>3</v>
      </c>
      <c r="X493" s="7" t="s">
        <v>123</v>
      </c>
      <c r="AQ493" s="3" t="s">
        <v>11559</v>
      </c>
      <c r="AR493" s="7" t="s">
        <v>12875</v>
      </c>
      <c r="AS493" s="7" t="str">
        <f>IF('Database synonymes complete'!AQ493&lt;&gt;'Database synonymes complete'!AR493,"Synonyme","Code valide")</f>
        <v>Synonyme</v>
      </c>
    </row>
    <row r="494" spans="1:45" x14ac:dyDescent="0.25">
      <c r="A494" s="7" t="s">
        <v>91</v>
      </c>
      <c r="C494" s="7" t="s">
        <v>92</v>
      </c>
      <c r="D494" s="7" t="s">
        <v>2454</v>
      </c>
      <c r="E494" s="7" t="s">
        <v>11541</v>
      </c>
      <c r="H494" s="7" t="s">
        <v>136</v>
      </c>
      <c r="I494" s="7" t="s">
        <v>2456</v>
      </c>
      <c r="J494" s="7">
        <v>788136</v>
      </c>
      <c r="M494" s="7">
        <v>791181</v>
      </c>
      <c r="N494" s="7" t="s">
        <v>97</v>
      </c>
      <c r="O494" s="7" t="s">
        <v>12876</v>
      </c>
      <c r="P494" s="7" t="s">
        <v>11711</v>
      </c>
      <c r="Q494" s="7" t="s">
        <v>12877</v>
      </c>
      <c r="R494" s="7" t="s">
        <v>12878</v>
      </c>
      <c r="S494" s="7" t="s">
        <v>11560</v>
      </c>
      <c r="T494" s="3" t="s">
        <v>11561</v>
      </c>
      <c r="W494" s="7">
        <v>3</v>
      </c>
      <c r="X494" s="7" t="s">
        <v>123</v>
      </c>
      <c r="AQ494" s="3" t="s">
        <v>11561</v>
      </c>
      <c r="AR494" s="7" t="s">
        <v>12878</v>
      </c>
      <c r="AS494" s="7" t="str">
        <f>IF('Database synonymes complete'!AQ494&lt;&gt;'Database synonymes complete'!AR494,"Synonyme","Code valide")</f>
        <v>Synonyme</v>
      </c>
    </row>
    <row r="495" spans="1:45" x14ac:dyDescent="0.25">
      <c r="A495" s="7" t="s">
        <v>91</v>
      </c>
      <c r="C495" s="7" t="s">
        <v>92</v>
      </c>
      <c r="D495" s="7" t="s">
        <v>3523</v>
      </c>
      <c r="E495" s="7" t="s">
        <v>11364</v>
      </c>
      <c r="F495" s="7" t="s">
        <v>11409</v>
      </c>
      <c r="H495" s="7" t="s">
        <v>95</v>
      </c>
      <c r="I495" s="7" t="s">
        <v>1793</v>
      </c>
      <c r="J495" s="7">
        <v>708037</v>
      </c>
      <c r="M495" s="7">
        <v>706236</v>
      </c>
      <c r="N495" s="7" t="s">
        <v>97</v>
      </c>
      <c r="O495" s="7" t="s">
        <v>12879</v>
      </c>
      <c r="P495" s="7" t="s">
        <v>12880</v>
      </c>
      <c r="Q495" s="7" t="s">
        <v>12881</v>
      </c>
      <c r="R495" s="7" t="s">
        <v>12882</v>
      </c>
      <c r="S495" s="7" t="s">
        <v>11414</v>
      </c>
      <c r="T495" s="3" t="s">
        <v>11415</v>
      </c>
      <c r="W495" s="7">
        <v>7</v>
      </c>
      <c r="X495" s="7" t="s">
        <v>111</v>
      </c>
      <c r="Y495" s="7" t="s">
        <v>111</v>
      </c>
      <c r="Z495" s="7" t="s">
        <v>111</v>
      </c>
      <c r="AA495" s="7" t="s">
        <v>111</v>
      </c>
      <c r="AB495" s="7" t="s">
        <v>111</v>
      </c>
      <c r="AC495" s="7" t="s">
        <v>111</v>
      </c>
      <c r="AD495" s="7" t="s">
        <v>111</v>
      </c>
      <c r="AE495" s="7" t="s">
        <v>111</v>
      </c>
      <c r="AF495" s="7" t="s">
        <v>111</v>
      </c>
      <c r="AG495" s="7" t="s">
        <v>112</v>
      </c>
      <c r="AH495" s="7" t="s">
        <v>111</v>
      </c>
      <c r="AI495" s="7" t="s">
        <v>111</v>
      </c>
      <c r="AJ495" s="7" t="s">
        <v>111</v>
      </c>
      <c r="AK495" s="7" t="s">
        <v>111</v>
      </c>
      <c r="AL495" s="7" t="s">
        <v>111</v>
      </c>
      <c r="AM495" s="7" t="s">
        <v>111</v>
      </c>
      <c r="AN495" s="7" t="s">
        <v>111</v>
      </c>
      <c r="AQ495" s="3" t="s">
        <v>11415</v>
      </c>
      <c r="AR495" s="7" t="s">
        <v>12882</v>
      </c>
      <c r="AS495" s="7" t="str">
        <f>IF('Database synonymes complete'!AQ495&lt;&gt;'Database synonymes complete'!AR495,"Synonyme","Code valide")</f>
        <v>Synonyme</v>
      </c>
    </row>
    <row r="496" spans="1:45" x14ac:dyDescent="0.25">
      <c r="A496" s="7" t="s">
        <v>91</v>
      </c>
      <c r="C496" s="7" t="s">
        <v>92</v>
      </c>
      <c r="D496" s="7" t="s">
        <v>2274</v>
      </c>
      <c r="E496" s="7" t="s">
        <v>2275</v>
      </c>
      <c r="H496" s="7" t="s">
        <v>95</v>
      </c>
      <c r="I496" s="7" t="s">
        <v>96</v>
      </c>
      <c r="J496" s="7">
        <v>80007</v>
      </c>
      <c r="K496" s="7">
        <v>188767</v>
      </c>
      <c r="L496" s="7">
        <v>188767</v>
      </c>
      <c r="M496" s="7">
        <v>80007</v>
      </c>
      <c r="N496" s="7" t="s">
        <v>97</v>
      </c>
      <c r="O496" s="7" t="s">
        <v>12883</v>
      </c>
      <c r="P496" s="7" t="s">
        <v>618</v>
      </c>
      <c r="Q496" s="7" t="s">
        <v>2270</v>
      </c>
      <c r="R496" s="7" t="s">
        <v>2276</v>
      </c>
      <c r="S496" s="7" t="s">
        <v>2270</v>
      </c>
      <c r="T496" s="3" t="s">
        <v>2276</v>
      </c>
      <c r="U496" s="7" t="s">
        <v>2269</v>
      </c>
      <c r="W496" s="7">
        <v>7</v>
      </c>
      <c r="X496" s="7" t="s">
        <v>123</v>
      </c>
      <c r="AQ496" s="3" t="s">
        <v>2276</v>
      </c>
      <c r="AR496" s="7" t="s">
        <v>2276</v>
      </c>
      <c r="AS496" s="7" t="str">
        <f>IF('Database synonymes complete'!AQ496&lt;&gt;'Database synonymes complete'!AR496,"Synonyme","Code valide")</f>
        <v>Code valide</v>
      </c>
    </row>
    <row r="497" spans="1:45" x14ac:dyDescent="0.25">
      <c r="A497" s="7" t="s">
        <v>91</v>
      </c>
      <c r="C497" s="7" t="s">
        <v>92</v>
      </c>
      <c r="D497" s="7" t="s">
        <v>2274</v>
      </c>
      <c r="E497" s="7" t="s">
        <v>2275</v>
      </c>
      <c r="H497" s="7" t="s">
        <v>95</v>
      </c>
      <c r="I497" s="7" t="s">
        <v>96</v>
      </c>
      <c r="J497" s="7">
        <v>788895</v>
      </c>
      <c r="K497" s="7">
        <v>188767</v>
      </c>
      <c r="L497" s="7">
        <v>188767</v>
      </c>
      <c r="M497" s="7">
        <v>788895</v>
      </c>
      <c r="N497" s="7" t="s">
        <v>97</v>
      </c>
      <c r="O497" s="7" t="s">
        <v>12884</v>
      </c>
      <c r="P497" s="7" t="s">
        <v>2278</v>
      </c>
      <c r="Q497" s="7" t="s">
        <v>2279</v>
      </c>
      <c r="R497" s="7" t="s">
        <v>2282</v>
      </c>
      <c r="S497" s="7" t="s">
        <v>2279</v>
      </c>
      <c r="T497" s="3" t="s">
        <v>2282</v>
      </c>
      <c r="W497" s="7">
        <v>7</v>
      </c>
      <c r="X497" s="7" t="s">
        <v>123</v>
      </c>
      <c r="AQ497" s="3" t="s">
        <v>2282</v>
      </c>
      <c r="AR497" s="7" t="s">
        <v>2282</v>
      </c>
      <c r="AS497" s="7" t="str">
        <f>IF('Database synonymes complete'!AQ497&lt;&gt;'Database synonymes complete'!AR497,"Synonyme","Code valide")</f>
        <v>Code valide</v>
      </c>
    </row>
    <row r="498" spans="1:45" x14ac:dyDescent="0.25">
      <c r="A498" s="7" t="s">
        <v>91</v>
      </c>
      <c r="C498" s="7" t="s">
        <v>92</v>
      </c>
      <c r="D498" s="7" t="s">
        <v>2274</v>
      </c>
      <c r="E498" s="7" t="s">
        <v>2275</v>
      </c>
      <c r="H498" s="7" t="s">
        <v>95</v>
      </c>
      <c r="I498" s="7" t="s">
        <v>96</v>
      </c>
      <c r="J498" s="7">
        <v>80020</v>
      </c>
      <c r="M498" s="7">
        <v>80007</v>
      </c>
      <c r="N498" s="7" t="s">
        <v>97</v>
      </c>
      <c r="O498" s="7" t="s">
        <v>12885</v>
      </c>
      <c r="P498" s="7" t="s">
        <v>12886</v>
      </c>
      <c r="Q498" s="7" t="s">
        <v>12887</v>
      </c>
      <c r="R498" s="7" t="s">
        <v>12888</v>
      </c>
      <c r="S498" s="7" t="s">
        <v>2270</v>
      </c>
      <c r="T498" s="3" t="s">
        <v>2276</v>
      </c>
      <c r="U498" s="7" t="s">
        <v>2269</v>
      </c>
      <c r="W498" s="7">
        <v>7</v>
      </c>
      <c r="X498" s="7" t="s">
        <v>123</v>
      </c>
      <c r="AQ498" s="3" t="s">
        <v>2276</v>
      </c>
      <c r="AR498" s="7" t="s">
        <v>12888</v>
      </c>
      <c r="AS498" s="7" t="str">
        <f>IF('Database synonymes complete'!AQ498&lt;&gt;'Database synonymes complete'!AR498,"Synonyme","Code valide")</f>
        <v>Synonyme</v>
      </c>
    </row>
    <row r="499" spans="1:45" x14ac:dyDescent="0.25">
      <c r="A499" s="7" t="s">
        <v>91</v>
      </c>
      <c r="C499" s="7" t="s">
        <v>92</v>
      </c>
      <c r="D499" s="7" t="s">
        <v>2274</v>
      </c>
      <c r="E499" s="7" t="s">
        <v>2275</v>
      </c>
      <c r="H499" s="7" t="s">
        <v>95</v>
      </c>
      <c r="I499" s="7" t="s">
        <v>96</v>
      </c>
      <c r="J499" s="7">
        <v>80027</v>
      </c>
      <c r="M499" s="7">
        <v>80007</v>
      </c>
      <c r="N499" s="7" t="s">
        <v>97</v>
      </c>
      <c r="O499" s="7" t="s">
        <v>12889</v>
      </c>
      <c r="P499" s="7" t="s">
        <v>12886</v>
      </c>
      <c r="Q499" s="7" t="s">
        <v>12890</v>
      </c>
      <c r="R499" s="7" t="s">
        <v>12891</v>
      </c>
      <c r="S499" s="7" t="s">
        <v>2270</v>
      </c>
      <c r="T499" s="3" t="s">
        <v>2276</v>
      </c>
      <c r="U499" s="7" t="s">
        <v>2269</v>
      </c>
      <c r="W499" s="7">
        <v>7</v>
      </c>
      <c r="X499" s="7" t="s">
        <v>123</v>
      </c>
      <c r="AQ499" s="3" t="s">
        <v>2276</v>
      </c>
      <c r="AR499" s="7" t="s">
        <v>12891</v>
      </c>
      <c r="AS499" s="7" t="str">
        <f>IF('Database synonymes complete'!AQ499&lt;&gt;'Database synonymes complete'!AR499,"Synonyme","Code valide")</f>
        <v>Synonyme</v>
      </c>
    </row>
    <row r="500" spans="1:45" x14ac:dyDescent="0.25">
      <c r="A500" s="7" t="s">
        <v>91</v>
      </c>
      <c r="C500" s="7" t="s">
        <v>92</v>
      </c>
      <c r="D500" s="7" t="s">
        <v>2274</v>
      </c>
      <c r="E500" s="7" t="s">
        <v>2275</v>
      </c>
      <c r="H500" s="7" t="s">
        <v>95</v>
      </c>
      <c r="I500" s="7" t="s">
        <v>96</v>
      </c>
      <c r="J500" s="7">
        <v>80034</v>
      </c>
      <c r="K500" s="7">
        <v>188767</v>
      </c>
      <c r="L500" s="7">
        <v>188767</v>
      </c>
      <c r="M500" s="7">
        <v>80034</v>
      </c>
      <c r="N500" s="7" t="s">
        <v>97</v>
      </c>
      <c r="O500" s="7" t="s">
        <v>12892</v>
      </c>
      <c r="P500" s="7" t="s">
        <v>618</v>
      </c>
      <c r="Q500" s="7" t="s">
        <v>2285</v>
      </c>
      <c r="R500" s="7" t="s">
        <v>2289</v>
      </c>
      <c r="S500" s="7" t="s">
        <v>2285</v>
      </c>
      <c r="T500" s="3" t="s">
        <v>2289</v>
      </c>
      <c r="U500" s="7" t="s">
        <v>2284</v>
      </c>
      <c r="W500" s="7">
        <v>7</v>
      </c>
      <c r="X500" s="7" t="s">
        <v>123</v>
      </c>
      <c r="AQ500" s="3" t="s">
        <v>2289</v>
      </c>
      <c r="AR500" s="7" t="s">
        <v>2289</v>
      </c>
      <c r="AS500" s="7" t="str">
        <f>IF('Database synonymes complete'!AQ500&lt;&gt;'Database synonymes complete'!AR500,"Synonyme","Code valide")</f>
        <v>Code valide</v>
      </c>
    </row>
    <row r="501" spans="1:45" x14ac:dyDescent="0.25">
      <c r="A501" s="7" t="s">
        <v>91</v>
      </c>
      <c r="C501" s="7" t="s">
        <v>92</v>
      </c>
      <c r="D501" s="7" t="s">
        <v>2274</v>
      </c>
      <c r="E501" s="7" t="s">
        <v>2275</v>
      </c>
      <c r="H501" s="7" t="s">
        <v>95</v>
      </c>
      <c r="I501" s="7" t="s">
        <v>96</v>
      </c>
      <c r="J501" s="7">
        <v>80037</v>
      </c>
      <c r="K501" s="7">
        <v>188767</v>
      </c>
      <c r="L501" s="7">
        <v>188767</v>
      </c>
      <c r="M501" s="7">
        <v>80037</v>
      </c>
      <c r="N501" s="7" t="s">
        <v>97</v>
      </c>
      <c r="O501" s="7" t="s">
        <v>12893</v>
      </c>
      <c r="P501" s="7" t="s">
        <v>618</v>
      </c>
      <c r="Q501" s="7" t="s">
        <v>2315</v>
      </c>
      <c r="R501" s="7" t="s">
        <v>2319</v>
      </c>
      <c r="S501" s="7" t="s">
        <v>2315</v>
      </c>
      <c r="T501" s="3" t="s">
        <v>2319</v>
      </c>
      <c r="U501" s="7" t="s">
        <v>2313</v>
      </c>
      <c r="V501" s="7" t="s">
        <v>2314</v>
      </c>
      <c r="W501" s="7">
        <v>3</v>
      </c>
      <c r="X501" s="7" t="s">
        <v>123</v>
      </c>
      <c r="AQ501" s="3" t="s">
        <v>2319</v>
      </c>
      <c r="AR501" s="7" t="s">
        <v>2319</v>
      </c>
      <c r="AS501" s="7" t="str">
        <f>IF('Database synonymes complete'!AQ501&lt;&gt;'Database synonymes complete'!AR501,"Synonyme","Code valide")</f>
        <v>Code valide</v>
      </c>
    </row>
    <row r="502" spans="1:45" x14ac:dyDescent="0.25">
      <c r="A502" s="7" t="s">
        <v>91</v>
      </c>
      <c r="C502" s="7" t="s">
        <v>92</v>
      </c>
      <c r="D502" s="7" t="s">
        <v>2274</v>
      </c>
      <c r="E502" s="7" t="s">
        <v>2275</v>
      </c>
      <c r="H502" s="7" t="s">
        <v>95</v>
      </c>
      <c r="I502" s="7" t="s">
        <v>96</v>
      </c>
      <c r="J502" s="7">
        <v>80040</v>
      </c>
      <c r="M502" s="7">
        <v>80007</v>
      </c>
      <c r="N502" s="7" t="s">
        <v>97</v>
      </c>
      <c r="O502" s="7" t="s">
        <v>12894</v>
      </c>
      <c r="P502" s="7" t="s">
        <v>12895</v>
      </c>
      <c r="Q502" s="7" t="s">
        <v>12896</v>
      </c>
      <c r="R502" s="7" t="s">
        <v>12897</v>
      </c>
      <c r="S502" s="7" t="s">
        <v>2270</v>
      </c>
      <c r="T502" s="3" t="s">
        <v>2276</v>
      </c>
      <c r="U502" s="7" t="s">
        <v>2269</v>
      </c>
      <c r="W502" s="7">
        <v>7</v>
      </c>
      <c r="X502" s="7" t="s">
        <v>123</v>
      </c>
      <c r="AQ502" s="3" t="s">
        <v>2276</v>
      </c>
      <c r="AR502" s="7" t="s">
        <v>12897</v>
      </c>
      <c r="AS502" s="7" t="str">
        <f>IF('Database synonymes complete'!AQ502&lt;&gt;'Database synonymes complete'!AR502,"Synonyme","Code valide")</f>
        <v>Synonyme</v>
      </c>
    </row>
    <row r="503" spans="1:45" x14ac:dyDescent="0.25">
      <c r="A503" s="7" t="s">
        <v>91</v>
      </c>
      <c r="C503" s="7" t="s">
        <v>92</v>
      </c>
      <c r="D503" s="7" t="s">
        <v>2274</v>
      </c>
      <c r="E503" s="7" t="s">
        <v>2275</v>
      </c>
      <c r="H503" s="7" t="s">
        <v>95</v>
      </c>
      <c r="I503" s="7" t="s">
        <v>96</v>
      </c>
      <c r="J503" s="7">
        <v>80046</v>
      </c>
      <c r="M503" s="7">
        <v>80007</v>
      </c>
      <c r="N503" s="7" t="s">
        <v>97</v>
      </c>
      <c r="O503" s="7" t="s">
        <v>12898</v>
      </c>
      <c r="P503" s="7" t="s">
        <v>11472</v>
      </c>
      <c r="Q503" s="7" t="s">
        <v>12899</v>
      </c>
      <c r="R503" s="7" t="s">
        <v>12900</v>
      </c>
      <c r="S503" s="7" t="s">
        <v>2270</v>
      </c>
      <c r="T503" s="3" t="s">
        <v>2276</v>
      </c>
      <c r="U503" s="7" t="s">
        <v>2269</v>
      </c>
      <c r="W503" s="7">
        <v>7</v>
      </c>
      <c r="X503" s="7" t="s">
        <v>123</v>
      </c>
      <c r="AQ503" s="3" t="s">
        <v>2276</v>
      </c>
      <c r="AR503" s="7" t="s">
        <v>12900</v>
      </c>
      <c r="AS503" s="7" t="str">
        <f>IF('Database synonymes complete'!AQ503&lt;&gt;'Database synonymes complete'!AR503,"Synonyme","Code valide")</f>
        <v>Synonyme</v>
      </c>
    </row>
    <row r="504" spans="1:45" x14ac:dyDescent="0.25">
      <c r="A504" s="7" t="s">
        <v>91</v>
      </c>
      <c r="C504" s="7" t="s">
        <v>92</v>
      </c>
      <c r="D504" s="7" t="s">
        <v>2274</v>
      </c>
      <c r="E504" s="7" t="s">
        <v>2275</v>
      </c>
      <c r="H504" s="7" t="s">
        <v>95</v>
      </c>
      <c r="I504" s="7" t="s">
        <v>96</v>
      </c>
      <c r="J504" s="7">
        <v>80052</v>
      </c>
      <c r="M504" s="7">
        <v>80007</v>
      </c>
      <c r="N504" s="7" t="s">
        <v>97</v>
      </c>
      <c r="O504" s="7" t="s">
        <v>12901</v>
      </c>
      <c r="P504" s="7" t="s">
        <v>12902</v>
      </c>
      <c r="Q504" s="7" t="s">
        <v>12903</v>
      </c>
      <c r="R504" s="7" t="s">
        <v>12904</v>
      </c>
      <c r="S504" s="7" t="s">
        <v>2270</v>
      </c>
      <c r="T504" s="3" t="s">
        <v>2276</v>
      </c>
      <c r="U504" s="7" t="s">
        <v>2269</v>
      </c>
      <c r="W504" s="7">
        <v>7</v>
      </c>
      <c r="X504" s="7" t="s">
        <v>123</v>
      </c>
      <c r="AQ504" s="3" t="s">
        <v>2276</v>
      </c>
      <c r="AR504" s="7" t="s">
        <v>12904</v>
      </c>
      <c r="AS504" s="7" t="str">
        <f>IF('Database synonymes complete'!AQ504&lt;&gt;'Database synonymes complete'!AR504,"Synonyme","Code valide")</f>
        <v>Synonyme</v>
      </c>
    </row>
    <row r="505" spans="1:45" x14ac:dyDescent="0.25">
      <c r="A505" s="7" t="s">
        <v>91</v>
      </c>
      <c r="C505" s="7" t="s">
        <v>92</v>
      </c>
      <c r="D505" s="7" t="s">
        <v>2274</v>
      </c>
      <c r="E505" s="7" t="s">
        <v>2275</v>
      </c>
      <c r="H505" s="7" t="s">
        <v>95</v>
      </c>
      <c r="I505" s="7" t="s">
        <v>96</v>
      </c>
      <c r="J505" s="7">
        <v>80063</v>
      </c>
      <c r="M505" s="7">
        <v>80034</v>
      </c>
      <c r="N505" s="7" t="s">
        <v>97</v>
      </c>
      <c r="O505" s="7" t="s">
        <v>12905</v>
      </c>
      <c r="P505" s="7" t="s">
        <v>11472</v>
      </c>
      <c r="Q505" s="7" t="s">
        <v>12906</v>
      </c>
      <c r="R505" s="7" t="s">
        <v>12907</v>
      </c>
      <c r="S505" s="7" t="s">
        <v>2285</v>
      </c>
      <c r="T505" s="3" t="s">
        <v>2289</v>
      </c>
      <c r="U505" s="7" t="s">
        <v>2284</v>
      </c>
      <c r="W505" s="7">
        <v>7</v>
      </c>
      <c r="X505" s="7" t="s">
        <v>123</v>
      </c>
      <c r="AQ505" s="3" t="s">
        <v>2289</v>
      </c>
      <c r="AR505" s="7" t="s">
        <v>12907</v>
      </c>
      <c r="AS505" s="7" t="str">
        <f>IF('Database synonymes complete'!AQ505&lt;&gt;'Database synonymes complete'!AR505,"Synonyme","Code valide")</f>
        <v>Synonyme</v>
      </c>
    </row>
    <row r="506" spans="1:45" x14ac:dyDescent="0.25">
      <c r="A506" s="7" t="s">
        <v>91</v>
      </c>
      <c r="C506" s="7" t="s">
        <v>92</v>
      </c>
      <c r="D506" s="7" t="s">
        <v>2274</v>
      </c>
      <c r="E506" s="7" t="s">
        <v>2275</v>
      </c>
      <c r="H506" s="7" t="s">
        <v>95</v>
      </c>
      <c r="I506" s="7" t="s">
        <v>96</v>
      </c>
      <c r="J506" s="7">
        <v>80066</v>
      </c>
      <c r="K506" s="7">
        <v>188767</v>
      </c>
      <c r="L506" s="7">
        <v>188767</v>
      </c>
      <c r="M506" s="7">
        <v>80066</v>
      </c>
      <c r="N506" s="7" t="s">
        <v>97</v>
      </c>
      <c r="O506" s="7" t="s">
        <v>12908</v>
      </c>
      <c r="P506" s="7" t="s">
        <v>618</v>
      </c>
      <c r="Q506" s="7" t="s">
        <v>2371</v>
      </c>
      <c r="R506" s="7" t="s">
        <v>2374</v>
      </c>
      <c r="S506" s="7" t="s">
        <v>2371</v>
      </c>
      <c r="T506" s="3" t="s">
        <v>2374</v>
      </c>
      <c r="U506" s="7" t="s">
        <v>2370</v>
      </c>
      <c r="W506" s="7">
        <v>7</v>
      </c>
      <c r="X506" s="7" t="s">
        <v>123</v>
      </c>
      <c r="AQ506" s="3" t="s">
        <v>2374</v>
      </c>
      <c r="AR506" s="7" t="s">
        <v>2374</v>
      </c>
      <c r="AS506" s="7" t="str">
        <f>IF('Database synonymes complete'!AQ506&lt;&gt;'Database synonymes complete'!AR506,"Synonyme","Code valide")</f>
        <v>Code valide</v>
      </c>
    </row>
    <row r="507" spans="1:45" x14ac:dyDescent="0.25">
      <c r="A507" s="7" t="s">
        <v>91</v>
      </c>
      <c r="C507" s="7" t="s">
        <v>92</v>
      </c>
      <c r="D507" s="7" t="s">
        <v>2274</v>
      </c>
      <c r="E507" s="7" t="s">
        <v>2275</v>
      </c>
      <c r="H507" s="7" t="s">
        <v>95</v>
      </c>
      <c r="I507" s="7" t="s">
        <v>96</v>
      </c>
      <c r="J507" s="7">
        <v>80069</v>
      </c>
      <c r="M507" s="7">
        <v>80037</v>
      </c>
      <c r="N507" s="7" t="s">
        <v>97</v>
      </c>
      <c r="O507" s="7" t="s">
        <v>12909</v>
      </c>
      <c r="P507" s="7" t="s">
        <v>3625</v>
      </c>
      <c r="Q507" s="7" t="s">
        <v>12910</v>
      </c>
      <c r="R507" s="7" t="s">
        <v>12911</v>
      </c>
      <c r="S507" s="7" t="s">
        <v>2315</v>
      </c>
      <c r="T507" s="3" t="s">
        <v>2319</v>
      </c>
      <c r="U507" s="7" t="s">
        <v>2313</v>
      </c>
      <c r="V507" s="7" t="s">
        <v>2314</v>
      </c>
      <c r="W507" s="7">
        <v>3</v>
      </c>
      <c r="X507" s="7" t="s">
        <v>123</v>
      </c>
      <c r="AQ507" s="3" t="s">
        <v>2319</v>
      </c>
      <c r="AR507" s="7" t="s">
        <v>12911</v>
      </c>
      <c r="AS507" s="7" t="str">
        <f>IF('Database synonymes complete'!AQ507&lt;&gt;'Database synonymes complete'!AR507,"Synonyme","Code valide")</f>
        <v>Synonyme</v>
      </c>
    </row>
    <row r="508" spans="1:45" x14ac:dyDescent="0.25">
      <c r="A508" s="7" t="s">
        <v>91</v>
      </c>
      <c r="C508" s="7" t="s">
        <v>92</v>
      </c>
      <c r="D508" s="7" t="s">
        <v>1274</v>
      </c>
      <c r="E508" s="7" t="s">
        <v>11124</v>
      </c>
      <c r="F508" s="7" t="s">
        <v>11125</v>
      </c>
      <c r="G508" s="7" t="s">
        <v>11126</v>
      </c>
      <c r="H508" s="7" t="s">
        <v>95</v>
      </c>
      <c r="I508" s="7" t="s">
        <v>96</v>
      </c>
      <c r="J508" s="7">
        <v>717718</v>
      </c>
      <c r="M508" s="7">
        <v>883891</v>
      </c>
      <c r="N508" s="7" t="s">
        <v>97</v>
      </c>
      <c r="O508" s="7" t="s">
        <v>12912</v>
      </c>
      <c r="P508" s="7" t="s">
        <v>12913</v>
      </c>
      <c r="Q508" s="7" t="s">
        <v>12914</v>
      </c>
      <c r="R508" s="7" t="s">
        <v>12915</v>
      </c>
      <c r="S508" s="7" t="s">
        <v>11660</v>
      </c>
      <c r="T508" s="3" t="s">
        <v>11661</v>
      </c>
      <c r="W508" s="7">
        <v>7</v>
      </c>
      <c r="X508" s="7" t="s">
        <v>123</v>
      </c>
      <c r="AL508" s="7" t="s">
        <v>90</v>
      </c>
      <c r="AQ508" s="3" t="s">
        <v>11661</v>
      </c>
      <c r="AR508" s="7" t="s">
        <v>12915</v>
      </c>
      <c r="AS508" s="7" t="str">
        <f>IF('Database synonymes complete'!AQ508&lt;&gt;'Database synonymes complete'!AR508,"Synonyme","Code valide")</f>
        <v>Synonyme</v>
      </c>
    </row>
    <row r="509" spans="1:45" x14ac:dyDescent="0.25">
      <c r="A509" s="7" t="s">
        <v>91</v>
      </c>
      <c r="C509" s="7" t="s">
        <v>92</v>
      </c>
      <c r="D509" s="7" t="s">
        <v>1274</v>
      </c>
      <c r="E509" s="7" t="s">
        <v>11124</v>
      </c>
      <c r="F509" s="7" t="s">
        <v>11125</v>
      </c>
      <c r="G509" s="7" t="s">
        <v>11126</v>
      </c>
      <c r="H509" s="7" t="s">
        <v>95</v>
      </c>
      <c r="I509" s="7" t="s">
        <v>96</v>
      </c>
      <c r="J509" s="7">
        <v>883888</v>
      </c>
      <c r="M509" s="7">
        <v>883892</v>
      </c>
      <c r="N509" s="7" t="s">
        <v>97</v>
      </c>
      <c r="O509" s="7" t="s">
        <v>12916</v>
      </c>
      <c r="P509" s="7" t="s">
        <v>12917</v>
      </c>
      <c r="Q509" s="7" t="s">
        <v>12918</v>
      </c>
      <c r="R509" s="7" t="s">
        <v>12919</v>
      </c>
      <c r="S509" s="7" t="s">
        <v>11663</v>
      </c>
      <c r="T509" s="3" t="s">
        <v>11664</v>
      </c>
      <c r="V509" s="7" t="s">
        <v>11662</v>
      </c>
      <c r="W509" s="7">
        <v>7</v>
      </c>
      <c r="X509" s="7" t="s">
        <v>664</v>
      </c>
      <c r="AQ509" s="3" t="s">
        <v>11664</v>
      </c>
      <c r="AR509" s="7" t="s">
        <v>12919</v>
      </c>
      <c r="AS509" s="7" t="str">
        <f>IF('Database synonymes complete'!AQ509&lt;&gt;'Database synonymes complete'!AR509,"Synonyme","Code valide")</f>
        <v>Synonyme</v>
      </c>
    </row>
    <row r="510" spans="1:45" x14ac:dyDescent="0.25">
      <c r="A510" s="7" t="s">
        <v>91</v>
      </c>
      <c r="C510" s="7" t="s">
        <v>92</v>
      </c>
      <c r="D510" s="7" t="s">
        <v>1274</v>
      </c>
      <c r="E510" s="7" t="s">
        <v>11124</v>
      </c>
      <c r="F510" s="7" t="s">
        <v>11125</v>
      </c>
      <c r="G510" s="7" t="s">
        <v>11126</v>
      </c>
      <c r="H510" s="7" t="s">
        <v>95</v>
      </c>
      <c r="I510" s="7" t="s">
        <v>96</v>
      </c>
      <c r="J510" s="7">
        <v>80004</v>
      </c>
      <c r="M510" s="7">
        <v>883894</v>
      </c>
      <c r="N510" s="7" t="s">
        <v>97</v>
      </c>
      <c r="O510" s="7" t="s">
        <v>12920</v>
      </c>
      <c r="P510" s="7" t="s">
        <v>12921</v>
      </c>
      <c r="Q510" s="7" t="s">
        <v>12922</v>
      </c>
      <c r="R510" s="7" t="s">
        <v>12923</v>
      </c>
      <c r="S510" s="7" t="s">
        <v>11667</v>
      </c>
      <c r="T510" s="3" t="s">
        <v>11668</v>
      </c>
      <c r="U510" s="7" t="s">
        <v>11665</v>
      </c>
      <c r="V510" s="7" t="s">
        <v>11666</v>
      </c>
      <c r="W510" s="7">
        <v>3</v>
      </c>
      <c r="X510" s="7" t="s">
        <v>90</v>
      </c>
      <c r="AD510" s="7" t="s">
        <v>90</v>
      </c>
      <c r="AQ510" s="3" t="s">
        <v>11668</v>
      </c>
      <c r="AR510" s="7" t="s">
        <v>12923</v>
      </c>
      <c r="AS510" s="7" t="str">
        <f>IF('Database synonymes complete'!AQ510&lt;&gt;'Database synonymes complete'!AR510,"Synonyme","Code valide")</f>
        <v>Synonyme</v>
      </c>
    </row>
    <row r="511" spans="1:45" x14ac:dyDescent="0.25">
      <c r="A511" s="7" t="s">
        <v>91</v>
      </c>
      <c r="C511" s="7" t="s">
        <v>92</v>
      </c>
      <c r="D511" s="7" t="s">
        <v>1274</v>
      </c>
      <c r="E511" s="7" t="s">
        <v>11124</v>
      </c>
      <c r="F511" s="7" t="s">
        <v>11125</v>
      </c>
      <c r="G511" s="7" t="s">
        <v>11126</v>
      </c>
      <c r="H511" s="7" t="s">
        <v>95</v>
      </c>
      <c r="I511" s="7" t="s">
        <v>96</v>
      </c>
      <c r="J511" s="7">
        <v>883890</v>
      </c>
      <c r="M511" s="7">
        <v>883891</v>
      </c>
      <c r="N511" s="7" t="s">
        <v>97</v>
      </c>
      <c r="O511" s="7" t="s">
        <v>12924</v>
      </c>
      <c r="P511" s="7" t="s">
        <v>12925</v>
      </c>
      <c r="Q511" s="7" t="s">
        <v>12926</v>
      </c>
      <c r="R511" s="7" t="s">
        <v>12915</v>
      </c>
      <c r="S511" s="7" t="s">
        <v>11660</v>
      </c>
      <c r="T511" s="3" t="s">
        <v>11661</v>
      </c>
      <c r="W511" s="7">
        <v>7</v>
      </c>
      <c r="X511" s="7" t="s">
        <v>123</v>
      </c>
      <c r="AL511" s="7" t="s">
        <v>90</v>
      </c>
      <c r="AQ511" s="3" t="s">
        <v>11661</v>
      </c>
      <c r="AR511" s="7" t="s">
        <v>12915</v>
      </c>
      <c r="AS511" s="7" t="str">
        <f>IF('Database synonymes complete'!AQ511&lt;&gt;'Database synonymes complete'!AR511,"Synonyme","Code valide")</f>
        <v>Synonyme</v>
      </c>
    </row>
    <row r="512" spans="1:45" x14ac:dyDescent="0.25">
      <c r="A512" s="7" t="s">
        <v>91</v>
      </c>
      <c r="C512" s="7" t="s">
        <v>92</v>
      </c>
      <c r="D512" s="7" t="s">
        <v>1253</v>
      </c>
      <c r="E512" s="7" t="s">
        <v>4900</v>
      </c>
      <c r="F512" s="7" t="s">
        <v>4901</v>
      </c>
      <c r="G512" s="7" t="s">
        <v>11379</v>
      </c>
      <c r="H512" s="7" t="s">
        <v>95</v>
      </c>
      <c r="I512" s="7" t="s">
        <v>96</v>
      </c>
      <c r="J512" s="7">
        <v>159512</v>
      </c>
      <c r="M512" s="7">
        <v>93961</v>
      </c>
      <c r="N512" s="7" t="s">
        <v>97</v>
      </c>
      <c r="O512" s="7" t="s">
        <v>12927</v>
      </c>
      <c r="P512" s="7" t="s">
        <v>12928</v>
      </c>
      <c r="Q512" s="7" t="s">
        <v>12929</v>
      </c>
      <c r="R512" s="7" t="s">
        <v>12930</v>
      </c>
      <c r="S512" s="7" t="s">
        <v>11381</v>
      </c>
      <c r="T512" s="3" t="s">
        <v>11382</v>
      </c>
      <c r="U512" s="7" t="s">
        <v>11380</v>
      </c>
      <c r="W512" s="7">
        <v>7</v>
      </c>
      <c r="X512" s="7" t="s">
        <v>2220</v>
      </c>
      <c r="Z512" s="7" t="s">
        <v>111</v>
      </c>
      <c r="AA512" s="7" t="s">
        <v>111</v>
      </c>
      <c r="AB512" s="7" t="s">
        <v>111</v>
      </c>
      <c r="AC512" s="7" t="s">
        <v>111</v>
      </c>
      <c r="AG512" s="7" t="s">
        <v>90</v>
      </c>
      <c r="AQ512" s="3" t="s">
        <v>11382</v>
      </c>
      <c r="AR512" s="7" t="s">
        <v>12930</v>
      </c>
      <c r="AS512" s="7" t="str">
        <f>IF('Database synonymes complete'!AQ512&lt;&gt;'Database synonymes complete'!AR512,"Synonyme","Code valide")</f>
        <v>Synonyme</v>
      </c>
    </row>
    <row r="513" spans="1:45" x14ac:dyDescent="0.25">
      <c r="A513" s="7" t="s">
        <v>91</v>
      </c>
      <c r="C513" s="7" t="s">
        <v>92</v>
      </c>
      <c r="D513" s="7" t="s">
        <v>2422</v>
      </c>
      <c r="E513" s="7" t="s">
        <v>2423</v>
      </c>
      <c r="H513" s="7" t="s">
        <v>95</v>
      </c>
      <c r="I513" s="7" t="s">
        <v>96</v>
      </c>
      <c r="J513" s="7">
        <v>80085</v>
      </c>
      <c r="M513" s="7">
        <v>80086</v>
      </c>
      <c r="N513" s="7" t="s">
        <v>97</v>
      </c>
      <c r="O513" s="7" t="s">
        <v>12931</v>
      </c>
      <c r="P513" s="7" t="s">
        <v>12932</v>
      </c>
      <c r="Q513" s="7" t="s">
        <v>12933</v>
      </c>
      <c r="R513" s="7" t="s">
        <v>12934</v>
      </c>
      <c r="S513" s="7" t="s">
        <v>2418</v>
      </c>
      <c r="T513" s="3" t="s">
        <v>2424</v>
      </c>
      <c r="U513" s="7" t="s">
        <v>2416</v>
      </c>
      <c r="V513" s="7" t="s">
        <v>2417</v>
      </c>
      <c r="W513" s="7">
        <v>7</v>
      </c>
      <c r="X513" s="7" t="s">
        <v>90</v>
      </c>
      <c r="Y513" s="7" t="s">
        <v>155</v>
      </c>
      <c r="AG513" s="7" t="s">
        <v>90</v>
      </c>
      <c r="AQ513" s="3" t="s">
        <v>2424</v>
      </c>
      <c r="AR513" s="7" t="s">
        <v>12934</v>
      </c>
      <c r="AS513" s="7" t="str">
        <f>IF('Database synonymes complete'!AQ513&lt;&gt;'Database synonymes complete'!AR513,"Synonyme","Code valide")</f>
        <v>Synonyme</v>
      </c>
    </row>
    <row r="514" spans="1:45" x14ac:dyDescent="0.25">
      <c r="A514" s="7" t="s">
        <v>91</v>
      </c>
      <c r="C514" s="7" t="s">
        <v>92</v>
      </c>
      <c r="D514" s="7" t="s">
        <v>2422</v>
      </c>
      <c r="E514" s="7" t="s">
        <v>2423</v>
      </c>
      <c r="H514" s="7" t="s">
        <v>95</v>
      </c>
      <c r="I514" s="7" t="s">
        <v>96</v>
      </c>
      <c r="J514" s="7">
        <v>80086</v>
      </c>
      <c r="K514" s="7">
        <v>188769</v>
      </c>
      <c r="L514" s="7">
        <v>188769</v>
      </c>
      <c r="M514" s="7">
        <v>80086</v>
      </c>
      <c r="N514" s="7" t="s">
        <v>97</v>
      </c>
      <c r="O514" s="7" t="s">
        <v>12935</v>
      </c>
      <c r="P514" s="7" t="s">
        <v>618</v>
      </c>
      <c r="Q514" s="7" t="s">
        <v>2418</v>
      </c>
      <c r="R514" s="7" t="s">
        <v>2424</v>
      </c>
      <c r="S514" s="7" t="s">
        <v>2418</v>
      </c>
      <c r="T514" s="3" t="s">
        <v>2424</v>
      </c>
      <c r="U514" s="7" t="s">
        <v>2416</v>
      </c>
      <c r="V514" s="7" t="s">
        <v>2417</v>
      </c>
      <c r="W514" s="7">
        <v>7</v>
      </c>
      <c r="X514" s="7" t="s">
        <v>90</v>
      </c>
      <c r="Y514" s="7" t="s">
        <v>155</v>
      </c>
      <c r="AG514" s="7" t="s">
        <v>90</v>
      </c>
      <c r="AQ514" s="3" t="s">
        <v>2424</v>
      </c>
      <c r="AR514" s="7" t="s">
        <v>2424</v>
      </c>
      <c r="AS514" s="7" t="str">
        <f>IF('Database synonymes complete'!AQ514&lt;&gt;'Database synonymes complete'!AR514,"Synonyme","Code valide")</f>
        <v>Code valide</v>
      </c>
    </row>
    <row r="515" spans="1:45" x14ac:dyDescent="0.25">
      <c r="A515" s="7" t="s">
        <v>91</v>
      </c>
      <c r="C515" s="7" t="s">
        <v>92</v>
      </c>
      <c r="D515" s="7" t="s">
        <v>2422</v>
      </c>
      <c r="E515" s="7" t="s">
        <v>2423</v>
      </c>
      <c r="H515" s="7" t="s">
        <v>95</v>
      </c>
      <c r="I515" s="7" t="s">
        <v>96</v>
      </c>
      <c r="J515" s="7">
        <v>80087</v>
      </c>
      <c r="M515" s="7">
        <v>80086</v>
      </c>
      <c r="N515" s="7" t="s">
        <v>97</v>
      </c>
      <c r="O515" s="7" t="s">
        <v>12936</v>
      </c>
      <c r="P515" s="7" t="s">
        <v>1903</v>
      </c>
      <c r="Q515" s="7" t="s">
        <v>12937</v>
      </c>
      <c r="R515" s="7" t="s">
        <v>2424</v>
      </c>
      <c r="S515" s="7" t="s">
        <v>2418</v>
      </c>
      <c r="T515" s="3" t="s">
        <v>2424</v>
      </c>
      <c r="U515" s="7" t="s">
        <v>2416</v>
      </c>
      <c r="V515" s="7" t="s">
        <v>2417</v>
      </c>
      <c r="W515" s="7">
        <v>7</v>
      </c>
      <c r="X515" s="7" t="s">
        <v>90</v>
      </c>
      <c r="Y515" s="7" t="s">
        <v>155</v>
      </c>
      <c r="AG515" s="7" t="s">
        <v>90</v>
      </c>
      <c r="AQ515" s="3" t="s">
        <v>2424</v>
      </c>
      <c r="AR515" s="7" t="s">
        <v>2424</v>
      </c>
      <c r="AS515" s="7" t="str">
        <f>IF('Database synonymes complete'!AQ515&lt;&gt;'Database synonymes complete'!AR515,"Synonyme","Code valide")</f>
        <v>Code valide</v>
      </c>
    </row>
    <row r="516" spans="1:45" x14ac:dyDescent="0.25">
      <c r="A516" s="7" t="s">
        <v>91</v>
      </c>
      <c r="C516" s="7" t="s">
        <v>92</v>
      </c>
      <c r="D516" s="7" t="s">
        <v>2422</v>
      </c>
      <c r="E516" s="7" t="s">
        <v>2423</v>
      </c>
      <c r="H516" s="7" t="s">
        <v>95</v>
      </c>
      <c r="I516" s="7" t="s">
        <v>96</v>
      </c>
      <c r="J516" s="7">
        <v>80088</v>
      </c>
      <c r="M516" s="7">
        <v>80086</v>
      </c>
      <c r="N516" s="7" t="s">
        <v>97</v>
      </c>
      <c r="O516" s="7" t="s">
        <v>12938</v>
      </c>
      <c r="P516" s="7" t="s">
        <v>11472</v>
      </c>
      <c r="Q516" s="7" t="s">
        <v>12939</v>
      </c>
      <c r="R516" s="7" t="s">
        <v>12940</v>
      </c>
      <c r="S516" s="7" t="s">
        <v>2418</v>
      </c>
      <c r="T516" s="3" t="s">
        <v>2424</v>
      </c>
      <c r="U516" s="7" t="s">
        <v>2416</v>
      </c>
      <c r="V516" s="7" t="s">
        <v>2417</v>
      </c>
      <c r="W516" s="7">
        <v>7</v>
      </c>
      <c r="X516" s="7" t="s">
        <v>90</v>
      </c>
      <c r="Y516" s="7" t="s">
        <v>155</v>
      </c>
      <c r="AG516" s="7" t="s">
        <v>90</v>
      </c>
      <c r="AQ516" s="3" t="s">
        <v>2424</v>
      </c>
      <c r="AR516" s="7" t="s">
        <v>12940</v>
      </c>
      <c r="AS516" s="7" t="str">
        <f>IF('Database synonymes complete'!AQ516&lt;&gt;'Database synonymes complete'!AR516,"Synonyme","Code valide")</f>
        <v>Synonyme</v>
      </c>
    </row>
    <row r="517" spans="1:45" x14ac:dyDescent="0.25">
      <c r="A517" s="7" t="s">
        <v>91</v>
      </c>
      <c r="C517" s="7" t="s">
        <v>92</v>
      </c>
      <c r="D517" s="7" t="s">
        <v>2422</v>
      </c>
      <c r="E517" s="7" t="s">
        <v>2423</v>
      </c>
      <c r="H517" s="7" t="s">
        <v>95</v>
      </c>
      <c r="I517" s="7" t="s">
        <v>96</v>
      </c>
      <c r="J517" s="7">
        <v>80089</v>
      </c>
      <c r="M517" s="7">
        <v>80086</v>
      </c>
      <c r="N517" s="7" t="s">
        <v>97</v>
      </c>
      <c r="O517" s="7" t="s">
        <v>12941</v>
      </c>
      <c r="P517" s="7" t="s">
        <v>1874</v>
      </c>
      <c r="Q517" s="7" t="s">
        <v>12942</v>
      </c>
      <c r="R517" s="7" t="s">
        <v>12943</v>
      </c>
      <c r="S517" s="7" t="s">
        <v>2418</v>
      </c>
      <c r="T517" s="3" t="s">
        <v>2424</v>
      </c>
      <c r="U517" s="7" t="s">
        <v>2416</v>
      </c>
      <c r="V517" s="7" t="s">
        <v>2417</v>
      </c>
      <c r="W517" s="7">
        <v>7</v>
      </c>
      <c r="X517" s="7" t="s">
        <v>90</v>
      </c>
      <c r="Y517" s="7" t="s">
        <v>155</v>
      </c>
      <c r="AG517" s="7" t="s">
        <v>90</v>
      </c>
      <c r="AQ517" s="3" t="s">
        <v>2424</v>
      </c>
      <c r="AR517" s="7" t="s">
        <v>12943</v>
      </c>
      <c r="AS517" s="7" t="str">
        <f>IF('Database synonymes complete'!AQ517&lt;&gt;'Database synonymes complete'!AR517,"Synonyme","Code valide")</f>
        <v>Synonyme</v>
      </c>
    </row>
    <row r="518" spans="1:45" x14ac:dyDescent="0.25">
      <c r="A518" s="7" t="s">
        <v>91</v>
      </c>
      <c r="C518" s="7" t="s">
        <v>92</v>
      </c>
      <c r="D518" s="7" t="s">
        <v>2422</v>
      </c>
      <c r="E518" s="7" t="s">
        <v>2423</v>
      </c>
      <c r="H518" s="7" t="s">
        <v>95</v>
      </c>
      <c r="I518" s="7" t="s">
        <v>96</v>
      </c>
      <c r="J518" s="7">
        <v>80090</v>
      </c>
      <c r="M518" s="7">
        <v>80086</v>
      </c>
      <c r="N518" s="7" t="s">
        <v>97</v>
      </c>
      <c r="O518" s="7" t="s">
        <v>12944</v>
      </c>
      <c r="P518" s="7" t="s">
        <v>12192</v>
      </c>
      <c r="Q518" s="7" t="s">
        <v>12945</v>
      </c>
      <c r="R518" s="7" t="s">
        <v>12946</v>
      </c>
      <c r="S518" s="7" t="s">
        <v>2418</v>
      </c>
      <c r="T518" s="3" t="s">
        <v>2424</v>
      </c>
      <c r="U518" s="7" t="s">
        <v>2416</v>
      </c>
      <c r="V518" s="7" t="s">
        <v>2417</v>
      </c>
      <c r="W518" s="7">
        <v>7</v>
      </c>
      <c r="X518" s="7" t="s">
        <v>90</v>
      </c>
      <c r="Y518" s="7" t="s">
        <v>155</v>
      </c>
      <c r="AG518" s="7" t="s">
        <v>90</v>
      </c>
      <c r="AQ518" s="3" t="s">
        <v>2424</v>
      </c>
      <c r="AR518" s="7" t="s">
        <v>12946</v>
      </c>
      <c r="AS518" s="7" t="str">
        <f>IF('Database synonymes complete'!AQ518&lt;&gt;'Database synonymes complete'!AR518,"Synonyme","Code valide")</f>
        <v>Synonyme</v>
      </c>
    </row>
    <row r="519" spans="1:45" x14ac:dyDescent="0.25">
      <c r="A519" s="7" t="s">
        <v>91</v>
      </c>
      <c r="C519" s="7" t="s">
        <v>92</v>
      </c>
      <c r="D519" s="7" t="s">
        <v>2422</v>
      </c>
      <c r="E519" s="7" t="s">
        <v>2423</v>
      </c>
      <c r="H519" s="7" t="s">
        <v>95</v>
      </c>
      <c r="I519" s="7" t="s">
        <v>96</v>
      </c>
      <c r="J519" s="7">
        <v>80091</v>
      </c>
      <c r="M519" s="7">
        <v>80086</v>
      </c>
      <c r="N519" s="7" t="s">
        <v>97</v>
      </c>
      <c r="O519" s="7" t="s">
        <v>12947</v>
      </c>
      <c r="P519" s="7" t="s">
        <v>12948</v>
      </c>
      <c r="Q519" s="7" t="s">
        <v>12949</v>
      </c>
      <c r="R519" s="7" t="s">
        <v>12950</v>
      </c>
      <c r="S519" s="7" t="s">
        <v>2418</v>
      </c>
      <c r="T519" s="3" t="s">
        <v>2424</v>
      </c>
      <c r="U519" s="7" t="s">
        <v>2416</v>
      </c>
      <c r="V519" s="7" t="s">
        <v>2417</v>
      </c>
      <c r="W519" s="7">
        <v>7</v>
      </c>
      <c r="X519" s="7" t="s">
        <v>90</v>
      </c>
      <c r="Y519" s="7" t="s">
        <v>155</v>
      </c>
      <c r="AG519" s="7" t="s">
        <v>90</v>
      </c>
      <c r="AQ519" s="3" t="s">
        <v>2424</v>
      </c>
      <c r="AR519" s="7" t="s">
        <v>12950</v>
      </c>
      <c r="AS519" s="7" t="str">
        <f>IF('Database synonymes complete'!AQ519&lt;&gt;'Database synonymes complete'!AR519,"Synonyme","Code valide")</f>
        <v>Synonyme</v>
      </c>
    </row>
    <row r="520" spans="1:45" x14ac:dyDescent="0.25">
      <c r="A520" s="7" t="s">
        <v>91</v>
      </c>
      <c r="C520" s="7" t="s">
        <v>92</v>
      </c>
      <c r="D520" s="7" t="s">
        <v>93</v>
      </c>
      <c r="E520" s="7" t="s">
        <v>94</v>
      </c>
      <c r="H520" s="7" t="s">
        <v>95</v>
      </c>
      <c r="I520" s="7" t="s">
        <v>96</v>
      </c>
      <c r="J520" s="7">
        <v>80092</v>
      </c>
      <c r="M520" s="7">
        <v>89553</v>
      </c>
      <c r="N520" s="7" t="s">
        <v>97</v>
      </c>
      <c r="O520" s="7" t="s">
        <v>12951</v>
      </c>
      <c r="P520" s="7" t="s">
        <v>12952</v>
      </c>
      <c r="Q520" s="7" t="s">
        <v>12953</v>
      </c>
      <c r="R520" s="7" t="s">
        <v>12954</v>
      </c>
      <c r="S520" s="7" t="s">
        <v>11218</v>
      </c>
      <c r="T520" s="3" t="s">
        <v>11219</v>
      </c>
      <c r="U520" s="7" t="s">
        <v>11216</v>
      </c>
      <c r="V520" s="7" t="s">
        <v>11217</v>
      </c>
      <c r="W520" s="7">
        <v>3</v>
      </c>
      <c r="X520" s="7" t="s">
        <v>90</v>
      </c>
      <c r="AQ520" s="3" t="s">
        <v>11219</v>
      </c>
      <c r="AR520" s="7" t="s">
        <v>12954</v>
      </c>
      <c r="AS520" s="7" t="str">
        <f>IF('Database synonymes complete'!AQ520&lt;&gt;'Database synonymes complete'!AR520,"Synonyme","Code valide")</f>
        <v>Synonyme</v>
      </c>
    </row>
    <row r="521" spans="1:45" x14ac:dyDescent="0.25">
      <c r="A521" s="7" t="s">
        <v>91</v>
      </c>
      <c r="C521" s="7" t="s">
        <v>92</v>
      </c>
      <c r="D521" s="7" t="s">
        <v>93</v>
      </c>
      <c r="E521" s="7" t="s">
        <v>94</v>
      </c>
      <c r="H521" s="7" t="s">
        <v>95</v>
      </c>
      <c r="I521" s="7" t="s">
        <v>96</v>
      </c>
      <c r="J521" s="7">
        <v>80093</v>
      </c>
      <c r="M521" s="7">
        <v>89567</v>
      </c>
      <c r="N521" s="7" t="s">
        <v>97</v>
      </c>
      <c r="O521" s="7" t="s">
        <v>12955</v>
      </c>
      <c r="P521" s="7" t="s">
        <v>12956</v>
      </c>
      <c r="Q521" s="7" t="s">
        <v>12957</v>
      </c>
      <c r="R521" s="7" t="s">
        <v>12958</v>
      </c>
      <c r="S521" s="7" t="s">
        <v>11221</v>
      </c>
      <c r="T521" s="3" t="s">
        <v>2249</v>
      </c>
      <c r="U521" s="7" t="s">
        <v>11220</v>
      </c>
      <c r="W521" s="7">
        <v>7</v>
      </c>
      <c r="X521" s="7" t="s">
        <v>112</v>
      </c>
      <c r="Y521" s="7" t="s">
        <v>111</v>
      </c>
      <c r="Z521" s="7" t="s">
        <v>111</v>
      </c>
      <c r="AA521" s="7" t="s">
        <v>111</v>
      </c>
      <c r="AB521" s="7" t="s">
        <v>111</v>
      </c>
      <c r="AC521" s="7" t="s">
        <v>111</v>
      </c>
      <c r="AD521" s="7" t="s">
        <v>111</v>
      </c>
      <c r="AE521" s="7" t="s">
        <v>111</v>
      </c>
      <c r="AF521" s="7" t="s">
        <v>111</v>
      </c>
      <c r="AG521" s="7" t="s">
        <v>111</v>
      </c>
      <c r="AH521" s="7" t="s">
        <v>111</v>
      </c>
      <c r="AI521" s="7" t="s">
        <v>111</v>
      </c>
      <c r="AJ521" s="7" t="s">
        <v>111</v>
      </c>
      <c r="AK521" s="7" t="s">
        <v>111</v>
      </c>
      <c r="AL521" s="7" t="s">
        <v>111</v>
      </c>
      <c r="AM521" s="7" t="s">
        <v>111</v>
      </c>
      <c r="AN521" s="7" t="s">
        <v>111</v>
      </c>
      <c r="AQ521" s="3" t="s">
        <v>2249</v>
      </c>
      <c r="AR521" s="7" t="s">
        <v>12958</v>
      </c>
      <c r="AS521" s="7" t="str">
        <f>IF('Database synonymes complete'!AQ521&lt;&gt;'Database synonymes complete'!AR521,"Synonyme","Code valide")</f>
        <v>Synonyme</v>
      </c>
    </row>
    <row r="522" spans="1:45" x14ac:dyDescent="0.25">
      <c r="A522" s="7" t="s">
        <v>91</v>
      </c>
      <c r="C522" s="7" t="s">
        <v>92</v>
      </c>
      <c r="D522" s="7" t="s">
        <v>93</v>
      </c>
      <c r="E522" s="7" t="s">
        <v>94</v>
      </c>
      <c r="H522" s="7" t="s">
        <v>95</v>
      </c>
      <c r="I522" s="7" t="s">
        <v>96</v>
      </c>
      <c r="J522" s="7">
        <v>80094</v>
      </c>
      <c r="M522" s="7">
        <v>89581</v>
      </c>
      <c r="N522" s="7" t="s">
        <v>97</v>
      </c>
      <c r="O522" s="7" t="s">
        <v>12959</v>
      </c>
      <c r="P522" s="7" t="s">
        <v>12960</v>
      </c>
      <c r="Q522" s="7" t="s">
        <v>12961</v>
      </c>
      <c r="R522" s="7" t="s">
        <v>12962</v>
      </c>
      <c r="S522" s="7" t="s">
        <v>11224</v>
      </c>
      <c r="T522" s="3" t="s">
        <v>11225</v>
      </c>
      <c r="U522" s="7" t="s">
        <v>11222</v>
      </c>
      <c r="V522" s="7" t="s">
        <v>11223</v>
      </c>
      <c r="W522" s="7">
        <v>3</v>
      </c>
      <c r="X522" s="7" t="s">
        <v>90</v>
      </c>
      <c r="AQ522" s="3" t="s">
        <v>11225</v>
      </c>
      <c r="AR522" s="7" t="s">
        <v>12962</v>
      </c>
      <c r="AS522" s="7" t="str">
        <f>IF('Database synonymes complete'!AQ522&lt;&gt;'Database synonymes complete'!AR522,"Synonyme","Code valide")</f>
        <v>Synonyme</v>
      </c>
    </row>
    <row r="523" spans="1:45" x14ac:dyDescent="0.25">
      <c r="A523" s="7" t="s">
        <v>91</v>
      </c>
      <c r="C523" s="7" t="s">
        <v>92</v>
      </c>
      <c r="D523" s="7" t="s">
        <v>93</v>
      </c>
      <c r="E523" s="7" t="s">
        <v>94</v>
      </c>
      <c r="H523" s="7" t="s">
        <v>95</v>
      </c>
      <c r="I523" s="7" t="s">
        <v>96</v>
      </c>
      <c r="J523" s="7">
        <v>80095</v>
      </c>
      <c r="M523" s="7">
        <v>89610</v>
      </c>
      <c r="N523" s="7" t="s">
        <v>97</v>
      </c>
      <c r="O523" s="7" t="s">
        <v>12963</v>
      </c>
      <c r="P523" s="7" t="s">
        <v>12964</v>
      </c>
      <c r="Q523" s="7" t="s">
        <v>12965</v>
      </c>
      <c r="R523" s="7" t="s">
        <v>12966</v>
      </c>
      <c r="S523" s="7" t="s">
        <v>11228</v>
      </c>
      <c r="T523" s="3" t="s">
        <v>11229</v>
      </c>
      <c r="U523" s="7" t="s">
        <v>11227</v>
      </c>
      <c r="W523" s="7">
        <v>7</v>
      </c>
      <c r="X523" s="7" t="s">
        <v>2398</v>
      </c>
      <c r="AQ523" s="3" t="s">
        <v>11229</v>
      </c>
      <c r="AR523" s="7" t="s">
        <v>12966</v>
      </c>
      <c r="AS523" s="7" t="str">
        <f>IF('Database synonymes complete'!AQ523&lt;&gt;'Database synonymes complete'!AR523,"Synonyme","Code valide")</f>
        <v>Synonyme</v>
      </c>
    </row>
    <row r="524" spans="1:45" x14ac:dyDescent="0.25">
      <c r="A524" s="7" t="s">
        <v>91</v>
      </c>
      <c r="C524" s="7" t="s">
        <v>92</v>
      </c>
      <c r="D524" s="7" t="s">
        <v>93</v>
      </c>
      <c r="E524" s="7" t="s">
        <v>94</v>
      </c>
      <c r="H524" s="7" t="s">
        <v>95</v>
      </c>
      <c r="I524" s="7" t="s">
        <v>96</v>
      </c>
      <c r="J524" s="7">
        <v>80097</v>
      </c>
      <c r="M524" s="7">
        <v>89637</v>
      </c>
      <c r="N524" s="7" t="s">
        <v>97</v>
      </c>
      <c r="O524" s="7" t="s">
        <v>12967</v>
      </c>
      <c r="P524" s="7" t="s">
        <v>12968</v>
      </c>
      <c r="Q524" s="7" t="s">
        <v>12969</v>
      </c>
      <c r="R524" s="7" t="s">
        <v>12970</v>
      </c>
      <c r="S524" s="7" t="s">
        <v>11232</v>
      </c>
      <c r="T524" s="3" t="s">
        <v>11233</v>
      </c>
      <c r="U524" s="7" t="s">
        <v>11230</v>
      </c>
      <c r="V524" s="7" t="s">
        <v>11231</v>
      </c>
      <c r="W524" s="7">
        <v>7</v>
      </c>
      <c r="X524" s="7" t="s">
        <v>123</v>
      </c>
      <c r="AQ524" s="3" t="s">
        <v>11233</v>
      </c>
      <c r="AR524" s="7" t="s">
        <v>12970</v>
      </c>
      <c r="AS524" s="7" t="str">
        <f>IF('Database synonymes complete'!AQ524&lt;&gt;'Database synonymes complete'!AR524,"Synonyme","Code valide")</f>
        <v>Synonyme</v>
      </c>
    </row>
    <row r="525" spans="1:45" x14ac:dyDescent="0.25">
      <c r="A525" s="7" t="s">
        <v>91</v>
      </c>
      <c r="C525" s="7" t="s">
        <v>92</v>
      </c>
      <c r="D525" s="7" t="s">
        <v>93</v>
      </c>
      <c r="E525" s="7" t="s">
        <v>94</v>
      </c>
      <c r="H525" s="7" t="s">
        <v>95</v>
      </c>
      <c r="I525" s="7" t="s">
        <v>96</v>
      </c>
      <c r="J525" s="7">
        <v>80098</v>
      </c>
      <c r="M525" s="7">
        <v>89659</v>
      </c>
      <c r="N525" s="7" t="s">
        <v>97</v>
      </c>
      <c r="O525" s="7" t="s">
        <v>12971</v>
      </c>
      <c r="P525" s="7" t="s">
        <v>12972</v>
      </c>
      <c r="Q525" s="7" t="s">
        <v>12973</v>
      </c>
      <c r="R525" s="7" t="s">
        <v>12974</v>
      </c>
      <c r="S525" s="7" t="s">
        <v>11236</v>
      </c>
      <c r="T525" s="3" t="s">
        <v>11237</v>
      </c>
      <c r="U525" s="7" t="s">
        <v>11234</v>
      </c>
      <c r="V525" s="7" t="s">
        <v>11235</v>
      </c>
      <c r="W525" s="7">
        <v>7</v>
      </c>
      <c r="X525" s="7" t="s">
        <v>123</v>
      </c>
      <c r="AQ525" s="3" t="s">
        <v>11237</v>
      </c>
      <c r="AR525" s="7" t="s">
        <v>12974</v>
      </c>
      <c r="AS525" s="7" t="str">
        <f>IF('Database synonymes complete'!AQ525&lt;&gt;'Database synonymes complete'!AR525,"Synonyme","Code valide")</f>
        <v>Synonyme</v>
      </c>
    </row>
    <row r="526" spans="1:45" x14ac:dyDescent="0.25">
      <c r="A526" s="7" t="s">
        <v>91</v>
      </c>
      <c r="C526" s="7" t="s">
        <v>92</v>
      </c>
      <c r="D526" s="7" t="s">
        <v>93</v>
      </c>
      <c r="E526" s="7" t="s">
        <v>94</v>
      </c>
      <c r="H526" s="7" t="s">
        <v>95</v>
      </c>
      <c r="I526" s="7" t="s">
        <v>96</v>
      </c>
      <c r="J526" s="7">
        <v>80101</v>
      </c>
      <c r="M526" s="7">
        <v>89716</v>
      </c>
      <c r="N526" s="7" t="s">
        <v>97</v>
      </c>
      <c r="O526" s="7" t="s">
        <v>12975</v>
      </c>
      <c r="P526" s="7" t="s">
        <v>12976</v>
      </c>
      <c r="Q526" s="7" t="s">
        <v>12977</v>
      </c>
      <c r="R526" s="7" t="s">
        <v>12978</v>
      </c>
      <c r="S526" s="7" t="s">
        <v>11243</v>
      </c>
      <c r="T526" s="3" t="s">
        <v>11244</v>
      </c>
      <c r="U526" s="7" t="s">
        <v>11241</v>
      </c>
      <c r="V526" s="7" t="s">
        <v>11242</v>
      </c>
      <c r="W526" s="7">
        <v>7</v>
      </c>
      <c r="X526" s="7" t="s">
        <v>123</v>
      </c>
      <c r="AQ526" s="3" t="s">
        <v>11244</v>
      </c>
      <c r="AR526" s="7" t="s">
        <v>12978</v>
      </c>
      <c r="AS526" s="7" t="str">
        <f>IF('Database synonymes complete'!AQ526&lt;&gt;'Database synonymes complete'!AR526,"Synonyme","Code valide")</f>
        <v>Synonyme</v>
      </c>
    </row>
    <row r="527" spans="1:45" x14ac:dyDescent="0.25">
      <c r="A527" s="7" t="s">
        <v>91</v>
      </c>
      <c r="C527" s="7" t="s">
        <v>92</v>
      </c>
      <c r="D527" s="7" t="s">
        <v>93</v>
      </c>
      <c r="E527" s="7" t="s">
        <v>94</v>
      </c>
      <c r="H527" s="7" t="s">
        <v>95</v>
      </c>
      <c r="I527" s="7" t="s">
        <v>96</v>
      </c>
      <c r="J527" s="7">
        <v>80103</v>
      </c>
      <c r="M527" s="7">
        <v>89697</v>
      </c>
      <c r="N527" s="7" t="s">
        <v>97</v>
      </c>
      <c r="O527" s="7" t="s">
        <v>12979</v>
      </c>
      <c r="P527" s="7" t="s">
        <v>12980</v>
      </c>
      <c r="Q527" s="7" t="s">
        <v>12981</v>
      </c>
      <c r="R527" s="7" t="s">
        <v>12982</v>
      </c>
      <c r="S527" s="7" t="s">
        <v>11240</v>
      </c>
      <c r="T527" s="3" t="s">
        <v>2239</v>
      </c>
      <c r="U527" s="7" t="s">
        <v>11238</v>
      </c>
      <c r="V527" s="7" t="s">
        <v>11239</v>
      </c>
      <c r="W527" s="7">
        <v>7</v>
      </c>
      <c r="X527" s="7" t="s">
        <v>123</v>
      </c>
      <c r="AH527" s="7" t="s">
        <v>90</v>
      </c>
      <c r="AJ527" s="7" t="s">
        <v>90</v>
      </c>
      <c r="AQ527" s="3" t="s">
        <v>2239</v>
      </c>
      <c r="AR527" s="7" t="s">
        <v>12982</v>
      </c>
      <c r="AS527" s="7" t="str">
        <f>IF('Database synonymes complete'!AQ527&lt;&gt;'Database synonymes complete'!AR527,"Synonyme","Code valide")</f>
        <v>Synonyme</v>
      </c>
    </row>
    <row r="528" spans="1:45" x14ac:dyDescent="0.25">
      <c r="A528" s="7" t="s">
        <v>91</v>
      </c>
      <c r="C528" s="7" t="s">
        <v>92</v>
      </c>
      <c r="D528" s="7" t="s">
        <v>93</v>
      </c>
      <c r="E528" s="7" t="s">
        <v>94</v>
      </c>
      <c r="H528" s="7" t="s">
        <v>95</v>
      </c>
      <c r="I528" s="7" t="s">
        <v>96</v>
      </c>
      <c r="J528" s="7">
        <v>80104</v>
      </c>
      <c r="M528" s="7">
        <v>89716</v>
      </c>
      <c r="N528" s="7" t="s">
        <v>97</v>
      </c>
      <c r="O528" s="7" t="s">
        <v>12983</v>
      </c>
      <c r="P528" s="7" t="s">
        <v>11957</v>
      </c>
      <c r="Q528" s="7" t="s">
        <v>12984</v>
      </c>
      <c r="R528" s="7" t="s">
        <v>12985</v>
      </c>
      <c r="S528" s="7" t="s">
        <v>11243</v>
      </c>
      <c r="T528" s="3" t="s">
        <v>11244</v>
      </c>
      <c r="U528" s="7" t="s">
        <v>11241</v>
      </c>
      <c r="V528" s="7" t="s">
        <v>11242</v>
      </c>
      <c r="W528" s="7">
        <v>7</v>
      </c>
      <c r="X528" s="7" t="s">
        <v>123</v>
      </c>
      <c r="AQ528" s="3" t="s">
        <v>11244</v>
      </c>
      <c r="AR528" s="7" t="s">
        <v>12985</v>
      </c>
      <c r="AS528" s="7" t="str">
        <f>IF('Database synonymes complete'!AQ528&lt;&gt;'Database synonymes complete'!AR528,"Synonyme","Code valide")</f>
        <v>Synonyme</v>
      </c>
    </row>
    <row r="529" spans="1:45" x14ac:dyDescent="0.25">
      <c r="A529" s="7" t="s">
        <v>91</v>
      </c>
      <c r="C529" s="7" t="s">
        <v>92</v>
      </c>
      <c r="D529" s="7" t="s">
        <v>93</v>
      </c>
      <c r="E529" s="7" t="s">
        <v>94</v>
      </c>
      <c r="H529" s="7" t="s">
        <v>95</v>
      </c>
      <c r="I529" s="7" t="s">
        <v>96</v>
      </c>
      <c r="J529" s="7">
        <v>80105</v>
      </c>
      <c r="M529" s="7">
        <v>89731</v>
      </c>
      <c r="N529" s="7" t="s">
        <v>97</v>
      </c>
      <c r="O529" s="7" t="s">
        <v>12986</v>
      </c>
      <c r="P529" s="7" t="s">
        <v>12987</v>
      </c>
      <c r="Q529" s="7" t="s">
        <v>12988</v>
      </c>
      <c r="R529" s="7" t="s">
        <v>12989</v>
      </c>
      <c r="S529" s="7" t="s">
        <v>11247</v>
      </c>
      <c r="T529" s="3" t="s">
        <v>11248</v>
      </c>
      <c r="U529" s="7" t="s">
        <v>11246</v>
      </c>
      <c r="W529" s="7">
        <v>7</v>
      </c>
      <c r="X529" s="7" t="s">
        <v>664</v>
      </c>
      <c r="AQ529" s="3" t="s">
        <v>11248</v>
      </c>
      <c r="AR529" s="7" t="s">
        <v>12989</v>
      </c>
      <c r="AS529" s="7" t="str">
        <f>IF('Database synonymes complete'!AQ529&lt;&gt;'Database synonymes complete'!AR529,"Synonyme","Code valide")</f>
        <v>Synonyme</v>
      </c>
    </row>
    <row r="530" spans="1:45" x14ac:dyDescent="0.25">
      <c r="A530" s="7" t="s">
        <v>91</v>
      </c>
      <c r="C530" s="7" t="s">
        <v>92</v>
      </c>
      <c r="D530" s="7" t="s">
        <v>93</v>
      </c>
      <c r="E530" s="7" t="s">
        <v>94</v>
      </c>
      <c r="H530" s="7" t="s">
        <v>95</v>
      </c>
      <c r="I530" s="7" t="s">
        <v>96</v>
      </c>
      <c r="J530" s="7">
        <v>80106</v>
      </c>
      <c r="M530" s="7">
        <v>89733</v>
      </c>
      <c r="N530" s="7" t="s">
        <v>97</v>
      </c>
      <c r="O530" s="7" t="s">
        <v>12990</v>
      </c>
      <c r="P530" s="7" t="s">
        <v>12991</v>
      </c>
      <c r="Q530" s="7" t="s">
        <v>12992</v>
      </c>
      <c r="R530" s="7" t="s">
        <v>12993</v>
      </c>
      <c r="S530" s="7" t="s">
        <v>11250</v>
      </c>
      <c r="T530" s="3" t="s">
        <v>11251</v>
      </c>
      <c r="U530" s="7" t="s">
        <v>11249</v>
      </c>
      <c r="W530" s="7">
        <v>7</v>
      </c>
      <c r="X530" s="7" t="s">
        <v>1227</v>
      </c>
      <c r="AQ530" s="3" t="s">
        <v>11251</v>
      </c>
      <c r="AR530" s="7" t="s">
        <v>12993</v>
      </c>
      <c r="AS530" s="7" t="str">
        <f>IF('Database synonymes complete'!AQ530&lt;&gt;'Database synonymes complete'!AR530,"Synonyme","Code valide")</f>
        <v>Synonyme</v>
      </c>
    </row>
    <row r="531" spans="1:45" x14ac:dyDescent="0.25">
      <c r="A531" s="7" t="s">
        <v>91</v>
      </c>
      <c r="C531" s="7" t="s">
        <v>92</v>
      </c>
      <c r="D531" s="7" t="s">
        <v>574</v>
      </c>
      <c r="E531" s="7" t="s">
        <v>2447</v>
      </c>
      <c r="H531" s="7" t="s">
        <v>95</v>
      </c>
      <c r="I531" s="7" t="s">
        <v>96</v>
      </c>
      <c r="J531" s="7">
        <v>673218</v>
      </c>
      <c r="K531" s="7">
        <v>672338</v>
      </c>
      <c r="L531" s="7">
        <v>672338</v>
      </c>
      <c r="M531" s="7">
        <v>673218</v>
      </c>
      <c r="N531" s="7" t="s">
        <v>97</v>
      </c>
      <c r="O531" s="7" t="s">
        <v>12994</v>
      </c>
      <c r="P531" s="7" t="s">
        <v>2443</v>
      </c>
      <c r="Q531" s="7" t="s">
        <v>2444</v>
      </c>
      <c r="R531" s="7" t="s">
        <v>2448</v>
      </c>
      <c r="S531" s="7" t="s">
        <v>2444</v>
      </c>
      <c r="T531" s="3" t="s">
        <v>2448</v>
      </c>
      <c r="W531" s="7">
        <v>3</v>
      </c>
      <c r="X531" s="7" t="s">
        <v>111</v>
      </c>
      <c r="Y531" s="7" t="s">
        <v>111</v>
      </c>
      <c r="Z531" s="7" t="s">
        <v>111</v>
      </c>
      <c r="AA531" s="7" t="s">
        <v>111</v>
      </c>
      <c r="AB531" s="7" t="s">
        <v>111</v>
      </c>
      <c r="AC531" s="7" t="s">
        <v>111</v>
      </c>
      <c r="AD531" s="7" t="s">
        <v>111</v>
      </c>
      <c r="AE531" s="7" t="s">
        <v>111</v>
      </c>
      <c r="AF531" s="7" t="s">
        <v>111</v>
      </c>
      <c r="AG531" s="7" t="s">
        <v>111</v>
      </c>
      <c r="AH531" s="7" t="s">
        <v>111</v>
      </c>
      <c r="AI531" s="7" t="s">
        <v>111</v>
      </c>
      <c r="AJ531" s="7" t="s">
        <v>111</v>
      </c>
      <c r="AK531" s="7" t="s">
        <v>111</v>
      </c>
      <c r="AL531" s="7" t="s">
        <v>112</v>
      </c>
      <c r="AM531" s="7" t="s">
        <v>111</v>
      </c>
      <c r="AN531" s="7" t="s">
        <v>111</v>
      </c>
      <c r="AQ531" s="3" t="s">
        <v>2448</v>
      </c>
      <c r="AR531" s="7" t="s">
        <v>2448</v>
      </c>
      <c r="AS531" s="7" t="str">
        <f>IF('Database synonymes complete'!AQ531&lt;&gt;'Database synonymes complete'!AR531,"Synonyme","Code valide")</f>
        <v>Code valide</v>
      </c>
    </row>
    <row r="532" spans="1:45" x14ac:dyDescent="0.25">
      <c r="A532" s="7" t="s">
        <v>91</v>
      </c>
      <c r="B532" s="7" t="s">
        <v>702</v>
      </c>
      <c r="C532" s="7" t="s">
        <v>703</v>
      </c>
      <c r="D532" s="7" t="s">
        <v>11522</v>
      </c>
      <c r="E532" s="7" t="s">
        <v>11524</v>
      </c>
      <c r="H532" s="7" t="s">
        <v>707</v>
      </c>
      <c r="I532" s="7" t="s">
        <v>708</v>
      </c>
      <c r="J532" s="7">
        <v>682559</v>
      </c>
      <c r="M532" s="7">
        <v>72788</v>
      </c>
      <c r="N532" s="7" t="s">
        <v>97</v>
      </c>
      <c r="O532" s="7" t="s">
        <v>12995</v>
      </c>
      <c r="P532" s="7" t="s">
        <v>12996</v>
      </c>
      <c r="Q532" s="7" t="s">
        <v>12997</v>
      </c>
      <c r="R532" s="7" t="s">
        <v>12998</v>
      </c>
      <c r="S532" s="7" t="s">
        <v>11525</v>
      </c>
      <c r="T532" s="3" t="s">
        <v>11526</v>
      </c>
      <c r="W532" s="7">
        <v>1</v>
      </c>
      <c r="X532" s="7" t="s">
        <v>123</v>
      </c>
      <c r="AG532" s="7" t="s">
        <v>123</v>
      </c>
      <c r="AL532" s="7" t="s">
        <v>123</v>
      </c>
      <c r="AQ532" s="3" t="s">
        <v>11526</v>
      </c>
      <c r="AR532" s="7" t="s">
        <v>12998</v>
      </c>
      <c r="AS532" s="7" t="str">
        <f>IF('Database synonymes complete'!AQ532&lt;&gt;'Database synonymes complete'!AR532,"Synonyme","Code valide")</f>
        <v>Synonyme</v>
      </c>
    </row>
    <row r="533" spans="1:45" x14ac:dyDescent="0.25">
      <c r="A533" s="7" t="s">
        <v>91</v>
      </c>
      <c r="B533" s="7" t="s">
        <v>702</v>
      </c>
      <c r="C533" s="7" t="s">
        <v>703</v>
      </c>
      <c r="D533" s="7" t="s">
        <v>11522</v>
      </c>
      <c r="E533" s="7" t="s">
        <v>11523</v>
      </c>
      <c r="H533" s="7" t="s">
        <v>707</v>
      </c>
      <c r="I533" s="7" t="s">
        <v>708</v>
      </c>
      <c r="J533" s="7">
        <v>684297</v>
      </c>
      <c r="M533" s="7">
        <v>368596</v>
      </c>
      <c r="N533" s="7" t="s">
        <v>97</v>
      </c>
      <c r="O533" s="7" t="s">
        <v>12999</v>
      </c>
      <c r="P533" s="7" t="s">
        <v>3695</v>
      </c>
      <c r="Q533" s="7" t="s">
        <v>13000</v>
      </c>
      <c r="R533" s="7" t="s">
        <v>13001</v>
      </c>
      <c r="S533" s="7" t="s">
        <v>11527</v>
      </c>
      <c r="T533" s="3" t="s">
        <v>11528</v>
      </c>
      <c r="W533" s="7">
        <v>1</v>
      </c>
      <c r="X533" s="7" t="s">
        <v>123</v>
      </c>
      <c r="AQ533" s="3" t="s">
        <v>11528</v>
      </c>
      <c r="AR533" s="7" t="s">
        <v>13001</v>
      </c>
      <c r="AS533" s="7" t="str">
        <f>IF('Database synonymes complete'!AQ533&lt;&gt;'Database synonymes complete'!AR533,"Synonyme","Code valide")</f>
        <v>Synonyme</v>
      </c>
    </row>
    <row r="534" spans="1:45" x14ac:dyDescent="0.25">
      <c r="A534" s="7" t="s">
        <v>91</v>
      </c>
      <c r="B534" s="7" t="s">
        <v>702</v>
      </c>
      <c r="C534" s="7" t="s">
        <v>703</v>
      </c>
      <c r="D534" s="7" t="s">
        <v>11522</v>
      </c>
      <c r="E534" s="7" t="s">
        <v>11524</v>
      </c>
      <c r="H534" s="7" t="s">
        <v>707</v>
      </c>
      <c r="I534" s="7" t="s">
        <v>708</v>
      </c>
      <c r="J534" s="7">
        <v>682562</v>
      </c>
      <c r="M534" s="7">
        <v>72793</v>
      </c>
      <c r="N534" s="7" t="s">
        <v>97</v>
      </c>
      <c r="O534" s="7" t="s">
        <v>13002</v>
      </c>
      <c r="P534" s="7" t="s">
        <v>13003</v>
      </c>
      <c r="Q534" s="7" t="s">
        <v>13004</v>
      </c>
      <c r="R534" s="7" t="s">
        <v>2853</v>
      </c>
      <c r="S534" s="7" t="s">
        <v>11529</v>
      </c>
      <c r="T534" s="3" t="s">
        <v>11530</v>
      </c>
      <c r="W534" s="7">
        <v>1</v>
      </c>
      <c r="X534" s="7" t="s">
        <v>123</v>
      </c>
      <c r="Z534" s="7" t="s">
        <v>123</v>
      </c>
      <c r="AA534" s="7" t="s">
        <v>123</v>
      </c>
      <c r="AE534" s="7" t="s">
        <v>123</v>
      </c>
      <c r="AF534" s="7" t="s">
        <v>123</v>
      </c>
      <c r="AG534" s="7" t="s">
        <v>123</v>
      </c>
      <c r="AK534" s="7" t="s">
        <v>1227</v>
      </c>
      <c r="AM534" s="7" t="s">
        <v>1227</v>
      </c>
      <c r="AQ534" s="3" t="s">
        <v>11530</v>
      </c>
      <c r="AR534" s="7" t="s">
        <v>2853</v>
      </c>
      <c r="AS534" s="7" t="str">
        <f>IF('Database synonymes complete'!AQ534&lt;&gt;'Database synonymes complete'!AR534,"Synonyme","Code valide")</f>
        <v>Synonyme</v>
      </c>
    </row>
    <row r="535" spans="1:45" x14ac:dyDescent="0.25">
      <c r="A535" s="7" t="s">
        <v>91</v>
      </c>
      <c r="B535" s="7" t="s">
        <v>702</v>
      </c>
      <c r="C535" s="7" t="s">
        <v>703</v>
      </c>
      <c r="D535" s="7" t="s">
        <v>11522</v>
      </c>
      <c r="E535" s="7" t="s">
        <v>11523</v>
      </c>
      <c r="H535" s="7" t="s">
        <v>707</v>
      </c>
      <c r="I535" s="7" t="s">
        <v>708</v>
      </c>
      <c r="J535" s="7">
        <v>684298</v>
      </c>
      <c r="M535" s="7">
        <v>368597</v>
      </c>
      <c r="N535" s="7" t="s">
        <v>97</v>
      </c>
      <c r="O535" s="7" t="s">
        <v>13005</v>
      </c>
      <c r="P535" s="7" t="s">
        <v>3695</v>
      </c>
      <c r="Q535" s="7" t="s">
        <v>13006</v>
      </c>
      <c r="R535" s="7" t="s">
        <v>13007</v>
      </c>
      <c r="S535" s="7" t="s">
        <v>11531</v>
      </c>
      <c r="T535" s="3" t="s">
        <v>11532</v>
      </c>
      <c r="W535" s="7">
        <v>1</v>
      </c>
      <c r="X535" s="7" t="s">
        <v>123</v>
      </c>
      <c r="AQ535" s="3" t="s">
        <v>11532</v>
      </c>
      <c r="AR535" s="7" t="s">
        <v>13007</v>
      </c>
      <c r="AS535" s="7" t="str">
        <f>IF('Database synonymes complete'!AQ535&lt;&gt;'Database synonymes complete'!AR535,"Synonyme","Code valide")</f>
        <v>Synonyme</v>
      </c>
    </row>
    <row r="536" spans="1:45" x14ac:dyDescent="0.25">
      <c r="A536" s="7" t="s">
        <v>91</v>
      </c>
      <c r="B536" s="7" t="s">
        <v>702</v>
      </c>
      <c r="C536" s="7" t="s">
        <v>703</v>
      </c>
      <c r="D536" s="7" t="s">
        <v>11522</v>
      </c>
      <c r="E536" s="7" t="s">
        <v>11524</v>
      </c>
      <c r="H536" s="7" t="s">
        <v>707</v>
      </c>
      <c r="I536" s="7" t="s">
        <v>708</v>
      </c>
      <c r="J536" s="7">
        <v>684193</v>
      </c>
      <c r="M536" s="7">
        <v>365537</v>
      </c>
      <c r="N536" s="7" t="s">
        <v>97</v>
      </c>
      <c r="O536" s="7" t="s">
        <v>13008</v>
      </c>
      <c r="P536" s="7" t="s">
        <v>13009</v>
      </c>
      <c r="Q536" s="7" t="s">
        <v>13010</v>
      </c>
      <c r="R536" s="7" t="s">
        <v>13011</v>
      </c>
      <c r="S536" s="7" t="s">
        <v>11533</v>
      </c>
      <c r="T536" s="3" t="s">
        <v>11534</v>
      </c>
      <c r="W536" s="7">
        <v>1</v>
      </c>
      <c r="X536" s="7" t="s">
        <v>123</v>
      </c>
      <c r="AQ536" s="3" t="s">
        <v>11534</v>
      </c>
      <c r="AR536" s="7" t="s">
        <v>13011</v>
      </c>
      <c r="AS536" s="7" t="str">
        <f>IF('Database synonymes complete'!AQ536&lt;&gt;'Database synonymes complete'!AR536,"Synonyme","Code valide")</f>
        <v>Synonyme</v>
      </c>
    </row>
    <row r="537" spans="1:45" x14ac:dyDescent="0.25">
      <c r="A537" s="7" t="s">
        <v>91</v>
      </c>
      <c r="B537" s="7" t="s">
        <v>941</v>
      </c>
      <c r="C537" s="7" t="s">
        <v>942</v>
      </c>
      <c r="D537" s="7" t="s">
        <v>2626</v>
      </c>
      <c r="E537" s="7" t="s">
        <v>2627</v>
      </c>
      <c r="H537" s="7" t="s">
        <v>707</v>
      </c>
      <c r="I537" s="7" t="s">
        <v>945</v>
      </c>
      <c r="J537" s="7">
        <v>627546</v>
      </c>
      <c r="M537" s="7">
        <v>72731</v>
      </c>
      <c r="N537" s="7" t="s">
        <v>97</v>
      </c>
      <c r="O537" s="7" t="s">
        <v>13012</v>
      </c>
      <c r="P537" s="7" t="s">
        <v>13013</v>
      </c>
      <c r="Q537" s="7" t="s">
        <v>13014</v>
      </c>
      <c r="R537" s="7" t="s">
        <v>13015</v>
      </c>
      <c r="S537" s="7" t="s">
        <v>11462</v>
      </c>
      <c r="T537" s="3" t="s">
        <v>11463</v>
      </c>
      <c r="W537" s="7">
        <v>1</v>
      </c>
      <c r="X537" s="7" t="s">
        <v>123</v>
      </c>
      <c r="AQ537" s="3" t="s">
        <v>11463</v>
      </c>
      <c r="AR537" s="7" t="s">
        <v>13015</v>
      </c>
      <c r="AS537" s="7" t="str">
        <f>IF('Database synonymes complete'!AQ537&lt;&gt;'Database synonymes complete'!AR537,"Synonyme","Code valide")</f>
        <v>Synonyme</v>
      </c>
    </row>
    <row r="538" spans="1:45" x14ac:dyDescent="0.25">
      <c r="A538" s="7" t="s">
        <v>91</v>
      </c>
      <c r="B538" s="7" t="s">
        <v>941</v>
      </c>
      <c r="C538" s="7" t="s">
        <v>942</v>
      </c>
      <c r="D538" s="7" t="s">
        <v>2626</v>
      </c>
      <c r="E538" s="7" t="s">
        <v>2627</v>
      </c>
      <c r="H538" s="7" t="s">
        <v>707</v>
      </c>
      <c r="I538" s="7" t="s">
        <v>945</v>
      </c>
      <c r="J538" s="7">
        <v>370771</v>
      </c>
      <c r="K538" s="7">
        <v>188066</v>
      </c>
      <c r="L538" s="7">
        <v>354553</v>
      </c>
      <c r="M538" s="7">
        <v>370771</v>
      </c>
      <c r="N538" s="7" t="s">
        <v>97</v>
      </c>
      <c r="O538" s="7" t="s">
        <v>13016</v>
      </c>
      <c r="P538" s="7" t="s">
        <v>2621</v>
      </c>
      <c r="Q538" s="7" t="s">
        <v>2622</v>
      </c>
      <c r="R538" s="7" t="s">
        <v>2628</v>
      </c>
      <c r="S538" s="7" t="s">
        <v>2622</v>
      </c>
      <c r="T538" s="3" t="s">
        <v>2628</v>
      </c>
      <c r="W538" s="7">
        <v>1</v>
      </c>
      <c r="X538" s="7" t="s">
        <v>123</v>
      </c>
      <c r="AQ538" s="3" t="s">
        <v>2628</v>
      </c>
      <c r="AR538" s="7" t="s">
        <v>2628</v>
      </c>
      <c r="AS538" s="7" t="str">
        <f>IF('Database synonymes complete'!AQ538&lt;&gt;'Database synonymes complete'!AR538,"Synonyme","Code valide")</f>
        <v>Code valide</v>
      </c>
    </row>
    <row r="539" spans="1:45" x14ac:dyDescent="0.25">
      <c r="A539" s="7" t="s">
        <v>91</v>
      </c>
      <c r="B539" s="7" t="s">
        <v>941</v>
      </c>
      <c r="C539" s="7" t="s">
        <v>942</v>
      </c>
      <c r="D539" s="7" t="s">
        <v>2626</v>
      </c>
      <c r="E539" s="7" t="s">
        <v>2627</v>
      </c>
      <c r="H539" s="7" t="s">
        <v>707</v>
      </c>
      <c r="I539" s="7" t="s">
        <v>945</v>
      </c>
      <c r="J539" s="7">
        <v>370774</v>
      </c>
      <c r="M539" s="7">
        <v>830321</v>
      </c>
      <c r="N539" s="7" t="s">
        <v>97</v>
      </c>
      <c r="O539" s="7" t="s">
        <v>13017</v>
      </c>
      <c r="P539" s="7" t="s">
        <v>13018</v>
      </c>
      <c r="Q539" s="7" t="s">
        <v>13019</v>
      </c>
      <c r="R539" s="7" t="s">
        <v>13020</v>
      </c>
      <c r="S539" s="7" t="s">
        <v>12027</v>
      </c>
      <c r="T539" s="3" t="s">
        <v>12028</v>
      </c>
      <c r="W539" s="7">
        <v>1</v>
      </c>
      <c r="X539" s="7" t="s">
        <v>123</v>
      </c>
      <c r="AQ539" s="3" t="s">
        <v>12028</v>
      </c>
      <c r="AR539" s="7" t="s">
        <v>13020</v>
      </c>
      <c r="AS539" s="7" t="str">
        <f>IF('Database synonymes complete'!AQ539&lt;&gt;'Database synonymes complete'!AR539,"Synonyme","Code valide")</f>
        <v>Synonyme</v>
      </c>
    </row>
    <row r="540" spans="1:45" x14ac:dyDescent="0.25">
      <c r="A540" s="7" t="s">
        <v>91</v>
      </c>
      <c r="B540" s="7" t="s">
        <v>941</v>
      </c>
      <c r="C540" s="7" t="s">
        <v>942</v>
      </c>
      <c r="D540" s="7" t="s">
        <v>2626</v>
      </c>
      <c r="E540" s="7" t="s">
        <v>2627</v>
      </c>
      <c r="H540" s="7" t="s">
        <v>707</v>
      </c>
      <c r="I540" s="7" t="s">
        <v>945</v>
      </c>
      <c r="J540" s="7">
        <v>370778</v>
      </c>
      <c r="M540" s="7">
        <v>830322</v>
      </c>
      <c r="N540" s="7" t="s">
        <v>97</v>
      </c>
      <c r="O540" s="7" t="s">
        <v>13021</v>
      </c>
      <c r="P540" s="7" t="s">
        <v>13022</v>
      </c>
      <c r="Q540" s="7" t="s">
        <v>13023</v>
      </c>
      <c r="R540" s="7" t="s">
        <v>2719</v>
      </c>
      <c r="S540" s="7" t="s">
        <v>12029</v>
      </c>
      <c r="T540" s="3" t="s">
        <v>12030</v>
      </c>
      <c r="W540" s="7">
        <v>1</v>
      </c>
      <c r="X540" s="7" t="s">
        <v>123</v>
      </c>
      <c r="AQ540" s="3" t="s">
        <v>12030</v>
      </c>
      <c r="AR540" s="7" t="s">
        <v>2719</v>
      </c>
      <c r="AS540" s="7" t="str">
        <f>IF('Database synonymes complete'!AQ540&lt;&gt;'Database synonymes complete'!AR540,"Synonyme","Code valide")</f>
        <v>Synonyme</v>
      </c>
    </row>
    <row r="541" spans="1:45" x14ac:dyDescent="0.25">
      <c r="A541" s="7" t="s">
        <v>91</v>
      </c>
      <c r="B541" s="7" t="s">
        <v>941</v>
      </c>
      <c r="C541" s="7" t="s">
        <v>942</v>
      </c>
      <c r="D541" s="7" t="s">
        <v>2626</v>
      </c>
      <c r="E541" s="7" t="s">
        <v>2627</v>
      </c>
      <c r="H541" s="7" t="s">
        <v>707</v>
      </c>
      <c r="I541" s="7" t="s">
        <v>945</v>
      </c>
      <c r="J541" s="7">
        <v>684983</v>
      </c>
      <c r="M541" s="7">
        <v>369370</v>
      </c>
      <c r="N541" s="7" t="s">
        <v>97</v>
      </c>
      <c r="O541" s="7" t="s">
        <v>13024</v>
      </c>
      <c r="P541" s="7" t="s">
        <v>13025</v>
      </c>
      <c r="Q541" s="7" t="s">
        <v>13026</v>
      </c>
      <c r="R541" s="7" t="s">
        <v>13027</v>
      </c>
      <c r="S541" s="7" t="s">
        <v>11460</v>
      </c>
      <c r="T541" s="3" t="s">
        <v>11461</v>
      </c>
      <c r="W541" s="7">
        <v>1</v>
      </c>
      <c r="X541" s="7" t="s">
        <v>123</v>
      </c>
      <c r="AQ541" s="3" t="s">
        <v>11461</v>
      </c>
      <c r="AR541" s="7" t="s">
        <v>13027</v>
      </c>
      <c r="AS541" s="7" t="str">
        <f>IF('Database synonymes complete'!AQ541&lt;&gt;'Database synonymes complete'!AR541,"Synonyme","Code valide")</f>
        <v>Synonyme</v>
      </c>
    </row>
    <row r="542" spans="1:45" x14ac:dyDescent="0.25">
      <c r="A542" s="7" t="s">
        <v>91</v>
      </c>
      <c r="B542" s="7" t="s">
        <v>941</v>
      </c>
      <c r="C542" s="7" t="s">
        <v>942</v>
      </c>
      <c r="D542" s="7" t="s">
        <v>2626</v>
      </c>
      <c r="E542" s="7" t="s">
        <v>2627</v>
      </c>
      <c r="H542" s="7" t="s">
        <v>707</v>
      </c>
      <c r="I542" s="7" t="s">
        <v>945</v>
      </c>
      <c r="J542" s="7">
        <v>546718</v>
      </c>
      <c r="M542" s="7">
        <v>830323</v>
      </c>
      <c r="N542" s="7" t="s">
        <v>97</v>
      </c>
      <c r="O542" s="7" t="s">
        <v>13028</v>
      </c>
      <c r="P542" s="7" t="s">
        <v>13029</v>
      </c>
      <c r="Q542" s="7" t="s">
        <v>13030</v>
      </c>
      <c r="R542" s="7" t="s">
        <v>13031</v>
      </c>
      <c r="S542" s="7" t="s">
        <v>12031</v>
      </c>
      <c r="T542" s="3" t="s">
        <v>12032</v>
      </c>
      <c r="W542" s="7">
        <v>1</v>
      </c>
      <c r="X542" s="7" t="s">
        <v>123</v>
      </c>
      <c r="AQ542" s="3" t="s">
        <v>12032</v>
      </c>
      <c r="AR542" s="7" t="s">
        <v>13031</v>
      </c>
      <c r="AS542" s="7" t="str">
        <f>IF('Database synonymes complete'!AQ542&lt;&gt;'Database synonymes complete'!AR542,"Synonyme","Code valide")</f>
        <v>Synonyme</v>
      </c>
    </row>
    <row r="543" spans="1:45" x14ac:dyDescent="0.25">
      <c r="A543" s="7" t="s">
        <v>91</v>
      </c>
      <c r="B543" s="7" t="s">
        <v>941</v>
      </c>
      <c r="C543" s="7" t="s">
        <v>942</v>
      </c>
      <c r="D543" s="7" t="s">
        <v>2626</v>
      </c>
      <c r="E543" s="7" t="s">
        <v>2627</v>
      </c>
      <c r="H543" s="7" t="s">
        <v>707</v>
      </c>
      <c r="I543" s="7" t="s">
        <v>945</v>
      </c>
      <c r="J543" s="7">
        <v>370769</v>
      </c>
      <c r="M543" s="7">
        <v>830323</v>
      </c>
      <c r="N543" s="7" t="s">
        <v>97</v>
      </c>
      <c r="O543" s="7" t="s">
        <v>13032</v>
      </c>
      <c r="P543" s="7" t="s">
        <v>13033</v>
      </c>
      <c r="Q543" s="7" t="s">
        <v>13034</v>
      </c>
      <c r="R543" s="7" t="s">
        <v>13035</v>
      </c>
      <c r="S543" s="7" t="s">
        <v>12031</v>
      </c>
      <c r="T543" s="3" t="s">
        <v>12032</v>
      </c>
      <c r="W543" s="7">
        <v>1</v>
      </c>
      <c r="X543" s="7" t="s">
        <v>123</v>
      </c>
      <c r="AQ543" s="3" t="s">
        <v>12032</v>
      </c>
      <c r="AR543" s="7" t="s">
        <v>13035</v>
      </c>
      <c r="AS543" s="7" t="str">
        <f>IF('Database synonymes complete'!AQ543&lt;&gt;'Database synonymes complete'!AR543,"Synonyme","Code valide")</f>
        <v>Synonyme</v>
      </c>
    </row>
    <row r="544" spans="1:45" x14ac:dyDescent="0.25">
      <c r="A544" s="7" t="s">
        <v>91</v>
      </c>
      <c r="B544" s="7" t="s">
        <v>941</v>
      </c>
      <c r="C544" s="7" t="s">
        <v>942</v>
      </c>
      <c r="D544" s="7" t="s">
        <v>2626</v>
      </c>
      <c r="E544" s="7" t="s">
        <v>2627</v>
      </c>
      <c r="H544" s="7" t="s">
        <v>707</v>
      </c>
      <c r="I544" s="7" t="s">
        <v>945</v>
      </c>
      <c r="J544" s="7">
        <v>370776</v>
      </c>
      <c r="M544" s="7">
        <v>781331</v>
      </c>
      <c r="N544" s="7" t="s">
        <v>97</v>
      </c>
      <c r="O544" s="7" t="s">
        <v>13036</v>
      </c>
      <c r="P544" s="7" t="s">
        <v>13037</v>
      </c>
      <c r="Q544" s="7" t="s">
        <v>13038</v>
      </c>
      <c r="R544" s="7" t="s">
        <v>13039</v>
      </c>
      <c r="S544" s="7" t="s">
        <v>12033</v>
      </c>
      <c r="T544" s="3" t="s">
        <v>12034</v>
      </c>
      <c r="W544" s="7">
        <v>1</v>
      </c>
      <c r="X544" s="7" t="s">
        <v>123</v>
      </c>
      <c r="AE544" s="7" t="s">
        <v>123</v>
      </c>
      <c r="AH544" s="7" t="s">
        <v>123</v>
      </c>
      <c r="AJ544" s="7" t="s">
        <v>123</v>
      </c>
      <c r="AQ544" s="3" t="s">
        <v>12034</v>
      </c>
      <c r="AR544" s="7" t="s">
        <v>13039</v>
      </c>
      <c r="AS544" s="7" t="str">
        <f>IF('Database synonymes complete'!AQ544&lt;&gt;'Database synonymes complete'!AR544,"Synonyme","Code valide")</f>
        <v>Synonyme</v>
      </c>
    </row>
    <row r="545" spans="1:45" x14ac:dyDescent="0.25">
      <c r="A545" s="7" t="s">
        <v>91</v>
      </c>
      <c r="B545" s="7" t="s">
        <v>941</v>
      </c>
      <c r="C545" s="7" t="s">
        <v>942</v>
      </c>
      <c r="D545" s="7" t="s">
        <v>2626</v>
      </c>
      <c r="E545" s="7" t="s">
        <v>2627</v>
      </c>
      <c r="H545" s="7" t="s">
        <v>707</v>
      </c>
      <c r="I545" s="7" t="s">
        <v>945</v>
      </c>
      <c r="J545" s="7">
        <v>370777</v>
      </c>
      <c r="M545" s="7">
        <v>830324</v>
      </c>
      <c r="N545" s="7" t="s">
        <v>97</v>
      </c>
      <c r="O545" s="7" t="s">
        <v>13040</v>
      </c>
      <c r="P545" s="7" t="s">
        <v>13041</v>
      </c>
      <c r="Q545" s="7" t="s">
        <v>13042</v>
      </c>
      <c r="R545" s="7" t="s">
        <v>13043</v>
      </c>
      <c r="S545" s="7" t="s">
        <v>12035</v>
      </c>
      <c r="T545" s="3" t="s">
        <v>12036</v>
      </c>
      <c r="W545" s="7">
        <v>1</v>
      </c>
      <c r="X545" s="7" t="s">
        <v>123</v>
      </c>
      <c r="AQ545" s="3" t="s">
        <v>12036</v>
      </c>
      <c r="AR545" s="7" t="s">
        <v>13043</v>
      </c>
      <c r="AS545" s="7" t="str">
        <f>IF('Database synonymes complete'!AQ545&lt;&gt;'Database synonymes complete'!AR545,"Synonyme","Code valide")</f>
        <v>Synonyme</v>
      </c>
    </row>
    <row r="546" spans="1:45" x14ac:dyDescent="0.25">
      <c r="A546" s="7" t="s">
        <v>91</v>
      </c>
      <c r="B546" s="7" t="s">
        <v>702</v>
      </c>
      <c r="C546" s="7" t="s">
        <v>703</v>
      </c>
      <c r="D546" s="7" t="s">
        <v>2464</v>
      </c>
      <c r="E546" s="7" t="s">
        <v>2465</v>
      </c>
      <c r="H546" s="7" t="s">
        <v>707</v>
      </c>
      <c r="I546" s="7" t="s">
        <v>708</v>
      </c>
      <c r="J546" s="7">
        <v>366057</v>
      </c>
      <c r="K546" s="7">
        <v>349681</v>
      </c>
      <c r="L546" s="7">
        <v>349681</v>
      </c>
      <c r="M546" s="7">
        <v>366057</v>
      </c>
      <c r="N546" s="7" t="s">
        <v>97</v>
      </c>
      <c r="O546" s="7" t="s">
        <v>13044</v>
      </c>
      <c r="P546" s="7" t="s">
        <v>2459</v>
      </c>
      <c r="Q546" s="7" t="s">
        <v>2460</v>
      </c>
      <c r="R546" s="7" t="s">
        <v>2466</v>
      </c>
      <c r="S546" s="7" t="s">
        <v>2460</v>
      </c>
      <c r="T546" s="3" t="s">
        <v>2466</v>
      </c>
      <c r="W546" s="7">
        <v>1</v>
      </c>
      <c r="X546" s="7" t="s">
        <v>123</v>
      </c>
      <c r="AQ546" s="3" t="s">
        <v>2466</v>
      </c>
      <c r="AR546" s="7" t="s">
        <v>2466</v>
      </c>
      <c r="AS546" s="7" t="str">
        <f>IF('Database synonymes complete'!AQ546&lt;&gt;'Database synonymes complete'!AR546,"Synonyme","Code valide")</f>
        <v>Code valide</v>
      </c>
    </row>
    <row r="547" spans="1:45" x14ac:dyDescent="0.25">
      <c r="A547" s="7" t="s">
        <v>91</v>
      </c>
      <c r="B547" s="7" t="s">
        <v>702</v>
      </c>
      <c r="C547" s="7" t="s">
        <v>703</v>
      </c>
      <c r="D547" s="7" t="s">
        <v>11299</v>
      </c>
      <c r="E547" s="7" t="s">
        <v>11300</v>
      </c>
      <c r="H547" s="7" t="s">
        <v>707</v>
      </c>
      <c r="I547" s="7" t="s">
        <v>708</v>
      </c>
      <c r="J547" s="7">
        <v>568622</v>
      </c>
      <c r="M547" s="7">
        <v>529886</v>
      </c>
      <c r="N547" s="7" t="s">
        <v>97</v>
      </c>
      <c r="O547" s="7" t="s">
        <v>13045</v>
      </c>
      <c r="P547" s="7" t="s">
        <v>13046</v>
      </c>
      <c r="Q547" s="7" t="s">
        <v>13047</v>
      </c>
      <c r="R547" s="7" t="s">
        <v>13048</v>
      </c>
      <c r="S547" s="7" t="s">
        <v>11312</v>
      </c>
      <c r="T547" s="3" t="s">
        <v>11313</v>
      </c>
      <c r="W547" s="7">
        <v>1</v>
      </c>
      <c r="X547" s="7" t="s">
        <v>123</v>
      </c>
      <c r="AE547" s="7" t="s">
        <v>123</v>
      </c>
      <c r="AQ547" s="3" t="s">
        <v>11313</v>
      </c>
      <c r="AR547" s="7" t="s">
        <v>13048</v>
      </c>
      <c r="AS547" s="7" t="str">
        <f>IF('Database synonymes complete'!AQ547&lt;&gt;'Database synonymes complete'!AR547,"Synonyme","Code valide")</f>
        <v>Synonyme</v>
      </c>
    </row>
    <row r="548" spans="1:45" x14ac:dyDescent="0.25">
      <c r="A548" s="7" t="s">
        <v>91</v>
      </c>
      <c r="B548" s="7" t="s">
        <v>702</v>
      </c>
      <c r="C548" s="7" t="s">
        <v>703</v>
      </c>
      <c r="D548" s="7" t="s">
        <v>2464</v>
      </c>
      <c r="E548" s="7" t="s">
        <v>2465</v>
      </c>
      <c r="H548" s="7" t="s">
        <v>707</v>
      </c>
      <c r="I548" s="7" t="s">
        <v>708</v>
      </c>
      <c r="J548" s="7">
        <v>851065</v>
      </c>
      <c r="K548" s="7">
        <v>349681</v>
      </c>
      <c r="L548" s="7">
        <v>349681</v>
      </c>
      <c r="M548" s="7">
        <v>851065</v>
      </c>
      <c r="N548" s="7" t="s">
        <v>97</v>
      </c>
      <c r="O548" s="7" t="s">
        <v>13049</v>
      </c>
      <c r="P548" s="7" t="s">
        <v>2490</v>
      </c>
      <c r="Q548" s="7" t="s">
        <v>2491</v>
      </c>
      <c r="R548" s="7" t="s">
        <v>2494</v>
      </c>
      <c r="S548" s="7" t="s">
        <v>2491</v>
      </c>
      <c r="T548" s="3" t="s">
        <v>2494</v>
      </c>
      <c r="W548" s="7">
        <v>1</v>
      </c>
      <c r="X548" s="7" t="s">
        <v>123</v>
      </c>
      <c r="AQ548" s="3" t="s">
        <v>2494</v>
      </c>
      <c r="AR548" s="7" t="s">
        <v>2494</v>
      </c>
      <c r="AS548" s="7" t="str">
        <f>IF('Database synonymes complete'!AQ548&lt;&gt;'Database synonymes complete'!AR548,"Synonyme","Code valide")</f>
        <v>Code valide</v>
      </c>
    </row>
    <row r="549" spans="1:45" x14ac:dyDescent="0.25">
      <c r="A549" s="7" t="s">
        <v>91</v>
      </c>
      <c r="B549" s="7" t="s">
        <v>702</v>
      </c>
      <c r="C549" s="7" t="s">
        <v>703</v>
      </c>
      <c r="D549" s="7" t="s">
        <v>11299</v>
      </c>
      <c r="E549" s="7" t="s">
        <v>11300</v>
      </c>
      <c r="H549" s="7" t="s">
        <v>707</v>
      </c>
      <c r="I549" s="7" t="s">
        <v>708</v>
      </c>
      <c r="J549" s="7">
        <v>366045</v>
      </c>
      <c r="M549" s="7">
        <v>542704</v>
      </c>
      <c r="N549" s="7" t="s">
        <v>97</v>
      </c>
      <c r="O549" s="7" t="s">
        <v>13050</v>
      </c>
      <c r="P549" s="7" t="s">
        <v>13051</v>
      </c>
      <c r="Q549" s="7" t="s">
        <v>13052</v>
      </c>
      <c r="R549" s="7" t="s">
        <v>13053</v>
      </c>
      <c r="S549" s="7" t="s">
        <v>11298</v>
      </c>
      <c r="T549" s="3" t="s">
        <v>11301</v>
      </c>
      <c r="W549" s="7">
        <v>1</v>
      </c>
      <c r="X549" s="7" t="s">
        <v>123</v>
      </c>
      <c r="AQ549" s="3" t="s">
        <v>11301</v>
      </c>
      <c r="AR549" s="7" t="s">
        <v>13053</v>
      </c>
      <c r="AS549" s="7" t="str">
        <f>IF('Database synonymes complete'!AQ549&lt;&gt;'Database synonymes complete'!AR549,"Synonyme","Code valide")</f>
        <v>Synonyme</v>
      </c>
    </row>
    <row r="550" spans="1:45" x14ac:dyDescent="0.25">
      <c r="A550" s="7" t="s">
        <v>91</v>
      </c>
      <c r="B550" s="7" t="s">
        <v>702</v>
      </c>
      <c r="C550" s="7" t="s">
        <v>703</v>
      </c>
      <c r="D550" s="7" t="s">
        <v>2464</v>
      </c>
      <c r="E550" s="7" t="s">
        <v>2465</v>
      </c>
      <c r="H550" s="7" t="s">
        <v>707</v>
      </c>
      <c r="I550" s="7" t="s">
        <v>708</v>
      </c>
      <c r="J550" s="7">
        <v>850734</v>
      </c>
      <c r="K550" s="7">
        <v>349681</v>
      </c>
      <c r="L550" s="7">
        <v>349681</v>
      </c>
      <c r="M550" s="7">
        <v>850734</v>
      </c>
      <c r="N550" s="7" t="s">
        <v>97</v>
      </c>
      <c r="O550" s="7" t="s">
        <v>13054</v>
      </c>
      <c r="P550" s="7" t="s">
        <v>2503</v>
      </c>
      <c r="Q550" s="7" t="s">
        <v>2504</v>
      </c>
      <c r="R550" s="7" t="s">
        <v>2508</v>
      </c>
      <c r="S550" s="7" t="s">
        <v>2504</v>
      </c>
      <c r="T550" s="3" t="s">
        <v>2508</v>
      </c>
      <c r="W550" s="7">
        <v>4</v>
      </c>
      <c r="X550" s="7" t="s">
        <v>123</v>
      </c>
      <c r="AQ550" s="3" t="s">
        <v>2508</v>
      </c>
      <c r="AR550" s="7" t="s">
        <v>2508</v>
      </c>
      <c r="AS550" s="7" t="str">
        <f>IF('Database synonymes complete'!AQ550&lt;&gt;'Database synonymes complete'!AR550,"Synonyme","Code valide")</f>
        <v>Code valide</v>
      </c>
    </row>
    <row r="551" spans="1:45" x14ac:dyDescent="0.25">
      <c r="A551" s="7" t="s">
        <v>91</v>
      </c>
      <c r="B551" s="7" t="s">
        <v>702</v>
      </c>
      <c r="C551" s="7" t="s">
        <v>703</v>
      </c>
      <c r="D551" s="7" t="s">
        <v>11299</v>
      </c>
      <c r="E551" s="7" t="s">
        <v>11300</v>
      </c>
      <c r="H551" s="7" t="s">
        <v>707</v>
      </c>
      <c r="I551" s="7" t="s">
        <v>708</v>
      </c>
      <c r="J551" s="7">
        <v>366040</v>
      </c>
      <c r="M551" s="7">
        <v>542208</v>
      </c>
      <c r="N551" s="7" t="s">
        <v>97</v>
      </c>
      <c r="O551" s="7" t="s">
        <v>13055</v>
      </c>
      <c r="P551" s="7" t="s">
        <v>13056</v>
      </c>
      <c r="Q551" s="7" t="s">
        <v>13057</v>
      </c>
      <c r="R551" s="7" t="s">
        <v>13058</v>
      </c>
      <c r="S551" s="7" t="s">
        <v>11303</v>
      </c>
      <c r="T551" s="3" t="s">
        <v>11304</v>
      </c>
      <c r="W551" s="7">
        <v>1</v>
      </c>
      <c r="X551" s="7" t="s">
        <v>123</v>
      </c>
      <c r="AQ551" s="3" t="s">
        <v>11304</v>
      </c>
      <c r="AR551" s="7" t="s">
        <v>13058</v>
      </c>
      <c r="AS551" s="7" t="str">
        <f>IF('Database synonymes complete'!AQ551&lt;&gt;'Database synonymes complete'!AR551,"Synonyme","Code valide")</f>
        <v>Synonyme</v>
      </c>
    </row>
    <row r="552" spans="1:45" x14ac:dyDescent="0.25">
      <c r="A552" s="7" t="s">
        <v>91</v>
      </c>
      <c r="B552" s="7" t="s">
        <v>702</v>
      </c>
      <c r="C552" s="7" t="s">
        <v>703</v>
      </c>
      <c r="D552" s="7" t="s">
        <v>2464</v>
      </c>
      <c r="E552" s="7" t="s">
        <v>2465</v>
      </c>
      <c r="H552" s="7" t="s">
        <v>707</v>
      </c>
      <c r="I552" s="7" t="s">
        <v>708</v>
      </c>
      <c r="J552" s="7">
        <v>569781</v>
      </c>
      <c r="M552" s="7">
        <v>366094</v>
      </c>
      <c r="N552" s="7" t="s">
        <v>97</v>
      </c>
      <c r="O552" s="7" t="s">
        <v>13059</v>
      </c>
      <c r="P552" s="7" t="s">
        <v>13060</v>
      </c>
      <c r="Q552" s="7" t="s">
        <v>13061</v>
      </c>
      <c r="R552" s="7" t="s">
        <v>13062</v>
      </c>
      <c r="S552" s="7" t="s">
        <v>2886</v>
      </c>
      <c r="T552" s="3" t="s">
        <v>2890</v>
      </c>
      <c r="W552" s="7">
        <v>1</v>
      </c>
      <c r="X552" s="7" t="s">
        <v>123</v>
      </c>
      <c r="AE552" s="7" t="s">
        <v>123</v>
      </c>
      <c r="AQ552" s="3" t="s">
        <v>2890</v>
      </c>
      <c r="AR552" s="7" t="s">
        <v>13062</v>
      </c>
      <c r="AS552" s="7" t="str">
        <f>IF('Database synonymes complete'!AQ552&lt;&gt;'Database synonymes complete'!AR552,"Synonyme","Code valide")</f>
        <v>Synonyme</v>
      </c>
    </row>
    <row r="553" spans="1:45" x14ac:dyDescent="0.25">
      <c r="A553" s="7" t="s">
        <v>91</v>
      </c>
      <c r="B553" s="7" t="s">
        <v>702</v>
      </c>
      <c r="C553" s="7" t="s">
        <v>703</v>
      </c>
      <c r="D553" s="7" t="s">
        <v>11299</v>
      </c>
      <c r="E553" s="7" t="s">
        <v>11300</v>
      </c>
      <c r="H553" s="7" t="s">
        <v>707</v>
      </c>
      <c r="I553" s="7" t="s">
        <v>708</v>
      </c>
      <c r="J553" s="7">
        <v>547330</v>
      </c>
      <c r="M553" s="7">
        <v>542207</v>
      </c>
      <c r="N553" s="7" t="s">
        <v>97</v>
      </c>
      <c r="O553" s="7" t="s">
        <v>13063</v>
      </c>
      <c r="P553" s="7" t="s">
        <v>13064</v>
      </c>
      <c r="Q553" s="7" t="s">
        <v>13065</v>
      </c>
      <c r="R553" s="7" t="s">
        <v>13066</v>
      </c>
      <c r="S553" s="7" t="s">
        <v>11305</v>
      </c>
      <c r="T553" s="3" t="s">
        <v>11306</v>
      </c>
      <c r="W553" s="7">
        <v>1</v>
      </c>
      <c r="X553" s="7" t="s">
        <v>123</v>
      </c>
      <c r="AQ553" s="3" t="s">
        <v>11306</v>
      </c>
      <c r="AR553" s="7" t="s">
        <v>13066</v>
      </c>
      <c r="AS553" s="7" t="str">
        <f>IF('Database synonymes complete'!AQ553&lt;&gt;'Database synonymes complete'!AR553,"Synonyme","Code valide")</f>
        <v>Synonyme</v>
      </c>
    </row>
    <row r="554" spans="1:45" x14ac:dyDescent="0.25">
      <c r="A554" s="7" t="s">
        <v>91</v>
      </c>
      <c r="B554" s="7" t="s">
        <v>702</v>
      </c>
      <c r="C554" s="7" t="s">
        <v>703</v>
      </c>
      <c r="D554" s="7" t="s">
        <v>11299</v>
      </c>
      <c r="E554" s="7" t="s">
        <v>11300</v>
      </c>
      <c r="H554" s="7" t="s">
        <v>707</v>
      </c>
      <c r="I554" s="7" t="s">
        <v>708</v>
      </c>
      <c r="J554" s="7">
        <v>366041</v>
      </c>
      <c r="M554" s="7">
        <v>542207</v>
      </c>
      <c r="N554" s="7" t="s">
        <v>97</v>
      </c>
      <c r="O554" s="7" t="s">
        <v>13067</v>
      </c>
      <c r="P554" s="7" t="s">
        <v>13068</v>
      </c>
      <c r="Q554" s="7" t="s">
        <v>13069</v>
      </c>
      <c r="R554" s="7" t="s">
        <v>13070</v>
      </c>
      <c r="S554" s="7" t="s">
        <v>11305</v>
      </c>
      <c r="T554" s="3" t="s">
        <v>11306</v>
      </c>
      <c r="W554" s="7">
        <v>1</v>
      </c>
      <c r="X554" s="7" t="s">
        <v>123</v>
      </c>
      <c r="AQ554" s="3" t="s">
        <v>11306</v>
      </c>
      <c r="AR554" s="7" t="s">
        <v>13070</v>
      </c>
      <c r="AS554" s="7" t="str">
        <f>IF('Database synonymes complete'!AQ554&lt;&gt;'Database synonymes complete'!AR554,"Synonyme","Code valide")</f>
        <v>Synonyme</v>
      </c>
    </row>
    <row r="555" spans="1:45" x14ac:dyDescent="0.25">
      <c r="A555" s="7" t="s">
        <v>91</v>
      </c>
      <c r="B555" s="7" t="s">
        <v>702</v>
      </c>
      <c r="C555" s="7" t="s">
        <v>703</v>
      </c>
      <c r="D555" s="7" t="s">
        <v>2464</v>
      </c>
      <c r="E555" s="7" t="s">
        <v>2465</v>
      </c>
      <c r="H555" s="7" t="s">
        <v>707</v>
      </c>
      <c r="I555" s="7" t="s">
        <v>708</v>
      </c>
      <c r="J555" s="7">
        <v>366064</v>
      </c>
      <c r="K555" s="7">
        <v>349681</v>
      </c>
      <c r="L555" s="7">
        <v>349681</v>
      </c>
      <c r="M555" s="7">
        <v>366064</v>
      </c>
      <c r="N555" s="7" t="s">
        <v>97</v>
      </c>
      <c r="O555" s="7" t="s">
        <v>13071</v>
      </c>
      <c r="P555" s="7" t="s">
        <v>2490</v>
      </c>
      <c r="Q555" s="7" t="s">
        <v>2542</v>
      </c>
      <c r="R555" s="7" t="s">
        <v>2545</v>
      </c>
      <c r="S555" s="7" t="s">
        <v>2542</v>
      </c>
      <c r="T555" s="3" t="s">
        <v>2545</v>
      </c>
      <c r="W555" s="7">
        <v>1</v>
      </c>
      <c r="X555" s="7" t="s">
        <v>123</v>
      </c>
      <c r="AQ555" s="3" t="s">
        <v>2545</v>
      </c>
      <c r="AR555" s="7" t="s">
        <v>2545</v>
      </c>
      <c r="AS555" s="7" t="str">
        <f>IF('Database synonymes complete'!AQ555&lt;&gt;'Database synonymes complete'!AR555,"Synonyme","Code valide")</f>
        <v>Code valide</v>
      </c>
    </row>
    <row r="556" spans="1:45" x14ac:dyDescent="0.25">
      <c r="A556" s="7" t="s">
        <v>91</v>
      </c>
      <c r="B556" s="7" t="s">
        <v>702</v>
      </c>
      <c r="C556" s="7" t="s">
        <v>703</v>
      </c>
      <c r="D556" s="7" t="s">
        <v>11299</v>
      </c>
      <c r="E556" s="7" t="s">
        <v>11300</v>
      </c>
      <c r="H556" s="7" t="s">
        <v>707</v>
      </c>
      <c r="I556" s="7" t="s">
        <v>708</v>
      </c>
      <c r="J556" s="7">
        <v>366075</v>
      </c>
      <c r="M556" s="7">
        <v>542705</v>
      </c>
      <c r="N556" s="7" t="s">
        <v>97</v>
      </c>
      <c r="O556" s="7" t="s">
        <v>13072</v>
      </c>
      <c r="P556" s="7" t="s">
        <v>13073</v>
      </c>
      <c r="Q556" s="7" t="s">
        <v>13074</v>
      </c>
      <c r="R556" s="7" t="s">
        <v>13075</v>
      </c>
      <c r="S556" s="7" t="s">
        <v>11307</v>
      </c>
      <c r="T556" s="3" t="s">
        <v>11308</v>
      </c>
      <c r="W556" s="7">
        <v>1</v>
      </c>
      <c r="X556" s="7" t="s">
        <v>123</v>
      </c>
      <c r="AQ556" s="3" t="s">
        <v>11308</v>
      </c>
      <c r="AR556" s="7" t="s">
        <v>13075</v>
      </c>
      <c r="AS556" s="7" t="str">
        <f>IF('Database synonymes complete'!AQ556&lt;&gt;'Database synonymes complete'!AR556,"Synonyme","Code valide")</f>
        <v>Synonyme</v>
      </c>
    </row>
    <row r="557" spans="1:45" x14ac:dyDescent="0.25">
      <c r="A557" s="7" t="s">
        <v>91</v>
      </c>
      <c r="B557" s="7" t="s">
        <v>702</v>
      </c>
      <c r="C557" s="7" t="s">
        <v>703</v>
      </c>
      <c r="D557" s="7" t="s">
        <v>11299</v>
      </c>
      <c r="E557" s="7" t="s">
        <v>11300</v>
      </c>
      <c r="H557" s="7" t="s">
        <v>707</v>
      </c>
      <c r="I557" s="7" t="s">
        <v>708</v>
      </c>
      <c r="J557" s="7">
        <v>647487</v>
      </c>
      <c r="M557" s="7">
        <v>627537</v>
      </c>
      <c r="N557" s="7" t="s">
        <v>97</v>
      </c>
      <c r="O557" s="7" t="s">
        <v>13076</v>
      </c>
      <c r="P557" s="7" t="s">
        <v>11688</v>
      </c>
      <c r="Q557" s="7" t="s">
        <v>13077</v>
      </c>
      <c r="R557" s="7" t="s">
        <v>13078</v>
      </c>
      <c r="S557" s="7" t="s">
        <v>11309</v>
      </c>
      <c r="T557" s="3" t="s">
        <v>11310</v>
      </c>
      <c r="W557" s="7">
        <v>1</v>
      </c>
      <c r="X557" s="7" t="s">
        <v>90</v>
      </c>
      <c r="AQ557" s="3" t="s">
        <v>11310</v>
      </c>
      <c r="AR557" s="7" t="s">
        <v>13078</v>
      </c>
      <c r="AS557" s="7" t="str">
        <f>IF('Database synonymes complete'!AQ557&lt;&gt;'Database synonymes complete'!AR557,"Synonyme","Code valide")</f>
        <v>Synonyme</v>
      </c>
    </row>
    <row r="558" spans="1:45" x14ac:dyDescent="0.25">
      <c r="A558" s="7" t="s">
        <v>91</v>
      </c>
      <c r="B558" s="7" t="s">
        <v>702</v>
      </c>
      <c r="C558" s="7" t="s">
        <v>703</v>
      </c>
      <c r="D558" s="7" t="s">
        <v>11299</v>
      </c>
      <c r="E558" s="7" t="s">
        <v>11300</v>
      </c>
      <c r="H558" s="7" t="s">
        <v>707</v>
      </c>
      <c r="I558" s="7" t="s">
        <v>708</v>
      </c>
      <c r="J558" s="7">
        <v>366050</v>
      </c>
      <c r="M558" s="7">
        <v>670237</v>
      </c>
      <c r="N558" s="7" t="s">
        <v>97</v>
      </c>
      <c r="O558" s="7" t="s">
        <v>13079</v>
      </c>
      <c r="P558" s="7" t="s">
        <v>2696</v>
      </c>
      <c r="Q558" s="7" t="s">
        <v>13080</v>
      </c>
      <c r="R558" s="7" t="s">
        <v>13078</v>
      </c>
      <c r="S558" s="7" t="s">
        <v>11311</v>
      </c>
      <c r="T558" s="3" t="s">
        <v>11310</v>
      </c>
      <c r="W558" s="7">
        <v>1</v>
      </c>
      <c r="X558" s="7" t="s">
        <v>123</v>
      </c>
      <c r="AQ558" s="3" t="s">
        <v>11310</v>
      </c>
      <c r="AR558" s="7" t="s">
        <v>13078</v>
      </c>
      <c r="AS558" s="7" t="str">
        <f>IF('Database synonymes complete'!AQ558&lt;&gt;'Database synonymes complete'!AR558,"Synonyme","Code valide")</f>
        <v>Synonyme</v>
      </c>
    </row>
    <row r="559" spans="1:45" x14ac:dyDescent="0.25">
      <c r="A559" s="7" t="s">
        <v>91</v>
      </c>
      <c r="B559" s="7" t="s">
        <v>702</v>
      </c>
      <c r="C559" s="7" t="s">
        <v>703</v>
      </c>
      <c r="D559" s="7" t="s">
        <v>2464</v>
      </c>
      <c r="E559" s="7" t="s">
        <v>2465</v>
      </c>
      <c r="H559" s="7" t="s">
        <v>707</v>
      </c>
      <c r="I559" s="7" t="s">
        <v>708</v>
      </c>
      <c r="J559" s="7">
        <v>568645</v>
      </c>
      <c r="M559" s="7">
        <v>366078</v>
      </c>
      <c r="N559" s="7" t="s">
        <v>97</v>
      </c>
      <c r="O559" s="7" t="s">
        <v>13081</v>
      </c>
      <c r="P559" s="7" t="s">
        <v>13082</v>
      </c>
      <c r="Q559" s="7" t="s">
        <v>13083</v>
      </c>
      <c r="R559" s="7" t="s">
        <v>2563</v>
      </c>
      <c r="S559" s="7" t="s">
        <v>2770</v>
      </c>
      <c r="T559" s="3" t="s">
        <v>2774</v>
      </c>
      <c r="W559" s="7">
        <v>1</v>
      </c>
      <c r="X559" s="7" t="s">
        <v>123</v>
      </c>
      <c r="AB559" s="7" t="s">
        <v>123</v>
      </c>
      <c r="AE559" s="7" t="s">
        <v>123</v>
      </c>
      <c r="AK559" s="7" t="s">
        <v>123</v>
      </c>
      <c r="AQ559" s="3" t="s">
        <v>2774</v>
      </c>
      <c r="AR559" s="7" t="s">
        <v>2563</v>
      </c>
      <c r="AS559" s="7" t="str">
        <f>IF('Database synonymes complete'!AQ559&lt;&gt;'Database synonymes complete'!AR559,"Synonyme","Code valide")</f>
        <v>Synonyme</v>
      </c>
    </row>
    <row r="560" spans="1:45" x14ac:dyDescent="0.25">
      <c r="A560" s="7" t="s">
        <v>91</v>
      </c>
      <c r="B560" s="7" t="s">
        <v>702</v>
      </c>
      <c r="C560" s="7" t="s">
        <v>703</v>
      </c>
      <c r="D560" s="7" t="s">
        <v>2464</v>
      </c>
      <c r="E560" s="7" t="s">
        <v>2465</v>
      </c>
      <c r="H560" s="7" t="s">
        <v>707</v>
      </c>
      <c r="I560" s="7" t="s">
        <v>708</v>
      </c>
      <c r="J560" s="7">
        <v>366070</v>
      </c>
      <c r="K560" s="7">
        <v>349681</v>
      </c>
      <c r="L560" s="7">
        <v>349681</v>
      </c>
      <c r="M560" s="7">
        <v>366070</v>
      </c>
      <c r="N560" s="7" t="s">
        <v>97</v>
      </c>
      <c r="O560" s="7" t="s">
        <v>13084</v>
      </c>
      <c r="P560" s="7" t="s">
        <v>2565</v>
      </c>
      <c r="Q560" s="7" t="s">
        <v>2566</v>
      </c>
      <c r="R560" s="7" t="s">
        <v>2570</v>
      </c>
      <c r="S560" s="7" t="s">
        <v>2566</v>
      </c>
      <c r="T560" s="3" t="s">
        <v>2570</v>
      </c>
      <c r="W560" s="7">
        <v>1</v>
      </c>
      <c r="X560" s="7" t="s">
        <v>123</v>
      </c>
      <c r="AQ560" s="3" t="s">
        <v>2570</v>
      </c>
      <c r="AR560" s="7" t="s">
        <v>2570</v>
      </c>
      <c r="AS560" s="7" t="str">
        <f>IF('Database synonymes complete'!AQ560&lt;&gt;'Database synonymes complete'!AR560,"Synonyme","Code valide")</f>
        <v>Code valide</v>
      </c>
    </row>
    <row r="561" spans="1:45" x14ac:dyDescent="0.25">
      <c r="A561" s="7" t="s">
        <v>91</v>
      </c>
      <c r="B561" s="7" t="s">
        <v>702</v>
      </c>
      <c r="C561" s="7" t="s">
        <v>703</v>
      </c>
      <c r="D561" s="7" t="s">
        <v>2464</v>
      </c>
      <c r="E561" s="7" t="s">
        <v>2465</v>
      </c>
      <c r="H561" s="7" t="s">
        <v>707</v>
      </c>
      <c r="I561" s="7" t="s">
        <v>708</v>
      </c>
      <c r="J561" s="7">
        <v>366052</v>
      </c>
      <c r="M561" s="7">
        <v>366078</v>
      </c>
      <c r="N561" s="7" t="s">
        <v>97</v>
      </c>
      <c r="O561" s="7" t="s">
        <v>13085</v>
      </c>
      <c r="P561" s="7" t="s">
        <v>13086</v>
      </c>
      <c r="Q561" s="7" t="s">
        <v>13087</v>
      </c>
      <c r="R561" s="7" t="s">
        <v>13088</v>
      </c>
      <c r="S561" s="7" t="s">
        <v>2770</v>
      </c>
      <c r="T561" s="3" t="s">
        <v>2774</v>
      </c>
      <c r="W561" s="7">
        <v>1</v>
      </c>
      <c r="X561" s="7" t="s">
        <v>123</v>
      </c>
      <c r="AB561" s="7" t="s">
        <v>123</v>
      </c>
      <c r="AE561" s="7" t="s">
        <v>123</v>
      </c>
      <c r="AK561" s="7" t="s">
        <v>123</v>
      </c>
      <c r="AQ561" s="3" t="s">
        <v>2774</v>
      </c>
      <c r="AR561" s="7" t="s">
        <v>13088</v>
      </c>
      <c r="AS561" s="7" t="str">
        <f>IF('Database synonymes complete'!AQ561&lt;&gt;'Database synonymes complete'!AR561,"Synonyme","Code valide")</f>
        <v>Synonyme</v>
      </c>
    </row>
    <row r="562" spans="1:45" x14ac:dyDescent="0.25">
      <c r="A562" s="7" t="s">
        <v>91</v>
      </c>
      <c r="B562" s="7" t="s">
        <v>702</v>
      </c>
      <c r="C562" s="7" t="s">
        <v>703</v>
      </c>
      <c r="D562" s="7" t="s">
        <v>11299</v>
      </c>
      <c r="E562" s="7" t="s">
        <v>11300</v>
      </c>
      <c r="H562" s="7" t="s">
        <v>707</v>
      </c>
      <c r="I562" s="7" t="s">
        <v>708</v>
      </c>
      <c r="J562" s="7">
        <v>77235</v>
      </c>
      <c r="M562" s="7">
        <v>529886</v>
      </c>
      <c r="N562" s="7" t="s">
        <v>97</v>
      </c>
      <c r="O562" s="7" t="s">
        <v>13089</v>
      </c>
      <c r="P562" s="7" t="s">
        <v>13090</v>
      </c>
      <c r="Q562" s="7" t="s">
        <v>13091</v>
      </c>
      <c r="R562" s="7" t="s">
        <v>13092</v>
      </c>
      <c r="S562" s="7" t="s">
        <v>11312</v>
      </c>
      <c r="T562" s="3" t="s">
        <v>11313</v>
      </c>
      <c r="W562" s="7">
        <v>1</v>
      </c>
      <c r="X562" s="7" t="s">
        <v>123</v>
      </c>
      <c r="AE562" s="7" t="s">
        <v>123</v>
      </c>
      <c r="AQ562" s="3" t="s">
        <v>11313</v>
      </c>
      <c r="AR562" s="7" t="s">
        <v>13092</v>
      </c>
      <c r="AS562" s="7" t="str">
        <f>IF('Database synonymes complete'!AQ562&lt;&gt;'Database synonymes complete'!AR562,"Synonyme","Code valide")</f>
        <v>Synonyme</v>
      </c>
    </row>
    <row r="563" spans="1:45" x14ac:dyDescent="0.25">
      <c r="A563" s="7" t="s">
        <v>91</v>
      </c>
      <c r="B563" s="7" t="s">
        <v>702</v>
      </c>
      <c r="C563" s="7" t="s">
        <v>703</v>
      </c>
      <c r="D563" s="7" t="s">
        <v>2464</v>
      </c>
      <c r="E563" s="7" t="s">
        <v>2465</v>
      </c>
      <c r="H563" s="7" t="s">
        <v>707</v>
      </c>
      <c r="I563" s="7" t="s">
        <v>708</v>
      </c>
      <c r="J563" s="7">
        <v>366055</v>
      </c>
      <c r="K563" s="7">
        <v>349681</v>
      </c>
      <c r="L563" s="7">
        <v>349681</v>
      </c>
      <c r="M563" s="7">
        <v>366055</v>
      </c>
      <c r="N563" s="7" t="s">
        <v>97</v>
      </c>
      <c r="O563" s="7" t="s">
        <v>13093</v>
      </c>
      <c r="P563" s="7" t="s">
        <v>2577</v>
      </c>
      <c r="Q563" s="7" t="s">
        <v>2578</v>
      </c>
      <c r="R563" s="7" t="s">
        <v>2582</v>
      </c>
      <c r="S563" s="7" t="s">
        <v>2578</v>
      </c>
      <c r="T563" s="3" t="s">
        <v>2582</v>
      </c>
      <c r="W563" s="7">
        <v>1</v>
      </c>
      <c r="X563" s="7" t="s">
        <v>123</v>
      </c>
      <c r="AQ563" s="3" t="s">
        <v>2582</v>
      </c>
      <c r="AR563" s="7" t="s">
        <v>2582</v>
      </c>
      <c r="AS563" s="7" t="str">
        <f>IF('Database synonymes complete'!AQ563&lt;&gt;'Database synonymes complete'!AR563,"Synonyme","Code valide")</f>
        <v>Code valide</v>
      </c>
    </row>
    <row r="564" spans="1:45" x14ac:dyDescent="0.25">
      <c r="A564" s="7" t="s">
        <v>91</v>
      </c>
      <c r="B564" s="7" t="s">
        <v>702</v>
      </c>
      <c r="C564" s="7" t="s">
        <v>703</v>
      </c>
      <c r="D564" s="7" t="s">
        <v>2464</v>
      </c>
      <c r="E564" s="7" t="s">
        <v>2465</v>
      </c>
      <c r="H564" s="7" t="s">
        <v>707</v>
      </c>
      <c r="I564" s="7" t="s">
        <v>708</v>
      </c>
      <c r="J564" s="7">
        <v>366059</v>
      </c>
      <c r="K564" s="7">
        <v>349681</v>
      </c>
      <c r="L564" s="7">
        <v>349681</v>
      </c>
      <c r="M564" s="7">
        <v>366059</v>
      </c>
      <c r="N564" s="7" t="s">
        <v>97</v>
      </c>
      <c r="O564" s="7" t="s">
        <v>13094</v>
      </c>
      <c r="P564" s="7" t="s">
        <v>2591</v>
      </c>
      <c r="Q564" s="7" t="s">
        <v>2592</v>
      </c>
      <c r="R564" s="7" t="s">
        <v>2595</v>
      </c>
      <c r="S564" s="7" t="s">
        <v>2592</v>
      </c>
      <c r="T564" s="3" t="s">
        <v>2595</v>
      </c>
      <c r="W564" s="7">
        <v>1</v>
      </c>
      <c r="X564" s="7" t="s">
        <v>123</v>
      </c>
      <c r="AQ564" s="3" t="s">
        <v>2595</v>
      </c>
      <c r="AR564" s="7" t="s">
        <v>2595</v>
      </c>
      <c r="AS564" s="7" t="str">
        <f>IF('Database synonymes complete'!AQ564&lt;&gt;'Database synonymes complete'!AR564,"Synonyme","Code valide")</f>
        <v>Code valide</v>
      </c>
    </row>
    <row r="565" spans="1:45" x14ac:dyDescent="0.25">
      <c r="A565" s="7" t="s">
        <v>91</v>
      </c>
      <c r="B565" s="7" t="s">
        <v>702</v>
      </c>
      <c r="C565" s="7" t="s">
        <v>703</v>
      </c>
      <c r="D565" s="7" t="s">
        <v>11299</v>
      </c>
      <c r="E565" s="7" t="s">
        <v>11300</v>
      </c>
      <c r="H565" s="7" t="s">
        <v>707</v>
      </c>
      <c r="I565" s="7" t="s">
        <v>708</v>
      </c>
      <c r="J565" s="7">
        <v>366060</v>
      </c>
      <c r="M565" s="7">
        <v>542716</v>
      </c>
      <c r="N565" s="7" t="s">
        <v>97</v>
      </c>
      <c r="O565" s="7" t="s">
        <v>13095</v>
      </c>
      <c r="P565" s="7" t="s">
        <v>11302</v>
      </c>
      <c r="Q565" s="7" t="s">
        <v>13096</v>
      </c>
      <c r="R565" s="7" t="s">
        <v>2602</v>
      </c>
      <c r="S565" s="7" t="s">
        <v>11314</v>
      </c>
      <c r="T565" s="3" t="s">
        <v>11315</v>
      </c>
      <c r="W565" s="7">
        <v>1</v>
      </c>
      <c r="X565" s="7" t="s">
        <v>123</v>
      </c>
      <c r="AQ565" s="3" t="s">
        <v>11315</v>
      </c>
      <c r="AR565" s="7" t="s">
        <v>2602</v>
      </c>
      <c r="AS565" s="7" t="str">
        <f>IF('Database synonymes complete'!AQ565&lt;&gt;'Database synonymes complete'!AR565,"Synonyme","Code valide")</f>
        <v>Synonyme</v>
      </c>
    </row>
    <row r="566" spans="1:45" x14ac:dyDescent="0.25">
      <c r="A566" s="7" t="s">
        <v>91</v>
      </c>
      <c r="B566" s="7" t="s">
        <v>702</v>
      </c>
      <c r="C566" s="7" t="s">
        <v>703</v>
      </c>
      <c r="D566" s="7" t="s">
        <v>2464</v>
      </c>
      <c r="E566" s="7" t="s">
        <v>2465</v>
      </c>
      <c r="H566" s="7" t="s">
        <v>707</v>
      </c>
      <c r="I566" s="7" t="s">
        <v>708</v>
      </c>
      <c r="J566" s="7">
        <v>77236</v>
      </c>
      <c r="K566" s="7">
        <v>349681</v>
      </c>
      <c r="L566" s="7">
        <v>349681</v>
      </c>
      <c r="M566" s="7">
        <v>77236</v>
      </c>
      <c r="N566" s="7" t="s">
        <v>97</v>
      </c>
      <c r="O566" s="7" t="s">
        <v>13097</v>
      </c>
      <c r="P566" s="7" t="s">
        <v>2597</v>
      </c>
      <c r="Q566" s="7" t="s">
        <v>2598</v>
      </c>
      <c r="R566" s="7" t="s">
        <v>2602</v>
      </c>
      <c r="S566" s="7" t="s">
        <v>2598</v>
      </c>
      <c r="T566" s="3" t="s">
        <v>2602</v>
      </c>
      <c r="W566" s="7">
        <v>1</v>
      </c>
      <c r="X566" s="7" t="s">
        <v>123</v>
      </c>
      <c r="AQ566" s="3" t="s">
        <v>2602</v>
      </c>
      <c r="AR566" s="7" t="s">
        <v>2602</v>
      </c>
      <c r="AS566" s="7" t="str">
        <f>IF('Database synonymes complete'!AQ566&lt;&gt;'Database synonymes complete'!AR566,"Synonyme","Code valide")</f>
        <v>Code valide</v>
      </c>
    </row>
    <row r="567" spans="1:45" x14ac:dyDescent="0.25">
      <c r="A567" s="7" t="s">
        <v>91</v>
      </c>
      <c r="B567" s="7" t="s">
        <v>702</v>
      </c>
      <c r="C567" s="7" t="s">
        <v>703</v>
      </c>
      <c r="D567" s="7" t="s">
        <v>2464</v>
      </c>
      <c r="E567" s="7" t="s">
        <v>2465</v>
      </c>
      <c r="H567" s="7" t="s">
        <v>707</v>
      </c>
      <c r="I567" s="7" t="s">
        <v>708</v>
      </c>
      <c r="J567" s="7">
        <v>366074</v>
      </c>
      <c r="K567" s="7">
        <v>349681</v>
      </c>
      <c r="L567" s="7">
        <v>349681</v>
      </c>
      <c r="M567" s="7">
        <v>366074</v>
      </c>
      <c r="N567" s="7" t="s">
        <v>97</v>
      </c>
      <c r="O567" s="7" t="s">
        <v>13098</v>
      </c>
      <c r="P567" s="7" t="s">
        <v>2642</v>
      </c>
      <c r="Q567" s="7" t="s">
        <v>2643</v>
      </c>
      <c r="R567" s="7" t="s">
        <v>2647</v>
      </c>
      <c r="S567" s="7" t="s">
        <v>2643</v>
      </c>
      <c r="T567" s="3" t="s">
        <v>2647</v>
      </c>
      <c r="W567" s="7">
        <v>1</v>
      </c>
      <c r="X567" s="7" t="s">
        <v>123</v>
      </c>
      <c r="AQ567" s="3" t="s">
        <v>2647</v>
      </c>
      <c r="AR567" s="7" t="s">
        <v>2647</v>
      </c>
      <c r="AS567" s="7" t="str">
        <f>IF('Database synonymes complete'!AQ567&lt;&gt;'Database synonymes complete'!AR567,"Synonyme","Code valide")</f>
        <v>Code valide</v>
      </c>
    </row>
    <row r="568" spans="1:45" x14ac:dyDescent="0.25">
      <c r="A568" s="7" t="s">
        <v>91</v>
      </c>
      <c r="B568" s="7" t="s">
        <v>702</v>
      </c>
      <c r="C568" s="7" t="s">
        <v>703</v>
      </c>
      <c r="D568" s="7" t="s">
        <v>11299</v>
      </c>
      <c r="E568" s="7" t="s">
        <v>11300</v>
      </c>
      <c r="H568" s="7" t="s">
        <v>707</v>
      </c>
      <c r="I568" s="7" t="s">
        <v>708</v>
      </c>
      <c r="J568" s="7">
        <v>366065</v>
      </c>
      <c r="M568" s="7">
        <v>543206</v>
      </c>
      <c r="N568" s="7" t="s">
        <v>97</v>
      </c>
      <c r="O568" s="7" t="s">
        <v>13099</v>
      </c>
      <c r="P568" s="7" t="s">
        <v>13100</v>
      </c>
      <c r="Q568" s="7" t="s">
        <v>13101</v>
      </c>
      <c r="R568" s="7" t="s">
        <v>13102</v>
      </c>
      <c r="S568" s="7" t="s">
        <v>11316</v>
      </c>
      <c r="T568" s="3" t="s">
        <v>11317</v>
      </c>
      <c r="W568" s="7">
        <v>1</v>
      </c>
      <c r="X568" s="7" t="s">
        <v>123</v>
      </c>
      <c r="AQ568" s="3" t="s">
        <v>11317</v>
      </c>
      <c r="AR568" s="7" t="s">
        <v>13102</v>
      </c>
      <c r="AS568" s="7" t="str">
        <f>IF('Database synonymes complete'!AQ568&lt;&gt;'Database synonymes complete'!AR568,"Synonyme","Code valide")</f>
        <v>Synonyme</v>
      </c>
    </row>
    <row r="569" spans="1:45" x14ac:dyDescent="0.25">
      <c r="A569" s="7" t="s">
        <v>91</v>
      </c>
      <c r="B569" s="7" t="s">
        <v>702</v>
      </c>
      <c r="C569" s="7" t="s">
        <v>703</v>
      </c>
      <c r="D569" s="7" t="s">
        <v>2464</v>
      </c>
      <c r="E569" s="7" t="s">
        <v>2465</v>
      </c>
      <c r="H569" s="7" t="s">
        <v>707</v>
      </c>
      <c r="I569" s="7" t="s">
        <v>708</v>
      </c>
      <c r="J569" s="7">
        <v>366049</v>
      </c>
      <c r="K569" s="7">
        <v>349681</v>
      </c>
      <c r="L569" s="7">
        <v>349681</v>
      </c>
      <c r="M569" s="7">
        <v>366049</v>
      </c>
      <c r="N569" s="7" t="s">
        <v>97</v>
      </c>
      <c r="O569" s="7" t="s">
        <v>13103</v>
      </c>
      <c r="P569" s="7" t="s">
        <v>2649</v>
      </c>
      <c r="Q569" s="7" t="s">
        <v>2650</v>
      </c>
      <c r="R569" s="7" t="s">
        <v>2654</v>
      </c>
      <c r="S569" s="7" t="s">
        <v>2650</v>
      </c>
      <c r="T569" s="3" t="s">
        <v>2654</v>
      </c>
      <c r="W569" s="7">
        <v>1</v>
      </c>
      <c r="X569" s="7" t="s">
        <v>123</v>
      </c>
      <c r="AQ569" s="3" t="s">
        <v>2654</v>
      </c>
      <c r="AR569" s="7" t="s">
        <v>2654</v>
      </c>
      <c r="AS569" s="7" t="str">
        <f>IF('Database synonymes complete'!AQ569&lt;&gt;'Database synonymes complete'!AR569,"Synonyme","Code valide")</f>
        <v>Code valide</v>
      </c>
    </row>
    <row r="570" spans="1:45" x14ac:dyDescent="0.25">
      <c r="A570" s="7" t="s">
        <v>91</v>
      </c>
      <c r="B570" s="7" t="s">
        <v>702</v>
      </c>
      <c r="C570" s="7" t="s">
        <v>703</v>
      </c>
      <c r="D570" s="7" t="s">
        <v>2464</v>
      </c>
      <c r="E570" s="7" t="s">
        <v>2465</v>
      </c>
      <c r="H570" s="7" t="s">
        <v>707</v>
      </c>
      <c r="I570" s="7" t="s">
        <v>708</v>
      </c>
      <c r="J570" s="7">
        <v>572780</v>
      </c>
      <c r="M570" s="7">
        <v>366078</v>
      </c>
      <c r="N570" s="7" t="s">
        <v>97</v>
      </c>
      <c r="O570" s="7" t="s">
        <v>13104</v>
      </c>
      <c r="P570" s="7" t="s">
        <v>13105</v>
      </c>
      <c r="Q570" s="7" t="s">
        <v>13106</v>
      </c>
      <c r="R570" s="7" t="s">
        <v>13107</v>
      </c>
      <c r="S570" s="7" t="s">
        <v>2770</v>
      </c>
      <c r="T570" s="3" t="s">
        <v>2774</v>
      </c>
      <c r="W570" s="7">
        <v>1</v>
      </c>
      <c r="X570" s="7" t="s">
        <v>123</v>
      </c>
      <c r="AB570" s="7" t="s">
        <v>123</v>
      </c>
      <c r="AE570" s="7" t="s">
        <v>123</v>
      </c>
      <c r="AK570" s="7" t="s">
        <v>123</v>
      </c>
      <c r="AQ570" s="3" t="s">
        <v>2774</v>
      </c>
      <c r="AR570" s="7" t="s">
        <v>13107</v>
      </c>
      <c r="AS570" s="7" t="str">
        <f>IF('Database synonymes complete'!AQ570&lt;&gt;'Database synonymes complete'!AR570,"Synonyme","Code valide")</f>
        <v>Synonyme</v>
      </c>
    </row>
    <row r="571" spans="1:45" x14ac:dyDescent="0.25">
      <c r="A571" s="7" t="s">
        <v>91</v>
      </c>
      <c r="B571" s="7" t="s">
        <v>702</v>
      </c>
      <c r="C571" s="7" t="s">
        <v>703</v>
      </c>
      <c r="D571" s="7" t="s">
        <v>2464</v>
      </c>
      <c r="E571" s="7" t="s">
        <v>2465</v>
      </c>
      <c r="H571" s="7" t="s">
        <v>707</v>
      </c>
      <c r="I571" s="7" t="s">
        <v>708</v>
      </c>
      <c r="J571" s="7">
        <v>366056</v>
      </c>
      <c r="K571" s="7">
        <v>349681</v>
      </c>
      <c r="L571" s="7">
        <v>349681</v>
      </c>
      <c r="M571" s="7">
        <v>366056</v>
      </c>
      <c r="N571" s="7" t="s">
        <v>97</v>
      </c>
      <c r="O571" s="7" t="s">
        <v>13108</v>
      </c>
      <c r="P571" s="7" t="s">
        <v>2663</v>
      </c>
      <c r="Q571" s="7" t="s">
        <v>2664</v>
      </c>
      <c r="R571" s="7" t="s">
        <v>2668</v>
      </c>
      <c r="S571" s="7" t="s">
        <v>2664</v>
      </c>
      <c r="T571" s="3" t="s">
        <v>2668</v>
      </c>
      <c r="W571" s="7">
        <v>1</v>
      </c>
      <c r="X571" s="7" t="s">
        <v>123</v>
      </c>
      <c r="AQ571" s="3" t="s">
        <v>2668</v>
      </c>
      <c r="AR571" s="7" t="s">
        <v>2668</v>
      </c>
      <c r="AS571" s="7" t="str">
        <f>IF('Database synonymes complete'!AQ571&lt;&gt;'Database synonymes complete'!AR571,"Synonyme","Code valide")</f>
        <v>Code valide</v>
      </c>
    </row>
    <row r="572" spans="1:45" x14ac:dyDescent="0.25">
      <c r="A572" s="7" t="s">
        <v>91</v>
      </c>
      <c r="B572" s="7" t="s">
        <v>702</v>
      </c>
      <c r="C572" s="7" t="s">
        <v>703</v>
      </c>
      <c r="D572" s="7" t="s">
        <v>2464</v>
      </c>
      <c r="E572" s="7" t="s">
        <v>2465</v>
      </c>
      <c r="H572" s="7" t="s">
        <v>707</v>
      </c>
      <c r="I572" s="7" t="s">
        <v>708</v>
      </c>
      <c r="J572" s="7">
        <v>366067</v>
      </c>
      <c r="K572" s="7">
        <v>349681</v>
      </c>
      <c r="L572" s="7">
        <v>349681</v>
      </c>
      <c r="M572" s="7">
        <v>366067</v>
      </c>
      <c r="N572" s="7" t="s">
        <v>97</v>
      </c>
      <c r="O572" s="7" t="s">
        <v>13109</v>
      </c>
      <c r="P572" s="7" t="s">
        <v>2642</v>
      </c>
      <c r="Q572" s="7" t="s">
        <v>2670</v>
      </c>
      <c r="R572" s="7" t="s">
        <v>2674</v>
      </c>
      <c r="S572" s="7" t="s">
        <v>2670</v>
      </c>
      <c r="T572" s="3" t="s">
        <v>2674</v>
      </c>
      <c r="W572" s="7">
        <v>1</v>
      </c>
      <c r="X572" s="7" t="s">
        <v>123</v>
      </c>
      <c r="AQ572" s="3" t="s">
        <v>2674</v>
      </c>
      <c r="AR572" s="7" t="s">
        <v>2674</v>
      </c>
      <c r="AS572" s="7" t="str">
        <f>IF('Database synonymes complete'!AQ572&lt;&gt;'Database synonymes complete'!AR572,"Synonyme","Code valide")</f>
        <v>Code valide</v>
      </c>
    </row>
    <row r="573" spans="1:45" x14ac:dyDescent="0.25">
      <c r="A573" s="7" t="s">
        <v>91</v>
      </c>
      <c r="B573" s="7" t="s">
        <v>702</v>
      </c>
      <c r="C573" s="7" t="s">
        <v>703</v>
      </c>
      <c r="D573" s="7" t="s">
        <v>11299</v>
      </c>
      <c r="E573" s="7" t="s">
        <v>11300</v>
      </c>
      <c r="H573" s="7" t="s">
        <v>707</v>
      </c>
      <c r="I573" s="7" t="s">
        <v>708</v>
      </c>
      <c r="J573" s="7">
        <v>366073</v>
      </c>
      <c r="M573" s="7">
        <v>573937</v>
      </c>
      <c r="N573" s="7" t="s">
        <v>97</v>
      </c>
      <c r="O573" s="7" t="s">
        <v>13110</v>
      </c>
      <c r="P573" s="7" t="s">
        <v>13111</v>
      </c>
      <c r="Q573" s="7" t="s">
        <v>13112</v>
      </c>
      <c r="R573" s="7" t="s">
        <v>13113</v>
      </c>
      <c r="S573" s="7" t="s">
        <v>11318</v>
      </c>
      <c r="T573" s="3" t="s">
        <v>11319</v>
      </c>
      <c r="W573" s="7">
        <v>1</v>
      </c>
      <c r="X573" s="7" t="s">
        <v>123</v>
      </c>
      <c r="AQ573" s="3" t="s">
        <v>11319</v>
      </c>
      <c r="AR573" s="7" t="s">
        <v>13113</v>
      </c>
      <c r="AS573" s="7" t="str">
        <f>IF('Database synonymes complete'!AQ573&lt;&gt;'Database synonymes complete'!AR573,"Synonyme","Code valide")</f>
        <v>Synonyme</v>
      </c>
    </row>
    <row r="574" spans="1:45" x14ac:dyDescent="0.25">
      <c r="A574" s="7" t="s">
        <v>91</v>
      </c>
      <c r="B574" s="7" t="s">
        <v>702</v>
      </c>
      <c r="C574" s="7" t="s">
        <v>703</v>
      </c>
      <c r="D574" s="7" t="s">
        <v>2464</v>
      </c>
      <c r="E574" s="7" t="s">
        <v>2465</v>
      </c>
      <c r="H574" s="7" t="s">
        <v>707</v>
      </c>
      <c r="I574" s="7" t="s">
        <v>708</v>
      </c>
      <c r="J574" s="7">
        <v>569357</v>
      </c>
      <c r="M574" s="7">
        <v>366094</v>
      </c>
      <c r="N574" s="7" t="s">
        <v>97</v>
      </c>
      <c r="O574" s="7" t="s">
        <v>13114</v>
      </c>
      <c r="P574" s="7" t="s">
        <v>3036</v>
      </c>
      <c r="Q574" s="7" t="s">
        <v>13115</v>
      </c>
      <c r="R574" s="7" t="s">
        <v>13116</v>
      </c>
      <c r="S574" s="7" t="s">
        <v>2886</v>
      </c>
      <c r="T574" s="3" t="s">
        <v>2890</v>
      </c>
      <c r="W574" s="7">
        <v>1</v>
      </c>
      <c r="X574" s="7" t="s">
        <v>123</v>
      </c>
      <c r="AE574" s="7" t="s">
        <v>123</v>
      </c>
      <c r="AQ574" s="3" t="s">
        <v>2890</v>
      </c>
      <c r="AR574" s="7" t="s">
        <v>13116</v>
      </c>
      <c r="AS574" s="7" t="str">
        <f>IF('Database synonymes complete'!AQ574&lt;&gt;'Database synonymes complete'!AR574,"Synonyme","Code valide")</f>
        <v>Synonyme</v>
      </c>
    </row>
    <row r="575" spans="1:45" x14ac:dyDescent="0.25">
      <c r="A575" s="7" t="s">
        <v>91</v>
      </c>
      <c r="B575" s="7" t="s">
        <v>702</v>
      </c>
      <c r="C575" s="7" t="s">
        <v>703</v>
      </c>
      <c r="D575" s="7" t="s">
        <v>2464</v>
      </c>
      <c r="E575" s="7" t="s">
        <v>2465</v>
      </c>
      <c r="H575" s="7" t="s">
        <v>707</v>
      </c>
      <c r="I575" s="7" t="s">
        <v>708</v>
      </c>
      <c r="J575" s="7">
        <v>542709</v>
      </c>
      <c r="K575" s="7">
        <v>349681</v>
      </c>
      <c r="L575" s="7">
        <v>349681</v>
      </c>
      <c r="M575" s="7">
        <v>542709</v>
      </c>
      <c r="N575" s="7" t="s">
        <v>97</v>
      </c>
      <c r="O575" s="7" t="s">
        <v>13117</v>
      </c>
      <c r="P575" s="7" t="s">
        <v>2676</v>
      </c>
      <c r="Q575" s="7" t="s">
        <v>2677</v>
      </c>
      <c r="R575" s="7" t="s">
        <v>2681</v>
      </c>
      <c r="S575" s="7" t="s">
        <v>2677</v>
      </c>
      <c r="T575" s="3" t="s">
        <v>2681</v>
      </c>
      <c r="W575" s="7">
        <v>1</v>
      </c>
      <c r="X575" s="7" t="s">
        <v>123</v>
      </c>
      <c r="AQ575" s="3" t="s">
        <v>2681</v>
      </c>
      <c r="AR575" s="7" t="s">
        <v>2681</v>
      </c>
      <c r="AS575" s="7" t="str">
        <f>IF('Database synonymes complete'!AQ575&lt;&gt;'Database synonymes complete'!AR575,"Synonyme","Code valide")</f>
        <v>Code valide</v>
      </c>
    </row>
    <row r="576" spans="1:45" x14ac:dyDescent="0.25">
      <c r="A576" s="7" t="s">
        <v>91</v>
      </c>
      <c r="B576" s="7" t="s">
        <v>702</v>
      </c>
      <c r="C576" s="7" t="s">
        <v>703</v>
      </c>
      <c r="D576" s="7" t="s">
        <v>2464</v>
      </c>
      <c r="E576" s="7" t="s">
        <v>2465</v>
      </c>
      <c r="H576" s="7" t="s">
        <v>707</v>
      </c>
      <c r="I576" s="7" t="s">
        <v>708</v>
      </c>
      <c r="J576" s="7">
        <v>570477</v>
      </c>
      <c r="M576" s="7">
        <v>366057</v>
      </c>
      <c r="N576" s="7" t="s">
        <v>97</v>
      </c>
      <c r="O576" s="7" t="s">
        <v>13118</v>
      </c>
      <c r="P576" s="7" t="s">
        <v>13060</v>
      </c>
      <c r="Q576" s="7" t="s">
        <v>13119</v>
      </c>
      <c r="R576" s="7" t="s">
        <v>13120</v>
      </c>
      <c r="S576" s="7" t="s">
        <v>2460</v>
      </c>
      <c r="T576" s="3" t="s">
        <v>2466</v>
      </c>
      <c r="W576" s="7">
        <v>1</v>
      </c>
      <c r="X576" s="7" t="s">
        <v>123</v>
      </c>
      <c r="AQ576" s="3" t="s">
        <v>2466</v>
      </c>
      <c r="AR576" s="7" t="s">
        <v>13120</v>
      </c>
      <c r="AS576" s="7" t="str">
        <f>IF('Database synonymes complete'!AQ576&lt;&gt;'Database synonymes complete'!AR576,"Synonyme","Code valide")</f>
        <v>Synonyme</v>
      </c>
    </row>
    <row r="577" spans="1:45" x14ac:dyDescent="0.25">
      <c r="A577" s="7" t="s">
        <v>91</v>
      </c>
      <c r="B577" s="7" t="s">
        <v>702</v>
      </c>
      <c r="C577" s="7" t="s">
        <v>703</v>
      </c>
      <c r="D577" s="7" t="s">
        <v>2464</v>
      </c>
      <c r="E577" s="7" t="s">
        <v>2465</v>
      </c>
      <c r="H577" s="7" t="s">
        <v>707</v>
      </c>
      <c r="I577" s="7" t="s">
        <v>708</v>
      </c>
      <c r="J577" s="7">
        <v>627523</v>
      </c>
      <c r="K577" s="7">
        <v>349681</v>
      </c>
      <c r="L577" s="7">
        <v>349681</v>
      </c>
      <c r="M577" s="7">
        <v>627523</v>
      </c>
      <c r="N577" s="7" t="s">
        <v>97</v>
      </c>
      <c r="O577" s="7" t="s">
        <v>13121</v>
      </c>
      <c r="P577" s="7" t="s">
        <v>2696</v>
      </c>
      <c r="Q577" s="7" t="s">
        <v>2697</v>
      </c>
      <c r="R577" s="7" t="s">
        <v>2701</v>
      </c>
      <c r="S577" s="7" t="s">
        <v>2697</v>
      </c>
      <c r="T577" s="3" t="s">
        <v>2701</v>
      </c>
      <c r="W577" s="7">
        <v>1</v>
      </c>
      <c r="X577" s="7" t="s">
        <v>123</v>
      </c>
      <c r="AQ577" s="3" t="s">
        <v>2701</v>
      </c>
      <c r="AR577" s="7" t="s">
        <v>2701</v>
      </c>
      <c r="AS577" s="7" t="str">
        <f>IF('Database synonymes complete'!AQ577&lt;&gt;'Database synonymes complete'!AR577,"Synonyme","Code valide")</f>
        <v>Code valide</v>
      </c>
    </row>
    <row r="578" spans="1:45" x14ac:dyDescent="0.25">
      <c r="A578" s="7" t="s">
        <v>91</v>
      </c>
      <c r="B578" s="7" t="s">
        <v>702</v>
      </c>
      <c r="C578" s="7" t="s">
        <v>703</v>
      </c>
      <c r="D578" s="7" t="s">
        <v>2464</v>
      </c>
      <c r="E578" s="7" t="s">
        <v>2465</v>
      </c>
      <c r="H578" s="7" t="s">
        <v>707</v>
      </c>
      <c r="I578" s="7" t="s">
        <v>708</v>
      </c>
      <c r="J578" s="7">
        <v>568106</v>
      </c>
      <c r="M578" s="7">
        <v>366089</v>
      </c>
      <c r="N578" s="7" t="s">
        <v>97</v>
      </c>
      <c r="O578" s="7" t="s">
        <v>13122</v>
      </c>
      <c r="P578" s="7" t="s">
        <v>13123</v>
      </c>
      <c r="Q578" s="7" t="s">
        <v>13124</v>
      </c>
      <c r="R578" s="7" t="s">
        <v>13125</v>
      </c>
      <c r="S578" s="7" t="s">
        <v>2859</v>
      </c>
      <c r="T578" s="3" t="s">
        <v>2863</v>
      </c>
      <c r="W578" s="7">
        <v>1</v>
      </c>
      <c r="X578" s="7" t="s">
        <v>123</v>
      </c>
      <c r="AQ578" s="3" t="s">
        <v>2863</v>
      </c>
      <c r="AR578" s="7" t="s">
        <v>13125</v>
      </c>
      <c r="AS578" s="7" t="str">
        <f>IF('Database synonymes complete'!AQ578&lt;&gt;'Database synonymes complete'!AR578,"Synonyme","Code valide")</f>
        <v>Synonyme</v>
      </c>
    </row>
    <row r="579" spans="1:45" x14ac:dyDescent="0.25">
      <c r="A579" s="7" t="s">
        <v>91</v>
      </c>
      <c r="B579" s="7" t="s">
        <v>702</v>
      </c>
      <c r="C579" s="7" t="s">
        <v>703</v>
      </c>
      <c r="D579" s="7" t="s">
        <v>2464</v>
      </c>
      <c r="E579" s="7" t="s">
        <v>2465</v>
      </c>
      <c r="H579" s="7" t="s">
        <v>707</v>
      </c>
      <c r="I579" s="7" t="s">
        <v>708</v>
      </c>
      <c r="J579" s="7">
        <v>627540</v>
      </c>
      <c r="K579" s="7">
        <v>349681</v>
      </c>
      <c r="L579" s="7">
        <v>349681</v>
      </c>
      <c r="M579" s="7">
        <v>627540</v>
      </c>
      <c r="N579" s="7" t="s">
        <v>97</v>
      </c>
      <c r="O579" s="7" t="s">
        <v>13126</v>
      </c>
      <c r="P579" s="7" t="s">
        <v>2490</v>
      </c>
      <c r="Q579" s="7" t="s">
        <v>2703</v>
      </c>
      <c r="R579" s="7" t="s">
        <v>2706</v>
      </c>
      <c r="S579" s="7" t="s">
        <v>2703</v>
      </c>
      <c r="T579" s="3" t="s">
        <v>2706</v>
      </c>
      <c r="W579" s="7">
        <v>1</v>
      </c>
      <c r="X579" s="7" t="s">
        <v>123</v>
      </c>
      <c r="AQ579" s="3" t="s">
        <v>2706</v>
      </c>
      <c r="AR579" s="7" t="s">
        <v>2706</v>
      </c>
      <c r="AS579" s="7" t="str">
        <f>IF('Database synonymes complete'!AQ579&lt;&gt;'Database synonymes complete'!AR579,"Synonyme","Code valide")</f>
        <v>Code valide</v>
      </c>
    </row>
    <row r="580" spans="1:45" x14ac:dyDescent="0.25">
      <c r="A580" s="7" t="s">
        <v>91</v>
      </c>
      <c r="B580" s="7" t="s">
        <v>702</v>
      </c>
      <c r="C580" s="7" t="s">
        <v>703</v>
      </c>
      <c r="D580" s="7" t="s">
        <v>2464</v>
      </c>
      <c r="E580" s="7" t="s">
        <v>2465</v>
      </c>
      <c r="H580" s="7" t="s">
        <v>707</v>
      </c>
      <c r="I580" s="7" t="s">
        <v>708</v>
      </c>
      <c r="J580" s="7">
        <v>77237</v>
      </c>
      <c r="K580" s="7">
        <v>349681</v>
      </c>
      <c r="L580" s="7">
        <v>349681</v>
      </c>
      <c r="M580" s="7">
        <v>77237</v>
      </c>
      <c r="N580" s="7" t="s">
        <v>97</v>
      </c>
      <c r="O580" s="7" t="s">
        <v>13127</v>
      </c>
      <c r="P580" s="7" t="s">
        <v>2708</v>
      </c>
      <c r="Q580" s="7" t="s">
        <v>2709</v>
      </c>
      <c r="R580" s="7" t="s">
        <v>2713</v>
      </c>
      <c r="S580" s="7" t="s">
        <v>2709</v>
      </c>
      <c r="T580" s="3" t="s">
        <v>2713</v>
      </c>
      <c r="W580" s="7">
        <v>1</v>
      </c>
      <c r="X580" s="7" t="s">
        <v>123</v>
      </c>
      <c r="AQ580" s="3" t="s">
        <v>2713</v>
      </c>
      <c r="AR580" s="7" t="s">
        <v>2713</v>
      </c>
      <c r="AS580" s="7" t="str">
        <f>IF('Database synonymes complete'!AQ580&lt;&gt;'Database synonymes complete'!AR580,"Synonyme","Code valide")</f>
        <v>Code valide</v>
      </c>
    </row>
    <row r="581" spans="1:45" x14ac:dyDescent="0.25">
      <c r="A581" s="7" t="s">
        <v>91</v>
      </c>
      <c r="B581" s="7" t="s">
        <v>702</v>
      </c>
      <c r="C581" s="7" t="s">
        <v>703</v>
      </c>
      <c r="D581" s="7" t="s">
        <v>2464</v>
      </c>
      <c r="E581" s="7" t="s">
        <v>2465</v>
      </c>
      <c r="H581" s="7" t="s">
        <v>707</v>
      </c>
      <c r="I581" s="7" t="s">
        <v>708</v>
      </c>
      <c r="J581" s="7">
        <v>366069</v>
      </c>
      <c r="K581" s="7">
        <v>349681</v>
      </c>
      <c r="L581" s="7">
        <v>349681</v>
      </c>
      <c r="M581" s="7">
        <v>366069</v>
      </c>
      <c r="N581" s="7" t="s">
        <v>97</v>
      </c>
      <c r="O581" s="7" t="s">
        <v>13128</v>
      </c>
      <c r="P581" s="7" t="s">
        <v>2663</v>
      </c>
      <c r="Q581" s="7" t="s">
        <v>2715</v>
      </c>
      <c r="R581" s="7" t="s">
        <v>2719</v>
      </c>
      <c r="S581" s="7" t="s">
        <v>2715</v>
      </c>
      <c r="T581" s="3" t="s">
        <v>2719</v>
      </c>
      <c r="W581" s="7">
        <v>1</v>
      </c>
      <c r="X581" s="7" t="s">
        <v>123</v>
      </c>
      <c r="AQ581" s="3" t="s">
        <v>2719</v>
      </c>
      <c r="AR581" s="7" t="s">
        <v>2719</v>
      </c>
      <c r="AS581" s="7" t="str">
        <f>IF('Database synonymes complete'!AQ581&lt;&gt;'Database synonymes complete'!AR581,"Synonyme","Code valide")</f>
        <v>Code valide</v>
      </c>
    </row>
    <row r="582" spans="1:45" x14ac:dyDescent="0.25">
      <c r="A582" s="7" t="s">
        <v>91</v>
      </c>
      <c r="B582" s="7" t="s">
        <v>702</v>
      </c>
      <c r="C582" s="7" t="s">
        <v>703</v>
      </c>
      <c r="D582" s="7" t="s">
        <v>2464</v>
      </c>
      <c r="E582" s="7" t="s">
        <v>2465</v>
      </c>
      <c r="H582" s="7" t="s">
        <v>707</v>
      </c>
      <c r="I582" s="7" t="s">
        <v>708</v>
      </c>
      <c r="J582" s="7">
        <v>366063</v>
      </c>
      <c r="K582" s="7">
        <v>349681</v>
      </c>
      <c r="L582" s="7">
        <v>349681</v>
      </c>
      <c r="M582" s="7">
        <v>366063</v>
      </c>
      <c r="N582" s="7" t="s">
        <v>97</v>
      </c>
      <c r="O582" s="7" t="s">
        <v>13129</v>
      </c>
      <c r="P582" s="7" t="s">
        <v>2721</v>
      </c>
      <c r="Q582" s="7" t="s">
        <v>2722</v>
      </c>
      <c r="R582" s="7" t="s">
        <v>2726</v>
      </c>
      <c r="S582" s="7" t="s">
        <v>2722</v>
      </c>
      <c r="T582" s="3" t="s">
        <v>2726</v>
      </c>
      <c r="W582" s="7">
        <v>1</v>
      </c>
      <c r="X582" s="7" t="s">
        <v>123</v>
      </c>
      <c r="AQ582" s="3" t="s">
        <v>2726</v>
      </c>
      <c r="AR582" s="7" t="s">
        <v>2726</v>
      </c>
      <c r="AS582" s="7" t="str">
        <f>IF('Database synonymes complete'!AQ582&lt;&gt;'Database synonymes complete'!AR582,"Synonyme","Code valide")</f>
        <v>Code valide</v>
      </c>
    </row>
    <row r="583" spans="1:45" x14ac:dyDescent="0.25">
      <c r="A583" s="7" t="s">
        <v>91</v>
      </c>
      <c r="B583" s="7" t="s">
        <v>702</v>
      </c>
      <c r="C583" s="7" t="s">
        <v>703</v>
      </c>
      <c r="D583" s="7" t="s">
        <v>2464</v>
      </c>
      <c r="E583" s="7" t="s">
        <v>2465</v>
      </c>
      <c r="H583" s="7" t="s">
        <v>707</v>
      </c>
      <c r="I583" s="7" t="s">
        <v>708</v>
      </c>
      <c r="J583" s="7">
        <v>685699</v>
      </c>
      <c r="M583" s="7">
        <v>77238</v>
      </c>
      <c r="N583" s="7" t="s">
        <v>97</v>
      </c>
      <c r="O583" s="7" t="s">
        <v>13130</v>
      </c>
      <c r="P583" s="7" t="s">
        <v>13131</v>
      </c>
      <c r="Q583" s="7" t="s">
        <v>13132</v>
      </c>
      <c r="R583" s="7" t="s">
        <v>13133</v>
      </c>
      <c r="S583" s="7" t="s">
        <v>2911</v>
      </c>
      <c r="T583" s="3" t="s">
        <v>2915</v>
      </c>
      <c r="W583" s="7">
        <v>1</v>
      </c>
      <c r="X583" s="7" t="s">
        <v>123</v>
      </c>
      <c r="AQ583" s="3" t="s">
        <v>2915</v>
      </c>
      <c r="AR583" s="7" t="s">
        <v>13133</v>
      </c>
      <c r="AS583" s="7" t="str">
        <f>IF('Database synonymes complete'!AQ583&lt;&gt;'Database synonymes complete'!AR583,"Synonyme","Code valide")</f>
        <v>Synonyme</v>
      </c>
    </row>
    <row r="584" spans="1:45" x14ac:dyDescent="0.25">
      <c r="A584" s="7" t="s">
        <v>91</v>
      </c>
      <c r="B584" s="7" t="s">
        <v>702</v>
      </c>
      <c r="C584" s="7" t="s">
        <v>703</v>
      </c>
      <c r="D584" s="7" t="s">
        <v>2464</v>
      </c>
      <c r="E584" s="7" t="s">
        <v>2465</v>
      </c>
      <c r="H584" s="7" t="s">
        <v>707</v>
      </c>
      <c r="I584" s="7" t="s">
        <v>708</v>
      </c>
      <c r="J584" s="7">
        <v>648615</v>
      </c>
      <c r="K584" s="7">
        <v>349681</v>
      </c>
      <c r="L584" s="7">
        <v>349681</v>
      </c>
      <c r="M584" s="7">
        <v>648615</v>
      </c>
      <c r="N584" s="7" t="s">
        <v>97</v>
      </c>
      <c r="O584" s="7" t="s">
        <v>13134</v>
      </c>
      <c r="P584" s="7" t="s">
        <v>2696</v>
      </c>
      <c r="Q584" s="7" t="s">
        <v>2733</v>
      </c>
      <c r="R584" s="7" t="s">
        <v>2737</v>
      </c>
      <c r="S584" s="7" t="s">
        <v>2733</v>
      </c>
      <c r="T584" s="3" t="s">
        <v>2737</v>
      </c>
      <c r="W584" s="7">
        <v>1</v>
      </c>
      <c r="X584" s="7" t="s">
        <v>123</v>
      </c>
      <c r="AQ584" s="3" t="s">
        <v>2737</v>
      </c>
      <c r="AR584" s="7" t="s">
        <v>2737</v>
      </c>
      <c r="AS584" s="7" t="str">
        <f>IF('Database synonymes complete'!AQ584&lt;&gt;'Database synonymes complete'!AR584,"Synonyme","Code valide")</f>
        <v>Code valide</v>
      </c>
    </row>
    <row r="585" spans="1:45" x14ac:dyDescent="0.25">
      <c r="A585" s="7" t="s">
        <v>91</v>
      </c>
      <c r="B585" s="7" t="s">
        <v>702</v>
      </c>
      <c r="C585" s="7" t="s">
        <v>703</v>
      </c>
      <c r="D585" s="7" t="s">
        <v>2464</v>
      </c>
      <c r="E585" s="7" t="s">
        <v>2465</v>
      </c>
      <c r="H585" s="7" t="s">
        <v>707</v>
      </c>
      <c r="I585" s="7" t="s">
        <v>708</v>
      </c>
      <c r="J585" s="7">
        <v>627524</v>
      </c>
      <c r="K585" s="7">
        <v>349681</v>
      </c>
      <c r="L585" s="7">
        <v>349681</v>
      </c>
      <c r="M585" s="7">
        <v>627524</v>
      </c>
      <c r="N585" s="7" t="s">
        <v>97</v>
      </c>
      <c r="O585" s="7" t="s">
        <v>13135</v>
      </c>
      <c r="P585" s="7" t="s">
        <v>2696</v>
      </c>
      <c r="Q585" s="7" t="s">
        <v>2739</v>
      </c>
      <c r="R585" s="7" t="s">
        <v>2743</v>
      </c>
      <c r="S585" s="7" t="s">
        <v>2739</v>
      </c>
      <c r="T585" s="3" t="s">
        <v>2743</v>
      </c>
      <c r="W585" s="7">
        <v>1</v>
      </c>
      <c r="X585" s="7" t="s">
        <v>123</v>
      </c>
      <c r="AQ585" s="3" t="s">
        <v>2743</v>
      </c>
      <c r="AR585" s="7" t="s">
        <v>2743</v>
      </c>
      <c r="AS585" s="7" t="str">
        <f>IF('Database synonymes complete'!AQ585&lt;&gt;'Database synonymes complete'!AR585,"Synonyme","Code valide")</f>
        <v>Code valide</v>
      </c>
    </row>
    <row r="586" spans="1:45" x14ac:dyDescent="0.25">
      <c r="A586" s="7" t="s">
        <v>91</v>
      </c>
      <c r="B586" s="7" t="s">
        <v>702</v>
      </c>
      <c r="C586" s="7" t="s">
        <v>703</v>
      </c>
      <c r="D586" s="7" t="s">
        <v>2464</v>
      </c>
      <c r="E586" s="7" t="s">
        <v>2465</v>
      </c>
      <c r="H586" s="7" t="s">
        <v>707</v>
      </c>
      <c r="I586" s="7" t="s">
        <v>708</v>
      </c>
      <c r="J586" s="7">
        <v>366104</v>
      </c>
      <c r="K586" s="7">
        <v>349681</v>
      </c>
      <c r="L586" s="7">
        <v>349681</v>
      </c>
      <c r="M586" s="7">
        <v>366104</v>
      </c>
      <c r="N586" s="7" t="s">
        <v>97</v>
      </c>
      <c r="O586" s="7" t="s">
        <v>13136</v>
      </c>
      <c r="P586" s="7" t="s">
        <v>2750</v>
      </c>
      <c r="Q586" s="7" t="s">
        <v>2751</v>
      </c>
      <c r="R586" s="7" t="s">
        <v>2755</v>
      </c>
      <c r="S586" s="7" t="s">
        <v>2751</v>
      </c>
      <c r="T586" s="3" t="s">
        <v>2755</v>
      </c>
      <c r="W586" s="7">
        <v>1</v>
      </c>
      <c r="X586" s="7" t="s">
        <v>123</v>
      </c>
      <c r="AQ586" s="3" t="s">
        <v>2755</v>
      </c>
      <c r="AR586" s="7" t="s">
        <v>2755</v>
      </c>
      <c r="AS586" s="7" t="str">
        <f>IF('Database synonymes complete'!AQ586&lt;&gt;'Database synonymes complete'!AR586,"Synonyme","Code valide")</f>
        <v>Code valide</v>
      </c>
    </row>
    <row r="587" spans="1:45" x14ac:dyDescent="0.25">
      <c r="A587" s="7" t="s">
        <v>91</v>
      </c>
      <c r="B587" s="7" t="s">
        <v>702</v>
      </c>
      <c r="C587" s="7" t="s">
        <v>703</v>
      </c>
      <c r="D587" s="7" t="s">
        <v>2464</v>
      </c>
      <c r="E587" s="7" t="s">
        <v>2465</v>
      </c>
      <c r="H587" s="7" t="s">
        <v>707</v>
      </c>
      <c r="I587" s="7" t="s">
        <v>708</v>
      </c>
      <c r="J587" s="7">
        <v>366078</v>
      </c>
      <c r="K587" s="7">
        <v>349681</v>
      </c>
      <c r="L587" s="7">
        <v>349681</v>
      </c>
      <c r="M587" s="7">
        <v>366078</v>
      </c>
      <c r="N587" s="7" t="s">
        <v>97</v>
      </c>
      <c r="O587" s="7" t="s">
        <v>13137</v>
      </c>
      <c r="P587" s="7" t="s">
        <v>2769</v>
      </c>
      <c r="Q587" s="7" t="s">
        <v>2770</v>
      </c>
      <c r="R587" s="7" t="s">
        <v>2774</v>
      </c>
      <c r="S587" s="7" t="s">
        <v>2770</v>
      </c>
      <c r="T587" s="3" t="s">
        <v>2774</v>
      </c>
      <c r="W587" s="7">
        <v>1</v>
      </c>
      <c r="X587" s="7" t="s">
        <v>123</v>
      </c>
      <c r="AB587" s="7" t="s">
        <v>123</v>
      </c>
      <c r="AE587" s="7" t="s">
        <v>123</v>
      </c>
      <c r="AK587" s="7" t="s">
        <v>123</v>
      </c>
      <c r="AQ587" s="3" t="s">
        <v>2774</v>
      </c>
      <c r="AR587" s="7" t="s">
        <v>2774</v>
      </c>
      <c r="AS587" s="7" t="str">
        <f>IF('Database synonymes complete'!AQ587&lt;&gt;'Database synonymes complete'!AR587,"Synonyme","Code valide")</f>
        <v>Code valide</v>
      </c>
    </row>
    <row r="588" spans="1:45" x14ac:dyDescent="0.25">
      <c r="A588" s="7" t="s">
        <v>91</v>
      </c>
      <c r="B588" s="7" t="s">
        <v>702</v>
      </c>
      <c r="C588" s="7" t="s">
        <v>703</v>
      </c>
      <c r="D588" s="7" t="s">
        <v>2464</v>
      </c>
      <c r="E588" s="7" t="s">
        <v>2465</v>
      </c>
      <c r="H588" s="7" t="s">
        <v>707</v>
      </c>
      <c r="I588" s="7" t="s">
        <v>708</v>
      </c>
      <c r="J588" s="7">
        <v>627528</v>
      </c>
      <c r="K588" s="7">
        <v>349681</v>
      </c>
      <c r="L588" s="7">
        <v>349681</v>
      </c>
      <c r="M588" s="7">
        <v>627528</v>
      </c>
      <c r="N588" s="7" t="s">
        <v>97</v>
      </c>
      <c r="O588" s="7" t="s">
        <v>13138</v>
      </c>
      <c r="P588" s="7" t="s">
        <v>2776</v>
      </c>
      <c r="Q588" s="7" t="s">
        <v>2777</v>
      </c>
      <c r="R588" s="7" t="s">
        <v>2781</v>
      </c>
      <c r="S588" s="7" t="s">
        <v>2777</v>
      </c>
      <c r="T588" s="3" t="s">
        <v>2781</v>
      </c>
      <c r="W588" s="7">
        <v>1</v>
      </c>
      <c r="X588" s="7" t="s">
        <v>123</v>
      </c>
      <c r="AQ588" s="3" t="s">
        <v>2781</v>
      </c>
      <c r="AR588" s="7" t="s">
        <v>2781</v>
      </c>
      <c r="AS588" s="7" t="str">
        <f>IF('Database synonymes complete'!AQ588&lt;&gt;'Database synonymes complete'!AR588,"Synonyme","Code valide")</f>
        <v>Code valide</v>
      </c>
    </row>
    <row r="589" spans="1:45" x14ac:dyDescent="0.25">
      <c r="A589" s="7" t="s">
        <v>91</v>
      </c>
      <c r="B589" s="7" t="s">
        <v>702</v>
      </c>
      <c r="C589" s="7" t="s">
        <v>703</v>
      </c>
      <c r="D589" s="7" t="s">
        <v>2464</v>
      </c>
      <c r="E589" s="7" t="s">
        <v>2465</v>
      </c>
      <c r="H589" s="7" t="s">
        <v>707</v>
      </c>
      <c r="I589" s="7" t="s">
        <v>708</v>
      </c>
      <c r="J589" s="7">
        <v>366081</v>
      </c>
      <c r="K589" s="7">
        <v>349681</v>
      </c>
      <c r="L589" s="7">
        <v>349681</v>
      </c>
      <c r="M589" s="7">
        <v>366081</v>
      </c>
      <c r="N589" s="7" t="s">
        <v>97</v>
      </c>
      <c r="O589" s="7" t="s">
        <v>13139</v>
      </c>
      <c r="P589" s="7" t="s">
        <v>2783</v>
      </c>
      <c r="Q589" s="7" t="s">
        <v>2784</v>
      </c>
      <c r="R589" s="7" t="s">
        <v>2788</v>
      </c>
      <c r="S589" s="7" t="s">
        <v>2784</v>
      </c>
      <c r="T589" s="3" t="s">
        <v>2788</v>
      </c>
      <c r="W589" s="7">
        <v>1</v>
      </c>
      <c r="X589" s="7" t="s">
        <v>123</v>
      </c>
      <c r="AQ589" s="3" t="s">
        <v>2788</v>
      </c>
      <c r="AR589" s="7" t="s">
        <v>2788</v>
      </c>
      <c r="AS589" s="7" t="str">
        <f>IF('Database synonymes complete'!AQ589&lt;&gt;'Database synonymes complete'!AR589,"Synonyme","Code valide")</f>
        <v>Code valide</v>
      </c>
    </row>
    <row r="590" spans="1:45" x14ac:dyDescent="0.25">
      <c r="A590" s="7" t="s">
        <v>91</v>
      </c>
      <c r="B590" s="7" t="s">
        <v>702</v>
      </c>
      <c r="C590" s="7" t="s">
        <v>703</v>
      </c>
      <c r="D590" s="7" t="s">
        <v>2464</v>
      </c>
      <c r="E590" s="7" t="s">
        <v>2465</v>
      </c>
      <c r="H590" s="7" t="s">
        <v>707</v>
      </c>
      <c r="I590" s="7" t="s">
        <v>708</v>
      </c>
      <c r="J590" s="7">
        <v>366082</v>
      </c>
      <c r="K590" s="7">
        <v>349681</v>
      </c>
      <c r="L590" s="7">
        <v>349681</v>
      </c>
      <c r="M590" s="7">
        <v>366082</v>
      </c>
      <c r="N590" s="7" t="s">
        <v>97</v>
      </c>
      <c r="O590" s="7" t="s">
        <v>13140</v>
      </c>
      <c r="P590" s="7" t="s">
        <v>2663</v>
      </c>
      <c r="Q590" s="7" t="s">
        <v>2790</v>
      </c>
      <c r="R590" s="7" t="s">
        <v>2794</v>
      </c>
      <c r="S590" s="7" t="s">
        <v>2790</v>
      </c>
      <c r="T590" s="3" t="s">
        <v>2794</v>
      </c>
      <c r="W590" s="7">
        <v>1</v>
      </c>
      <c r="X590" s="7" t="s">
        <v>123</v>
      </c>
      <c r="AQ590" s="3" t="s">
        <v>2794</v>
      </c>
      <c r="AR590" s="7" t="s">
        <v>2794</v>
      </c>
      <c r="AS590" s="7" t="str">
        <f>IF('Database synonymes complete'!AQ590&lt;&gt;'Database synonymes complete'!AR590,"Synonyme","Code valide")</f>
        <v>Code valide</v>
      </c>
    </row>
    <row r="591" spans="1:45" x14ac:dyDescent="0.25">
      <c r="A591" s="7" t="s">
        <v>91</v>
      </c>
      <c r="B591" s="7" t="s">
        <v>702</v>
      </c>
      <c r="C591" s="7" t="s">
        <v>703</v>
      </c>
      <c r="D591" s="7" t="s">
        <v>11299</v>
      </c>
      <c r="E591" s="7" t="s">
        <v>11300</v>
      </c>
      <c r="H591" s="7" t="s">
        <v>707</v>
      </c>
      <c r="I591" s="7" t="s">
        <v>708</v>
      </c>
      <c r="J591" s="7">
        <v>366092</v>
      </c>
      <c r="M591" s="7">
        <v>576402</v>
      </c>
      <c r="N591" s="7" t="s">
        <v>97</v>
      </c>
      <c r="O591" s="7" t="s">
        <v>13141</v>
      </c>
      <c r="P591" s="7" t="s">
        <v>13142</v>
      </c>
      <c r="Q591" s="7" t="s">
        <v>13143</v>
      </c>
      <c r="R591" s="7" t="s">
        <v>13144</v>
      </c>
      <c r="S591" s="7" t="s">
        <v>11320</v>
      </c>
      <c r="T591" s="3" t="s">
        <v>11321</v>
      </c>
      <c r="W591" s="7">
        <v>1</v>
      </c>
      <c r="X591" s="7" t="s">
        <v>123</v>
      </c>
      <c r="AQ591" s="3" t="s">
        <v>11321</v>
      </c>
      <c r="AR591" s="7" t="s">
        <v>13144</v>
      </c>
      <c r="AS591" s="7" t="str">
        <f>IF('Database synonymes complete'!AQ591&lt;&gt;'Database synonymes complete'!AR591,"Synonyme","Code valide")</f>
        <v>Synonyme</v>
      </c>
    </row>
    <row r="592" spans="1:45" x14ac:dyDescent="0.25">
      <c r="A592" s="7" t="s">
        <v>91</v>
      </c>
      <c r="B592" s="7" t="s">
        <v>702</v>
      </c>
      <c r="C592" s="7" t="s">
        <v>703</v>
      </c>
      <c r="D592" s="7" t="s">
        <v>11299</v>
      </c>
      <c r="E592" s="7" t="s">
        <v>11300</v>
      </c>
      <c r="H592" s="7" t="s">
        <v>707</v>
      </c>
      <c r="I592" s="7" t="s">
        <v>708</v>
      </c>
      <c r="J592" s="7">
        <v>366110</v>
      </c>
      <c r="M592" s="7">
        <v>576402</v>
      </c>
      <c r="N592" s="7" t="s">
        <v>97</v>
      </c>
      <c r="O592" s="7" t="s">
        <v>13145</v>
      </c>
      <c r="P592" s="7" t="s">
        <v>13142</v>
      </c>
      <c r="Q592" s="7" t="s">
        <v>13146</v>
      </c>
      <c r="R592" s="7" t="s">
        <v>13144</v>
      </c>
      <c r="S592" s="7" t="s">
        <v>11320</v>
      </c>
      <c r="T592" s="3" t="s">
        <v>11321</v>
      </c>
      <c r="W592" s="7">
        <v>1</v>
      </c>
      <c r="X592" s="7" t="s">
        <v>123</v>
      </c>
      <c r="AQ592" s="3" t="s">
        <v>11321</v>
      </c>
      <c r="AR592" s="7" t="s">
        <v>13144</v>
      </c>
      <c r="AS592" s="7" t="str">
        <f>IF('Database synonymes complete'!AQ592&lt;&gt;'Database synonymes complete'!AR592,"Synonyme","Code valide")</f>
        <v>Synonyme</v>
      </c>
    </row>
    <row r="593" spans="1:45" x14ac:dyDescent="0.25">
      <c r="A593" s="7" t="s">
        <v>91</v>
      </c>
      <c r="B593" s="7" t="s">
        <v>702</v>
      </c>
      <c r="C593" s="7" t="s">
        <v>703</v>
      </c>
      <c r="D593" s="7" t="s">
        <v>2464</v>
      </c>
      <c r="E593" s="7" t="s">
        <v>2465</v>
      </c>
      <c r="H593" s="7" t="s">
        <v>707</v>
      </c>
      <c r="I593" s="7" t="s">
        <v>708</v>
      </c>
      <c r="J593" s="7">
        <v>366102</v>
      </c>
      <c r="K593" s="7">
        <v>349681</v>
      </c>
      <c r="L593" s="7">
        <v>349681</v>
      </c>
      <c r="M593" s="7">
        <v>366102</v>
      </c>
      <c r="N593" s="7" t="s">
        <v>97</v>
      </c>
      <c r="O593" s="7" t="s">
        <v>13147</v>
      </c>
      <c r="P593" s="7" t="s">
        <v>2813</v>
      </c>
      <c r="Q593" s="7" t="s">
        <v>2814</v>
      </c>
      <c r="R593" s="7" t="s">
        <v>2818</v>
      </c>
      <c r="S593" s="7" t="s">
        <v>2814</v>
      </c>
      <c r="T593" s="3" t="s">
        <v>2818</v>
      </c>
      <c r="W593" s="7">
        <v>1</v>
      </c>
      <c r="X593" s="7" t="s">
        <v>123</v>
      </c>
      <c r="AQ593" s="3" t="s">
        <v>2818</v>
      </c>
      <c r="AR593" s="7" t="s">
        <v>2818</v>
      </c>
      <c r="AS593" s="7" t="str">
        <f>IF('Database synonymes complete'!AQ593&lt;&gt;'Database synonymes complete'!AR593,"Synonyme","Code valide")</f>
        <v>Code valide</v>
      </c>
    </row>
    <row r="594" spans="1:45" x14ac:dyDescent="0.25">
      <c r="A594" s="7" t="s">
        <v>91</v>
      </c>
      <c r="B594" s="7" t="s">
        <v>702</v>
      </c>
      <c r="C594" s="7" t="s">
        <v>703</v>
      </c>
      <c r="D594" s="7" t="s">
        <v>11299</v>
      </c>
      <c r="E594" s="7" t="s">
        <v>11300</v>
      </c>
      <c r="H594" s="7" t="s">
        <v>707</v>
      </c>
      <c r="I594" s="7" t="s">
        <v>708</v>
      </c>
      <c r="J594" s="7">
        <v>694313</v>
      </c>
      <c r="M594" s="7">
        <v>627539</v>
      </c>
      <c r="N594" s="7" t="s">
        <v>97</v>
      </c>
      <c r="O594" s="7" t="s">
        <v>13148</v>
      </c>
      <c r="P594" s="7" t="s">
        <v>13100</v>
      </c>
      <c r="Q594" s="7" t="s">
        <v>13149</v>
      </c>
      <c r="R594" s="7" t="s">
        <v>13150</v>
      </c>
      <c r="S594" s="7" t="s">
        <v>11322</v>
      </c>
      <c r="T594" s="3" t="s">
        <v>11323</v>
      </c>
      <c r="W594" s="7">
        <v>1</v>
      </c>
      <c r="X594" s="7" t="s">
        <v>123</v>
      </c>
      <c r="AQ594" s="3" t="s">
        <v>11323</v>
      </c>
      <c r="AR594" s="7" t="s">
        <v>13150</v>
      </c>
      <c r="AS594" s="7" t="str">
        <f>IF('Database synonymes complete'!AQ594&lt;&gt;'Database synonymes complete'!AR594,"Synonyme","Code valide")</f>
        <v>Synonyme</v>
      </c>
    </row>
    <row r="595" spans="1:45" x14ac:dyDescent="0.25">
      <c r="A595" s="7" t="s">
        <v>91</v>
      </c>
      <c r="B595" s="7" t="s">
        <v>702</v>
      </c>
      <c r="C595" s="7" t="s">
        <v>703</v>
      </c>
      <c r="D595" s="7" t="s">
        <v>11299</v>
      </c>
      <c r="E595" s="7" t="s">
        <v>11300</v>
      </c>
      <c r="H595" s="7" t="s">
        <v>707</v>
      </c>
      <c r="I595" s="7" t="s">
        <v>708</v>
      </c>
      <c r="J595" s="7">
        <v>366086</v>
      </c>
      <c r="M595" s="7">
        <v>543206</v>
      </c>
      <c r="N595" s="7" t="s">
        <v>97</v>
      </c>
      <c r="O595" s="7" t="s">
        <v>13151</v>
      </c>
      <c r="P595" s="7" t="s">
        <v>2663</v>
      </c>
      <c r="Q595" s="7" t="s">
        <v>13152</v>
      </c>
      <c r="R595" s="7" t="s">
        <v>13153</v>
      </c>
      <c r="S595" s="7" t="s">
        <v>11316</v>
      </c>
      <c r="T595" s="3" t="s">
        <v>11317</v>
      </c>
      <c r="W595" s="7">
        <v>1</v>
      </c>
      <c r="X595" s="7" t="s">
        <v>123</v>
      </c>
      <c r="AQ595" s="3" t="s">
        <v>11317</v>
      </c>
      <c r="AR595" s="7" t="s">
        <v>13153</v>
      </c>
      <c r="AS595" s="7" t="str">
        <f>IF('Database synonymes complete'!AQ595&lt;&gt;'Database synonymes complete'!AR595,"Synonyme","Code valide")</f>
        <v>Synonyme</v>
      </c>
    </row>
    <row r="596" spans="1:45" x14ac:dyDescent="0.25">
      <c r="A596" s="7" t="s">
        <v>91</v>
      </c>
      <c r="B596" s="7" t="s">
        <v>702</v>
      </c>
      <c r="C596" s="7" t="s">
        <v>703</v>
      </c>
      <c r="D596" s="7" t="s">
        <v>11507</v>
      </c>
      <c r="E596" s="7" t="s">
        <v>11565</v>
      </c>
      <c r="H596" s="7" t="s">
        <v>707</v>
      </c>
      <c r="I596" s="7" t="s">
        <v>708</v>
      </c>
      <c r="J596" s="7">
        <v>576518</v>
      </c>
      <c r="M596" s="7">
        <v>372179</v>
      </c>
      <c r="N596" s="7" t="s">
        <v>97</v>
      </c>
      <c r="O596" s="7" t="s">
        <v>13154</v>
      </c>
      <c r="P596" s="7" t="s">
        <v>2663</v>
      </c>
      <c r="Q596" s="7" t="s">
        <v>13155</v>
      </c>
      <c r="R596" s="7" t="s">
        <v>13153</v>
      </c>
      <c r="S596" s="7" t="s">
        <v>11566</v>
      </c>
      <c r="T596" s="3" t="s">
        <v>11567</v>
      </c>
      <c r="W596" s="7">
        <v>1</v>
      </c>
      <c r="X596" s="7" t="s">
        <v>123</v>
      </c>
      <c r="AQ596" s="3" t="s">
        <v>11567</v>
      </c>
      <c r="AR596" s="7" t="s">
        <v>13153</v>
      </c>
      <c r="AS596" s="7" t="str">
        <f>IF('Database synonymes complete'!AQ596&lt;&gt;'Database synonymes complete'!AR596,"Synonyme","Code valide")</f>
        <v>Synonyme</v>
      </c>
    </row>
    <row r="597" spans="1:45" x14ac:dyDescent="0.25">
      <c r="A597" s="7" t="s">
        <v>91</v>
      </c>
      <c r="B597" s="7" t="s">
        <v>702</v>
      </c>
      <c r="C597" s="7" t="s">
        <v>703</v>
      </c>
      <c r="D597" s="7" t="s">
        <v>11299</v>
      </c>
      <c r="E597" s="7" t="s">
        <v>11300</v>
      </c>
      <c r="H597" s="7" t="s">
        <v>707</v>
      </c>
      <c r="I597" s="7" t="s">
        <v>708</v>
      </c>
      <c r="J597" s="7">
        <v>568646</v>
      </c>
      <c r="M597" s="7">
        <v>542207</v>
      </c>
      <c r="N597" s="7" t="s">
        <v>97</v>
      </c>
      <c r="O597" s="7" t="s">
        <v>13156</v>
      </c>
      <c r="P597" s="7" t="s">
        <v>13064</v>
      </c>
      <c r="Q597" s="7" t="s">
        <v>13157</v>
      </c>
      <c r="R597" s="7" t="s">
        <v>13153</v>
      </c>
      <c r="S597" s="7" t="s">
        <v>11305</v>
      </c>
      <c r="T597" s="3" t="s">
        <v>11306</v>
      </c>
      <c r="W597" s="7">
        <v>1</v>
      </c>
      <c r="X597" s="7" t="s">
        <v>123</v>
      </c>
      <c r="AQ597" s="3" t="s">
        <v>11306</v>
      </c>
      <c r="AR597" s="7" t="s">
        <v>13153</v>
      </c>
      <c r="AS597" s="7" t="str">
        <f>IF('Database synonymes complete'!AQ597&lt;&gt;'Database synonymes complete'!AR597,"Synonyme","Code valide")</f>
        <v>Synonyme</v>
      </c>
    </row>
    <row r="598" spans="1:45" x14ac:dyDescent="0.25">
      <c r="A598" s="7" t="s">
        <v>91</v>
      </c>
      <c r="B598" s="7" t="s">
        <v>702</v>
      </c>
      <c r="C598" s="7" t="s">
        <v>703</v>
      </c>
      <c r="D598" s="7" t="s">
        <v>2464</v>
      </c>
      <c r="E598" s="7" t="s">
        <v>2465</v>
      </c>
      <c r="H598" s="7" t="s">
        <v>707</v>
      </c>
      <c r="I598" s="7" t="s">
        <v>708</v>
      </c>
      <c r="J598" s="7">
        <v>627541</v>
      </c>
      <c r="K598" s="7">
        <v>349681</v>
      </c>
      <c r="L598" s="7">
        <v>349681</v>
      </c>
      <c r="M598" s="7">
        <v>627541</v>
      </c>
      <c r="N598" s="7" t="s">
        <v>97</v>
      </c>
      <c r="O598" s="7" t="s">
        <v>13158</v>
      </c>
      <c r="P598" s="7" t="s">
        <v>2490</v>
      </c>
      <c r="Q598" s="7" t="s">
        <v>2849</v>
      </c>
      <c r="R598" s="7" t="s">
        <v>2853</v>
      </c>
      <c r="S598" s="7" t="s">
        <v>2849</v>
      </c>
      <c r="T598" s="3" t="s">
        <v>2853</v>
      </c>
      <c r="W598" s="7">
        <v>1</v>
      </c>
      <c r="X598" s="7" t="s">
        <v>123</v>
      </c>
      <c r="AQ598" s="3" t="s">
        <v>2853</v>
      </c>
      <c r="AR598" s="7" t="s">
        <v>2853</v>
      </c>
      <c r="AS598" s="7" t="str">
        <f>IF('Database synonymes complete'!AQ598&lt;&gt;'Database synonymes complete'!AR598,"Synonyme","Code valide")</f>
        <v>Code valide</v>
      </c>
    </row>
    <row r="599" spans="1:45" x14ac:dyDescent="0.25">
      <c r="A599" s="7" t="s">
        <v>91</v>
      </c>
      <c r="B599" s="7" t="s">
        <v>702</v>
      </c>
      <c r="C599" s="7" t="s">
        <v>703</v>
      </c>
      <c r="D599" s="7" t="s">
        <v>11299</v>
      </c>
      <c r="E599" s="7" t="s">
        <v>11300</v>
      </c>
      <c r="H599" s="7" t="s">
        <v>707</v>
      </c>
      <c r="I599" s="7" t="s">
        <v>708</v>
      </c>
      <c r="J599" s="7">
        <v>572845</v>
      </c>
      <c r="M599" s="7">
        <v>529886</v>
      </c>
      <c r="N599" s="7" t="s">
        <v>97</v>
      </c>
      <c r="O599" s="7" t="s">
        <v>13159</v>
      </c>
      <c r="P599" s="7" t="s">
        <v>13160</v>
      </c>
      <c r="Q599" s="7" t="s">
        <v>13161</v>
      </c>
      <c r="R599" s="7" t="s">
        <v>13162</v>
      </c>
      <c r="S599" s="7" t="s">
        <v>11312</v>
      </c>
      <c r="T599" s="3" t="s">
        <v>11313</v>
      </c>
      <c r="W599" s="7">
        <v>1</v>
      </c>
      <c r="X599" s="7" t="s">
        <v>123</v>
      </c>
      <c r="AE599" s="7" t="s">
        <v>123</v>
      </c>
      <c r="AQ599" s="3" t="s">
        <v>11313</v>
      </c>
      <c r="AR599" s="7" t="s">
        <v>13162</v>
      </c>
      <c r="AS599" s="7" t="str">
        <f>IF('Database synonymes complete'!AQ599&lt;&gt;'Database synonymes complete'!AR599,"Synonyme","Code valide")</f>
        <v>Synonyme</v>
      </c>
    </row>
    <row r="600" spans="1:45" x14ac:dyDescent="0.25">
      <c r="A600" s="7" t="s">
        <v>91</v>
      </c>
      <c r="B600" s="7" t="s">
        <v>702</v>
      </c>
      <c r="C600" s="7" t="s">
        <v>703</v>
      </c>
      <c r="D600" s="7" t="s">
        <v>2464</v>
      </c>
      <c r="E600" s="7" t="s">
        <v>2465</v>
      </c>
      <c r="H600" s="7" t="s">
        <v>707</v>
      </c>
      <c r="I600" s="7" t="s">
        <v>708</v>
      </c>
      <c r="J600" s="7">
        <v>366089</v>
      </c>
      <c r="K600" s="7">
        <v>349681</v>
      </c>
      <c r="L600" s="7">
        <v>349681</v>
      </c>
      <c r="M600" s="7">
        <v>366089</v>
      </c>
      <c r="N600" s="7" t="s">
        <v>97</v>
      </c>
      <c r="O600" s="7" t="s">
        <v>13163</v>
      </c>
      <c r="P600" s="7" t="s">
        <v>2642</v>
      </c>
      <c r="Q600" s="7" t="s">
        <v>2859</v>
      </c>
      <c r="R600" s="7" t="s">
        <v>2863</v>
      </c>
      <c r="S600" s="7" t="s">
        <v>2859</v>
      </c>
      <c r="T600" s="3" t="s">
        <v>2863</v>
      </c>
      <c r="W600" s="7">
        <v>1</v>
      </c>
      <c r="X600" s="7" t="s">
        <v>123</v>
      </c>
      <c r="AQ600" s="3" t="s">
        <v>2863</v>
      </c>
      <c r="AR600" s="7" t="s">
        <v>2863</v>
      </c>
      <c r="AS600" s="7" t="str">
        <f>IF('Database synonymes complete'!AQ600&lt;&gt;'Database synonymes complete'!AR600,"Synonyme","Code valide")</f>
        <v>Code valide</v>
      </c>
    </row>
    <row r="601" spans="1:45" x14ac:dyDescent="0.25">
      <c r="A601" s="7" t="s">
        <v>91</v>
      </c>
      <c r="B601" s="7" t="s">
        <v>702</v>
      </c>
      <c r="C601" s="7" t="s">
        <v>703</v>
      </c>
      <c r="D601" s="7" t="s">
        <v>2464</v>
      </c>
      <c r="E601" s="7" t="s">
        <v>2465</v>
      </c>
      <c r="H601" s="7" t="s">
        <v>707</v>
      </c>
      <c r="I601" s="7" t="s">
        <v>708</v>
      </c>
      <c r="J601" s="7">
        <v>366090</v>
      </c>
      <c r="M601" s="7">
        <v>77238</v>
      </c>
      <c r="N601" s="7" t="s">
        <v>97</v>
      </c>
      <c r="O601" s="7" t="s">
        <v>13164</v>
      </c>
      <c r="P601" s="7" t="s">
        <v>2642</v>
      </c>
      <c r="Q601" s="7" t="s">
        <v>13165</v>
      </c>
      <c r="R601" s="7" t="s">
        <v>13166</v>
      </c>
      <c r="S601" s="7" t="s">
        <v>2911</v>
      </c>
      <c r="T601" s="3" t="s">
        <v>2915</v>
      </c>
      <c r="W601" s="7">
        <v>1</v>
      </c>
      <c r="X601" s="7" t="s">
        <v>123</v>
      </c>
      <c r="AQ601" s="3" t="s">
        <v>2915</v>
      </c>
      <c r="AR601" s="7" t="s">
        <v>13166</v>
      </c>
      <c r="AS601" s="7" t="str">
        <f>IF('Database synonymes complete'!AQ601&lt;&gt;'Database synonymes complete'!AR601,"Synonyme","Code valide")</f>
        <v>Synonyme</v>
      </c>
    </row>
    <row r="602" spans="1:45" x14ac:dyDescent="0.25">
      <c r="A602" s="7" t="s">
        <v>91</v>
      </c>
      <c r="B602" s="7" t="s">
        <v>702</v>
      </c>
      <c r="C602" s="7" t="s">
        <v>703</v>
      </c>
      <c r="D602" s="7" t="s">
        <v>2464</v>
      </c>
      <c r="E602" s="7" t="s">
        <v>2465</v>
      </c>
      <c r="H602" s="7" t="s">
        <v>707</v>
      </c>
      <c r="I602" s="7" t="s">
        <v>708</v>
      </c>
      <c r="J602" s="7">
        <v>366091</v>
      </c>
      <c r="M602" s="7">
        <v>669527</v>
      </c>
      <c r="N602" s="7" t="s">
        <v>97</v>
      </c>
      <c r="O602" s="7" t="s">
        <v>13167</v>
      </c>
      <c r="P602" s="7" t="s">
        <v>13168</v>
      </c>
      <c r="Q602" s="7" t="s">
        <v>13169</v>
      </c>
      <c r="R602" s="7" t="s">
        <v>2876</v>
      </c>
      <c r="S602" s="7" t="s">
        <v>2872</v>
      </c>
      <c r="T602" s="3" t="s">
        <v>2876</v>
      </c>
      <c r="W602" s="7">
        <v>1</v>
      </c>
      <c r="X602" s="7" t="s">
        <v>123</v>
      </c>
      <c r="AQ602" s="3" t="s">
        <v>2876</v>
      </c>
      <c r="AR602" s="7" t="s">
        <v>2876</v>
      </c>
      <c r="AS602" s="7" t="str">
        <f>IF('Database synonymes complete'!AQ602&lt;&gt;'Database synonymes complete'!AR602,"Synonyme","Code valide")</f>
        <v>Code valide</v>
      </c>
    </row>
    <row r="603" spans="1:45" x14ac:dyDescent="0.25">
      <c r="A603" s="7" t="s">
        <v>91</v>
      </c>
      <c r="B603" s="7" t="s">
        <v>702</v>
      </c>
      <c r="C603" s="7" t="s">
        <v>703</v>
      </c>
      <c r="D603" s="7" t="s">
        <v>2464</v>
      </c>
      <c r="E603" s="7" t="s">
        <v>2465</v>
      </c>
      <c r="H603" s="7" t="s">
        <v>707</v>
      </c>
      <c r="I603" s="7" t="s">
        <v>708</v>
      </c>
      <c r="J603" s="7">
        <v>669527</v>
      </c>
      <c r="K603" s="7">
        <v>349681</v>
      </c>
      <c r="L603" s="7">
        <v>349681</v>
      </c>
      <c r="M603" s="7">
        <v>669527</v>
      </c>
      <c r="N603" s="7" t="s">
        <v>97</v>
      </c>
      <c r="O603" s="7" t="s">
        <v>13170</v>
      </c>
      <c r="P603" s="7" t="s">
        <v>2871</v>
      </c>
      <c r="Q603" s="7" t="s">
        <v>2872</v>
      </c>
      <c r="R603" s="7" t="s">
        <v>2876</v>
      </c>
      <c r="S603" s="7" t="s">
        <v>2872</v>
      </c>
      <c r="T603" s="3" t="s">
        <v>2876</v>
      </c>
      <c r="W603" s="7">
        <v>1</v>
      </c>
      <c r="X603" s="7" t="s">
        <v>123</v>
      </c>
      <c r="AQ603" s="3" t="s">
        <v>2876</v>
      </c>
      <c r="AR603" s="7" t="s">
        <v>2876</v>
      </c>
      <c r="AS603" s="7" t="str">
        <f>IF('Database synonymes complete'!AQ603&lt;&gt;'Database synonymes complete'!AR603,"Synonyme","Code valide")</f>
        <v>Code valide</v>
      </c>
    </row>
    <row r="604" spans="1:45" x14ac:dyDescent="0.25">
      <c r="A604" s="7" t="s">
        <v>91</v>
      </c>
      <c r="B604" s="7" t="s">
        <v>702</v>
      </c>
      <c r="C604" s="7" t="s">
        <v>703</v>
      </c>
      <c r="D604" s="7" t="s">
        <v>11299</v>
      </c>
      <c r="E604" s="7" t="s">
        <v>11300</v>
      </c>
      <c r="H604" s="7" t="s">
        <v>707</v>
      </c>
      <c r="I604" s="7" t="s">
        <v>708</v>
      </c>
      <c r="J604" s="7">
        <v>568288</v>
      </c>
      <c r="M604" s="7">
        <v>543206</v>
      </c>
      <c r="N604" s="7" t="s">
        <v>97</v>
      </c>
      <c r="O604" s="7" t="s">
        <v>13171</v>
      </c>
      <c r="P604" s="7" t="s">
        <v>13172</v>
      </c>
      <c r="Q604" s="7" t="s">
        <v>13173</v>
      </c>
      <c r="R604" s="7" t="s">
        <v>13174</v>
      </c>
      <c r="S604" s="7" t="s">
        <v>11316</v>
      </c>
      <c r="T604" s="3" t="s">
        <v>11317</v>
      </c>
      <c r="W604" s="7">
        <v>1</v>
      </c>
      <c r="X604" s="7" t="s">
        <v>123</v>
      </c>
      <c r="AQ604" s="3" t="s">
        <v>11317</v>
      </c>
      <c r="AR604" s="7" t="s">
        <v>13174</v>
      </c>
      <c r="AS604" s="7" t="str">
        <f>IF('Database synonymes complete'!AQ604&lt;&gt;'Database synonymes complete'!AR604,"Synonyme","Code valide")</f>
        <v>Synonyme</v>
      </c>
    </row>
    <row r="605" spans="1:45" x14ac:dyDescent="0.25">
      <c r="A605" s="7" t="s">
        <v>91</v>
      </c>
      <c r="B605" s="7" t="s">
        <v>702</v>
      </c>
      <c r="C605" s="7" t="s">
        <v>703</v>
      </c>
      <c r="D605" s="7" t="s">
        <v>2464</v>
      </c>
      <c r="E605" s="7" t="s">
        <v>2465</v>
      </c>
      <c r="H605" s="7" t="s">
        <v>707</v>
      </c>
      <c r="I605" s="7" t="s">
        <v>708</v>
      </c>
      <c r="J605" s="7">
        <v>366094</v>
      </c>
      <c r="K605" s="7">
        <v>349681</v>
      </c>
      <c r="L605" s="7">
        <v>349681</v>
      </c>
      <c r="M605" s="7">
        <v>366094</v>
      </c>
      <c r="N605" s="7" t="s">
        <v>97</v>
      </c>
      <c r="O605" s="7" t="s">
        <v>13175</v>
      </c>
      <c r="P605" s="7" t="s">
        <v>2885</v>
      </c>
      <c r="Q605" s="7" t="s">
        <v>2886</v>
      </c>
      <c r="R605" s="7" t="s">
        <v>2890</v>
      </c>
      <c r="S605" s="7" t="s">
        <v>2886</v>
      </c>
      <c r="T605" s="3" t="s">
        <v>2890</v>
      </c>
      <c r="W605" s="7">
        <v>1</v>
      </c>
      <c r="X605" s="7" t="s">
        <v>123</v>
      </c>
      <c r="AE605" s="7" t="s">
        <v>123</v>
      </c>
      <c r="AQ605" s="3" t="s">
        <v>2890</v>
      </c>
      <c r="AR605" s="7" t="s">
        <v>2890</v>
      </c>
      <c r="AS605" s="7" t="str">
        <f>IF('Database synonymes complete'!AQ605&lt;&gt;'Database synonymes complete'!AR605,"Synonyme","Code valide")</f>
        <v>Code valide</v>
      </c>
    </row>
    <row r="606" spans="1:45" x14ac:dyDescent="0.25">
      <c r="A606" s="7" t="s">
        <v>91</v>
      </c>
      <c r="B606" s="7" t="s">
        <v>702</v>
      </c>
      <c r="C606" s="7" t="s">
        <v>703</v>
      </c>
      <c r="D606" s="7" t="s">
        <v>2464</v>
      </c>
      <c r="E606" s="7" t="s">
        <v>2465</v>
      </c>
      <c r="H606" s="7" t="s">
        <v>707</v>
      </c>
      <c r="I606" s="7" t="s">
        <v>708</v>
      </c>
      <c r="J606" s="7">
        <v>77238</v>
      </c>
      <c r="K606" s="7">
        <v>349681</v>
      </c>
      <c r="L606" s="7">
        <v>349681</v>
      </c>
      <c r="M606" s="7">
        <v>77238</v>
      </c>
      <c r="N606" s="7" t="s">
        <v>97</v>
      </c>
      <c r="O606" s="7" t="s">
        <v>13176</v>
      </c>
      <c r="P606" s="7" t="s">
        <v>2910</v>
      </c>
      <c r="Q606" s="7" t="s">
        <v>2911</v>
      </c>
      <c r="R606" s="7" t="s">
        <v>2915</v>
      </c>
      <c r="S606" s="7" t="s">
        <v>2911</v>
      </c>
      <c r="T606" s="3" t="s">
        <v>2915</v>
      </c>
      <c r="W606" s="7">
        <v>1</v>
      </c>
      <c r="X606" s="7" t="s">
        <v>123</v>
      </c>
      <c r="AQ606" s="3" t="s">
        <v>2915</v>
      </c>
      <c r="AR606" s="7" t="s">
        <v>2915</v>
      </c>
      <c r="AS606" s="7" t="str">
        <f>IF('Database synonymes complete'!AQ606&lt;&gt;'Database synonymes complete'!AR606,"Synonyme","Code valide")</f>
        <v>Code valide</v>
      </c>
    </row>
    <row r="607" spans="1:45" x14ac:dyDescent="0.25">
      <c r="A607" s="7" t="s">
        <v>91</v>
      </c>
      <c r="B607" s="7" t="s">
        <v>702</v>
      </c>
      <c r="C607" s="7" t="s">
        <v>703</v>
      </c>
      <c r="D607" s="7" t="s">
        <v>2464</v>
      </c>
      <c r="E607" s="7" t="s">
        <v>2465</v>
      </c>
      <c r="H607" s="7" t="s">
        <v>707</v>
      </c>
      <c r="I607" s="7" t="s">
        <v>708</v>
      </c>
      <c r="J607" s="7">
        <v>648617</v>
      </c>
      <c r="K607" s="7">
        <v>349681</v>
      </c>
      <c r="L607" s="7">
        <v>349681</v>
      </c>
      <c r="M607" s="7">
        <v>648617</v>
      </c>
      <c r="N607" s="7" t="s">
        <v>97</v>
      </c>
      <c r="O607" s="7" t="s">
        <v>13177</v>
      </c>
      <c r="P607" s="7" t="s">
        <v>2979</v>
      </c>
      <c r="Q607" s="7" t="s">
        <v>2980</v>
      </c>
      <c r="R607" s="7" t="s">
        <v>2984</v>
      </c>
      <c r="S607" s="7" t="s">
        <v>2980</v>
      </c>
      <c r="T607" s="3" t="s">
        <v>2984</v>
      </c>
      <c r="W607" s="7">
        <v>1</v>
      </c>
      <c r="X607" s="7" t="s">
        <v>123</v>
      </c>
      <c r="AQ607" s="3" t="s">
        <v>2984</v>
      </c>
      <c r="AR607" s="7" t="s">
        <v>2984</v>
      </c>
      <c r="AS607" s="7" t="str">
        <f>IF('Database synonymes complete'!AQ607&lt;&gt;'Database synonymes complete'!AR607,"Synonyme","Code valide")</f>
        <v>Code valide</v>
      </c>
    </row>
    <row r="608" spans="1:45" x14ac:dyDescent="0.25">
      <c r="A608" s="7" t="s">
        <v>91</v>
      </c>
      <c r="B608" s="7" t="s">
        <v>702</v>
      </c>
      <c r="C608" s="7" t="s">
        <v>703</v>
      </c>
      <c r="D608" s="7" t="s">
        <v>2464</v>
      </c>
      <c r="E608" s="7" t="s">
        <v>2465</v>
      </c>
      <c r="H608" s="7" t="s">
        <v>707</v>
      </c>
      <c r="I608" s="7" t="s">
        <v>708</v>
      </c>
      <c r="J608" s="7">
        <v>366099</v>
      </c>
      <c r="K608" s="7">
        <v>349681</v>
      </c>
      <c r="L608" s="7">
        <v>349681</v>
      </c>
      <c r="M608" s="7">
        <v>366099</v>
      </c>
      <c r="N608" s="7" t="s">
        <v>97</v>
      </c>
      <c r="O608" s="7" t="s">
        <v>13178</v>
      </c>
      <c r="P608" s="7" t="s">
        <v>2998</v>
      </c>
      <c r="Q608" s="7" t="s">
        <v>2999</v>
      </c>
      <c r="R608" s="7" t="s">
        <v>3003</v>
      </c>
      <c r="S608" s="7" t="s">
        <v>2999</v>
      </c>
      <c r="T608" s="3" t="s">
        <v>3003</v>
      </c>
      <c r="W608" s="7">
        <v>1</v>
      </c>
      <c r="X608" s="7" t="s">
        <v>123</v>
      </c>
      <c r="AQ608" s="3" t="s">
        <v>3003</v>
      </c>
      <c r="AR608" s="7" t="s">
        <v>3003</v>
      </c>
      <c r="AS608" s="7" t="str">
        <f>IF('Database synonymes complete'!AQ608&lt;&gt;'Database synonymes complete'!AR608,"Synonyme","Code valide")</f>
        <v>Code valide</v>
      </c>
    </row>
    <row r="609" spans="1:45" x14ac:dyDescent="0.25">
      <c r="A609" s="7" t="s">
        <v>91</v>
      </c>
      <c r="B609" s="7" t="s">
        <v>702</v>
      </c>
      <c r="C609" s="7" t="s">
        <v>703</v>
      </c>
      <c r="D609" s="7" t="s">
        <v>2464</v>
      </c>
      <c r="E609" s="7" t="s">
        <v>2465</v>
      </c>
      <c r="H609" s="7" t="s">
        <v>707</v>
      </c>
      <c r="I609" s="7" t="s">
        <v>708</v>
      </c>
      <c r="J609" s="7">
        <v>366100</v>
      </c>
      <c r="K609" s="7">
        <v>349681</v>
      </c>
      <c r="L609" s="7">
        <v>349681</v>
      </c>
      <c r="M609" s="7">
        <v>366100</v>
      </c>
      <c r="N609" s="7" t="s">
        <v>97</v>
      </c>
      <c r="O609" s="7" t="s">
        <v>13179</v>
      </c>
      <c r="P609" s="7" t="s">
        <v>3010</v>
      </c>
      <c r="Q609" s="7" t="s">
        <v>3011</v>
      </c>
      <c r="R609" s="7" t="s">
        <v>3015</v>
      </c>
      <c r="S609" s="7" t="s">
        <v>3011</v>
      </c>
      <c r="T609" s="3" t="s">
        <v>3015</v>
      </c>
      <c r="W609" s="7">
        <v>1</v>
      </c>
      <c r="X609" s="7" t="s">
        <v>123</v>
      </c>
      <c r="AQ609" s="3" t="s">
        <v>3015</v>
      </c>
      <c r="AR609" s="7" t="s">
        <v>3015</v>
      </c>
      <c r="AS609" s="7" t="str">
        <f>IF('Database synonymes complete'!AQ609&lt;&gt;'Database synonymes complete'!AR609,"Synonyme","Code valide")</f>
        <v>Code valide</v>
      </c>
    </row>
    <row r="610" spans="1:45" x14ac:dyDescent="0.25">
      <c r="A610" s="7" t="s">
        <v>91</v>
      </c>
      <c r="B610" s="7" t="s">
        <v>702</v>
      </c>
      <c r="C610" s="7" t="s">
        <v>703</v>
      </c>
      <c r="D610" s="7" t="s">
        <v>2464</v>
      </c>
      <c r="E610" s="7" t="s">
        <v>2465</v>
      </c>
      <c r="H610" s="7" t="s">
        <v>707</v>
      </c>
      <c r="I610" s="7" t="s">
        <v>708</v>
      </c>
      <c r="J610" s="7">
        <v>366112</v>
      </c>
      <c r="K610" s="7">
        <v>349681</v>
      </c>
      <c r="L610" s="7">
        <v>349681</v>
      </c>
      <c r="M610" s="7">
        <v>366112</v>
      </c>
      <c r="N610" s="7" t="s">
        <v>97</v>
      </c>
      <c r="O610" s="7" t="s">
        <v>13180</v>
      </c>
      <c r="P610" s="7" t="s">
        <v>3017</v>
      </c>
      <c r="Q610" s="7" t="s">
        <v>3018</v>
      </c>
      <c r="R610" s="7" t="s">
        <v>3022</v>
      </c>
      <c r="S610" s="7" t="s">
        <v>3018</v>
      </c>
      <c r="T610" s="3" t="s">
        <v>3022</v>
      </c>
      <c r="W610" s="7">
        <v>1</v>
      </c>
      <c r="X610" s="7" t="s">
        <v>123</v>
      </c>
      <c r="Z610" s="7" t="s">
        <v>123</v>
      </c>
      <c r="AQ610" s="3" t="s">
        <v>3022</v>
      </c>
      <c r="AR610" s="7" t="s">
        <v>3022</v>
      </c>
      <c r="AS610" s="7" t="str">
        <f>IF('Database synonymes complete'!AQ610&lt;&gt;'Database synonymes complete'!AR610,"Synonyme","Code valide")</f>
        <v>Code valide</v>
      </c>
    </row>
    <row r="611" spans="1:45" x14ac:dyDescent="0.25">
      <c r="A611" s="7" t="s">
        <v>91</v>
      </c>
      <c r="B611" s="7" t="s">
        <v>702</v>
      </c>
      <c r="C611" s="7" t="s">
        <v>703</v>
      </c>
      <c r="D611" s="7" t="s">
        <v>11299</v>
      </c>
      <c r="E611" s="7" t="s">
        <v>11300</v>
      </c>
      <c r="H611" s="7" t="s">
        <v>707</v>
      </c>
      <c r="I611" s="7" t="s">
        <v>708</v>
      </c>
      <c r="J611" s="7">
        <v>366103</v>
      </c>
      <c r="M611" s="7">
        <v>572854</v>
      </c>
      <c r="N611" s="7" t="s">
        <v>97</v>
      </c>
      <c r="O611" s="7" t="s">
        <v>13181</v>
      </c>
      <c r="P611" s="7" t="s">
        <v>13182</v>
      </c>
      <c r="Q611" s="7" t="s">
        <v>13183</v>
      </c>
      <c r="R611" s="7" t="s">
        <v>13184</v>
      </c>
      <c r="S611" s="7" t="s">
        <v>11324</v>
      </c>
      <c r="T611" s="3" t="s">
        <v>11325</v>
      </c>
      <c r="W611" s="7">
        <v>1</v>
      </c>
      <c r="X611" s="7" t="s">
        <v>123</v>
      </c>
      <c r="AQ611" s="3" t="s">
        <v>11325</v>
      </c>
      <c r="AR611" s="7" t="s">
        <v>13184</v>
      </c>
      <c r="AS611" s="7" t="str">
        <f>IF('Database synonymes complete'!AQ611&lt;&gt;'Database synonymes complete'!AR611,"Synonyme","Code valide")</f>
        <v>Synonyme</v>
      </c>
    </row>
    <row r="612" spans="1:45" x14ac:dyDescent="0.25">
      <c r="A612" s="7" t="s">
        <v>91</v>
      </c>
      <c r="B612" s="7" t="s">
        <v>702</v>
      </c>
      <c r="C612" s="7" t="s">
        <v>703</v>
      </c>
      <c r="D612" s="7" t="s">
        <v>2464</v>
      </c>
      <c r="E612" s="7" t="s">
        <v>2465</v>
      </c>
      <c r="H612" s="7" t="s">
        <v>707</v>
      </c>
      <c r="I612" s="7" t="s">
        <v>708</v>
      </c>
      <c r="J612" s="7">
        <v>366095</v>
      </c>
      <c r="M612" s="7">
        <v>366078</v>
      </c>
      <c r="N612" s="7" t="s">
        <v>97</v>
      </c>
      <c r="O612" s="7" t="s">
        <v>13185</v>
      </c>
      <c r="P612" s="7" t="s">
        <v>13186</v>
      </c>
      <c r="Q612" s="7" t="s">
        <v>13187</v>
      </c>
      <c r="R612" s="7" t="s">
        <v>13188</v>
      </c>
      <c r="S612" s="7" t="s">
        <v>2770</v>
      </c>
      <c r="T612" s="3" t="s">
        <v>2774</v>
      </c>
      <c r="W612" s="7">
        <v>1</v>
      </c>
      <c r="X612" s="7" t="s">
        <v>123</v>
      </c>
      <c r="AB612" s="7" t="s">
        <v>123</v>
      </c>
      <c r="AE612" s="7" t="s">
        <v>123</v>
      </c>
      <c r="AK612" s="7" t="s">
        <v>123</v>
      </c>
      <c r="AQ612" s="3" t="s">
        <v>2774</v>
      </c>
      <c r="AR612" s="7" t="s">
        <v>13188</v>
      </c>
      <c r="AS612" s="7" t="str">
        <f>IF('Database synonymes complete'!AQ612&lt;&gt;'Database synonymes complete'!AR612,"Synonyme","Code valide")</f>
        <v>Synonyme</v>
      </c>
    </row>
    <row r="613" spans="1:45" x14ac:dyDescent="0.25">
      <c r="A613" s="7" t="s">
        <v>91</v>
      </c>
      <c r="B613" s="7" t="s">
        <v>702</v>
      </c>
      <c r="C613" s="7" t="s">
        <v>703</v>
      </c>
      <c r="D613" s="7" t="s">
        <v>2464</v>
      </c>
      <c r="E613" s="7" t="s">
        <v>2465</v>
      </c>
      <c r="H613" s="7" t="s">
        <v>707</v>
      </c>
      <c r="I613" s="7" t="s">
        <v>708</v>
      </c>
      <c r="J613" s="7">
        <v>366105</v>
      </c>
      <c r="K613" s="7">
        <v>349681</v>
      </c>
      <c r="L613" s="7">
        <v>349681</v>
      </c>
      <c r="M613" s="7">
        <v>366105</v>
      </c>
      <c r="N613" s="7" t="s">
        <v>97</v>
      </c>
      <c r="O613" s="7" t="s">
        <v>13189</v>
      </c>
      <c r="P613" s="7" t="s">
        <v>3036</v>
      </c>
      <c r="Q613" s="7" t="s">
        <v>3037</v>
      </c>
      <c r="R613" s="7" t="s">
        <v>3041</v>
      </c>
      <c r="S613" s="7" t="s">
        <v>3037</v>
      </c>
      <c r="T613" s="3" t="s">
        <v>3041</v>
      </c>
      <c r="W613" s="7">
        <v>1</v>
      </c>
      <c r="X613" s="7" t="s">
        <v>123</v>
      </c>
      <c r="AQ613" s="3" t="s">
        <v>3041</v>
      </c>
      <c r="AR613" s="7" t="s">
        <v>3041</v>
      </c>
      <c r="AS613" s="7" t="str">
        <f>IF('Database synonymes complete'!AQ613&lt;&gt;'Database synonymes complete'!AR613,"Synonyme","Code valide")</f>
        <v>Code valide</v>
      </c>
    </row>
    <row r="614" spans="1:45" x14ac:dyDescent="0.25">
      <c r="A614" s="7" t="s">
        <v>91</v>
      </c>
      <c r="B614" s="7" t="s">
        <v>702</v>
      </c>
      <c r="C614" s="7" t="s">
        <v>703</v>
      </c>
      <c r="D614" s="7" t="s">
        <v>2464</v>
      </c>
      <c r="E614" s="7" t="s">
        <v>2465</v>
      </c>
      <c r="H614" s="7" t="s">
        <v>707</v>
      </c>
      <c r="I614" s="7" t="s">
        <v>708</v>
      </c>
      <c r="J614" s="7">
        <v>573949</v>
      </c>
      <c r="M614" s="7">
        <v>366057</v>
      </c>
      <c r="N614" s="7" t="s">
        <v>97</v>
      </c>
      <c r="O614" s="7" t="s">
        <v>13190</v>
      </c>
      <c r="P614" s="7" t="s">
        <v>13191</v>
      </c>
      <c r="Q614" s="7" t="s">
        <v>13192</v>
      </c>
      <c r="R614" s="7" t="s">
        <v>13193</v>
      </c>
      <c r="S614" s="7" t="s">
        <v>2460</v>
      </c>
      <c r="T614" s="3" t="s">
        <v>2466</v>
      </c>
      <c r="W614" s="7">
        <v>1</v>
      </c>
      <c r="X614" s="7" t="s">
        <v>123</v>
      </c>
      <c r="AQ614" s="3" t="s">
        <v>2466</v>
      </c>
      <c r="AR614" s="7" t="s">
        <v>13193</v>
      </c>
      <c r="AS614" s="7" t="str">
        <f>IF('Database synonymes complete'!AQ614&lt;&gt;'Database synonymes complete'!AR614,"Synonyme","Code valide")</f>
        <v>Synonyme</v>
      </c>
    </row>
    <row r="615" spans="1:45" x14ac:dyDescent="0.25">
      <c r="A615" s="7" t="s">
        <v>91</v>
      </c>
      <c r="B615" s="7" t="s">
        <v>702</v>
      </c>
      <c r="C615" s="7" t="s">
        <v>703</v>
      </c>
      <c r="D615" s="7" t="s">
        <v>2464</v>
      </c>
      <c r="E615" s="7" t="s">
        <v>2465</v>
      </c>
      <c r="H615" s="7" t="s">
        <v>707</v>
      </c>
      <c r="I615" s="7" t="s">
        <v>708</v>
      </c>
      <c r="J615" s="7">
        <v>366096</v>
      </c>
      <c r="M615" s="7">
        <v>77238</v>
      </c>
      <c r="N615" s="7" t="s">
        <v>97</v>
      </c>
      <c r="O615" s="7" t="s">
        <v>13194</v>
      </c>
      <c r="P615" s="7" t="s">
        <v>13195</v>
      </c>
      <c r="Q615" s="7" t="s">
        <v>13196</v>
      </c>
      <c r="R615" s="7" t="s">
        <v>13197</v>
      </c>
      <c r="S615" s="7" t="s">
        <v>2911</v>
      </c>
      <c r="T615" s="3" t="s">
        <v>2915</v>
      </c>
      <c r="W615" s="7">
        <v>1</v>
      </c>
      <c r="X615" s="7" t="s">
        <v>123</v>
      </c>
      <c r="AQ615" s="3" t="s">
        <v>2915</v>
      </c>
      <c r="AR615" s="7" t="s">
        <v>13197</v>
      </c>
      <c r="AS615" s="7" t="str">
        <f>IF('Database synonymes complete'!AQ615&lt;&gt;'Database synonymes complete'!AR615,"Synonyme","Code valide")</f>
        <v>Synonyme</v>
      </c>
    </row>
    <row r="616" spans="1:45" x14ac:dyDescent="0.25">
      <c r="A616" s="7" t="s">
        <v>91</v>
      </c>
      <c r="B616" s="7" t="s">
        <v>702</v>
      </c>
      <c r="C616" s="7" t="s">
        <v>703</v>
      </c>
      <c r="D616" s="7" t="s">
        <v>2464</v>
      </c>
      <c r="E616" s="7" t="s">
        <v>2465</v>
      </c>
      <c r="H616" s="7" t="s">
        <v>707</v>
      </c>
      <c r="I616" s="7" t="s">
        <v>708</v>
      </c>
      <c r="J616" s="7">
        <v>569358</v>
      </c>
      <c r="M616" s="7">
        <v>366094</v>
      </c>
      <c r="N616" s="7" t="s">
        <v>97</v>
      </c>
      <c r="O616" s="7" t="s">
        <v>13198</v>
      </c>
      <c r="P616" s="7" t="s">
        <v>13060</v>
      </c>
      <c r="Q616" s="7" t="s">
        <v>13199</v>
      </c>
      <c r="R616" s="7" t="s">
        <v>13200</v>
      </c>
      <c r="S616" s="7" t="s">
        <v>2886</v>
      </c>
      <c r="T616" s="3" t="s">
        <v>2890</v>
      </c>
      <c r="W616" s="7">
        <v>1</v>
      </c>
      <c r="X616" s="7" t="s">
        <v>123</v>
      </c>
      <c r="AE616" s="7" t="s">
        <v>123</v>
      </c>
      <c r="AQ616" s="3" t="s">
        <v>2890</v>
      </c>
      <c r="AR616" s="7" t="s">
        <v>13200</v>
      </c>
      <c r="AS616" s="7" t="str">
        <f>IF('Database synonymes complete'!AQ616&lt;&gt;'Database synonymes complete'!AR616,"Synonyme","Code valide")</f>
        <v>Synonyme</v>
      </c>
    </row>
    <row r="617" spans="1:45" x14ac:dyDescent="0.25">
      <c r="A617" s="7" t="s">
        <v>91</v>
      </c>
      <c r="C617" s="7" t="s">
        <v>92</v>
      </c>
      <c r="D617" s="7" t="s">
        <v>134</v>
      </c>
      <c r="E617" s="7" t="s">
        <v>11186</v>
      </c>
      <c r="H617" s="7" t="s">
        <v>136</v>
      </c>
      <c r="I617" s="7" t="s">
        <v>137</v>
      </c>
      <c r="J617" s="7">
        <v>5459</v>
      </c>
      <c r="M617" s="7">
        <v>5458</v>
      </c>
      <c r="N617" s="7" t="s">
        <v>97</v>
      </c>
      <c r="O617" s="7" t="s">
        <v>13201</v>
      </c>
      <c r="P617" s="7" t="s">
        <v>13202</v>
      </c>
      <c r="Q617" s="7" t="s">
        <v>13203</v>
      </c>
      <c r="R617" s="7" t="s">
        <v>13204</v>
      </c>
      <c r="S617" s="7" t="s">
        <v>11185</v>
      </c>
      <c r="T617" s="3" t="s">
        <v>11187</v>
      </c>
      <c r="V617" s="7" t="s">
        <v>11184</v>
      </c>
      <c r="W617" s="7">
        <v>3</v>
      </c>
      <c r="X617" s="7" t="s">
        <v>123</v>
      </c>
      <c r="AD617" s="7" t="s">
        <v>123</v>
      </c>
      <c r="AQ617" s="3" t="s">
        <v>11187</v>
      </c>
      <c r="AR617" s="7" t="s">
        <v>13204</v>
      </c>
      <c r="AS617" s="7" t="str">
        <f>IF('Database synonymes complete'!AQ617&lt;&gt;'Database synonymes complete'!AR617,"Synonyme","Code valide")</f>
        <v>Synonyme</v>
      </c>
    </row>
    <row r="618" spans="1:45" x14ac:dyDescent="0.25">
      <c r="A618" s="7" t="s">
        <v>91</v>
      </c>
      <c r="C618" s="7" t="s">
        <v>92</v>
      </c>
      <c r="D618" s="7" t="s">
        <v>134</v>
      </c>
      <c r="E618" s="7" t="s">
        <v>11149</v>
      </c>
      <c r="H618" s="7" t="s">
        <v>136</v>
      </c>
      <c r="I618" s="7" t="s">
        <v>137</v>
      </c>
      <c r="J618" s="7">
        <v>5477</v>
      </c>
      <c r="M618" s="7">
        <v>5476</v>
      </c>
      <c r="N618" s="7" t="s">
        <v>97</v>
      </c>
      <c r="O618" s="7" t="s">
        <v>13205</v>
      </c>
      <c r="P618" s="7" t="s">
        <v>11864</v>
      </c>
      <c r="Q618" s="7" t="s">
        <v>13206</v>
      </c>
      <c r="R618" s="7" t="s">
        <v>13207</v>
      </c>
      <c r="S618" s="7" t="s">
        <v>11189</v>
      </c>
      <c r="T618" s="3" t="s">
        <v>11190</v>
      </c>
      <c r="V618" s="7" t="s">
        <v>11188</v>
      </c>
      <c r="W618" s="7">
        <v>3</v>
      </c>
      <c r="X618" s="7" t="s">
        <v>123</v>
      </c>
      <c r="AD618" s="7" t="s">
        <v>123</v>
      </c>
      <c r="AG618" s="7" t="s">
        <v>123</v>
      </c>
      <c r="AQ618" s="3" t="s">
        <v>11190</v>
      </c>
      <c r="AR618" s="7" t="s">
        <v>13207</v>
      </c>
      <c r="AS618" s="7" t="str">
        <f>IF('Database synonymes complete'!AQ618&lt;&gt;'Database synonymes complete'!AR618,"Synonyme","Code valide")</f>
        <v>Synonyme</v>
      </c>
    </row>
    <row r="619" spans="1:45" x14ac:dyDescent="0.25">
      <c r="A619" s="7" t="s">
        <v>91</v>
      </c>
      <c r="C619" s="7" t="s">
        <v>92</v>
      </c>
      <c r="D619" s="7" t="s">
        <v>134</v>
      </c>
      <c r="E619" s="7" t="s">
        <v>11186</v>
      </c>
      <c r="H619" s="7" t="s">
        <v>136</v>
      </c>
      <c r="I619" s="7" t="s">
        <v>137</v>
      </c>
      <c r="J619" s="7">
        <v>5465</v>
      </c>
      <c r="M619" s="7">
        <v>5464</v>
      </c>
      <c r="N619" s="7" t="s">
        <v>97</v>
      </c>
      <c r="O619" s="7" t="s">
        <v>13208</v>
      </c>
      <c r="P619" s="7" t="s">
        <v>13209</v>
      </c>
      <c r="Q619" s="7" t="s">
        <v>13210</v>
      </c>
      <c r="R619" s="7" t="s">
        <v>13211</v>
      </c>
      <c r="S619" s="7" t="s">
        <v>11192</v>
      </c>
      <c r="T619" s="3" t="s">
        <v>11193</v>
      </c>
      <c r="V619" s="7" t="s">
        <v>11191</v>
      </c>
      <c r="W619" s="7">
        <v>3</v>
      </c>
      <c r="X619" s="7" t="s">
        <v>123</v>
      </c>
      <c r="AQ619" s="3" t="s">
        <v>11193</v>
      </c>
      <c r="AR619" s="7" t="s">
        <v>13211</v>
      </c>
      <c r="AS619" s="7" t="str">
        <f>IF('Database synonymes complete'!AQ619&lt;&gt;'Database synonymes complete'!AR619,"Synonyme","Code valide")</f>
        <v>Synonyme</v>
      </c>
    </row>
    <row r="620" spans="1:45" x14ac:dyDescent="0.25">
      <c r="A620" s="7" t="s">
        <v>91</v>
      </c>
      <c r="C620" s="7" t="s">
        <v>92</v>
      </c>
      <c r="D620" s="7" t="s">
        <v>134</v>
      </c>
      <c r="E620" s="7" t="s">
        <v>11186</v>
      </c>
      <c r="H620" s="7" t="s">
        <v>136</v>
      </c>
      <c r="I620" s="7" t="s">
        <v>137</v>
      </c>
      <c r="J620" s="7">
        <v>788126</v>
      </c>
      <c r="M620" s="7">
        <v>786481</v>
      </c>
      <c r="N620" s="7" t="s">
        <v>97</v>
      </c>
      <c r="O620" s="7" t="s">
        <v>13212</v>
      </c>
      <c r="P620" s="7" t="s">
        <v>13213</v>
      </c>
      <c r="Q620" s="7" t="s">
        <v>13214</v>
      </c>
      <c r="R620" s="7" t="s">
        <v>13215</v>
      </c>
      <c r="S620" s="7" t="s">
        <v>11944</v>
      </c>
      <c r="T620" s="3" t="s">
        <v>11945</v>
      </c>
      <c r="V620" s="7" t="s">
        <v>11943</v>
      </c>
      <c r="W620" s="7">
        <v>3</v>
      </c>
      <c r="X620" s="7" t="s">
        <v>123</v>
      </c>
      <c r="AQ620" s="3" t="s">
        <v>11945</v>
      </c>
      <c r="AR620" s="7" t="s">
        <v>13215</v>
      </c>
      <c r="AS620" s="7" t="str">
        <f>IF('Database synonymes complete'!AQ620&lt;&gt;'Database synonymes complete'!AR620,"Synonyme","Code valide")</f>
        <v>Synonyme</v>
      </c>
    </row>
    <row r="621" spans="1:45" x14ac:dyDescent="0.25">
      <c r="A621" s="7" t="s">
        <v>91</v>
      </c>
      <c r="C621" s="7" t="s">
        <v>92</v>
      </c>
      <c r="D621" s="7" t="s">
        <v>134</v>
      </c>
      <c r="E621" s="7" t="s">
        <v>11186</v>
      </c>
      <c r="H621" s="7" t="s">
        <v>136</v>
      </c>
      <c r="I621" s="7" t="s">
        <v>137</v>
      </c>
      <c r="J621" s="7">
        <v>788138</v>
      </c>
      <c r="M621" s="7">
        <v>434407</v>
      </c>
      <c r="N621" s="7" t="s">
        <v>97</v>
      </c>
      <c r="O621" s="7" t="s">
        <v>13216</v>
      </c>
      <c r="P621" s="7" t="s">
        <v>13217</v>
      </c>
      <c r="Q621" s="7" t="s">
        <v>13218</v>
      </c>
      <c r="R621" s="7" t="s">
        <v>13219</v>
      </c>
      <c r="S621" s="7" t="s">
        <v>12013</v>
      </c>
      <c r="T621" s="3" t="s">
        <v>12014</v>
      </c>
      <c r="V621" s="7" t="s">
        <v>12012</v>
      </c>
      <c r="W621" s="7">
        <v>3</v>
      </c>
      <c r="X621" s="7" t="s">
        <v>123</v>
      </c>
      <c r="AD621" s="7" t="s">
        <v>123</v>
      </c>
      <c r="AQ621" s="3" t="s">
        <v>12014</v>
      </c>
      <c r="AR621" s="7" t="s">
        <v>13219</v>
      </c>
      <c r="AS621" s="7" t="str">
        <f>IF('Database synonymes complete'!AQ621&lt;&gt;'Database synonymes complete'!AR621,"Synonyme","Code valide")</f>
        <v>Synonyme</v>
      </c>
    </row>
    <row r="622" spans="1:45" x14ac:dyDescent="0.25">
      <c r="A622" s="7" t="s">
        <v>91</v>
      </c>
      <c r="C622" s="7" t="s">
        <v>92</v>
      </c>
      <c r="D622" s="7" t="s">
        <v>134</v>
      </c>
      <c r="E622" s="7" t="s">
        <v>7667</v>
      </c>
      <c r="H622" s="7" t="s">
        <v>136</v>
      </c>
      <c r="I622" s="7" t="s">
        <v>137</v>
      </c>
      <c r="J622" s="7">
        <v>786841</v>
      </c>
      <c r="M622" s="7">
        <v>770790</v>
      </c>
      <c r="N622" s="7" t="s">
        <v>97</v>
      </c>
      <c r="O622" s="7" t="s">
        <v>13220</v>
      </c>
      <c r="P622" s="7" t="s">
        <v>13221</v>
      </c>
      <c r="Q622" s="7" t="s">
        <v>13222</v>
      </c>
      <c r="R622" s="7" t="s">
        <v>13188</v>
      </c>
      <c r="S622" s="7" t="s">
        <v>11405</v>
      </c>
      <c r="T622" s="3" t="s">
        <v>11406</v>
      </c>
      <c r="V622" s="7" t="s">
        <v>11404</v>
      </c>
      <c r="W622" s="7">
        <v>3</v>
      </c>
      <c r="X622" s="7" t="s">
        <v>123</v>
      </c>
      <c r="AD622" s="7" t="s">
        <v>1227</v>
      </c>
      <c r="AQ622" s="3" t="s">
        <v>11406</v>
      </c>
      <c r="AR622" s="7" t="s">
        <v>13188</v>
      </c>
      <c r="AS622" s="7" t="str">
        <f>IF('Database synonymes complete'!AQ622&lt;&gt;'Database synonymes complete'!AR622,"Synonyme","Code valide")</f>
        <v>Synonyme</v>
      </c>
    </row>
    <row r="623" spans="1:45" x14ac:dyDescent="0.25">
      <c r="A623" s="7" t="s">
        <v>91</v>
      </c>
      <c r="B623" s="7" t="s">
        <v>702</v>
      </c>
      <c r="C623" s="7" t="s">
        <v>703</v>
      </c>
      <c r="D623" s="7" t="s">
        <v>2944</v>
      </c>
      <c r="E623" s="7" t="s">
        <v>2945</v>
      </c>
      <c r="H623" s="7" t="s">
        <v>707</v>
      </c>
      <c r="I623" s="7" t="s">
        <v>708</v>
      </c>
      <c r="J623" s="7">
        <v>368859</v>
      </c>
      <c r="K623" s="7">
        <v>353797</v>
      </c>
      <c r="L623" s="7">
        <v>353797</v>
      </c>
      <c r="M623" s="7">
        <v>368859</v>
      </c>
      <c r="N623" s="7" t="s">
        <v>97</v>
      </c>
      <c r="O623" s="7" t="s">
        <v>13223</v>
      </c>
      <c r="P623" s="7" t="s">
        <v>3048</v>
      </c>
      <c r="Q623" s="7" t="s">
        <v>3049</v>
      </c>
      <c r="R623" s="7" t="s">
        <v>3053</v>
      </c>
      <c r="S623" s="7" t="s">
        <v>3049</v>
      </c>
      <c r="T623" s="3" t="s">
        <v>3053</v>
      </c>
      <c r="W623" s="7">
        <v>1</v>
      </c>
      <c r="X623" s="7" t="s">
        <v>123</v>
      </c>
      <c r="AQ623" s="3" t="s">
        <v>3053</v>
      </c>
      <c r="AR623" s="7" t="s">
        <v>3053</v>
      </c>
      <c r="AS623" s="7" t="str">
        <f>IF('Database synonymes complete'!AQ623&lt;&gt;'Database synonymes complete'!AR623,"Synonyme","Code valide")</f>
        <v>Code valide</v>
      </c>
    </row>
    <row r="624" spans="1:45" x14ac:dyDescent="0.25">
      <c r="A624" s="7" t="s">
        <v>91</v>
      </c>
      <c r="C624" s="7" t="s">
        <v>92</v>
      </c>
      <c r="D624" s="7" t="s">
        <v>2561</v>
      </c>
      <c r="E624" s="7" t="s">
        <v>2562</v>
      </c>
      <c r="H624" s="7" t="s">
        <v>136</v>
      </c>
      <c r="I624" s="7" t="s">
        <v>2456</v>
      </c>
      <c r="J624" s="7">
        <v>656997</v>
      </c>
      <c r="K624" s="7">
        <v>656303</v>
      </c>
      <c r="L624" s="7">
        <v>656303</v>
      </c>
      <c r="M624" s="7">
        <v>656997</v>
      </c>
      <c r="N624" s="7" t="s">
        <v>97</v>
      </c>
      <c r="O624" s="7" t="s">
        <v>13224</v>
      </c>
      <c r="P624" s="7" t="s">
        <v>2557</v>
      </c>
      <c r="Q624" s="7" t="s">
        <v>2558</v>
      </c>
      <c r="R624" s="7" t="s">
        <v>2563</v>
      </c>
      <c r="S624" s="7" t="s">
        <v>2558</v>
      </c>
      <c r="T624" s="3" t="s">
        <v>2563</v>
      </c>
      <c r="W624" s="7">
        <v>7</v>
      </c>
      <c r="X624" s="7" t="s">
        <v>111</v>
      </c>
      <c r="Y624" s="7" t="s">
        <v>111</v>
      </c>
      <c r="Z624" s="7" t="s">
        <v>111</v>
      </c>
      <c r="AA624" s="7" t="s">
        <v>111</v>
      </c>
      <c r="AB624" s="7" t="s">
        <v>111</v>
      </c>
      <c r="AC624" s="7" t="s">
        <v>111</v>
      </c>
      <c r="AD624" s="7" t="s">
        <v>111</v>
      </c>
      <c r="AE624" s="7" t="s">
        <v>111</v>
      </c>
      <c r="AF624" s="7" t="s">
        <v>111</v>
      </c>
      <c r="AG624" s="7" t="s">
        <v>111</v>
      </c>
      <c r="AH624" s="7" t="s">
        <v>111</v>
      </c>
      <c r="AI624" s="7" t="s">
        <v>111</v>
      </c>
      <c r="AJ624" s="7" t="s">
        <v>111</v>
      </c>
      <c r="AK624" s="7" t="s">
        <v>111</v>
      </c>
      <c r="AL624" s="7" t="s">
        <v>112</v>
      </c>
      <c r="AM624" s="7" t="s">
        <v>111</v>
      </c>
      <c r="AN624" s="7" t="s">
        <v>111</v>
      </c>
      <c r="AQ624" s="3" t="s">
        <v>2563</v>
      </c>
      <c r="AR624" s="7" t="s">
        <v>2563</v>
      </c>
      <c r="AS624" s="7" t="str">
        <f>IF('Database synonymes complete'!AQ624&lt;&gt;'Database synonymes complete'!AR624,"Synonyme","Code valide")</f>
        <v>Code valide</v>
      </c>
    </row>
    <row r="625" spans="1:45" x14ac:dyDescent="0.25">
      <c r="A625" s="7" t="s">
        <v>91</v>
      </c>
      <c r="C625" s="7" t="s">
        <v>92</v>
      </c>
      <c r="D625" s="7" t="s">
        <v>93</v>
      </c>
      <c r="E625" s="7" t="s">
        <v>94</v>
      </c>
      <c r="H625" s="7" t="s">
        <v>95</v>
      </c>
      <c r="I625" s="7" t="s">
        <v>96</v>
      </c>
      <c r="J625" s="7">
        <v>80107</v>
      </c>
      <c r="M625" s="7">
        <v>89581</v>
      </c>
      <c r="N625" s="7" t="s">
        <v>97</v>
      </c>
      <c r="O625" s="7" t="s">
        <v>13225</v>
      </c>
      <c r="P625" s="7" t="s">
        <v>13226</v>
      </c>
      <c r="Q625" s="7" t="s">
        <v>13227</v>
      </c>
      <c r="R625" s="7" t="s">
        <v>13228</v>
      </c>
      <c r="S625" s="7" t="s">
        <v>11224</v>
      </c>
      <c r="T625" s="3" t="s">
        <v>11225</v>
      </c>
      <c r="U625" s="7" t="s">
        <v>11222</v>
      </c>
      <c r="V625" s="7" t="s">
        <v>11223</v>
      </c>
      <c r="W625" s="7">
        <v>3</v>
      </c>
      <c r="X625" s="7" t="s">
        <v>90</v>
      </c>
      <c r="AQ625" s="3" t="s">
        <v>11225</v>
      </c>
      <c r="AR625" s="7" t="s">
        <v>13228</v>
      </c>
      <c r="AS625" s="7" t="str">
        <f>IF('Database synonymes complete'!AQ625&lt;&gt;'Database synonymes complete'!AR625,"Synonyme","Code valide")</f>
        <v>Synonyme</v>
      </c>
    </row>
    <row r="626" spans="1:45" x14ac:dyDescent="0.25">
      <c r="A626" s="7" t="s">
        <v>91</v>
      </c>
      <c r="C626" s="7" t="s">
        <v>92</v>
      </c>
      <c r="D626" s="7" t="s">
        <v>93</v>
      </c>
      <c r="E626" s="7" t="s">
        <v>94</v>
      </c>
      <c r="H626" s="7" t="s">
        <v>95</v>
      </c>
      <c r="I626" s="7" t="s">
        <v>96</v>
      </c>
      <c r="J626" s="7">
        <v>80109</v>
      </c>
      <c r="M626" s="7">
        <v>89716</v>
      </c>
      <c r="N626" s="7" t="s">
        <v>97</v>
      </c>
      <c r="O626" s="7" t="s">
        <v>13229</v>
      </c>
      <c r="P626" s="7" t="s">
        <v>13230</v>
      </c>
      <c r="Q626" s="7" t="s">
        <v>13231</v>
      </c>
      <c r="R626" s="7" t="s">
        <v>13232</v>
      </c>
      <c r="S626" s="7" t="s">
        <v>11243</v>
      </c>
      <c r="T626" s="3" t="s">
        <v>11244</v>
      </c>
      <c r="U626" s="7" t="s">
        <v>11241</v>
      </c>
      <c r="V626" s="7" t="s">
        <v>11242</v>
      </c>
      <c r="W626" s="7">
        <v>7</v>
      </c>
      <c r="X626" s="7" t="s">
        <v>123</v>
      </c>
      <c r="AQ626" s="3" t="s">
        <v>11244</v>
      </c>
      <c r="AR626" s="7" t="s">
        <v>13232</v>
      </c>
      <c r="AS626" s="7" t="str">
        <f>IF('Database synonymes complete'!AQ626&lt;&gt;'Database synonymes complete'!AR626,"Synonyme","Code valide")</f>
        <v>Synonyme</v>
      </c>
    </row>
    <row r="627" spans="1:45" x14ac:dyDescent="0.25">
      <c r="A627" s="7" t="s">
        <v>91</v>
      </c>
      <c r="C627" s="7" t="s">
        <v>92</v>
      </c>
      <c r="D627" s="7" t="s">
        <v>2454</v>
      </c>
      <c r="E627" s="7" t="s">
        <v>2455</v>
      </c>
      <c r="H627" s="7" t="s">
        <v>136</v>
      </c>
      <c r="I627" s="7" t="s">
        <v>2456</v>
      </c>
      <c r="J627" s="7">
        <v>656999</v>
      </c>
      <c r="K627" s="7">
        <v>656304</v>
      </c>
      <c r="L627" s="7">
        <v>656304</v>
      </c>
      <c r="M627" s="7">
        <v>656999</v>
      </c>
      <c r="N627" s="7" t="s">
        <v>97</v>
      </c>
      <c r="O627" s="7" t="s">
        <v>13233</v>
      </c>
      <c r="P627" s="7" t="s">
        <v>2450</v>
      </c>
      <c r="Q627" s="7" t="s">
        <v>2451</v>
      </c>
      <c r="R627" s="7" t="s">
        <v>2457</v>
      </c>
      <c r="S627" s="7" t="s">
        <v>2451</v>
      </c>
      <c r="T627" s="3" t="s">
        <v>2457</v>
      </c>
      <c r="W627" s="7">
        <v>7</v>
      </c>
      <c r="X627" s="7" t="s">
        <v>111</v>
      </c>
      <c r="Y627" s="7" t="s">
        <v>111</v>
      </c>
      <c r="Z627" s="7" t="s">
        <v>111</v>
      </c>
      <c r="AA627" s="7" t="s">
        <v>111</v>
      </c>
      <c r="AB627" s="7" t="s">
        <v>111</v>
      </c>
      <c r="AC627" s="7" t="s">
        <v>111</v>
      </c>
      <c r="AD627" s="7" t="s">
        <v>111</v>
      </c>
      <c r="AE627" s="7" t="s">
        <v>111</v>
      </c>
      <c r="AF627" s="7" t="s">
        <v>111</v>
      </c>
      <c r="AG627" s="7" t="s">
        <v>111</v>
      </c>
      <c r="AH627" s="7" t="s">
        <v>111</v>
      </c>
      <c r="AI627" s="7" t="s">
        <v>111</v>
      </c>
      <c r="AJ627" s="7" t="s">
        <v>111</v>
      </c>
      <c r="AK627" s="7" t="s">
        <v>111</v>
      </c>
      <c r="AL627" s="7" t="s">
        <v>112</v>
      </c>
      <c r="AM627" s="7" t="s">
        <v>111</v>
      </c>
      <c r="AN627" s="7" t="s">
        <v>111</v>
      </c>
      <c r="AQ627" s="3" t="s">
        <v>2457</v>
      </c>
      <c r="AR627" s="7" t="s">
        <v>2457</v>
      </c>
      <c r="AS627" s="7" t="str">
        <f>IF('Database synonymes complete'!AQ627&lt;&gt;'Database synonymes complete'!AR627,"Synonyme","Code valide")</f>
        <v>Code valide</v>
      </c>
    </row>
    <row r="628" spans="1:45" x14ac:dyDescent="0.25">
      <c r="A628" s="7" t="s">
        <v>91</v>
      </c>
      <c r="C628" s="7" t="s">
        <v>92</v>
      </c>
      <c r="D628" s="7" t="s">
        <v>2454</v>
      </c>
      <c r="E628" s="7" t="s">
        <v>2455</v>
      </c>
      <c r="H628" s="7" t="s">
        <v>136</v>
      </c>
      <c r="I628" s="7" t="s">
        <v>2456</v>
      </c>
      <c r="J628" s="7">
        <v>657001</v>
      </c>
      <c r="K628" s="7">
        <v>656304</v>
      </c>
      <c r="L628" s="7">
        <v>656304</v>
      </c>
      <c r="M628" s="7">
        <v>657001</v>
      </c>
      <c r="N628" s="7" t="s">
        <v>97</v>
      </c>
      <c r="O628" s="7" t="s">
        <v>13234</v>
      </c>
      <c r="P628" s="7" t="s">
        <v>2529</v>
      </c>
      <c r="Q628" s="7" t="s">
        <v>2530</v>
      </c>
      <c r="R628" s="7" t="s">
        <v>2534</v>
      </c>
      <c r="S628" s="7" t="s">
        <v>2530</v>
      </c>
      <c r="T628" s="3" t="s">
        <v>2534</v>
      </c>
      <c r="W628" s="7">
        <v>7</v>
      </c>
      <c r="X628" s="7" t="s">
        <v>111</v>
      </c>
      <c r="Y628" s="7" t="s">
        <v>111</v>
      </c>
      <c r="Z628" s="7" t="s">
        <v>111</v>
      </c>
      <c r="AA628" s="7" t="s">
        <v>111</v>
      </c>
      <c r="AB628" s="7" t="s">
        <v>111</v>
      </c>
      <c r="AC628" s="7" t="s">
        <v>111</v>
      </c>
      <c r="AD628" s="7" t="s">
        <v>111</v>
      </c>
      <c r="AE628" s="7" t="s">
        <v>111</v>
      </c>
      <c r="AF628" s="7" t="s">
        <v>111</v>
      </c>
      <c r="AG628" s="7" t="s">
        <v>111</v>
      </c>
      <c r="AH628" s="7" t="s">
        <v>111</v>
      </c>
      <c r="AI628" s="7" t="s">
        <v>111</v>
      </c>
      <c r="AJ628" s="7" t="s">
        <v>111</v>
      </c>
      <c r="AK628" s="7" t="s">
        <v>111</v>
      </c>
      <c r="AL628" s="7" t="s">
        <v>112</v>
      </c>
      <c r="AM628" s="7" t="s">
        <v>111</v>
      </c>
      <c r="AN628" s="7" t="s">
        <v>111</v>
      </c>
      <c r="AQ628" s="3" t="s">
        <v>2534</v>
      </c>
      <c r="AR628" s="7" t="s">
        <v>2534</v>
      </c>
      <c r="AS628" s="7" t="str">
        <f>IF('Database synonymes complete'!AQ628&lt;&gt;'Database synonymes complete'!AR628,"Synonyme","Code valide")</f>
        <v>Code valide</v>
      </c>
    </row>
    <row r="629" spans="1:45" x14ac:dyDescent="0.25">
      <c r="A629" s="7" t="s">
        <v>91</v>
      </c>
      <c r="C629" s="7" t="s">
        <v>92</v>
      </c>
      <c r="D629" s="7" t="s">
        <v>2454</v>
      </c>
      <c r="E629" s="7" t="s">
        <v>2455</v>
      </c>
      <c r="H629" s="7" t="s">
        <v>136</v>
      </c>
      <c r="I629" s="7" t="s">
        <v>2456</v>
      </c>
      <c r="J629" s="7">
        <v>657007</v>
      </c>
      <c r="K629" s="7">
        <v>656304</v>
      </c>
      <c r="L629" s="7">
        <v>656304</v>
      </c>
      <c r="M629" s="7">
        <v>657007</v>
      </c>
      <c r="N629" s="7" t="s">
        <v>97</v>
      </c>
      <c r="O629" s="7" t="s">
        <v>13235</v>
      </c>
      <c r="P629" s="7" t="s">
        <v>2656</v>
      </c>
      <c r="Q629" s="7" t="s">
        <v>2657</v>
      </c>
      <c r="R629" s="7" t="s">
        <v>2661</v>
      </c>
      <c r="S629" s="7" t="s">
        <v>2657</v>
      </c>
      <c r="T629" s="3" t="s">
        <v>2661</v>
      </c>
      <c r="W629" s="7">
        <v>7</v>
      </c>
      <c r="X629" s="7" t="s">
        <v>111</v>
      </c>
      <c r="Y629" s="7" t="s">
        <v>111</v>
      </c>
      <c r="Z629" s="7" t="s">
        <v>111</v>
      </c>
      <c r="AA629" s="7" t="s">
        <v>111</v>
      </c>
      <c r="AB629" s="7" t="s">
        <v>111</v>
      </c>
      <c r="AC629" s="7" t="s">
        <v>111</v>
      </c>
      <c r="AD629" s="7" t="s">
        <v>111</v>
      </c>
      <c r="AE629" s="7" t="s">
        <v>111</v>
      </c>
      <c r="AF629" s="7" t="s">
        <v>111</v>
      </c>
      <c r="AG629" s="7" t="s">
        <v>111</v>
      </c>
      <c r="AH629" s="7" t="s">
        <v>111</v>
      </c>
      <c r="AI629" s="7" t="s">
        <v>111</v>
      </c>
      <c r="AJ629" s="7" t="s">
        <v>111</v>
      </c>
      <c r="AK629" s="7" t="s">
        <v>111</v>
      </c>
      <c r="AL629" s="7" t="s">
        <v>112</v>
      </c>
      <c r="AM629" s="7" t="s">
        <v>111</v>
      </c>
      <c r="AN629" s="7" t="s">
        <v>111</v>
      </c>
      <c r="AQ629" s="3" t="s">
        <v>2661</v>
      </c>
      <c r="AR629" s="7" t="s">
        <v>2661</v>
      </c>
      <c r="AS629" s="7" t="str">
        <f>IF('Database synonymes complete'!AQ629&lt;&gt;'Database synonymes complete'!AR629,"Synonyme","Code valide")</f>
        <v>Code valide</v>
      </c>
    </row>
    <row r="630" spans="1:45" x14ac:dyDescent="0.25">
      <c r="A630" s="7" t="s">
        <v>91</v>
      </c>
      <c r="C630" s="7" t="s">
        <v>92</v>
      </c>
      <c r="D630" s="7" t="s">
        <v>2454</v>
      </c>
      <c r="E630" s="7" t="s">
        <v>2455</v>
      </c>
      <c r="H630" s="7" t="s">
        <v>136</v>
      </c>
      <c r="I630" s="7" t="s">
        <v>2456</v>
      </c>
      <c r="J630" s="7">
        <v>657008</v>
      </c>
      <c r="K630" s="7">
        <v>656304</v>
      </c>
      <c r="L630" s="7">
        <v>656304</v>
      </c>
      <c r="M630" s="7">
        <v>657008</v>
      </c>
      <c r="N630" s="7" t="s">
        <v>97</v>
      </c>
      <c r="O630" s="7" t="s">
        <v>13236</v>
      </c>
      <c r="P630" s="7" t="s">
        <v>2796</v>
      </c>
      <c r="Q630" s="7" t="s">
        <v>2797</v>
      </c>
      <c r="R630" s="7" t="s">
        <v>2800</v>
      </c>
      <c r="S630" s="7" t="s">
        <v>2797</v>
      </c>
      <c r="T630" s="3" t="s">
        <v>2800</v>
      </c>
      <c r="W630" s="7">
        <v>7</v>
      </c>
      <c r="X630" s="7" t="s">
        <v>111</v>
      </c>
      <c r="Y630" s="7" t="s">
        <v>111</v>
      </c>
      <c r="Z630" s="7" t="s">
        <v>111</v>
      </c>
      <c r="AA630" s="7" t="s">
        <v>111</v>
      </c>
      <c r="AB630" s="7" t="s">
        <v>111</v>
      </c>
      <c r="AC630" s="7" t="s">
        <v>111</v>
      </c>
      <c r="AD630" s="7" t="s">
        <v>111</v>
      </c>
      <c r="AE630" s="7" t="s">
        <v>111</v>
      </c>
      <c r="AF630" s="7" t="s">
        <v>111</v>
      </c>
      <c r="AG630" s="7" t="s">
        <v>111</v>
      </c>
      <c r="AH630" s="7" t="s">
        <v>111</v>
      </c>
      <c r="AI630" s="7" t="s">
        <v>111</v>
      </c>
      <c r="AJ630" s="7" t="s">
        <v>111</v>
      </c>
      <c r="AK630" s="7" t="s">
        <v>111</v>
      </c>
      <c r="AL630" s="7" t="s">
        <v>112</v>
      </c>
      <c r="AM630" s="7" t="s">
        <v>111</v>
      </c>
      <c r="AN630" s="7" t="s">
        <v>111</v>
      </c>
      <c r="AQ630" s="3" t="s">
        <v>2800</v>
      </c>
      <c r="AR630" s="7" t="s">
        <v>2800</v>
      </c>
      <c r="AS630" s="7" t="str">
        <f>IF('Database synonymes complete'!AQ630&lt;&gt;'Database synonymes complete'!AR630,"Synonyme","Code valide")</f>
        <v>Code valide</v>
      </c>
    </row>
    <row r="631" spans="1:45" x14ac:dyDescent="0.25">
      <c r="A631" s="7" t="s">
        <v>91</v>
      </c>
      <c r="C631" s="7" t="s">
        <v>92</v>
      </c>
      <c r="D631" s="7" t="s">
        <v>2454</v>
      </c>
      <c r="E631" s="7" t="s">
        <v>2455</v>
      </c>
      <c r="H631" s="7" t="s">
        <v>136</v>
      </c>
      <c r="I631" s="7" t="s">
        <v>2456</v>
      </c>
      <c r="J631" s="7">
        <v>657009</v>
      </c>
      <c r="K631" s="7">
        <v>656304</v>
      </c>
      <c r="L631" s="7">
        <v>656304</v>
      </c>
      <c r="M631" s="7">
        <v>657009</v>
      </c>
      <c r="N631" s="7" t="s">
        <v>97</v>
      </c>
      <c r="O631" s="7" t="s">
        <v>13237</v>
      </c>
      <c r="P631" s="7" t="s">
        <v>2796</v>
      </c>
      <c r="Q631" s="7" t="s">
        <v>2855</v>
      </c>
      <c r="R631" s="7" t="s">
        <v>2853</v>
      </c>
      <c r="S631" s="7" t="s">
        <v>2855</v>
      </c>
      <c r="T631" s="3" t="s">
        <v>2853</v>
      </c>
      <c r="W631" s="7">
        <v>7</v>
      </c>
      <c r="X631" s="7" t="s">
        <v>111</v>
      </c>
      <c r="Y631" s="7" t="s">
        <v>111</v>
      </c>
      <c r="Z631" s="7" t="s">
        <v>111</v>
      </c>
      <c r="AA631" s="7" t="s">
        <v>111</v>
      </c>
      <c r="AB631" s="7" t="s">
        <v>111</v>
      </c>
      <c r="AC631" s="7" t="s">
        <v>111</v>
      </c>
      <c r="AD631" s="7" t="s">
        <v>111</v>
      </c>
      <c r="AE631" s="7" t="s">
        <v>111</v>
      </c>
      <c r="AF631" s="7" t="s">
        <v>111</v>
      </c>
      <c r="AG631" s="7" t="s">
        <v>111</v>
      </c>
      <c r="AH631" s="7" t="s">
        <v>111</v>
      </c>
      <c r="AI631" s="7" t="s">
        <v>111</v>
      </c>
      <c r="AJ631" s="7" t="s">
        <v>111</v>
      </c>
      <c r="AK631" s="7" t="s">
        <v>111</v>
      </c>
      <c r="AL631" s="7" t="s">
        <v>112</v>
      </c>
      <c r="AM631" s="7" t="s">
        <v>111</v>
      </c>
      <c r="AN631" s="7" t="s">
        <v>111</v>
      </c>
      <c r="AQ631" s="3" t="s">
        <v>2853</v>
      </c>
      <c r="AR631" s="7" t="s">
        <v>2853</v>
      </c>
      <c r="AS631" s="7" t="str">
        <f>IF('Database synonymes complete'!AQ631&lt;&gt;'Database synonymes complete'!AR631,"Synonyme","Code valide")</f>
        <v>Code valide</v>
      </c>
    </row>
    <row r="632" spans="1:45" x14ac:dyDescent="0.25">
      <c r="A632" s="7" t="s">
        <v>91</v>
      </c>
      <c r="C632" s="7" t="s">
        <v>92</v>
      </c>
      <c r="D632" s="7" t="s">
        <v>2454</v>
      </c>
      <c r="E632" s="7" t="s">
        <v>2455</v>
      </c>
      <c r="H632" s="7" t="s">
        <v>136</v>
      </c>
      <c r="I632" s="7" t="s">
        <v>2456</v>
      </c>
      <c r="J632" s="7">
        <v>657010</v>
      </c>
      <c r="K632" s="7">
        <v>656304</v>
      </c>
      <c r="L632" s="7">
        <v>656304</v>
      </c>
      <c r="M632" s="7">
        <v>657010</v>
      </c>
      <c r="N632" s="7" t="s">
        <v>97</v>
      </c>
      <c r="O632" s="7" t="s">
        <v>13238</v>
      </c>
      <c r="P632" s="7" t="s">
        <v>2865</v>
      </c>
      <c r="Q632" s="7" t="s">
        <v>2866</v>
      </c>
      <c r="R632" s="7" t="s">
        <v>2869</v>
      </c>
      <c r="S632" s="7" t="s">
        <v>2866</v>
      </c>
      <c r="T632" s="3" t="s">
        <v>2869</v>
      </c>
      <c r="W632" s="7">
        <v>7</v>
      </c>
      <c r="X632" s="7" t="s">
        <v>111</v>
      </c>
      <c r="Y632" s="7" t="s">
        <v>111</v>
      </c>
      <c r="Z632" s="7" t="s">
        <v>111</v>
      </c>
      <c r="AA632" s="7" t="s">
        <v>111</v>
      </c>
      <c r="AB632" s="7" t="s">
        <v>111</v>
      </c>
      <c r="AC632" s="7" t="s">
        <v>111</v>
      </c>
      <c r="AD632" s="7" t="s">
        <v>111</v>
      </c>
      <c r="AE632" s="7" t="s">
        <v>111</v>
      </c>
      <c r="AF632" s="7" t="s">
        <v>111</v>
      </c>
      <c r="AG632" s="7" t="s">
        <v>111</v>
      </c>
      <c r="AH632" s="7" t="s">
        <v>111</v>
      </c>
      <c r="AI632" s="7" t="s">
        <v>111</v>
      </c>
      <c r="AJ632" s="7" t="s">
        <v>111</v>
      </c>
      <c r="AK632" s="7" t="s">
        <v>111</v>
      </c>
      <c r="AL632" s="7" t="s">
        <v>112</v>
      </c>
      <c r="AM632" s="7" t="s">
        <v>111</v>
      </c>
      <c r="AN632" s="7" t="s">
        <v>111</v>
      </c>
      <c r="AQ632" s="3" t="s">
        <v>2869</v>
      </c>
      <c r="AR632" s="7" t="s">
        <v>2869</v>
      </c>
      <c r="AS632" s="7" t="str">
        <f>IF('Database synonymes complete'!AQ632&lt;&gt;'Database synonymes complete'!AR632,"Synonyme","Code valide")</f>
        <v>Code valide</v>
      </c>
    </row>
    <row r="633" spans="1:45" x14ac:dyDescent="0.25">
      <c r="A633" s="7" t="s">
        <v>91</v>
      </c>
      <c r="C633" s="7" t="s">
        <v>92</v>
      </c>
      <c r="D633" s="7" t="s">
        <v>2454</v>
      </c>
      <c r="E633" s="7" t="s">
        <v>2455</v>
      </c>
      <c r="H633" s="7" t="s">
        <v>136</v>
      </c>
      <c r="I633" s="7" t="s">
        <v>2456</v>
      </c>
      <c r="J633" s="7">
        <v>657011</v>
      </c>
      <c r="K633" s="7">
        <v>656304</v>
      </c>
      <c r="L633" s="7">
        <v>656304</v>
      </c>
      <c r="M633" s="7">
        <v>657011</v>
      </c>
      <c r="N633" s="7" t="s">
        <v>97</v>
      </c>
      <c r="O633" s="7" t="s">
        <v>13239</v>
      </c>
      <c r="P633" s="7" t="s">
        <v>2796</v>
      </c>
      <c r="Q633" s="7" t="s">
        <v>2993</v>
      </c>
      <c r="R633" s="7" t="s">
        <v>2996</v>
      </c>
      <c r="S633" s="7" t="s">
        <v>2993</v>
      </c>
      <c r="T633" s="3" t="s">
        <v>2996</v>
      </c>
      <c r="W633" s="7">
        <v>7</v>
      </c>
      <c r="X633" s="7" t="s">
        <v>111</v>
      </c>
      <c r="Y633" s="7" t="s">
        <v>111</v>
      </c>
      <c r="Z633" s="7" t="s">
        <v>111</v>
      </c>
      <c r="AA633" s="7" t="s">
        <v>111</v>
      </c>
      <c r="AB633" s="7" t="s">
        <v>111</v>
      </c>
      <c r="AC633" s="7" t="s">
        <v>111</v>
      </c>
      <c r="AD633" s="7" t="s">
        <v>111</v>
      </c>
      <c r="AE633" s="7" t="s">
        <v>111</v>
      </c>
      <c r="AF633" s="7" t="s">
        <v>111</v>
      </c>
      <c r="AG633" s="7" t="s">
        <v>111</v>
      </c>
      <c r="AH633" s="7" t="s">
        <v>111</v>
      </c>
      <c r="AI633" s="7" t="s">
        <v>111</v>
      </c>
      <c r="AJ633" s="7" t="s">
        <v>111</v>
      </c>
      <c r="AK633" s="7" t="s">
        <v>111</v>
      </c>
      <c r="AL633" s="7" t="s">
        <v>112</v>
      </c>
      <c r="AM633" s="7" t="s">
        <v>111</v>
      </c>
      <c r="AN633" s="7" t="s">
        <v>111</v>
      </c>
      <c r="AQ633" s="3" t="s">
        <v>2996</v>
      </c>
      <c r="AR633" s="7" t="s">
        <v>2996</v>
      </c>
      <c r="AS633" s="7" t="str">
        <f>IF('Database synonymes complete'!AQ633&lt;&gt;'Database synonymes complete'!AR633,"Synonyme","Code valide")</f>
        <v>Code valide</v>
      </c>
    </row>
    <row r="634" spans="1:45" x14ac:dyDescent="0.25">
      <c r="A634" s="7" t="s">
        <v>91</v>
      </c>
      <c r="C634" s="7" t="s">
        <v>92</v>
      </c>
      <c r="D634" s="7" t="s">
        <v>2454</v>
      </c>
      <c r="E634" s="7" t="s">
        <v>2455</v>
      </c>
      <c r="H634" s="7" t="s">
        <v>136</v>
      </c>
      <c r="I634" s="7" t="s">
        <v>2456</v>
      </c>
      <c r="J634" s="7">
        <v>657012</v>
      </c>
      <c r="K634" s="7">
        <v>656304</v>
      </c>
      <c r="L634" s="7">
        <v>656304</v>
      </c>
      <c r="M634" s="7">
        <v>657012</v>
      </c>
      <c r="N634" s="7" t="s">
        <v>97</v>
      </c>
      <c r="O634" s="7" t="s">
        <v>13240</v>
      </c>
      <c r="P634" s="7" t="s">
        <v>2450</v>
      </c>
      <c r="Q634" s="7" t="s">
        <v>3005</v>
      </c>
      <c r="R634" s="7" t="s">
        <v>3008</v>
      </c>
      <c r="S634" s="7" t="s">
        <v>3005</v>
      </c>
      <c r="T634" s="3" t="s">
        <v>3008</v>
      </c>
      <c r="W634" s="7">
        <v>7</v>
      </c>
      <c r="X634" s="7" t="s">
        <v>111</v>
      </c>
      <c r="Y634" s="7" t="s">
        <v>111</v>
      </c>
      <c r="Z634" s="7" t="s">
        <v>111</v>
      </c>
      <c r="AA634" s="7" t="s">
        <v>111</v>
      </c>
      <c r="AB634" s="7" t="s">
        <v>111</v>
      </c>
      <c r="AC634" s="7" t="s">
        <v>111</v>
      </c>
      <c r="AD634" s="7" t="s">
        <v>111</v>
      </c>
      <c r="AE634" s="7" t="s">
        <v>111</v>
      </c>
      <c r="AF634" s="7" t="s">
        <v>111</v>
      </c>
      <c r="AG634" s="7" t="s">
        <v>111</v>
      </c>
      <c r="AH634" s="7" t="s">
        <v>111</v>
      </c>
      <c r="AI634" s="7" t="s">
        <v>111</v>
      </c>
      <c r="AJ634" s="7" t="s">
        <v>111</v>
      </c>
      <c r="AK634" s="7" t="s">
        <v>111</v>
      </c>
      <c r="AL634" s="7" t="s">
        <v>112</v>
      </c>
      <c r="AM634" s="7" t="s">
        <v>111</v>
      </c>
      <c r="AN634" s="7" t="s">
        <v>111</v>
      </c>
      <c r="AQ634" s="3" t="s">
        <v>3008</v>
      </c>
      <c r="AR634" s="7" t="s">
        <v>3008</v>
      </c>
      <c r="AS634" s="7" t="str">
        <f>IF('Database synonymes complete'!AQ634&lt;&gt;'Database synonymes complete'!AR634,"Synonyme","Code valide")</f>
        <v>Code valide</v>
      </c>
    </row>
    <row r="635" spans="1:45" x14ac:dyDescent="0.25">
      <c r="A635" s="7" t="s">
        <v>91</v>
      </c>
      <c r="C635" s="7" t="s">
        <v>92</v>
      </c>
      <c r="D635" s="7" t="s">
        <v>2454</v>
      </c>
      <c r="E635" s="7" t="s">
        <v>2455</v>
      </c>
      <c r="H635" s="7" t="s">
        <v>136</v>
      </c>
      <c r="I635" s="7" t="s">
        <v>2456</v>
      </c>
      <c r="J635" s="7">
        <v>657013</v>
      </c>
      <c r="K635" s="7">
        <v>656304</v>
      </c>
      <c r="L635" s="7">
        <v>656304</v>
      </c>
      <c r="M635" s="7">
        <v>657013</v>
      </c>
      <c r="N635" s="7" t="s">
        <v>97</v>
      </c>
      <c r="O635" s="7" t="s">
        <v>13241</v>
      </c>
      <c r="P635" s="7" t="s">
        <v>3024</v>
      </c>
      <c r="Q635" s="7" t="s">
        <v>3025</v>
      </c>
      <c r="R635" s="7" t="s">
        <v>3029</v>
      </c>
      <c r="S635" s="7" t="s">
        <v>3025</v>
      </c>
      <c r="T635" s="3" t="s">
        <v>3029</v>
      </c>
      <c r="W635" s="7">
        <v>7</v>
      </c>
      <c r="X635" s="7" t="s">
        <v>111</v>
      </c>
      <c r="Y635" s="7" t="s">
        <v>111</v>
      </c>
      <c r="Z635" s="7" t="s">
        <v>111</v>
      </c>
      <c r="AA635" s="7" t="s">
        <v>111</v>
      </c>
      <c r="AB635" s="7" t="s">
        <v>111</v>
      </c>
      <c r="AC635" s="7" t="s">
        <v>111</v>
      </c>
      <c r="AD635" s="7" t="s">
        <v>111</v>
      </c>
      <c r="AE635" s="7" t="s">
        <v>111</v>
      </c>
      <c r="AF635" s="7" t="s">
        <v>111</v>
      </c>
      <c r="AG635" s="7" t="s">
        <v>111</v>
      </c>
      <c r="AH635" s="7" t="s">
        <v>111</v>
      </c>
      <c r="AI635" s="7" t="s">
        <v>111</v>
      </c>
      <c r="AJ635" s="7" t="s">
        <v>111</v>
      </c>
      <c r="AK635" s="7" t="s">
        <v>111</v>
      </c>
      <c r="AL635" s="7" t="s">
        <v>112</v>
      </c>
      <c r="AM635" s="7" t="s">
        <v>111</v>
      </c>
      <c r="AN635" s="7" t="s">
        <v>111</v>
      </c>
      <c r="AQ635" s="3" t="s">
        <v>3029</v>
      </c>
      <c r="AR635" s="7" t="s">
        <v>3029</v>
      </c>
      <c r="AS635" s="7" t="str">
        <f>IF('Database synonymes complete'!AQ635&lt;&gt;'Database synonymes complete'!AR635,"Synonyme","Code valide")</f>
        <v>Code valide</v>
      </c>
    </row>
    <row r="636" spans="1:45" x14ac:dyDescent="0.25">
      <c r="A636" s="7" t="s">
        <v>91</v>
      </c>
      <c r="C636" s="7" t="s">
        <v>92</v>
      </c>
      <c r="D636" s="7" t="s">
        <v>800</v>
      </c>
      <c r="E636" s="7" t="s">
        <v>11135</v>
      </c>
      <c r="H636" s="7" t="s">
        <v>95</v>
      </c>
      <c r="I636" s="7" t="s">
        <v>96</v>
      </c>
      <c r="J636" s="7">
        <v>699988</v>
      </c>
      <c r="M636" s="7">
        <v>673507</v>
      </c>
      <c r="N636" s="7" t="s">
        <v>97</v>
      </c>
      <c r="O636" s="7" t="s">
        <v>13242</v>
      </c>
      <c r="P636" s="7" t="s">
        <v>12066</v>
      </c>
      <c r="Q636" s="7" t="s">
        <v>13243</v>
      </c>
      <c r="R636" s="7" t="s">
        <v>13244</v>
      </c>
      <c r="S636" s="7" t="s">
        <v>11941</v>
      </c>
      <c r="T636" s="3" t="s">
        <v>11942</v>
      </c>
      <c r="W636" s="7">
        <v>3</v>
      </c>
      <c r="X636" s="7" t="s">
        <v>111</v>
      </c>
      <c r="Y636" s="7" t="s">
        <v>111</v>
      </c>
      <c r="Z636" s="7" t="s">
        <v>111</v>
      </c>
      <c r="AA636" s="7" t="s">
        <v>111</v>
      </c>
      <c r="AB636" s="7" t="s">
        <v>111</v>
      </c>
      <c r="AC636" s="7" t="s">
        <v>111</v>
      </c>
      <c r="AD636" s="7" t="s">
        <v>111</v>
      </c>
      <c r="AE636" s="7" t="s">
        <v>111</v>
      </c>
      <c r="AF636" s="7" t="s">
        <v>111</v>
      </c>
      <c r="AG636" s="7" t="s">
        <v>111</v>
      </c>
      <c r="AH636" s="7" t="s">
        <v>111</v>
      </c>
      <c r="AI636" s="7" t="s">
        <v>111</v>
      </c>
      <c r="AJ636" s="7" t="s">
        <v>111</v>
      </c>
      <c r="AK636" s="7" t="s">
        <v>111</v>
      </c>
      <c r="AL636" s="7" t="s">
        <v>112</v>
      </c>
      <c r="AM636" s="7" t="s">
        <v>111</v>
      </c>
      <c r="AN636" s="7" t="s">
        <v>111</v>
      </c>
      <c r="AQ636" s="3" t="s">
        <v>11942</v>
      </c>
      <c r="AR636" s="7" t="s">
        <v>13244</v>
      </c>
      <c r="AS636" s="7" t="str">
        <f>IF('Database synonymes complete'!AQ636&lt;&gt;'Database synonymes complete'!AR636,"Synonyme","Code valide")</f>
        <v>Synonyme</v>
      </c>
    </row>
    <row r="637" spans="1:45" x14ac:dyDescent="0.25">
      <c r="A637" s="7" t="s">
        <v>91</v>
      </c>
      <c r="C637" s="7" t="s">
        <v>92</v>
      </c>
      <c r="D637" s="7" t="s">
        <v>398</v>
      </c>
      <c r="E637" s="7" t="s">
        <v>399</v>
      </c>
      <c r="F637" s="7" t="s">
        <v>2472</v>
      </c>
      <c r="H637" s="7" t="s">
        <v>95</v>
      </c>
      <c r="I637" s="7" t="s">
        <v>96</v>
      </c>
      <c r="J637" s="7">
        <v>673616</v>
      </c>
      <c r="K637" s="7">
        <v>672340</v>
      </c>
      <c r="L637" s="7">
        <v>672340</v>
      </c>
      <c r="M637" s="7">
        <v>673616</v>
      </c>
      <c r="N637" s="7" t="s">
        <v>97</v>
      </c>
      <c r="O637" s="7" t="s">
        <v>13245</v>
      </c>
      <c r="P637" s="7" t="s">
        <v>2468</v>
      </c>
      <c r="Q637" s="7" t="s">
        <v>2469</v>
      </c>
      <c r="R637" s="7" t="s">
        <v>2473</v>
      </c>
      <c r="S637" s="7" t="s">
        <v>2469</v>
      </c>
      <c r="T637" s="3" t="s">
        <v>2473</v>
      </c>
      <c r="W637" s="7">
        <v>3</v>
      </c>
      <c r="X637" s="7" t="s">
        <v>111</v>
      </c>
      <c r="Y637" s="7" t="s">
        <v>111</v>
      </c>
      <c r="Z637" s="7" t="s">
        <v>111</v>
      </c>
      <c r="AA637" s="7" t="s">
        <v>111</v>
      </c>
      <c r="AB637" s="7" t="s">
        <v>111</v>
      </c>
      <c r="AC637" s="7" t="s">
        <v>111</v>
      </c>
      <c r="AD637" s="7" t="s">
        <v>111</v>
      </c>
      <c r="AE637" s="7" t="s">
        <v>111</v>
      </c>
      <c r="AF637" s="7" t="s">
        <v>111</v>
      </c>
      <c r="AG637" s="7" t="s">
        <v>111</v>
      </c>
      <c r="AH637" s="7" t="s">
        <v>111</v>
      </c>
      <c r="AI637" s="7" t="s">
        <v>111</v>
      </c>
      <c r="AJ637" s="7" t="s">
        <v>111</v>
      </c>
      <c r="AK637" s="7" t="s">
        <v>111</v>
      </c>
      <c r="AL637" s="7" t="s">
        <v>112</v>
      </c>
      <c r="AM637" s="7" t="s">
        <v>111</v>
      </c>
      <c r="AN637" s="7" t="s">
        <v>111</v>
      </c>
      <c r="AQ637" s="3" t="s">
        <v>2473</v>
      </c>
      <c r="AR637" s="7" t="s">
        <v>2473</v>
      </c>
      <c r="AS637" s="7" t="str">
        <f>IF('Database synonymes complete'!AQ637&lt;&gt;'Database synonymes complete'!AR637,"Synonyme","Code valide")</f>
        <v>Code valide</v>
      </c>
    </row>
    <row r="638" spans="1:45" x14ac:dyDescent="0.25">
      <c r="A638" s="7" t="s">
        <v>91</v>
      </c>
      <c r="C638" s="7" t="s">
        <v>92</v>
      </c>
      <c r="D638" s="7" t="s">
        <v>398</v>
      </c>
      <c r="E638" s="7" t="s">
        <v>399</v>
      </c>
      <c r="F638" s="7" t="s">
        <v>2472</v>
      </c>
      <c r="H638" s="7" t="s">
        <v>95</v>
      </c>
      <c r="I638" s="7" t="s">
        <v>96</v>
      </c>
      <c r="J638" s="7">
        <v>673617</v>
      </c>
      <c r="K638" s="7">
        <v>672340</v>
      </c>
      <c r="L638" s="7">
        <v>672340</v>
      </c>
      <c r="M638" s="7">
        <v>673617</v>
      </c>
      <c r="N638" s="7" t="s">
        <v>97</v>
      </c>
      <c r="O638" s="7" t="s">
        <v>13246</v>
      </c>
      <c r="P638" s="7" t="s">
        <v>2496</v>
      </c>
      <c r="Q638" s="7" t="s">
        <v>2497</v>
      </c>
      <c r="R638" s="7" t="s">
        <v>2501</v>
      </c>
      <c r="S638" s="7" t="s">
        <v>2497</v>
      </c>
      <c r="T638" s="3" t="s">
        <v>2501</v>
      </c>
      <c r="W638" s="7">
        <v>3</v>
      </c>
      <c r="X638" s="7" t="s">
        <v>111</v>
      </c>
      <c r="Y638" s="7" t="s">
        <v>111</v>
      </c>
      <c r="Z638" s="7" t="s">
        <v>111</v>
      </c>
      <c r="AA638" s="7" t="s">
        <v>111</v>
      </c>
      <c r="AB638" s="7" t="s">
        <v>111</v>
      </c>
      <c r="AC638" s="7" t="s">
        <v>111</v>
      </c>
      <c r="AD638" s="7" t="s">
        <v>111</v>
      </c>
      <c r="AE638" s="7" t="s">
        <v>111</v>
      </c>
      <c r="AF638" s="7" t="s">
        <v>111</v>
      </c>
      <c r="AG638" s="7" t="s">
        <v>111</v>
      </c>
      <c r="AH638" s="7" t="s">
        <v>111</v>
      </c>
      <c r="AI638" s="7" t="s">
        <v>111</v>
      </c>
      <c r="AJ638" s="7" t="s">
        <v>111</v>
      </c>
      <c r="AK638" s="7" t="s">
        <v>111</v>
      </c>
      <c r="AL638" s="7" t="s">
        <v>112</v>
      </c>
      <c r="AM638" s="7" t="s">
        <v>111</v>
      </c>
      <c r="AN638" s="7" t="s">
        <v>111</v>
      </c>
      <c r="AQ638" s="3" t="s">
        <v>2501</v>
      </c>
      <c r="AR638" s="7" t="s">
        <v>2501</v>
      </c>
      <c r="AS638" s="7" t="str">
        <f>IF('Database synonymes complete'!AQ638&lt;&gt;'Database synonymes complete'!AR638,"Synonyme","Code valide")</f>
        <v>Code valide</v>
      </c>
    </row>
    <row r="639" spans="1:45" x14ac:dyDescent="0.25">
      <c r="A639" s="7" t="s">
        <v>91</v>
      </c>
      <c r="C639" s="7" t="s">
        <v>92</v>
      </c>
      <c r="D639" s="7" t="s">
        <v>398</v>
      </c>
      <c r="E639" s="7" t="s">
        <v>399</v>
      </c>
      <c r="F639" s="7" t="s">
        <v>2472</v>
      </c>
      <c r="H639" s="7" t="s">
        <v>95</v>
      </c>
      <c r="I639" s="7" t="s">
        <v>96</v>
      </c>
      <c r="J639" s="7">
        <v>674316</v>
      </c>
      <c r="K639" s="7">
        <v>672340</v>
      </c>
      <c r="L639" s="7">
        <v>672340</v>
      </c>
      <c r="M639" s="7">
        <v>674316</v>
      </c>
      <c r="N639" s="7" t="s">
        <v>97</v>
      </c>
      <c r="O639" s="7" t="s">
        <v>13247</v>
      </c>
      <c r="P639" s="7" t="s">
        <v>2510</v>
      </c>
      <c r="Q639" s="7" t="s">
        <v>2511</v>
      </c>
      <c r="R639" s="7" t="s">
        <v>2514</v>
      </c>
      <c r="S639" s="7" t="s">
        <v>2511</v>
      </c>
      <c r="T639" s="3" t="s">
        <v>2514</v>
      </c>
      <c r="W639" s="7">
        <v>3</v>
      </c>
      <c r="X639" s="7" t="s">
        <v>111</v>
      </c>
      <c r="Y639" s="7" t="s">
        <v>111</v>
      </c>
      <c r="Z639" s="7" t="s">
        <v>111</v>
      </c>
      <c r="AA639" s="7" t="s">
        <v>111</v>
      </c>
      <c r="AB639" s="7" t="s">
        <v>111</v>
      </c>
      <c r="AC639" s="7" t="s">
        <v>111</v>
      </c>
      <c r="AD639" s="7" t="s">
        <v>111</v>
      </c>
      <c r="AE639" s="7" t="s">
        <v>111</v>
      </c>
      <c r="AF639" s="7" t="s">
        <v>111</v>
      </c>
      <c r="AG639" s="7" t="s">
        <v>111</v>
      </c>
      <c r="AH639" s="7" t="s">
        <v>111</v>
      </c>
      <c r="AI639" s="7" t="s">
        <v>111</v>
      </c>
      <c r="AJ639" s="7" t="s">
        <v>111</v>
      </c>
      <c r="AK639" s="7" t="s">
        <v>111</v>
      </c>
      <c r="AL639" s="7" t="s">
        <v>112</v>
      </c>
      <c r="AM639" s="7" t="s">
        <v>111</v>
      </c>
      <c r="AN639" s="7" t="s">
        <v>111</v>
      </c>
      <c r="AQ639" s="3" t="s">
        <v>2514</v>
      </c>
      <c r="AR639" s="7" t="s">
        <v>2514</v>
      </c>
      <c r="AS639" s="7" t="str">
        <f>IF('Database synonymes complete'!AQ639&lt;&gt;'Database synonymes complete'!AR639,"Synonyme","Code valide")</f>
        <v>Code valide</v>
      </c>
    </row>
    <row r="640" spans="1:45" x14ac:dyDescent="0.25">
      <c r="A640" s="7" t="s">
        <v>91</v>
      </c>
      <c r="C640" s="7" t="s">
        <v>92</v>
      </c>
      <c r="D640" s="7" t="s">
        <v>398</v>
      </c>
      <c r="E640" s="7" t="s">
        <v>399</v>
      </c>
      <c r="F640" s="7" t="s">
        <v>2472</v>
      </c>
      <c r="H640" s="7" t="s">
        <v>95</v>
      </c>
      <c r="I640" s="7" t="s">
        <v>96</v>
      </c>
      <c r="J640" s="7">
        <v>673618</v>
      </c>
      <c r="K640" s="7">
        <v>672340</v>
      </c>
      <c r="L640" s="7">
        <v>672340</v>
      </c>
      <c r="M640" s="7">
        <v>673618</v>
      </c>
      <c r="N640" s="7" t="s">
        <v>97</v>
      </c>
      <c r="O640" s="7" t="s">
        <v>13248</v>
      </c>
      <c r="P640" s="7" t="s">
        <v>2516</v>
      </c>
      <c r="Q640" s="7" t="s">
        <v>2517</v>
      </c>
      <c r="R640" s="7" t="s">
        <v>2521</v>
      </c>
      <c r="S640" s="7" t="s">
        <v>2517</v>
      </c>
      <c r="T640" s="3" t="s">
        <v>2521</v>
      </c>
      <c r="W640" s="7">
        <v>3</v>
      </c>
      <c r="X640" s="7" t="s">
        <v>111</v>
      </c>
      <c r="Y640" s="7" t="s">
        <v>111</v>
      </c>
      <c r="Z640" s="7" t="s">
        <v>111</v>
      </c>
      <c r="AA640" s="7" t="s">
        <v>111</v>
      </c>
      <c r="AB640" s="7" t="s">
        <v>111</v>
      </c>
      <c r="AC640" s="7" t="s">
        <v>111</v>
      </c>
      <c r="AD640" s="7" t="s">
        <v>111</v>
      </c>
      <c r="AE640" s="7" t="s">
        <v>111</v>
      </c>
      <c r="AF640" s="7" t="s">
        <v>111</v>
      </c>
      <c r="AG640" s="7" t="s">
        <v>111</v>
      </c>
      <c r="AH640" s="7" t="s">
        <v>111</v>
      </c>
      <c r="AI640" s="7" t="s">
        <v>111</v>
      </c>
      <c r="AJ640" s="7" t="s">
        <v>111</v>
      </c>
      <c r="AK640" s="7" t="s">
        <v>111</v>
      </c>
      <c r="AL640" s="7" t="s">
        <v>112</v>
      </c>
      <c r="AM640" s="7" t="s">
        <v>111</v>
      </c>
      <c r="AN640" s="7" t="s">
        <v>111</v>
      </c>
      <c r="AQ640" s="3" t="s">
        <v>2521</v>
      </c>
      <c r="AR640" s="7" t="s">
        <v>2521</v>
      </c>
      <c r="AS640" s="7" t="str">
        <f>IF('Database synonymes complete'!AQ640&lt;&gt;'Database synonymes complete'!AR640,"Synonyme","Code valide")</f>
        <v>Code valide</v>
      </c>
    </row>
    <row r="641" spans="1:45" x14ac:dyDescent="0.25">
      <c r="A641" s="7" t="s">
        <v>91</v>
      </c>
      <c r="C641" s="7" t="s">
        <v>92</v>
      </c>
      <c r="D641" s="7" t="s">
        <v>398</v>
      </c>
      <c r="E641" s="7" t="s">
        <v>399</v>
      </c>
      <c r="F641" s="7" t="s">
        <v>2472</v>
      </c>
      <c r="H641" s="7" t="s">
        <v>95</v>
      </c>
      <c r="I641" s="7" t="s">
        <v>96</v>
      </c>
      <c r="J641" s="7">
        <v>673843</v>
      </c>
      <c r="K641" s="7">
        <v>672340</v>
      </c>
      <c r="L641" s="7">
        <v>672340</v>
      </c>
      <c r="M641" s="7">
        <v>673843</v>
      </c>
      <c r="N641" s="7" t="s">
        <v>97</v>
      </c>
      <c r="O641" s="7" t="s">
        <v>13249</v>
      </c>
      <c r="P641" s="7" t="s">
        <v>2523</v>
      </c>
      <c r="Q641" s="7" t="s">
        <v>2524</v>
      </c>
      <c r="R641" s="7" t="s">
        <v>2527</v>
      </c>
      <c r="S641" s="7" t="s">
        <v>2524</v>
      </c>
      <c r="T641" s="3" t="s">
        <v>2527</v>
      </c>
      <c r="W641" s="7">
        <v>3</v>
      </c>
      <c r="X641" s="7" t="s">
        <v>111</v>
      </c>
      <c r="Y641" s="7" t="s">
        <v>111</v>
      </c>
      <c r="Z641" s="7" t="s">
        <v>111</v>
      </c>
      <c r="AA641" s="7" t="s">
        <v>111</v>
      </c>
      <c r="AB641" s="7" t="s">
        <v>111</v>
      </c>
      <c r="AC641" s="7" t="s">
        <v>111</v>
      </c>
      <c r="AD641" s="7" t="s">
        <v>111</v>
      </c>
      <c r="AE641" s="7" t="s">
        <v>111</v>
      </c>
      <c r="AF641" s="7" t="s">
        <v>111</v>
      </c>
      <c r="AG641" s="7" t="s">
        <v>111</v>
      </c>
      <c r="AH641" s="7" t="s">
        <v>111</v>
      </c>
      <c r="AI641" s="7" t="s">
        <v>111</v>
      </c>
      <c r="AJ641" s="7" t="s">
        <v>111</v>
      </c>
      <c r="AK641" s="7" t="s">
        <v>111</v>
      </c>
      <c r="AL641" s="7" t="s">
        <v>112</v>
      </c>
      <c r="AM641" s="7" t="s">
        <v>111</v>
      </c>
      <c r="AN641" s="7" t="s">
        <v>111</v>
      </c>
      <c r="AQ641" s="3" t="s">
        <v>2527</v>
      </c>
      <c r="AR641" s="7" t="s">
        <v>2527</v>
      </c>
      <c r="AS641" s="7" t="str">
        <f>IF('Database synonymes complete'!AQ641&lt;&gt;'Database synonymes complete'!AR641,"Synonyme","Code valide")</f>
        <v>Code valide</v>
      </c>
    </row>
    <row r="642" spans="1:45" x14ac:dyDescent="0.25">
      <c r="A642" s="7" t="s">
        <v>91</v>
      </c>
      <c r="C642" s="7" t="s">
        <v>92</v>
      </c>
      <c r="D642" s="7" t="s">
        <v>398</v>
      </c>
      <c r="E642" s="7" t="s">
        <v>399</v>
      </c>
      <c r="F642" s="7" t="s">
        <v>2472</v>
      </c>
      <c r="H642" s="7" t="s">
        <v>95</v>
      </c>
      <c r="I642" s="7" t="s">
        <v>96</v>
      </c>
      <c r="J642" s="7">
        <v>673787</v>
      </c>
      <c r="K642" s="7">
        <v>672340</v>
      </c>
      <c r="L642" s="7">
        <v>672340</v>
      </c>
      <c r="M642" s="7">
        <v>673787</v>
      </c>
      <c r="N642" s="7" t="s">
        <v>97</v>
      </c>
      <c r="O642" s="7" t="s">
        <v>13250</v>
      </c>
      <c r="P642" s="7" t="s">
        <v>2536</v>
      </c>
      <c r="Q642" s="7" t="s">
        <v>2537</v>
      </c>
      <c r="R642" s="7" t="s">
        <v>2540</v>
      </c>
      <c r="S642" s="7" t="s">
        <v>2537</v>
      </c>
      <c r="T642" s="3" t="s">
        <v>2540</v>
      </c>
      <c r="W642" s="7">
        <v>3</v>
      </c>
      <c r="X642" s="7" t="s">
        <v>111</v>
      </c>
      <c r="Y642" s="7" t="s">
        <v>111</v>
      </c>
      <c r="Z642" s="7" t="s">
        <v>111</v>
      </c>
      <c r="AA642" s="7" t="s">
        <v>111</v>
      </c>
      <c r="AB642" s="7" t="s">
        <v>111</v>
      </c>
      <c r="AC642" s="7" t="s">
        <v>111</v>
      </c>
      <c r="AD642" s="7" t="s">
        <v>111</v>
      </c>
      <c r="AE642" s="7" t="s">
        <v>111</v>
      </c>
      <c r="AF642" s="7" t="s">
        <v>111</v>
      </c>
      <c r="AG642" s="7" t="s">
        <v>111</v>
      </c>
      <c r="AH642" s="7" t="s">
        <v>111</v>
      </c>
      <c r="AI642" s="7" t="s">
        <v>111</v>
      </c>
      <c r="AJ642" s="7" t="s">
        <v>111</v>
      </c>
      <c r="AK642" s="7" t="s">
        <v>111</v>
      </c>
      <c r="AL642" s="7" t="s">
        <v>112</v>
      </c>
      <c r="AM642" s="7" t="s">
        <v>111</v>
      </c>
      <c r="AN642" s="7" t="s">
        <v>111</v>
      </c>
      <c r="AQ642" s="3" t="s">
        <v>2540</v>
      </c>
      <c r="AR642" s="7" t="s">
        <v>2540</v>
      </c>
      <c r="AS642" s="7" t="str">
        <f>IF('Database synonymes complete'!AQ642&lt;&gt;'Database synonymes complete'!AR642,"Synonyme","Code valide")</f>
        <v>Code valide</v>
      </c>
    </row>
    <row r="643" spans="1:45" x14ac:dyDescent="0.25">
      <c r="A643" s="7" t="s">
        <v>91</v>
      </c>
      <c r="C643" s="7" t="s">
        <v>92</v>
      </c>
      <c r="D643" s="7" t="s">
        <v>398</v>
      </c>
      <c r="E643" s="7" t="s">
        <v>399</v>
      </c>
      <c r="F643" s="7" t="s">
        <v>2472</v>
      </c>
      <c r="H643" s="7" t="s">
        <v>95</v>
      </c>
      <c r="I643" s="7" t="s">
        <v>96</v>
      </c>
      <c r="J643" s="7">
        <v>673619</v>
      </c>
      <c r="K643" s="7">
        <v>672340</v>
      </c>
      <c r="L643" s="7">
        <v>672340</v>
      </c>
      <c r="M643" s="7">
        <v>673619</v>
      </c>
      <c r="N643" s="7" t="s">
        <v>97</v>
      </c>
      <c r="O643" s="7" t="s">
        <v>13251</v>
      </c>
      <c r="P643" s="7" t="s">
        <v>2468</v>
      </c>
      <c r="Q643" s="7" t="s">
        <v>2572</v>
      </c>
      <c r="R643" s="7" t="s">
        <v>2575</v>
      </c>
      <c r="S643" s="7" t="s">
        <v>2572</v>
      </c>
      <c r="T643" s="3" t="s">
        <v>2575</v>
      </c>
      <c r="W643" s="7">
        <v>3</v>
      </c>
      <c r="X643" s="7" t="s">
        <v>111</v>
      </c>
      <c r="Y643" s="7" t="s">
        <v>111</v>
      </c>
      <c r="Z643" s="7" t="s">
        <v>111</v>
      </c>
      <c r="AA643" s="7" t="s">
        <v>111</v>
      </c>
      <c r="AB643" s="7" t="s">
        <v>111</v>
      </c>
      <c r="AC643" s="7" t="s">
        <v>111</v>
      </c>
      <c r="AD643" s="7" t="s">
        <v>111</v>
      </c>
      <c r="AE643" s="7" t="s">
        <v>111</v>
      </c>
      <c r="AF643" s="7" t="s">
        <v>111</v>
      </c>
      <c r="AG643" s="7" t="s">
        <v>111</v>
      </c>
      <c r="AH643" s="7" t="s">
        <v>111</v>
      </c>
      <c r="AI643" s="7" t="s">
        <v>111</v>
      </c>
      <c r="AJ643" s="7" t="s">
        <v>111</v>
      </c>
      <c r="AK643" s="7" t="s">
        <v>111</v>
      </c>
      <c r="AL643" s="7" t="s">
        <v>112</v>
      </c>
      <c r="AM643" s="7" t="s">
        <v>111</v>
      </c>
      <c r="AN643" s="7" t="s">
        <v>111</v>
      </c>
      <c r="AQ643" s="3" t="s">
        <v>2575</v>
      </c>
      <c r="AR643" s="7" t="s">
        <v>2575</v>
      </c>
      <c r="AS643" s="7" t="str">
        <f>IF('Database synonymes complete'!AQ643&lt;&gt;'Database synonymes complete'!AR643,"Synonyme","Code valide")</f>
        <v>Code valide</v>
      </c>
    </row>
    <row r="644" spans="1:45" x14ac:dyDescent="0.25">
      <c r="A644" s="7" t="s">
        <v>91</v>
      </c>
      <c r="C644" s="7" t="s">
        <v>92</v>
      </c>
      <c r="D644" s="7" t="s">
        <v>398</v>
      </c>
      <c r="E644" s="7" t="s">
        <v>399</v>
      </c>
      <c r="F644" s="7" t="s">
        <v>2472</v>
      </c>
      <c r="H644" s="7" t="s">
        <v>95</v>
      </c>
      <c r="I644" s="7" t="s">
        <v>96</v>
      </c>
      <c r="J644" s="7">
        <v>673620</v>
      </c>
      <c r="K644" s="7">
        <v>672340</v>
      </c>
      <c r="L644" s="7">
        <v>672340</v>
      </c>
      <c r="M644" s="7">
        <v>673620</v>
      </c>
      <c r="N644" s="7" t="s">
        <v>97</v>
      </c>
      <c r="O644" s="7" t="s">
        <v>13252</v>
      </c>
      <c r="P644" s="7" t="s">
        <v>2584</v>
      </c>
      <c r="Q644" s="7" t="s">
        <v>2585</v>
      </c>
      <c r="R644" s="7" t="s">
        <v>2589</v>
      </c>
      <c r="S644" s="7" t="s">
        <v>2585</v>
      </c>
      <c r="T644" s="3" t="s">
        <v>2589</v>
      </c>
      <c r="W644" s="7">
        <v>3</v>
      </c>
      <c r="X644" s="7" t="s">
        <v>111</v>
      </c>
      <c r="Y644" s="7" t="s">
        <v>111</v>
      </c>
      <c r="Z644" s="7" t="s">
        <v>111</v>
      </c>
      <c r="AA644" s="7" t="s">
        <v>111</v>
      </c>
      <c r="AB644" s="7" t="s">
        <v>111</v>
      </c>
      <c r="AC644" s="7" t="s">
        <v>111</v>
      </c>
      <c r="AD644" s="7" t="s">
        <v>111</v>
      </c>
      <c r="AE644" s="7" t="s">
        <v>111</v>
      </c>
      <c r="AF644" s="7" t="s">
        <v>111</v>
      </c>
      <c r="AG644" s="7" t="s">
        <v>111</v>
      </c>
      <c r="AH644" s="7" t="s">
        <v>111</v>
      </c>
      <c r="AI644" s="7" t="s">
        <v>111</v>
      </c>
      <c r="AJ644" s="7" t="s">
        <v>111</v>
      </c>
      <c r="AK644" s="7" t="s">
        <v>111</v>
      </c>
      <c r="AL644" s="7" t="s">
        <v>112</v>
      </c>
      <c r="AM644" s="7" t="s">
        <v>111</v>
      </c>
      <c r="AN644" s="7" t="s">
        <v>111</v>
      </c>
      <c r="AQ644" s="3" t="s">
        <v>2589</v>
      </c>
      <c r="AR644" s="7" t="s">
        <v>2589</v>
      </c>
      <c r="AS644" s="7" t="str">
        <f>IF('Database synonymes complete'!AQ644&lt;&gt;'Database synonymes complete'!AR644,"Synonyme","Code valide")</f>
        <v>Code valide</v>
      </c>
    </row>
    <row r="645" spans="1:45" x14ac:dyDescent="0.25">
      <c r="A645" s="7" t="s">
        <v>91</v>
      </c>
      <c r="C645" s="7" t="s">
        <v>92</v>
      </c>
      <c r="D645" s="7" t="s">
        <v>398</v>
      </c>
      <c r="E645" s="7" t="s">
        <v>399</v>
      </c>
      <c r="F645" s="7" t="s">
        <v>2472</v>
      </c>
      <c r="H645" s="7" t="s">
        <v>95</v>
      </c>
      <c r="I645" s="7" t="s">
        <v>96</v>
      </c>
      <c r="J645" s="7">
        <v>674317</v>
      </c>
      <c r="K645" s="7">
        <v>672340</v>
      </c>
      <c r="L645" s="7">
        <v>672340</v>
      </c>
      <c r="M645" s="7">
        <v>674317</v>
      </c>
      <c r="N645" s="7" t="s">
        <v>97</v>
      </c>
      <c r="O645" s="7" t="s">
        <v>13253</v>
      </c>
      <c r="P645" s="7" t="s">
        <v>1349</v>
      </c>
      <c r="Q645" s="7" t="s">
        <v>2604</v>
      </c>
      <c r="R645" s="7" t="s">
        <v>2608</v>
      </c>
      <c r="S645" s="7" t="s">
        <v>2604</v>
      </c>
      <c r="T645" s="3" t="s">
        <v>2608</v>
      </c>
      <c r="W645" s="7">
        <v>3</v>
      </c>
      <c r="X645" s="7" t="s">
        <v>111</v>
      </c>
      <c r="Y645" s="7" t="s">
        <v>111</v>
      </c>
      <c r="Z645" s="7" t="s">
        <v>111</v>
      </c>
      <c r="AA645" s="7" t="s">
        <v>111</v>
      </c>
      <c r="AB645" s="7" t="s">
        <v>111</v>
      </c>
      <c r="AC645" s="7" t="s">
        <v>111</v>
      </c>
      <c r="AD645" s="7" t="s">
        <v>111</v>
      </c>
      <c r="AE645" s="7" t="s">
        <v>111</v>
      </c>
      <c r="AF645" s="7" t="s">
        <v>111</v>
      </c>
      <c r="AG645" s="7" t="s">
        <v>111</v>
      </c>
      <c r="AH645" s="7" t="s">
        <v>111</v>
      </c>
      <c r="AI645" s="7" t="s">
        <v>111</v>
      </c>
      <c r="AJ645" s="7" t="s">
        <v>111</v>
      </c>
      <c r="AK645" s="7" t="s">
        <v>111</v>
      </c>
      <c r="AL645" s="7" t="s">
        <v>112</v>
      </c>
      <c r="AM645" s="7" t="s">
        <v>111</v>
      </c>
      <c r="AN645" s="7" t="s">
        <v>111</v>
      </c>
      <c r="AQ645" s="3" t="s">
        <v>2608</v>
      </c>
      <c r="AR645" s="7" t="s">
        <v>2608</v>
      </c>
      <c r="AS645" s="7" t="str">
        <f>IF('Database synonymes complete'!AQ645&lt;&gt;'Database synonymes complete'!AR645,"Synonyme","Code valide")</f>
        <v>Code valide</v>
      </c>
    </row>
    <row r="646" spans="1:45" x14ac:dyDescent="0.25">
      <c r="A646" s="7" t="s">
        <v>91</v>
      </c>
      <c r="C646" s="7" t="s">
        <v>92</v>
      </c>
      <c r="D646" s="7" t="s">
        <v>398</v>
      </c>
      <c r="E646" s="7" t="s">
        <v>399</v>
      </c>
      <c r="F646" s="7" t="s">
        <v>2472</v>
      </c>
      <c r="H646" s="7" t="s">
        <v>95</v>
      </c>
      <c r="I646" s="7" t="s">
        <v>96</v>
      </c>
      <c r="J646" s="7">
        <v>673621</v>
      </c>
      <c r="K646" s="7">
        <v>672340</v>
      </c>
      <c r="L646" s="7">
        <v>672340</v>
      </c>
      <c r="M646" s="7">
        <v>673621</v>
      </c>
      <c r="N646" s="7" t="s">
        <v>97</v>
      </c>
      <c r="O646" s="7" t="s">
        <v>13254</v>
      </c>
      <c r="P646" s="7" t="s">
        <v>2584</v>
      </c>
      <c r="Q646" s="7" t="s">
        <v>2615</v>
      </c>
      <c r="R646" s="7" t="s">
        <v>2619</v>
      </c>
      <c r="S646" s="7" t="s">
        <v>2615</v>
      </c>
      <c r="T646" s="3" t="s">
        <v>2619</v>
      </c>
      <c r="W646" s="7">
        <v>3</v>
      </c>
      <c r="X646" s="7" t="s">
        <v>111</v>
      </c>
      <c r="Y646" s="7" t="s">
        <v>111</v>
      </c>
      <c r="Z646" s="7" t="s">
        <v>111</v>
      </c>
      <c r="AA646" s="7" t="s">
        <v>111</v>
      </c>
      <c r="AB646" s="7" t="s">
        <v>111</v>
      </c>
      <c r="AC646" s="7" t="s">
        <v>111</v>
      </c>
      <c r="AD646" s="7" t="s">
        <v>111</v>
      </c>
      <c r="AE646" s="7" t="s">
        <v>111</v>
      </c>
      <c r="AF646" s="7" t="s">
        <v>111</v>
      </c>
      <c r="AG646" s="7" t="s">
        <v>111</v>
      </c>
      <c r="AH646" s="7" t="s">
        <v>111</v>
      </c>
      <c r="AI646" s="7" t="s">
        <v>111</v>
      </c>
      <c r="AJ646" s="7" t="s">
        <v>111</v>
      </c>
      <c r="AK646" s="7" t="s">
        <v>111</v>
      </c>
      <c r="AL646" s="7" t="s">
        <v>112</v>
      </c>
      <c r="AM646" s="7" t="s">
        <v>111</v>
      </c>
      <c r="AN646" s="7" t="s">
        <v>111</v>
      </c>
      <c r="AQ646" s="3" t="s">
        <v>2619</v>
      </c>
      <c r="AR646" s="7" t="s">
        <v>2619</v>
      </c>
      <c r="AS646" s="7" t="str">
        <f>IF('Database synonymes complete'!AQ646&lt;&gt;'Database synonymes complete'!AR646,"Synonyme","Code valide")</f>
        <v>Code valide</v>
      </c>
    </row>
    <row r="647" spans="1:45" x14ac:dyDescent="0.25">
      <c r="A647" s="7" t="s">
        <v>91</v>
      </c>
      <c r="C647" s="7" t="s">
        <v>92</v>
      </c>
      <c r="D647" s="7" t="s">
        <v>398</v>
      </c>
      <c r="E647" s="7" t="s">
        <v>399</v>
      </c>
      <c r="F647" s="7" t="s">
        <v>2472</v>
      </c>
      <c r="H647" s="7" t="s">
        <v>95</v>
      </c>
      <c r="I647" s="7" t="s">
        <v>96</v>
      </c>
      <c r="J647" s="7">
        <v>673907</v>
      </c>
      <c r="K647" s="7">
        <v>672340</v>
      </c>
      <c r="L647" s="7">
        <v>672340</v>
      </c>
      <c r="M647" s="7">
        <v>673907</v>
      </c>
      <c r="N647" s="7" t="s">
        <v>97</v>
      </c>
      <c r="O647" s="7" t="s">
        <v>13255</v>
      </c>
      <c r="P647" s="7" t="s">
        <v>2636</v>
      </c>
      <c r="Q647" s="7" t="s">
        <v>2637</v>
      </c>
      <c r="R647" s="7" t="s">
        <v>2640</v>
      </c>
      <c r="S647" s="7" t="s">
        <v>2637</v>
      </c>
      <c r="T647" s="3" t="s">
        <v>2640</v>
      </c>
      <c r="W647" s="7">
        <v>3</v>
      </c>
      <c r="X647" s="7" t="s">
        <v>111</v>
      </c>
      <c r="Y647" s="7" t="s">
        <v>111</v>
      </c>
      <c r="Z647" s="7" t="s">
        <v>111</v>
      </c>
      <c r="AA647" s="7" t="s">
        <v>111</v>
      </c>
      <c r="AB647" s="7" t="s">
        <v>111</v>
      </c>
      <c r="AC647" s="7" t="s">
        <v>111</v>
      </c>
      <c r="AD647" s="7" t="s">
        <v>111</v>
      </c>
      <c r="AE647" s="7" t="s">
        <v>111</v>
      </c>
      <c r="AF647" s="7" t="s">
        <v>111</v>
      </c>
      <c r="AG647" s="7" t="s">
        <v>111</v>
      </c>
      <c r="AH647" s="7" t="s">
        <v>111</v>
      </c>
      <c r="AI647" s="7" t="s">
        <v>111</v>
      </c>
      <c r="AJ647" s="7" t="s">
        <v>111</v>
      </c>
      <c r="AK647" s="7" t="s">
        <v>111</v>
      </c>
      <c r="AL647" s="7" t="s">
        <v>112</v>
      </c>
      <c r="AM647" s="7" t="s">
        <v>111</v>
      </c>
      <c r="AN647" s="7" t="s">
        <v>111</v>
      </c>
      <c r="AQ647" s="3" t="s">
        <v>2640</v>
      </c>
      <c r="AR647" s="7" t="s">
        <v>2640</v>
      </c>
      <c r="AS647" s="7" t="str">
        <f>IF('Database synonymes complete'!AQ647&lt;&gt;'Database synonymes complete'!AR647,"Synonyme","Code valide")</f>
        <v>Code valide</v>
      </c>
    </row>
    <row r="648" spans="1:45" x14ac:dyDescent="0.25">
      <c r="A648" s="7" t="s">
        <v>91</v>
      </c>
      <c r="C648" s="7" t="s">
        <v>92</v>
      </c>
      <c r="D648" s="7" t="s">
        <v>398</v>
      </c>
      <c r="E648" s="7" t="s">
        <v>399</v>
      </c>
      <c r="F648" s="7" t="s">
        <v>2472</v>
      </c>
      <c r="H648" s="7" t="s">
        <v>95</v>
      </c>
      <c r="I648" s="7" t="s">
        <v>96</v>
      </c>
      <c r="J648" s="7">
        <v>673622</v>
      </c>
      <c r="K648" s="7">
        <v>672340</v>
      </c>
      <c r="L648" s="7">
        <v>672340</v>
      </c>
      <c r="M648" s="7">
        <v>673622</v>
      </c>
      <c r="N648" s="7" t="s">
        <v>97</v>
      </c>
      <c r="O648" s="7" t="s">
        <v>13256</v>
      </c>
      <c r="P648" s="7" t="s">
        <v>2510</v>
      </c>
      <c r="Q648" s="7" t="s">
        <v>2691</v>
      </c>
      <c r="R648" s="7" t="s">
        <v>2694</v>
      </c>
      <c r="S648" s="7" t="s">
        <v>2691</v>
      </c>
      <c r="T648" s="3" t="s">
        <v>2694</v>
      </c>
      <c r="W648" s="7">
        <v>3</v>
      </c>
      <c r="X648" s="7" t="s">
        <v>111</v>
      </c>
      <c r="Y648" s="7" t="s">
        <v>111</v>
      </c>
      <c r="Z648" s="7" t="s">
        <v>111</v>
      </c>
      <c r="AA648" s="7" t="s">
        <v>111</v>
      </c>
      <c r="AB648" s="7" t="s">
        <v>111</v>
      </c>
      <c r="AC648" s="7" t="s">
        <v>111</v>
      </c>
      <c r="AD648" s="7" t="s">
        <v>111</v>
      </c>
      <c r="AE648" s="7" t="s">
        <v>111</v>
      </c>
      <c r="AF648" s="7" t="s">
        <v>111</v>
      </c>
      <c r="AG648" s="7" t="s">
        <v>111</v>
      </c>
      <c r="AH648" s="7" t="s">
        <v>111</v>
      </c>
      <c r="AI648" s="7" t="s">
        <v>111</v>
      </c>
      <c r="AJ648" s="7" t="s">
        <v>111</v>
      </c>
      <c r="AK648" s="7" t="s">
        <v>111</v>
      </c>
      <c r="AL648" s="7" t="s">
        <v>112</v>
      </c>
      <c r="AM648" s="7" t="s">
        <v>111</v>
      </c>
      <c r="AN648" s="7" t="s">
        <v>111</v>
      </c>
      <c r="AQ648" s="3" t="s">
        <v>2694</v>
      </c>
      <c r="AR648" s="7" t="s">
        <v>2694</v>
      </c>
      <c r="AS648" s="7" t="str">
        <f>IF('Database synonymes complete'!AQ648&lt;&gt;'Database synonymes complete'!AR648,"Synonyme","Code valide")</f>
        <v>Code valide</v>
      </c>
    </row>
    <row r="649" spans="1:45" x14ac:dyDescent="0.25">
      <c r="A649" s="7" t="s">
        <v>91</v>
      </c>
      <c r="C649" s="7" t="s">
        <v>92</v>
      </c>
      <c r="D649" s="7" t="s">
        <v>398</v>
      </c>
      <c r="E649" s="7" t="s">
        <v>399</v>
      </c>
      <c r="F649" s="7" t="s">
        <v>2472</v>
      </c>
      <c r="H649" s="7" t="s">
        <v>95</v>
      </c>
      <c r="I649" s="7" t="s">
        <v>96</v>
      </c>
      <c r="J649" s="7">
        <v>674373</v>
      </c>
      <c r="K649" s="7">
        <v>672340</v>
      </c>
      <c r="L649" s="7">
        <v>672340</v>
      </c>
      <c r="M649" s="7">
        <v>674373</v>
      </c>
      <c r="N649" s="7" t="s">
        <v>97</v>
      </c>
      <c r="O649" s="7" t="s">
        <v>13257</v>
      </c>
      <c r="P649" s="7" t="s">
        <v>2636</v>
      </c>
      <c r="Q649" s="7" t="s">
        <v>2728</v>
      </c>
      <c r="R649" s="7" t="s">
        <v>2731</v>
      </c>
      <c r="S649" s="7" t="s">
        <v>2728</v>
      </c>
      <c r="T649" s="3" t="s">
        <v>2731</v>
      </c>
      <c r="W649" s="7">
        <v>3</v>
      </c>
      <c r="X649" s="7" t="s">
        <v>111</v>
      </c>
      <c r="Y649" s="7" t="s">
        <v>111</v>
      </c>
      <c r="Z649" s="7" t="s">
        <v>111</v>
      </c>
      <c r="AA649" s="7" t="s">
        <v>111</v>
      </c>
      <c r="AB649" s="7" t="s">
        <v>111</v>
      </c>
      <c r="AC649" s="7" t="s">
        <v>111</v>
      </c>
      <c r="AD649" s="7" t="s">
        <v>111</v>
      </c>
      <c r="AE649" s="7" t="s">
        <v>111</v>
      </c>
      <c r="AF649" s="7" t="s">
        <v>111</v>
      </c>
      <c r="AG649" s="7" t="s">
        <v>111</v>
      </c>
      <c r="AH649" s="7" t="s">
        <v>111</v>
      </c>
      <c r="AI649" s="7" t="s">
        <v>111</v>
      </c>
      <c r="AJ649" s="7" t="s">
        <v>111</v>
      </c>
      <c r="AK649" s="7" t="s">
        <v>111</v>
      </c>
      <c r="AL649" s="7" t="s">
        <v>112</v>
      </c>
      <c r="AM649" s="7" t="s">
        <v>111</v>
      </c>
      <c r="AN649" s="7" t="s">
        <v>111</v>
      </c>
      <c r="AQ649" s="3" t="s">
        <v>2731</v>
      </c>
      <c r="AR649" s="7" t="s">
        <v>2731</v>
      </c>
      <c r="AS649" s="7" t="str">
        <f>IF('Database synonymes complete'!AQ649&lt;&gt;'Database synonymes complete'!AR649,"Synonyme","Code valide")</f>
        <v>Code valide</v>
      </c>
    </row>
    <row r="650" spans="1:45" x14ac:dyDescent="0.25">
      <c r="A650" s="7" t="s">
        <v>91</v>
      </c>
      <c r="C650" s="7" t="s">
        <v>92</v>
      </c>
      <c r="D650" s="7" t="s">
        <v>398</v>
      </c>
      <c r="E650" s="7" t="s">
        <v>399</v>
      </c>
      <c r="F650" s="7" t="s">
        <v>2472</v>
      </c>
      <c r="H650" s="7" t="s">
        <v>95</v>
      </c>
      <c r="I650" s="7" t="s">
        <v>96</v>
      </c>
      <c r="J650" s="7">
        <v>674423</v>
      </c>
      <c r="K650" s="7">
        <v>672340</v>
      </c>
      <c r="L650" s="7">
        <v>672340</v>
      </c>
      <c r="M650" s="7">
        <v>674423</v>
      </c>
      <c r="N650" s="7" t="s">
        <v>97</v>
      </c>
      <c r="O650" s="7" t="s">
        <v>13258</v>
      </c>
      <c r="P650" s="7" t="s">
        <v>2510</v>
      </c>
      <c r="Q650" s="7" t="s">
        <v>2745</v>
      </c>
      <c r="R650" s="7" t="s">
        <v>2748</v>
      </c>
      <c r="S650" s="7" t="s">
        <v>2745</v>
      </c>
      <c r="T650" s="3" t="s">
        <v>2748</v>
      </c>
      <c r="W650" s="7">
        <v>3</v>
      </c>
      <c r="X650" s="7" t="s">
        <v>111</v>
      </c>
      <c r="Y650" s="7" t="s">
        <v>111</v>
      </c>
      <c r="Z650" s="7" t="s">
        <v>111</v>
      </c>
      <c r="AA650" s="7" t="s">
        <v>111</v>
      </c>
      <c r="AB650" s="7" t="s">
        <v>111</v>
      </c>
      <c r="AC650" s="7" t="s">
        <v>111</v>
      </c>
      <c r="AD650" s="7" t="s">
        <v>111</v>
      </c>
      <c r="AE650" s="7" t="s">
        <v>111</v>
      </c>
      <c r="AF650" s="7" t="s">
        <v>111</v>
      </c>
      <c r="AG650" s="7" t="s">
        <v>111</v>
      </c>
      <c r="AH650" s="7" t="s">
        <v>111</v>
      </c>
      <c r="AI650" s="7" t="s">
        <v>111</v>
      </c>
      <c r="AJ650" s="7" t="s">
        <v>111</v>
      </c>
      <c r="AK650" s="7" t="s">
        <v>111</v>
      </c>
      <c r="AL650" s="7" t="s">
        <v>112</v>
      </c>
      <c r="AM650" s="7" t="s">
        <v>111</v>
      </c>
      <c r="AN650" s="7" t="s">
        <v>111</v>
      </c>
      <c r="AQ650" s="3" t="s">
        <v>2748</v>
      </c>
      <c r="AR650" s="7" t="s">
        <v>2748</v>
      </c>
      <c r="AS650" s="7" t="str">
        <f>IF('Database synonymes complete'!AQ650&lt;&gt;'Database synonymes complete'!AR650,"Synonyme","Code valide")</f>
        <v>Code valide</v>
      </c>
    </row>
    <row r="651" spans="1:45" x14ac:dyDescent="0.25">
      <c r="A651" s="7" t="s">
        <v>91</v>
      </c>
      <c r="C651" s="7" t="s">
        <v>92</v>
      </c>
      <c r="D651" s="7" t="s">
        <v>398</v>
      </c>
      <c r="E651" s="7" t="s">
        <v>399</v>
      </c>
      <c r="F651" s="7" t="s">
        <v>2472</v>
      </c>
      <c r="H651" s="7" t="s">
        <v>95</v>
      </c>
      <c r="I651" s="7" t="s">
        <v>96</v>
      </c>
      <c r="J651" s="7">
        <v>674318</v>
      </c>
      <c r="K651" s="7">
        <v>672340</v>
      </c>
      <c r="L651" s="7">
        <v>672340</v>
      </c>
      <c r="M651" s="7">
        <v>674318</v>
      </c>
      <c r="N651" s="7" t="s">
        <v>97</v>
      </c>
      <c r="O651" s="7" t="s">
        <v>13259</v>
      </c>
      <c r="P651" s="7" t="s">
        <v>2757</v>
      </c>
      <c r="Q651" s="7" t="s">
        <v>2758</v>
      </c>
      <c r="R651" s="7" t="s">
        <v>2762</v>
      </c>
      <c r="S651" s="7" t="s">
        <v>2758</v>
      </c>
      <c r="T651" s="3" t="s">
        <v>2762</v>
      </c>
      <c r="W651" s="7">
        <v>3</v>
      </c>
      <c r="X651" s="7" t="s">
        <v>111</v>
      </c>
      <c r="Y651" s="7" t="s">
        <v>111</v>
      </c>
      <c r="Z651" s="7" t="s">
        <v>111</v>
      </c>
      <c r="AA651" s="7" t="s">
        <v>111</v>
      </c>
      <c r="AB651" s="7" t="s">
        <v>111</v>
      </c>
      <c r="AC651" s="7" t="s">
        <v>111</v>
      </c>
      <c r="AD651" s="7" t="s">
        <v>111</v>
      </c>
      <c r="AE651" s="7" t="s">
        <v>111</v>
      </c>
      <c r="AF651" s="7" t="s">
        <v>111</v>
      </c>
      <c r="AG651" s="7" t="s">
        <v>111</v>
      </c>
      <c r="AH651" s="7" t="s">
        <v>111</v>
      </c>
      <c r="AI651" s="7" t="s">
        <v>111</v>
      </c>
      <c r="AJ651" s="7" t="s">
        <v>111</v>
      </c>
      <c r="AK651" s="7" t="s">
        <v>111</v>
      </c>
      <c r="AL651" s="7" t="s">
        <v>112</v>
      </c>
      <c r="AM651" s="7" t="s">
        <v>111</v>
      </c>
      <c r="AN651" s="7" t="s">
        <v>111</v>
      </c>
      <c r="AQ651" s="3" t="s">
        <v>2762</v>
      </c>
      <c r="AR651" s="7" t="s">
        <v>2762</v>
      </c>
      <c r="AS651" s="7" t="str">
        <f>IF('Database synonymes complete'!AQ651&lt;&gt;'Database synonymes complete'!AR651,"Synonyme","Code valide")</f>
        <v>Code valide</v>
      </c>
    </row>
    <row r="652" spans="1:45" x14ac:dyDescent="0.25">
      <c r="A652" s="7" t="s">
        <v>91</v>
      </c>
      <c r="C652" s="7" t="s">
        <v>92</v>
      </c>
      <c r="D652" s="7" t="s">
        <v>398</v>
      </c>
      <c r="E652" s="7" t="s">
        <v>399</v>
      </c>
      <c r="F652" s="7" t="s">
        <v>2472</v>
      </c>
      <c r="H652" s="7" t="s">
        <v>95</v>
      </c>
      <c r="I652" s="7" t="s">
        <v>96</v>
      </c>
      <c r="J652" s="7">
        <v>673906</v>
      </c>
      <c r="K652" s="7">
        <v>672340</v>
      </c>
      <c r="L652" s="7">
        <v>672340</v>
      </c>
      <c r="M652" s="7">
        <v>673906</v>
      </c>
      <c r="N652" s="7" t="s">
        <v>97</v>
      </c>
      <c r="O652" s="7" t="s">
        <v>13260</v>
      </c>
      <c r="P652" s="7" t="s">
        <v>2636</v>
      </c>
      <c r="Q652" s="7" t="s">
        <v>2764</v>
      </c>
      <c r="R652" s="7" t="s">
        <v>2767</v>
      </c>
      <c r="S652" s="7" t="s">
        <v>2764</v>
      </c>
      <c r="T652" s="3" t="s">
        <v>2767</v>
      </c>
      <c r="W652" s="7">
        <v>3</v>
      </c>
      <c r="X652" s="7" t="s">
        <v>111</v>
      </c>
      <c r="Y652" s="7" t="s">
        <v>111</v>
      </c>
      <c r="Z652" s="7" t="s">
        <v>111</v>
      </c>
      <c r="AA652" s="7" t="s">
        <v>111</v>
      </c>
      <c r="AB652" s="7" t="s">
        <v>111</v>
      </c>
      <c r="AC652" s="7" t="s">
        <v>111</v>
      </c>
      <c r="AD652" s="7" t="s">
        <v>111</v>
      </c>
      <c r="AE652" s="7" t="s">
        <v>111</v>
      </c>
      <c r="AF652" s="7" t="s">
        <v>111</v>
      </c>
      <c r="AG652" s="7" t="s">
        <v>111</v>
      </c>
      <c r="AH652" s="7" t="s">
        <v>111</v>
      </c>
      <c r="AI652" s="7" t="s">
        <v>111</v>
      </c>
      <c r="AJ652" s="7" t="s">
        <v>111</v>
      </c>
      <c r="AK652" s="7" t="s">
        <v>111</v>
      </c>
      <c r="AL652" s="7" t="s">
        <v>112</v>
      </c>
      <c r="AM652" s="7" t="s">
        <v>111</v>
      </c>
      <c r="AN652" s="7" t="s">
        <v>111</v>
      </c>
      <c r="AQ652" s="3" t="s">
        <v>2767</v>
      </c>
      <c r="AR652" s="7" t="s">
        <v>2767</v>
      </c>
      <c r="AS652" s="7" t="str">
        <f>IF('Database synonymes complete'!AQ652&lt;&gt;'Database synonymes complete'!AR652,"Synonyme","Code valide")</f>
        <v>Code valide</v>
      </c>
    </row>
    <row r="653" spans="1:45" x14ac:dyDescent="0.25">
      <c r="A653" s="7" t="s">
        <v>91</v>
      </c>
      <c r="C653" s="7" t="s">
        <v>92</v>
      </c>
      <c r="D653" s="7" t="s">
        <v>398</v>
      </c>
      <c r="E653" s="7" t="s">
        <v>399</v>
      </c>
      <c r="F653" s="7" t="s">
        <v>2472</v>
      </c>
      <c r="H653" s="7" t="s">
        <v>95</v>
      </c>
      <c r="I653" s="7" t="s">
        <v>96</v>
      </c>
      <c r="J653" s="7">
        <v>830186</v>
      </c>
      <c r="K653" s="7">
        <v>672340</v>
      </c>
      <c r="L653" s="7">
        <v>672340</v>
      </c>
      <c r="M653" s="7">
        <v>830186</v>
      </c>
      <c r="N653" s="7" t="s">
        <v>97</v>
      </c>
      <c r="O653" s="7" t="s">
        <v>13261</v>
      </c>
      <c r="P653" s="7" t="s">
        <v>2802</v>
      </c>
      <c r="Q653" s="7" t="s">
        <v>2803</v>
      </c>
      <c r="R653" s="7" t="s">
        <v>2800</v>
      </c>
      <c r="S653" s="7" t="s">
        <v>2803</v>
      </c>
      <c r="T653" s="3" t="s">
        <v>2800</v>
      </c>
      <c r="W653" s="7">
        <v>3</v>
      </c>
      <c r="X653" s="7" t="s">
        <v>111</v>
      </c>
      <c r="Y653" s="7" t="s">
        <v>111</v>
      </c>
      <c r="Z653" s="7" t="s">
        <v>111</v>
      </c>
      <c r="AA653" s="7" t="s">
        <v>111</v>
      </c>
      <c r="AB653" s="7" t="s">
        <v>111</v>
      </c>
      <c r="AC653" s="7" t="s">
        <v>111</v>
      </c>
      <c r="AD653" s="7" t="s">
        <v>111</v>
      </c>
      <c r="AE653" s="7" t="s">
        <v>111</v>
      </c>
      <c r="AF653" s="7" t="s">
        <v>111</v>
      </c>
      <c r="AG653" s="7" t="s">
        <v>111</v>
      </c>
      <c r="AH653" s="7" t="s">
        <v>111</v>
      </c>
      <c r="AI653" s="7" t="s">
        <v>111</v>
      </c>
      <c r="AJ653" s="7" t="s">
        <v>111</v>
      </c>
      <c r="AK653" s="7" t="s">
        <v>111</v>
      </c>
      <c r="AL653" s="7" t="s">
        <v>112</v>
      </c>
      <c r="AM653" s="7" t="s">
        <v>111</v>
      </c>
      <c r="AN653" s="7" t="s">
        <v>111</v>
      </c>
      <c r="AQ653" s="3" t="s">
        <v>2800</v>
      </c>
      <c r="AR653" s="7" t="s">
        <v>2800</v>
      </c>
      <c r="AS653" s="7" t="str">
        <f>IF('Database synonymes complete'!AQ653&lt;&gt;'Database synonymes complete'!AR653,"Synonyme","Code valide")</f>
        <v>Code valide</v>
      </c>
    </row>
    <row r="654" spans="1:45" x14ac:dyDescent="0.25">
      <c r="A654" s="7" t="s">
        <v>91</v>
      </c>
      <c r="C654" s="7" t="s">
        <v>92</v>
      </c>
      <c r="D654" s="7" t="s">
        <v>398</v>
      </c>
      <c r="E654" s="7" t="s">
        <v>399</v>
      </c>
      <c r="F654" s="7" t="s">
        <v>2472</v>
      </c>
      <c r="H654" s="7" t="s">
        <v>95</v>
      </c>
      <c r="I654" s="7" t="s">
        <v>96</v>
      </c>
      <c r="J654" s="7">
        <v>673844</v>
      </c>
      <c r="K654" s="7">
        <v>672340</v>
      </c>
      <c r="L654" s="7">
        <v>672340</v>
      </c>
      <c r="M654" s="7">
        <v>673844</v>
      </c>
      <c r="N654" s="7" t="s">
        <v>97</v>
      </c>
      <c r="O654" s="7" t="s">
        <v>13262</v>
      </c>
      <c r="P654" s="7" t="s">
        <v>2807</v>
      </c>
      <c r="Q654" s="7" t="s">
        <v>2808</v>
      </c>
      <c r="R654" s="7" t="s">
        <v>2811</v>
      </c>
      <c r="S654" s="7" t="s">
        <v>2808</v>
      </c>
      <c r="T654" s="3" t="s">
        <v>2811</v>
      </c>
      <c r="W654" s="7">
        <v>3</v>
      </c>
      <c r="X654" s="7" t="s">
        <v>111</v>
      </c>
      <c r="Y654" s="7" t="s">
        <v>111</v>
      </c>
      <c r="Z654" s="7" t="s">
        <v>111</v>
      </c>
      <c r="AA654" s="7" t="s">
        <v>111</v>
      </c>
      <c r="AB654" s="7" t="s">
        <v>111</v>
      </c>
      <c r="AC654" s="7" t="s">
        <v>111</v>
      </c>
      <c r="AD654" s="7" t="s">
        <v>111</v>
      </c>
      <c r="AE654" s="7" t="s">
        <v>111</v>
      </c>
      <c r="AF654" s="7" t="s">
        <v>111</v>
      </c>
      <c r="AG654" s="7" t="s">
        <v>111</v>
      </c>
      <c r="AH654" s="7" t="s">
        <v>111</v>
      </c>
      <c r="AI654" s="7" t="s">
        <v>111</v>
      </c>
      <c r="AJ654" s="7" t="s">
        <v>111</v>
      </c>
      <c r="AK654" s="7" t="s">
        <v>111</v>
      </c>
      <c r="AL654" s="7" t="s">
        <v>112</v>
      </c>
      <c r="AM654" s="7" t="s">
        <v>111</v>
      </c>
      <c r="AN654" s="7" t="s">
        <v>111</v>
      </c>
      <c r="AQ654" s="3" t="s">
        <v>2811</v>
      </c>
      <c r="AR654" s="7" t="s">
        <v>2811</v>
      </c>
      <c r="AS654" s="7" t="str">
        <f>IF('Database synonymes complete'!AQ654&lt;&gt;'Database synonymes complete'!AR654,"Synonyme","Code valide")</f>
        <v>Code valide</v>
      </c>
    </row>
    <row r="655" spans="1:45" x14ac:dyDescent="0.25">
      <c r="A655" s="7" t="s">
        <v>91</v>
      </c>
      <c r="C655" s="7" t="s">
        <v>92</v>
      </c>
      <c r="D655" s="7" t="s">
        <v>398</v>
      </c>
      <c r="E655" s="7" t="s">
        <v>399</v>
      </c>
      <c r="F655" s="7" t="s">
        <v>2472</v>
      </c>
      <c r="H655" s="7" t="s">
        <v>95</v>
      </c>
      <c r="I655" s="7" t="s">
        <v>96</v>
      </c>
      <c r="J655" s="7">
        <v>674229</v>
      </c>
      <c r="K655" s="7">
        <v>672340</v>
      </c>
      <c r="L655" s="7">
        <v>672340</v>
      </c>
      <c r="M655" s="7">
        <v>674229</v>
      </c>
      <c r="N655" s="7" t="s">
        <v>97</v>
      </c>
      <c r="O655" s="7" t="s">
        <v>13263</v>
      </c>
      <c r="P655" s="7" t="s">
        <v>2807</v>
      </c>
      <c r="Q655" s="7" t="s">
        <v>2820</v>
      </c>
      <c r="R655" s="7" t="s">
        <v>2823</v>
      </c>
      <c r="S655" s="7" t="s">
        <v>2820</v>
      </c>
      <c r="T655" s="3" t="s">
        <v>2823</v>
      </c>
      <c r="W655" s="7">
        <v>3</v>
      </c>
      <c r="X655" s="7" t="s">
        <v>111</v>
      </c>
      <c r="Y655" s="7" t="s">
        <v>111</v>
      </c>
      <c r="Z655" s="7" t="s">
        <v>111</v>
      </c>
      <c r="AA655" s="7" t="s">
        <v>111</v>
      </c>
      <c r="AB655" s="7" t="s">
        <v>111</v>
      </c>
      <c r="AC655" s="7" t="s">
        <v>111</v>
      </c>
      <c r="AD655" s="7" t="s">
        <v>111</v>
      </c>
      <c r="AE655" s="7" t="s">
        <v>111</v>
      </c>
      <c r="AF655" s="7" t="s">
        <v>111</v>
      </c>
      <c r="AG655" s="7" t="s">
        <v>111</v>
      </c>
      <c r="AH655" s="7" t="s">
        <v>111</v>
      </c>
      <c r="AI655" s="7" t="s">
        <v>111</v>
      </c>
      <c r="AJ655" s="7" t="s">
        <v>111</v>
      </c>
      <c r="AK655" s="7" t="s">
        <v>111</v>
      </c>
      <c r="AL655" s="7" t="s">
        <v>112</v>
      </c>
      <c r="AM655" s="7" t="s">
        <v>111</v>
      </c>
      <c r="AN655" s="7" t="s">
        <v>111</v>
      </c>
      <c r="AQ655" s="3" t="s">
        <v>2823</v>
      </c>
      <c r="AR655" s="7" t="s">
        <v>2823</v>
      </c>
      <c r="AS655" s="7" t="str">
        <f>IF('Database synonymes complete'!AQ655&lt;&gt;'Database synonymes complete'!AR655,"Synonyme","Code valide")</f>
        <v>Code valide</v>
      </c>
    </row>
    <row r="656" spans="1:45" x14ac:dyDescent="0.25">
      <c r="A656" s="7" t="s">
        <v>91</v>
      </c>
      <c r="C656" s="7" t="s">
        <v>92</v>
      </c>
      <c r="D656" s="7" t="s">
        <v>398</v>
      </c>
      <c r="E656" s="7" t="s">
        <v>399</v>
      </c>
      <c r="F656" s="7" t="s">
        <v>2472</v>
      </c>
      <c r="H656" s="7" t="s">
        <v>95</v>
      </c>
      <c r="I656" s="7" t="s">
        <v>96</v>
      </c>
      <c r="J656" s="7">
        <v>673623</v>
      </c>
      <c r="K656" s="7">
        <v>672340</v>
      </c>
      <c r="L656" s="7">
        <v>672340</v>
      </c>
      <c r="M656" s="7">
        <v>673623</v>
      </c>
      <c r="N656" s="7" t="s">
        <v>97</v>
      </c>
      <c r="O656" s="7" t="s">
        <v>13264</v>
      </c>
      <c r="P656" s="7" t="s">
        <v>2878</v>
      </c>
      <c r="Q656" s="7" t="s">
        <v>2879</v>
      </c>
      <c r="R656" s="7" t="s">
        <v>2883</v>
      </c>
      <c r="S656" s="7" t="s">
        <v>2879</v>
      </c>
      <c r="T656" s="3" t="s">
        <v>2883</v>
      </c>
      <c r="W656" s="7">
        <v>3</v>
      </c>
      <c r="X656" s="7" t="s">
        <v>111</v>
      </c>
      <c r="Y656" s="7" t="s">
        <v>111</v>
      </c>
      <c r="Z656" s="7" t="s">
        <v>111</v>
      </c>
      <c r="AA656" s="7" t="s">
        <v>111</v>
      </c>
      <c r="AB656" s="7" t="s">
        <v>111</v>
      </c>
      <c r="AC656" s="7" t="s">
        <v>111</v>
      </c>
      <c r="AD656" s="7" t="s">
        <v>111</v>
      </c>
      <c r="AE656" s="7" t="s">
        <v>111</v>
      </c>
      <c r="AF656" s="7" t="s">
        <v>111</v>
      </c>
      <c r="AG656" s="7" t="s">
        <v>111</v>
      </c>
      <c r="AH656" s="7" t="s">
        <v>111</v>
      </c>
      <c r="AI656" s="7" t="s">
        <v>111</v>
      </c>
      <c r="AJ656" s="7" t="s">
        <v>111</v>
      </c>
      <c r="AK656" s="7" t="s">
        <v>111</v>
      </c>
      <c r="AL656" s="7" t="s">
        <v>112</v>
      </c>
      <c r="AM656" s="7" t="s">
        <v>111</v>
      </c>
      <c r="AN656" s="7" t="s">
        <v>111</v>
      </c>
      <c r="AQ656" s="3" t="s">
        <v>2883</v>
      </c>
      <c r="AR656" s="7" t="s">
        <v>2883</v>
      </c>
      <c r="AS656" s="7" t="str">
        <f>IF('Database synonymes complete'!AQ656&lt;&gt;'Database synonymes complete'!AR656,"Synonyme","Code valide")</f>
        <v>Code valide</v>
      </c>
    </row>
    <row r="657" spans="1:45" x14ac:dyDescent="0.25">
      <c r="A657" s="7" t="s">
        <v>91</v>
      </c>
      <c r="C657" s="7" t="s">
        <v>92</v>
      </c>
      <c r="D657" s="7" t="s">
        <v>398</v>
      </c>
      <c r="E657" s="7" t="s">
        <v>399</v>
      </c>
      <c r="F657" s="7" t="s">
        <v>2472</v>
      </c>
      <c r="H657" s="7" t="s">
        <v>95</v>
      </c>
      <c r="I657" s="7" t="s">
        <v>96</v>
      </c>
      <c r="J657" s="7">
        <v>673624</v>
      </c>
      <c r="K657" s="7">
        <v>672340</v>
      </c>
      <c r="L657" s="7">
        <v>672340</v>
      </c>
      <c r="M657" s="7">
        <v>673624</v>
      </c>
      <c r="N657" s="7" t="s">
        <v>97</v>
      </c>
      <c r="O657" s="7" t="s">
        <v>13265</v>
      </c>
      <c r="P657" s="7" t="s">
        <v>2892</v>
      </c>
      <c r="Q657" s="7" t="s">
        <v>2893</v>
      </c>
      <c r="R657" s="7" t="s">
        <v>2897</v>
      </c>
      <c r="S657" s="7" t="s">
        <v>2893</v>
      </c>
      <c r="T657" s="3" t="s">
        <v>2897</v>
      </c>
      <c r="W657" s="7">
        <v>3</v>
      </c>
      <c r="X657" s="7" t="s">
        <v>111</v>
      </c>
      <c r="Y657" s="7" t="s">
        <v>111</v>
      </c>
      <c r="Z657" s="7" t="s">
        <v>111</v>
      </c>
      <c r="AA657" s="7" t="s">
        <v>111</v>
      </c>
      <c r="AB657" s="7" t="s">
        <v>111</v>
      </c>
      <c r="AC657" s="7" t="s">
        <v>111</v>
      </c>
      <c r="AD657" s="7" t="s">
        <v>111</v>
      </c>
      <c r="AE657" s="7" t="s">
        <v>111</v>
      </c>
      <c r="AF657" s="7" t="s">
        <v>111</v>
      </c>
      <c r="AG657" s="7" t="s">
        <v>111</v>
      </c>
      <c r="AH657" s="7" t="s">
        <v>111</v>
      </c>
      <c r="AI657" s="7" t="s">
        <v>111</v>
      </c>
      <c r="AJ657" s="7" t="s">
        <v>111</v>
      </c>
      <c r="AK657" s="7" t="s">
        <v>111</v>
      </c>
      <c r="AL657" s="7" t="s">
        <v>112</v>
      </c>
      <c r="AM657" s="7" t="s">
        <v>111</v>
      </c>
      <c r="AN657" s="7" t="s">
        <v>111</v>
      </c>
      <c r="AQ657" s="3" t="s">
        <v>2897</v>
      </c>
      <c r="AR657" s="7" t="s">
        <v>2897</v>
      </c>
      <c r="AS657" s="7" t="str">
        <f>IF('Database synonymes complete'!AQ657&lt;&gt;'Database synonymes complete'!AR657,"Synonyme","Code valide")</f>
        <v>Code valide</v>
      </c>
    </row>
    <row r="658" spans="1:45" x14ac:dyDescent="0.25">
      <c r="A658" s="7" t="s">
        <v>91</v>
      </c>
      <c r="C658" s="7" t="s">
        <v>92</v>
      </c>
      <c r="D658" s="7" t="s">
        <v>398</v>
      </c>
      <c r="E658" s="7" t="s">
        <v>399</v>
      </c>
      <c r="F658" s="7" t="s">
        <v>2472</v>
      </c>
      <c r="H658" s="7" t="s">
        <v>95</v>
      </c>
      <c r="I658" s="7" t="s">
        <v>96</v>
      </c>
      <c r="J658" s="7">
        <v>674424</v>
      </c>
      <c r="K658" s="7">
        <v>672340</v>
      </c>
      <c r="L658" s="7">
        <v>672340</v>
      </c>
      <c r="M658" s="7">
        <v>674424</v>
      </c>
      <c r="N658" s="7" t="s">
        <v>97</v>
      </c>
      <c r="O658" s="7" t="s">
        <v>13266</v>
      </c>
      <c r="P658" s="7" t="s">
        <v>2636</v>
      </c>
      <c r="Q658" s="7" t="s">
        <v>2899</v>
      </c>
      <c r="R658" s="7" t="s">
        <v>2902</v>
      </c>
      <c r="S658" s="7" t="s">
        <v>2899</v>
      </c>
      <c r="T658" s="3" t="s">
        <v>2902</v>
      </c>
      <c r="W658" s="7">
        <v>3</v>
      </c>
      <c r="X658" s="7" t="s">
        <v>111</v>
      </c>
      <c r="Y658" s="7" t="s">
        <v>111</v>
      </c>
      <c r="Z658" s="7" t="s">
        <v>111</v>
      </c>
      <c r="AA658" s="7" t="s">
        <v>111</v>
      </c>
      <c r="AB658" s="7" t="s">
        <v>111</v>
      </c>
      <c r="AC658" s="7" t="s">
        <v>111</v>
      </c>
      <c r="AD658" s="7" t="s">
        <v>111</v>
      </c>
      <c r="AE658" s="7" t="s">
        <v>111</v>
      </c>
      <c r="AF658" s="7" t="s">
        <v>111</v>
      </c>
      <c r="AG658" s="7" t="s">
        <v>111</v>
      </c>
      <c r="AH658" s="7" t="s">
        <v>111</v>
      </c>
      <c r="AI658" s="7" t="s">
        <v>111</v>
      </c>
      <c r="AJ658" s="7" t="s">
        <v>111</v>
      </c>
      <c r="AK658" s="7" t="s">
        <v>111</v>
      </c>
      <c r="AL658" s="7" t="s">
        <v>112</v>
      </c>
      <c r="AM658" s="7" t="s">
        <v>111</v>
      </c>
      <c r="AN658" s="7" t="s">
        <v>111</v>
      </c>
      <c r="AQ658" s="3" t="s">
        <v>2902</v>
      </c>
      <c r="AR658" s="7" t="s">
        <v>2902</v>
      </c>
      <c r="AS658" s="7" t="str">
        <f>IF('Database synonymes complete'!AQ658&lt;&gt;'Database synonymes complete'!AR658,"Synonyme","Code valide")</f>
        <v>Code valide</v>
      </c>
    </row>
    <row r="659" spans="1:45" x14ac:dyDescent="0.25">
      <c r="A659" s="7" t="s">
        <v>91</v>
      </c>
      <c r="C659" s="7" t="s">
        <v>92</v>
      </c>
      <c r="D659" s="7" t="s">
        <v>398</v>
      </c>
      <c r="E659" s="7" t="s">
        <v>399</v>
      </c>
      <c r="F659" s="7" t="s">
        <v>2472</v>
      </c>
      <c r="H659" s="7" t="s">
        <v>95</v>
      </c>
      <c r="I659" s="7" t="s">
        <v>96</v>
      </c>
      <c r="J659" s="7">
        <v>673625</v>
      </c>
      <c r="K659" s="7">
        <v>672340</v>
      </c>
      <c r="L659" s="7">
        <v>672340</v>
      </c>
      <c r="M659" s="7">
        <v>673625</v>
      </c>
      <c r="N659" s="7" t="s">
        <v>97</v>
      </c>
      <c r="O659" s="7" t="s">
        <v>13267</v>
      </c>
      <c r="P659" s="7" t="s">
        <v>2878</v>
      </c>
      <c r="Q659" s="7" t="s">
        <v>2904</v>
      </c>
      <c r="R659" s="7" t="s">
        <v>2908</v>
      </c>
      <c r="S659" s="7" t="s">
        <v>2904</v>
      </c>
      <c r="T659" s="3" t="s">
        <v>2908</v>
      </c>
      <c r="W659" s="7">
        <v>3</v>
      </c>
      <c r="X659" s="7" t="s">
        <v>111</v>
      </c>
      <c r="Y659" s="7" t="s">
        <v>111</v>
      </c>
      <c r="Z659" s="7" t="s">
        <v>111</v>
      </c>
      <c r="AA659" s="7" t="s">
        <v>111</v>
      </c>
      <c r="AB659" s="7" t="s">
        <v>111</v>
      </c>
      <c r="AC659" s="7" t="s">
        <v>111</v>
      </c>
      <c r="AD659" s="7" t="s">
        <v>111</v>
      </c>
      <c r="AE659" s="7" t="s">
        <v>111</v>
      </c>
      <c r="AF659" s="7" t="s">
        <v>111</v>
      </c>
      <c r="AG659" s="7" t="s">
        <v>111</v>
      </c>
      <c r="AH659" s="7" t="s">
        <v>111</v>
      </c>
      <c r="AI659" s="7" t="s">
        <v>111</v>
      </c>
      <c r="AJ659" s="7" t="s">
        <v>111</v>
      </c>
      <c r="AK659" s="7" t="s">
        <v>111</v>
      </c>
      <c r="AL659" s="7" t="s">
        <v>112</v>
      </c>
      <c r="AM659" s="7" t="s">
        <v>111</v>
      </c>
      <c r="AN659" s="7" t="s">
        <v>111</v>
      </c>
      <c r="AQ659" s="3" t="s">
        <v>2908</v>
      </c>
      <c r="AR659" s="7" t="s">
        <v>2908</v>
      </c>
      <c r="AS659" s="7" t="str">
        <f>IF('Database synonymes complete'!AQ659&lt;&gt;'Database synonymes complete'!AR659,"Synonyme","Code valide")</f>
        <v>Code valide</v>
      </c>
    </row>
    <row r="660" spans="1:45" x14ac:dyDescent="0.25">
      <c r="A660" s="7" t="s">
        <v>91</v>
      </c>
      <c r="C660" s="7" t="s">
        <v>92</v>
      </c>
      <c r="D660" s="7" t="s">
        <v>398</v>
      </c>
      <c r="E660" s="7" t="s">
        <v>399</v>
      </c>
      <c r="F660" s="7" t="s">
        <v>2472</v>
      </c>
      <c r="H660" s="7" t="s">
        <v>95</v>
      </c>
      <c r="I660" s="7" t="s">
        <v>96</v>
      </c>
      <c r="J660" s="7">
        <v>673845</v>
      </c>
      <c r="K660" s="7">
        <v>672340</v>
      </c>
      <c r="L660" s="7">
        <v>672340</v>
      </c>
      <c r="M660" s="7">
        <v>673845</v>
      </c>
      <c r="N660" s="7" t="s">
        <v>97</v>
      </c>
      <c r="O660" s="7" t="s">
        <v>13268</v>
      </c>
      <c r="P660" s="7" t="s">
        <v>2807</v>
      </c>
      <c r="Q660" s="7" t="s">
        <v>3031</v>
      </c>
      <c r="R660" s="7" t="s">
        <v>3034</v>
      </c>
      <c r="S660" s="7" t="s">
        <v>3031</v>
      </c>
      <c r="T660" s="3" t="s">
        <v>3034</v>
      </c>
      <c r="W660" s="7">
        <v>3</v>
      </c>
      <c r="X660" s="7" t="s">
        <v>111</v>
      </c>
      <c r="Y660" s="7" t="s">
        <v>111</v>
      </c>
      <c r="Z660" s="7" t="s">
        <v>111</v>
      </c>
      <c r="AA660" s="7" t="s">
        <v>111</v>
      </c>
      <c r="AB660" s="7" t="s">
        <v>111</v>
      </c>
      <c r="AC660" s="7" t="s">
        <v>111</v>
      </c>
      <c r="AD660" s="7" t="s">
        <v>111</v>
      </c>
      <c r="AE660" s="7" t="s">
        <v>111</v>
      </c>
      <c r="AF660" s="7" t="s">
        <v>111</v>
      </c>
      <c r="AG660" s="7" t="s">
        <v>111</v>
      </c>
      <c r="AH660" s="7" t="s">
        <v>111</v>
      </c>
      <c r="AI660" s="7" t="s">
        <v>111</v>
      </c>
      <c r="AJ660" s="7" t="s">
        <v>111</v>
      </c>
      <c r="AK660" s="7" t="s">
        <v>111</v>
      </c>
      <c r="AL660" s="7" t="s">
        <v>112</v>
      </c>
      <c r="AM660" s="7" t="s">
        <v>111</v>
      </c>
      <c r="AN660" s="7" t="s">
        <v>111</v>
      </c>
      <c r="AQ660" s="3" t="s">
        <v>3034</v>
      </c>
      <c r="AR660" s="7" t="s">
        <v>3034</v>
      </c>
      <c r="AS660" s="7" t="str">
        <f>IF('Database synonymes complete'!AQ660&lt;&gt;'Database synonymes complete'!AR660,"Synonyme","Code valide")</f>
        <v>Code valide</v>
      </c>
    </row>
    <row r="661" spans="1:45" x14ac:dyDescent="0.25">
      <c r="A661" s="7" t="s">
        <v>91</v>
      </c>
      <c r="C661" s="7" t="s">
        <v>92</v>
      </c>
      <c r="D661" s="7" t="s">
        <v>398</v>
      </c>
      <c r="E661" s="7" t="s">
        <v>399</v>
      </c>
      <c r="F661" s="7" t="s">
        <v>2472</v>
      </c>
      <c r="H661" s="7" t="s">
        <v>95</v>
      </c>
      <c r="I661" s="7" t="s">
        <v>96</v>
      </c>
      <c r="J661" s="7">
        <v>673627</v>
      </c>
      <c r="K661" s="7">
        <v>672340</v>
      </c>
      <c r="L661" s="7">
        <v>672340</v>
      </c>
      <c r="M661" s="7">
        <v>673627</v>
      </c>
      <c r="N661" s="7" t="s">
        <v>97</v>
      </c>
      <c r="O661" s="7" t="s">
        <v>13269</v>
      </c>
      <c r="P661" s="7" t="s">
        <v>2468</v>
      </c>
      <c r="Q661" s="7" t="s">
        <v>3043</v>
      </c>
      <c r="R661" s="7" t="s">
        <v>3046</v>
      </c>
      <c r="S661" s="7" t="s">
        <v>3043</v>
      </c>
      <c r="T661" s="3" t="s">
        <v>3046</v>
      </c>
      <c r="W661" s="7">
        <v>3</v>
      </c>
      <c r="X661" s="7" t="s">
        <v>111</v>
      </c>
      <c r="Y661" s="7" t="s">
        <v>111</v>
      </c>
      <c r="Z661" s="7" t="s">
        <v>111</v>
      </c>
      <c r="AA661" s="7" t="s">
        <v>111</v>
      </c>
      <c r="AB661" s="7" t="s">
        <v>111</v>
      </c>
      <c r="AC661" s="7" t="s">
        <v>111</v>
      </c>
      <c r="AD661" s="7" t="s">
        <v>111</v>
      </c>
      <c r="AE661" s="7" t="s">
        <v>111</v>
      </c>
      <c r="AF661" s="7" t="s">
        <v>111</v>
      </c>
      <c r="AG661" s="7" t="s">
        <v>111</v>
      </c>
      <c r="AH661" s="7" t="s">
        <v>111</v>
      </c>
      <c r="AI661" s="7" t="s">
        <v>111</v>
      </c>
      <c r="AJ661" s="7" t="s">
        <v>111</v>
      </c>
      <c r="AK661" s="7" t="s">
        <v>111</v>
      </c>
      <c r="AL661" s="7" t="s">
        <v>112</v>
      </c>
      <c r="AM661" s="7" t="s">
        <v>111</v>
      </c>
      <c r="AN661" s="7" t="s">
        <v>111</v>
      </c>
      <c r="AQ661" s="3" t="s">
        <v>3046</v>
      </c>
      <c r="AR661" s="7" t="s">
        <v>3046</v>
      </c>
      <c r="AS661" s="7" t="str">
        <f>IF('Database synonymes complete'!AQ661&lt;&gt;'Database synonymes complete'!AR661,"Synonyme","Code valide")</f>
        <v>Code valide</v>
      </c>
    </row>
    <row r="662" spans="1:45" x14ac:dyDescent="0.25">
      <c r="A662" s="7" t="s">
        <v>91</v>
      </c>
      <c r="C662" s="7" t="s">
        <v>92</v>
      </c>
      <c r="D662" s="7" t="s">
        <v>134</v>
      </c>
      <c r="E662" s="7" t="s">
        <v>686</v>
      </c>
      <c r="H662" s="7" t="s">
        <v>136</v>
      </c>
      <c r="I662" s="7" t="s">
        <v>137</v>
      </c>
      <c r="J662" s="7">
        <v>656519</v>
      </c>
      <c r="K662" s="7">
        <v>656305</v>
      </c>
      <c r="L662" s="7">
        <v>656305</v>
      </c>
      <c r="M662" s="7">
        <v>656519</v>
      </c>
      <c r="N662" s="7" t="s">
        <v>97</v>
      </c>
      <c r="O662" s="7" t="s">
        <v>13270</v>
      </c>
      <c r="P662" s="7" t="s">
        <v>682</v>
      </c>
      <c r="Q662" s="7" t="s">
        <v>2610</v>
      </c>
      <c r="R662" s="7" t="s">
        <v>2613</v>
      </c>
      <c r="S662" s="7" t="s">
        <v>2610</v>
      </c>
      <c r="T662" s="3" t="s">
        <v>2613</v>
      </c>
      <c r="W662" s="7">
        <v>7</v>
      </c>
      <c r="X662" s="7" t="s">
        <v>111</v>
      </c>
      <c r="Y662" s="7" t="s">
        <v>111</v>
      </c>
      <c r="Z662" s="7" t="s">
        <v>111</v>
      </c>
      <c r="AA662" s="7" t="s">
        <v>111</v>
      </c>
      <c r="AB662" s="7" t="s">
        <v>111</v>
      </c>
      <c r="AC662" s="7" t="s">
        <v>111</v>
      </c>
      <c r="AD662" s="7" t="s">
        <v>111</v>
      </c>
      <c r="AE662" s="7" t="s">
        <v>111</v>
      </c>
      <c r="AF662" s="7" t="s">
        <v>111</v>
      </c>
      <c r="AG662" s="7" t="s">
        <v>111</v>
      </c>
      <c r="AH662" s="7" t="s">
        <v>111</v>
      </c>
      <c r="AI662" s="7" t="s">
        <v>111</v>
      </c>
      <c r="AJ662" s="7" t="s">
        <v>111</v>
      </c>
      <c r="AK662" s="7" t="s">
        <v>111</v>
      </c>
      <c r="AL662" s="7" t="s">
        <v>112</v>
      </c>
      <c r="AM662" s="7" t="s">
        <v>111</v>
      </c>
      <c r="AN662" s="7" t="s">
        <v>111</v>
      </c>
      <c r="AQ662" s="3" t="s">
        <v>2613</v>
      </c>
      <c r="AR662" s="7" t="s">
        <v>2613</v>
      </c>
      <c r="AS662" s="7" t="str">
        <f>IF('Database synonymes complete'!AQ662&lt;&gt;'Database synonymes complete'!AR662,"Synonyme","Code valide")</f>
        <v>Code valide</v>
      </c>
    </row>
    <row r="663" spans="1:45" x14ac:dyDescent="0.25">
      <c r="A663" s="7" t="s">
        <v>91</v>
      </c>
      <c r="C663" s="7" t="s">
        <v>92</v>
      </c>
      <c r="D663" s="7" t="s">
        <v>134</v>
      </c>
      <c r="E663" s="7" t="s">
        <v>686</v>
      </c>
      <c r="H663" s="7" t="s">
        <v>136</v>
      </c>
      <c r="I663" s="7" t="s">
        <v>137</v>
      </c>
      <c r="J663" s="7">
        <v>656520</v>
      </c>
      <c r="K663" s="7">
        <v>656305</v>
      </c>
      <c r="L663" s="7">
        <v>656305</v>
      </c>
      <c r="M663" s="7">
        <v>656520</v>
      </c>
      <c r="N663" s="7" t="s">
        <v>97</v>
      </c>
      <c r="O663" s="7" t="s">
        <v>13271</v>
      </c>
      <c r="P663" s="7" t="s">
        <v>2630</v>
      </c>
      <c r="Q663" s="7" t="s">
        <v>2631</v>
      </c>
      <c r="R663" s="7" t="s">
        <v>2634</v>
      </c>
      <c r="S663" s="7" t="s">
        <v>2631</v>
      </c>
      <c r="T663" s="3" t="s">
        <v>2634</v>
      </c>
      <c r="W663" s="7">
        <v>7</v>
      </c>
      <c r="X663" s="7" t="s">
        <v>111</v>
      </c>
      <c r="Y663" s="7" t="s">
        <v>111</v>
      </c>
      <c r="Z663" s="7" t="s">
        <v>111</v>
      </c>
      <c r="AA663" s="7" t="s">
        <v>111</v>
      </c>
      <c r="AB663" s="7" t="s">
        <v>111</v>
      </c>
      <c r="AC663" s="7" t="s">
        <v>111</v>
      </c>
      <c r="AD663" s="7" t="s">
        <v>111</v>
      </c>
      <c r="AE663" s="7" t="s">
        <v>111</v>
      </c>
      <c r="AF663" s="7" t="s">
        <v>111</v>
      </c>
      <c r="AG663" s="7" t="s">
        <v>111</v>
      </c>
      <c r="AH663" s="7" t="s">
        <v>111</v>
      </c>
      <c r="AI663" s="7" t="s">
        <v>111</v>
      </c>
      <c r="AJ663" s="7" t="s">
        <v>111</v>
      </c>
      <c r="AK663" s="7" t="s">
        <v>111</v>
      </c>
      <c r="AL663" s="7" t="s">
        <v>112</v>
      </c>
      <c r="AM663" s="7" t="s">
        <v>111</v>
      </c>
      <c r="AN663" s="7" t="s">
        <v>111</v>
      </c>
      <c r="AQ663" s="3" t="s">
        <v>2634</v>
      </c>
      <c r="AR663" s="7" t="s">
        <v>2634</v>
      </c>
      <c r="AS663" s="7" t="str">
        <f>IF('Database synonymes complete'!AQ663&lt;&gt;'Database synonymes complete'!AR663,"Synonyme","Code valide")</f>
        <v>Code valide</v>
      </c>
    </row>
    <row r="664" spans="1:45" x14ac:dyDescent="0.25">
      <c r="A664" s="7" t="s">
        <v>91</v>
      </c>
      <c r="C664" s="7" t="s">
        <v>92</v>
      </c>
      <c r="D664" s="7" t="s">
        <v>134</v>
      </c>
      <c r="E664" s="7" t="s">
        <v>686</v>
      </c>
      <c r="H664" s="7" t="s">
        <v>136</v>
      </c>
      <c r="I664" s="7" t="s">
        <v>137</v>
      </c>
      <c r="J664" s="7">
        <v>656523</v>
      </c>
      <c r="K664" s="7">
        <v>656305</v>
      </c>
      <c r="L664" s="7">
        <v>656305</v>
      </c>
      <c r="M664" s="7">
        <v>656523</v>
      </c>
      <c r="N664" s="7" t="s">
        <v>97</v>
      </c>
      <c r="O664" s="7" t="s">
        <v>13272</v>
      </c>
      <c r="P664" s="7" t="s">
        <v>2834</v>
      </c>
      <c r="Q664" s="7" t="s">
        <v>2835</v>
      </c>
      <c r="R664" s="7" t="s">
        <v>2838</v>
      </c>
      <c r="S664" s="7" t="s">
        <v>2835</v>
      </c>
      <c r="T664" s="3" t="s">
        <v>2838</v>
      </c>
      <c r="W664" s="7">
        <v>7</v>
      </c>
      <c r="X664" s="7" t="s">
        <v>111</v>
      </c>
      <c r="Y664" s="7" t="s">
        <v>111</v>
      </c>
      <c r="Z664" s="7" t="s">
        <v>111</v>
      </c>
      <c r="AA664" s="7" t="s">
        <v>111</v>
      </c>
      <c r="AB664" s="7" t="s">
        <v>111</v>
      </c>
      <c r="AC664" s="7" t="s">
        <v>111</v>
      </c>
      <c r="AD664" s="7" t="s">
        <v>111</v>
      </c>
      <c r="AE664" s="7" t="s">
        <v>111</v>
      </c>
      <c r="AF664" s="7" t="s">
        <v>111</v>
      </c>
      <c r="AG664" s="7" t="s">
        <v>111</v>
      </c>
      <c r="AH664" s="7" t="s">
        <v>111</v>
      </c>
      <c r="AI664" s="7" t="s">
        <v>111</v>
      </c>
      <c r="AJ664" s="7" t="s">
        <v>111</v>
      </c>
      <c r="AK664" s="7" t="s">
        <v>111</v>
      </c>
      <c r="AL664" s="7" t="s">
        <v>112</v>
      </c>
      <c r="AM664" s="7" t="s">
        <v>111</v>
      </c>
      <c r="AN664" s="7" t="s">
        <v>111</v>
      </c>
      <c r="AQ664" s="3" t="s">
        <v>2838</v>
      </c>
      <c r="AR664" s="7" t="s">
        <v>2838</v>
      </c>
      <c r="AS664" s="7" t="str">
        <f>IF('Database synonymes complete'!AQ664&lt;&gt;'Database synonymes complete'!AR664,"Synonyme","Code valide")</f>
        <v>Code valide</v>
      </c>
    </row>
    <row r="665" spans="1:45" x14ac:dyDescent="0.25">
      <c r="A665" s="7" t="s">
        <v>91</v>
      </c>
      <c r="C665" s="7" t="s">
        <v>92</v>
      </c>
      <c r="D665" s="7" t="s">
        <v>93</v>
      </c>
      <c r="E665" s="7" t="s">
        <v>94</v>
      </c>
      <c r="H665" s="7" t="s">
        <v>95</v>
      </c>
      <c r="I665" s="7" t="s">
        <v>96</v>
      </c>
      <c r="J665" s="7">
        <v>80113</v>
      </c>
      <c r="M665" s="7">
        <v>611454</v>
      </c>
      <c r="N665" s="7" t="s">
        <v>97</v>
      </c>
      <c r="O665" s="7" t="s">
        <v>13273</v>
      </c>
      <c r="P665" s="7" t="s">
        <v>11027</v>
      </c>
      <c r="Q665" s="7" t="s">
        <v>13274</v>
      </c>
      <c r="R665" s="7" t="s">
        <v>13275</v>
      </c>
      <c r="S665" s="7" t="s">
        <v>11894</v>
      </c>
      <c r="T665" s="3" t="s">
        <v>11895</v>
      </c>
      <c r="U665" s="7" t="s">
        <v>11892</v>
      </c>
      <c r="V665" s="7" t="s">
        <v>11893</v>
      </c>
      <c r="W665" s="7">
        <v>7</v>
      </c>
      <c r="X665" s="7" t="s">
        <v>90</v>
      </c>
      <c r="AQ665" s="3" t="s">
        <v>11895</v>
      </c>
      <c r="AR665" s="7" t="s">
        <v>13275</v>
      </c>
      <c r="AS665" s="7" t="str">
        <f>IF('Database synonymes complete'!AQ665&lt;&gt;'Database synonymes complete'!AR665,"Synonyme","Code valide")</f>
        <v>Synonyme</v>
      </c>
    </row>
    <row r="666" spans="1:45" x14ac:dyDescent="0.25">
      <c r="A666" s="7" t="s">
        <v>91</v>
      </c>
      <c r="C666" s="7" t="s">
        <v>92</v>
      </c>
      <c r="D666" s="7" t="s">
        <v>93</v>
      </c>
      <c r="E666" s="7" t="s">
        <v>94</v>
      </c>
      <c r="H666" s="7" t="s">
        <v>95</v>
      </c>
      <c r="I666" s="7" t="s">
        <v>96</v>
      </c>
      <c r="J666" s="7">
        <v>80114</v>
      </c>
      <c r="M666" s="7">
        <v>611454</v>
      </c>
      <c r="N666" s="7" t="s">
        <v>97</v>
      </c>
      <c r="O666" s="7" t="s">
        <v>13276</v>
      </c>
      <c r="P666" s="7" t="s">
        <v>11027</v>
      </c>
      <c r="Q666" s="7" t="s">
        <v>13277</v>
      </c>
      <c r="R666" s="7" t="s">
        <v>13278</v>
      </c>
      <c r="S666" s="7" t="s">
        <v>11894</v>
      </c>
      <c r="T666" s="3" t="s">
        <v>11895</v>
      </c>
      <c r="U666" s="7" t="s">
        <v>11892</v>
      </c>
      <c r="V666" s="7" t="s">
        <v>11893</v>
      </c>
      <c r="W666" s="7">
        <v>7</v>
      </c>
      <c r="X666" s="7" t="s">
        <v>90</v>
      </c>
      <c r="AQ666" s="3" t="s">
        <v>11895</v>
      </c>
      <c r="AR666" s="7" t="s">
        <v>13278</v>
      </c>
      <c r="AS666" s="7" t="str">
        <f>IF('Database synonymes complete'!AQ666&lt;&gt;'Database synonymes complete'!AR666,"Synonyme","Code valide")</f>
        <v>Synonyme</v>
      </c>
    </row>
    <row r="667" spans="1:45" x14ac:dyDescent="0.25">
      <c r="A667" s="7" t="s">
        <v>91</v>
      </c>
      <c r="C667" s="7" t="s">
        <v>92</v>
      </c>
      <c r="D667" s="7" t="s">
        <v>93</v>
      </c>
      <c r="E667" s="7" t="s">
        <v>94</v>
      </c>
      <c r="H667" s="7" t="s">
        <v>95</v>
      </c>
      <c r="I667" s="7" t="s">
        <v>96</v>
      </c>
      <c r="J667" s="7">
        <v>161131</v>
      </c>
      <c r="M667" s="7">
        <v>611454</v>
      </c>
      <c r="N667" s="7" t="s">
        <v>97</v>
      </c>
      <c r="O667" s="7" t="s">
        <v>13279</v>
      </c>
      <c r="P667" s="7" t="s">
        <v>13280</v>
      </c>
      <c r="Q667" s="7" t="s">
        <v>13281</v>
      </c>
      <c r="R667" s="7" t="s">
        <v>13282</v>
      </c>
      <c r="S667" s="7" t="s">
        <v>11894</v>
      </c>
      <c r="T667" s="3" t="s">
        <v>11895</v>
      </c>
      <c r="U667" s="7" t="s">
        <v>11892</v>
      </c>
      <c r="V667" s="7" t="s">
        <v>11893</v>
      </c>
      <c r="W667" s="7">
        <v>7</v>
      </c>
      <c r="X667" s="7" t="s">
        <v>90</v>
      </c>
      <c r="AQ667" s="3" t="s">
        <v>11895</v>
      </c>
      <c r="AR667" s="7" t="s">
        <v>13282</v>
      </c>
      <c r="AS667" s="7" t="str">
        <f>IF('Database synonymes complete'!AQ667&lt;&gt;'Database synonymes complete'!AR667,"Synonyme","Code valide")</f>
        <v>Synonyme</v>
      </c>
    </row>
    <row r="668" spans="1:45" x14ac:dyDescent="0.25">
      <c r="A668" s="7" t="s">
        <v>91</v>
      </c>
      <c r="C668" s="7" t="s">
        <v>92</v>
      </c>
      <c r="D668" s="7" t="s">
        <v>93</v>
      </c>
      <c r="E668" s="7" t="s">
        <v>94</v>
      </c>
      <c r="H668" s="7" t="s">
        <v>95</v>
      </c>
      <c r="I668" s="7" t="s">
        <v>96</v>
      </c>
      <c r="J668" s="7">
        <v>80116</v>
      </c>
      <c r="M668" s="7">
        <v>611454</v>
      </c>
      <c r="N668" s="7" t="s">
        <v>97</v>
      </c>
      <c r="O668" s="7" t="s">
        <v>13283</v>
      </c>
      <c r="P668" s="7" t="s">
        <v>13284</v>
      </c>
      <c r="Q668" s="7" t="s">
        <v>13285</v>
      </c>
      <c r="R668" s="7" t="s">
        <v>13035</v>
      </c>
      <c r="S668" s="7" t="s">
        <v>11894</v>
      </c>
      <c r="T668" s="3" t="s">
        <v>11895</v>
      </c>
      <c r="U668" s="7" t="s">
        <v>11892</v>
      </c>
      <c r="V668" s="7" t="s">
        <v>11893</v>
      </c>
      <c r="W668" s="7">
        <v>7</v>
      </c>
      <c r="X668" s="7" t="s">
        <v>90</v>
      </c>
      <c r="AQ668" s="3" t="s">
        <v>11895</v>
      </c>
      <c r="AR668" s="7" t="s">
        <v>13035</v>
      </c>
      <c r="AS668" s="7" t="str">
        <f>IF('Database synonymes complete'!AQ668&lt;&gt;'Database synonymes complete'!AR668,"Synonyme","Code valide")</f>
        <v>Synonyme</v>
      </c>
    </row>
    <row r="669" spans="1:45" x14ac:dyDescent="0.25">
      <c r="A669" s="7" t="s">
        <v>91</v>
      </c>
      <c r="C669" s="7" t="s">
        <v>92</v>
      </c>
      <c r="D669" s="7" t="s">
        <v>93</v>
      </c>
      <c r="E669" s="7" t="s">
        <v>94</v>
      </c>
      <c r="H669" s="7" t="s">
        <v>95</v>
      </c>
      <c r="I669" s="7" t="s">
        <v>96</v>
      </c>
      <c r="J669" s="7">
        <v>80117</v>
      </c>
      <c r="M669" s="7">
        <v>611454</v>
      </c>
      <c r="N669" s="7" t="s">
        <v>97</v>
      </c>
      <c r="O669" s="7" t="s">
        <v>13286</v>
      </c>
      <c r="P669" s="7" t="s">
        <v>11027</v>
      </c>
      <c r="Q669" s="7" t="s">
        <v>13287</v>
      </c>
      <c r="R669" s="7" t="s">
        <v>13288</v>
      </c>
      <c r="S669" s="7" t="s">
        <v>11894</v>
      </c>
      <c r="T669" s="3" t="s">
        <v>11895</v>
      </c>
      <c r="U669" s="7" t="s">
        <v>11892</v>
      </c>
      <c r="V669" s="7" t="s">
        <v>11893</v>
      </c>
      <c r="W669" s="7">
        <v>7</v>
      </c>
      <c r="X669" s="7" t="s">
        <v>90</v>
      </c>
      <c r="AQ669" s="3" t="s">
        <v>11895</v>
      </c>
      <c r="AR669" s="7" t="s">
        <v>13288</v>
      </c>
      <c r="AS669" s="7" t="str">
        <f>IF('Database synonymes complete'!AQ669&lt;&gt;'Database synonymes complete'!AR669,"Synonyme","Code valide")</f>
        <v>Synonyme</v>
      </c>
    </row>
    <row r="670" spans="1:45" x14ac:dyDescent="0.25">
      <c r="A670" s="7" t="s">
        <v>91</v>
      </c>
      <c r="C670" s="7" t="s">
        <v>92</v>
      </c>
      <c r="D670" s="7" t="s">
        <v>93</v>
      </c>
      <c r="E670" s="7" t="s">
        <v>94</v>
      </c>
      <c r="H670" s="7" t="s">
        <v>95</v>
      </c>
      <c r="I670" s="7" t="s">
        <v>96</v>
      </c>
      <c r="J670" s="7">
        <v>80118</v>
      </c>
      <c r="M670" s="7">
        <v>611454</v>
      </c>
      <c r="N670" s="7" t="s">
        <v>97</v>
      </c>
      <c r="O670" s="7" t="s">
        <v>13289</v>
      </c>
      <c r="P670" s="7" t="s">
        <v>11027</v>
      </c>
      <c r="Q670" s="7" t="s">
        <v>13290</v>
      </c>
      <c r="R670" s="7" t="s">
        <v>13291</v>
      </c>
      <c r="S670" s="7" t="s">
        <v>11894</v>
      </c>
      <c r="T670" s="3" t="s">
        <v>11895</v>
      </c>
      <c r="U670" s="7" t="s">
        <v>11892</v>
      </c>
      <c r="V670" s="7" t="s">
        <v>11893</v>
      </c>
      <c r="W670" s="7">
        <v>7</v>
      </c>
      <c r="X670" s="7" t="s">
        <v>90</v>
      </c>
      <c r="AQ670" s="3" t="s">
        <v>11895</v>
      </c>
      <c r="AR670" s="7" t="s">
        <v>13291</v>
      </c>
      <c r="AS670" s="7" t="str">
        <f>IF('Database synonymes complete'!AQ670&lt;&gt;'Database synonymes complete'!AR670,"Synonyme","Code valide")</f>
        <v>Synonyme</v>
      </c>
    </row>
    <row r="671" spans="1:45" x14ac:dyDescent="0.25">
      <c r="A671" s="7" t="s">
        <v>91</v>
      </c>
      <c r="C671" s="7" t="s">
        <v>92</v>
      </c>
      <c r="D671" s="7" t="s">
        <v>2454</v>
      </c>
      <c r="E671" s="7" t="s">
        <v>2688</v>
      </c>
      <c r="H671" s="7" t="s">
        <v>136</v>
      </c>
      <c r="I671" s="7" t="s">
        <v>2456</v>
      </c>
      <c r="J671" s="7">
        <v>657014</v>
      </c>
      <c r="K671" s="7">
        <v>656306</v>
      </c>
      <c r="L671" s="7">
        <v>656306</v>
      </c>
      <c r="M671" s="7">
        <v>657014</v>
      </c>
      <c r="N671" s="7" t="s">
        <v>97</v>
      </c>
      <c r="O671" s="7" t="s">
        <v>13292</v>
      </c>
      <c r="P671" s="7" t="s">
        <v>2683</v>
      </c>
      <c r="Q671" s="7" t="s">
        <v>2684</v>
      </c>
      <c r="R671" s="7" t="s">
        <v>2689</v>
      </c>
      <c r="S671" s="7" t="s">
        <v>2684</v>
      </c>
      <c r="T671" s="3" t="s">
        <v>2689</v>
      </c>
      <c r="W671" s="7">
        <v>7</v>
      </c>
      <c r="X671" s="7" t="s">
        <v>111</v>
      </c>
      <c r="Y671" s="7" t="s">
        <v>111</v>
      </c>
      <c r="Z671" s="7" t="s">
        <v>111</v>
      </c>
      <c r="AA671" s="7" t="s">
        <v>111</v>
      </c>
      <c r="AB671" s="7" t="s">
        <v>111</v>
      </c>
      <c r="AC671" s="7" t="s">
        <v>111</v>
      </c>
      <c r="AD671" s="7" t="s">
        <v>111</v>
      </c>
      <c r="AE671" s="7" t="s">
        <v>111</v>
      </c>
      <c r="AF671" s="7" t="s">
        <v>111</v>
      </c>
      <c r="AG671" s="7" t="s">
        <v>111</v>
      </c>
      <c r="AH671" s="7" t="s">
        <v>111</v>
      </c>
      <c r="AI671" s="7" t="s">
        <v>111</v>
      </c>
      <c r="AJ671" s="7" t="s">
        <v>111</v>
      </c>
      <c r="AK671" s="7" t="s">
        <v>111</v>
      </c>
      <c r="AL671" s="7" t="s">
        <v>112</v>
      </c>
      <c r="AM671" s="7" t="s">
        <v>111</v>
      </c>
      <c r="AN671" s="7" t="s">
        <v>111</v>
      </c>
      <c r="AQ671" s="3" t="s">
        <v>2689</v>
      </c>
      <c r="AR671" s="7" t="s">
        <v>2689</v>
      </c>
      <c r="AS671" s="7" t="str">
        <f>IF('Database synonymes complete'!AQ671&lt;&gt;'Database synonymes complete'!AR671,"Synonyme","Code valide")</f>
        <v>Code valide</v>
      </c>
    </row>
    <row r="672" spans="1:45" x14ac:dyDescent="0.25">
      <c r="A672" s="7" t="s">
        <v>91</v>
      </c>
      <c r="C672" s="7" t="s">
        <v>92</v>
      </c>
      <c r="D672" s="7" t="s">
        <v>2454</v>
      </c>
      <c r="E672" s="7" t="s">
        <v>2688</v>
      </c>
      <c r="H672" s="7" t="s">
        <v>136</v>
      </c>
      <c r="I672" s="7" t="s">
        <v>2456</v>
      </c>
      <c r="J672" s="7">
        <v>713069</v>
      </c>
      <c r="M672" s="7">
        <v>657014</v>
      </c>
      <c r="N672" s="7" t="s">
        <v>97</v>
      </c>
      <c r="O672" s="7" t="s">
        <v>13293</v>
      </c>
      <c r="P672" s="7" t="s">
        <v>13294</v>
      </c>
      <c r="Q672" s="7" t="s">
        <v>13295</v>
      </c>
      <c r="R672" s="7" t="s">
        <v>2689</v>
      </c>
      <c r="S672" s="7" t="s">
        <v>2684</v>
      </c>
      <c r="T672" s="3" t="s">
        <v>2689</v>
      </c>
      <c r="W672" s="7">
        <v>7</v>
      </c>
      <c r="X672" s="7" t="s">
        <v>111</v>
      </c>
      <c r="Y672" s="7" t="s">
        <v>111</v>
      </c>
      <c r="Z672" s="7" t="s">
        <v>111</v>
      </c>
      <c r="AA672" s="7" t="s">
        <v>111</v>
      </c>
      <c r="AB672" s="7" t="s">
        <v>111</v>
      </c>
      <c r="AC672" s="7" t="s">
        <v>111</v>
      </c>
      <c r="AD672" s="7" t="s">
        <v>111</v>
      </c>
      <c r="AE672" s="7" t="s">
        <v>111</v>
      </c>
      <c r="AF672" s="7" t="s">
        <v>111</v>
      </c>
      <c r="AG672" s="7" t="s">
        <v>111</v>
      </c>
      <c r="AH672" s="7" t="s">
        <v>111</v>
      </c>
      <c r="AI672" s="7" t="s">
        <v>111</v>
      </c>
      <c r="AJ672" s="7" t="s">
        <v>111</v>
      </c>
      <c r="AK672" s="7" t="s">
        <v>111</v>
      </c>
      <c r="AL672" s="7" t="s">
        <v>112</v>
      </c>
      <c r="AM672" s="7" t="s">
        <v>111</v>
      </c>
      <c r="AN672" s="7" t="s">
        <v>111</v>
      </c>
      <c r="AQ672" s="3" t="s">
        <v>2689</v>
      </c>
      <c r="AR672" s="7" t="s">
        <v>2689</v>
      </c>
      <c r="AS672" s="7" t="str">
        <f>IF('Database synonymes complete'!AQ672&lt;&gt;'Database synonymes complete'!AR672,"Synonyme","Code valide")</f>
        <v>Code valide</v>
      </c>
    </row>
    <row r="673" spans="1:45" x14ac:dyDescent="0.25">
      <c r="A673" s="7" t="s">
        <v>91</v>
      </c>
      <c r="B673" s="7" t="s">
        <v>941</v>
      </c>
      <c r="C673" s="7" t="s">
        <v>942</v>
      </c>
      <c r="D673" s="7" t="s">
        <v>2480</v>
      </c>
      <c r="E673" s="7" t="s">
        <v>2481</v>
      </c>
      <c r="H673" s="7" t="s">
        <v>707</v>
      </c>
      <c r="I673" s="7" t="s">
        <v>945</v>
      </c>
      <c r="J673" s="7">
        <v>366118</v>
      </c>
      <c r="K673" s="7">
        <v>349683</v>
      </c>
      <c r="L673" s="7">
        <v>349683</v>
      </c>
      <c r="M673" s="7">
        <v>366118</v>
      </c>
      <c r="N673" s="7" t="s">
        <v>97</v>
      </c>
      <c r="O673" s="7" t="s">
        <v>13296</v>
      </c>
      <c r="P673" s="7" t="s">
        <v>2475</v>
      </c>
      <c r="Q673" s="7" t="s">
        <v>2476</v>
      </c>
      <c r="R673" s="7" t="s">
        <v>2482</v>
      </c>
      <c r="S673" s="7" t="s">
        <v>2476</v>
      </c>
      <c r="T673" s="3" t="s">
        <v>2482</v>
      </c>
      <c r="W673" s="7">
        <v>1</v>
      </c>
      <c r="X673" s="7" t="s">
        <v>123</v>
      </c>
      <c r="AL673" s="7" t="s">
        <v>123</v>
      </c>
      <c r="AQ673" s="3" t="s">
        <v>2482</v>
      </c>
      <c r="AR673" s="7" t="s">
        <v>2482</v>
      </c>
      <c r="AS673" s="7" t="str">
        <f>IF('Database synonymes complete'!AQ673&lt;&gt;'Database synonymes complete'!AR673,"Synonyme","Code valide")</f>
        <v>Code valide</v>
      </c>
    </row>
    <row r="674" spans="1:45" x14ac:dyDescent="0.25">
      <c r="A674" s="7" t="s">
        <v>91</v>
      </c>
      <c r="B674" s="7" t="s">
        <v>941</v>
      </c>
      <c r="C674" s="7" t="s">
        <v>942</v>
      </c>
      <c r="D674" s="7" t="s">
        <v>2480</v>
      </c>
      <c r="E674" s="7" t="s">
        <v>2481</v>
      </c>
      <c r="H674" s="7" t="s">
        <v>707</v>
      </c>
      <c r="I674" s="7" t="s">
        <v>945</v>
      </c>
      <c r="J674" s="7">
        <v>366119</v>
      </c>
      <c r="K674" s="7">
        <v>349683</v>
      </c>
      <c r="L674" s="7">
        <v>349683</v>
      </c>
      <c r="M674" s="7">
        <v>366119</v>
      </c>
      <c r="N674" s="7" t="s">
        <v>97</v>
      </c>
      <c r="O674" s="7" t="s">
        <v>13297</v>
      </c>
      <c r="P674" s="7" t="s">
        <v>2484</v>
      </c>
      <c r="Q674" s="7" t="s">
        <v>2485</v>
      </c>
      <c r="R674" s="7" t="s">
        <v>2482</v>
      </c>
      <c r="S674" s="7" t="s">
        <v>2485</v>
      </c>
      <c r="T674" s="3" t="s">
        <v>2482</v>
      </c>
      <c r="W674" s="7">
        <v>1</v>
      </c>
      <c r="X674" s="7" t="s">
        <v>123</v>
      </c>
      <c r="AQ674" s="3" t="s">
        <v>2482</v>
      </c>
      <c r="AR674" s="7" t="s">
        <v>2482</v>
      </c>
      <c r="AS674" s="7" t="str">
        <f>IF('Database synonymes complete'!AQ674&lt;&gt;'Database synonymes complete'!AR674,"Synonyme","Code valide")</f>
        <v>Code valide</v>
      </c>
    </row>
    <row r="675" spans="1:45" x14ac:dyDescent="0.25">
      <c r="A675" s="7" t="s">
        <v>91</v>
      </c>
      <c r="B675" s="7" t="s">
        <v>941</v>
      </c>
      <c r="C675" s="7" t="s">
        <v>942</v>
      </c>
      <c r="D675" s="7" t="s">
        <v>2480</v>
      </c>
      <c r="E675" s="7" t="s">
        <v>2481</v>
      </c>
      <c r="H675" s="7" t="s">
        <v>707</v>
      </c>
      <c r="I675" s="7" t="s">
        <v>945</v>
      </c>
      <c r="J675" s="7">
        <v>685919</v>
      </c>
      <c r="M675" s="7">
        <v>371976</v>
      </c>
      <c r="N675" s="7" t="s">
        <v>97</v>
      </c>
      <c r="O675" s="7" t="s">
        <v>13298</v>
      </c>
      <c r="P675" s="7" t="s">
        <v>13299</v>
      </c>
      <c r="Q675" s="7" t="s">
        <v>13300</v>
      </c>
      <c r="R675" s="7" t="s">
        <v>13301</v>
      </c>
      <c r="S675" s="7" t="s">
        <v>11996</v>
      </c>
      <c r="T675" s="3" t="s">
        <v>11997</v>
      </c>
      <c r="W675" s="7">
        <v>1</v>
      </c>
      <c r="X675" s="7" t="s">
        <v>123</v>
      </c>
      <c r="AQ675" s="3" t="s">
        <v>11997</v>
      </c>
      <c r="AR675" s="7" t="s">
        <v>13301</v>
      </c>
      <c r="AS675" s="7" t="str">
        <f>IF('Database synonymes complete'!AQ675&lt;&gt;'Database synonymes complete'!AR675,"Synonyme","Code valide")</f>
        <v>Synonyme</v>
      </c>
    </row>
    <row r="676" spans="1:45" x14ac:dyDescent="0.25">
      <c r="A676" s="7" t="s">
        <v>91</v>
      </c>
      <c r="B676" s="7" t="s">
        <v>941</v>
      </c>
      <c r="C676" s="7" t="s">
        <v>942</v>
      </c>
      <c r="D676" s="7" t="s">
        <v>2480</v>
      </c>
      <c r="E676" s="7" t="s">
        <v>2481</v>
      </c>
      <c r="H676" s="7" t="s">
        <v>707</v>
      </c>
      <c r="I676" s="7" t="s">
        <v>945</v>
      </c>
      <c r="J676" s="7">
        <v>544994</v>
      </c>
      <c r="M676" s="7">
        <v>366118</v>
      </c>
      <c r="N676" s="7" t="s">
        <v>97</v>
      </c>
      <c r="O676" s="7" t="s">
        <v>13302</v>
      </c>
      <c r="P676" s="7" t="s">
        <v>13303</v>
      </c>
      <c r="Q676" s="7" t="s">
        <v>13304</v>
      </c>
      <c r="R676" s="7" t="s">
        <v>13305</v>
      </c>
      <c r="S676" s="7" t="s">
        <v>2476</v>
      </c>
      <c r="T676" s="3" t="s">
        <v>2482</v>
      </c>
      <c r="W676" s="7">
        <v>1</v>
      </c>
      <c r="X676" s="7" t="s">
        <v>123</v>
      </c>
      <c r="AL676" s="7" t="s">
        <v>123</v>
      </c>
      <c r="AQ676" s="3" t="s">
        <v>2482</v>
      </c>
      <c r="AR676" s="7" t="s">
        <v>13305</v>
      </c>
      <c r="AS676" s="7" t="str">
        <f>IF('Database synonymes complete'!AQ676&lt;&gt;'Database synonymes complete'!AR676,"Synonyme","Code valide")</f>
        <v>Synonyme</v>
      </c>
    </row>
    <row r="677" spans="1:45" x14ac:dyDescent="0.25">
      <c r="A677" s="7" t="s">
        <v>91</v>
      </c>
      <c r="B677" s="7" t="s">
        <v>941</v>
      </c>
      <c r="C677" s="7" t="s">
        <v>942</v>
      </c>
      <c r="D677" s="7" t="s">
        <v>2480</v>
      </c>
      <c r="E677" s="7" t="s">
        <v>2481</v>
      </c>
      <c r="H677" s="7" t="s">
        <v>707</v>
      </c>
      <c r="I677" s="7" t="s">
        <v>945</v>
      </c>
      <c r="J677" s="7">
        <v>685918</v>
      </c>
      <c r="M677" s="7">
        <v>371976</v>
      </c>
      <c r="N677" s="7" t="s">
        <v>97</v>
      </c>
      <c r="O677" s="7" t="s">
        <v>13306</v>
      </c>
      <c r="P677" s="7" t="s">
        <v>13307</v>
      </c>
      <c r="Q677" s="7" t="s">
        <v>13308</v>
      </c>
      <c r="R677" s="7" t="s">
        <v>13309</v>
      </c>
      <c r="S677" s="7" t="s">
        <v>11996</v>
      </c>
      <c r="T677" s="3" t="s">
        <v>11997</v>
      </c>
      <c r="W677" s="7">
        <v>1</v>
      </c>
      <c r="X677" s="7" t="s">
        <v>123</v>
      </c>
      <c r="AQ677" s="3" t="s">
        <v>11997</v>
      </c>
      <c r="AR677" s="7" t="s">
        <v>13309</v>
      </c>
      <c r="AS677" s="7" t="str">
        <f>IF('Database synonymes complete'!AQ677&lt;&gt;'Database synonymes complete'!AR677,"Synonyme","Code valide")</f>
        <v>Synonyme</v>
      </c>
    </row>
    <row r="678" spans="1:45" x14ac:dyDescent="0.25">
      <c r="A678" s="7" t="s">
        <v>91</v>
      </c>
      <c r="B678" s="7" t="s">
        <v>941</v>
      </c>
      <c r="C678" s="7" t="s">
        <v>942</v>
      </c>
      <c r="D678" s="7" t="s">
        <v>2480</v>
      </c>
      <c r="E678" s="7" t="s">
        <v>2481</v>
      </c>
      <c r="H678" s="7" t="s">
        <v>707</v>
      </c>
      <c r="I678" s="7" t="s">
        <v>945</v>
      </c>
      <c r="J678" s="7">
        <v>685923</v>
      </c>
      <c r="M678" s="7">
        <v>371976</v>
      </c>
      <c r="N678" s="7" t="s">
        <v>97</v>
      </c>
      <c r="O678" s="7" t="s">
        <v>13310</v>
      </c>
      <c r="P678" s="7" t="s">
        <v>13299</v>
      </c>
      <c r="Q678" s="7" t="s">
        <v>13311</v>
      </c>
      <c r="R678" s="7" t="s">
        <v>13312</v>
      </c>
      <c r="S678" s="7" t="s">
        <v>11996</v>
      </c>
      <c r="T678" s="3" t="s">
        <v>11997</v>
      </c>
      <c r="W678" s="7">
        <v>1</v>
      </c>
      <c r="X678" s="7" t="s">
        <v>123</v>
      </c>
      <c r="AQ678" s="3" t="s">
        <v>11997</v>
      </c>
      <c r="AR678" s="7" t="s">
        <v>13312</v>
      </c>
      <c r="AS678" s="7" t="str">
        <f>IF('Database synonymes complete'!AQ678&lt;&gt;'Database synonymes complete'!AR678,"Synonyme","Code valide")</f>
        <v>Synonyme</v>
      </c>
    </row>
    <row r="679" spans="1:45" x14ac:dyDescent="0.25">
      <c r="A679" s="7" t="s">
        <v>91</v>
      </c>
      <c r="B679" s="7" t="s">
        <v>941</v>
      </c>
      <c r="C679" s="7" t="s">
        <v>942</v>
      </c>
      <c r="D679" s="7" t="s">
        <v>2480</v>
      </c>
      <c r="E679" s="7" t="s">
        <v>2481</v>
      </c>
      <c r="H679" s="7" t="s">
        <v>707</v>
      </c>
      <c r="I679" s="7" t="s">
        <v>945</v>
      </c>
      <c r="J679" s="7">
        <v>72436</v>
      </c>
      <c r="K679" s="7">
        <v>349683</v>
      </c>
      <c r="L679" s="7">
        <v>349683</v>
      </c>
      <c r="M679" s="7">
        <v>72436</v>
      </c>
      <c r="N679" s="7" t="s">
        <v>97</v>
      </c>
      <c r="O679" s="7" t="s">
        <v>13313</v>
      </c>
      <c r="P679" s="7" t="s">
        <v>2986</v>
      </c>
      <c r="Q679" s="7" t="s">
        <v>2987</v>
      </c>
      <c r="R679" s="7" t="s">
        <v>2991</v>
      </c>
      <c r="S679" s="7" t="s">
        <v>2987</v>
      </c>
      <c r="T679" s="3" t="s">
        <v>2991</v>
      </c>
      <c r="W679" s="7">
        <v>1</v>
      </c>
      <c r="X679" s="7" t="s">
        <v>123</v>
      </c>
      <c r="AQ679" s="3" t="s">
        <v>2991</v>
      </c>
      <c r="AR679" s="7" t="s">
        <v>2991</v>
      </c>
      <c r="AS679" s="7" t="str">
        <f>IF('Database synonymes complete'!AQ679&lt;&gt;'Database synonymes complete'!AR679,"Synonyme","Code valide")</f>
        <v>Code valide</v>
      </c>
    </row>
    <row r="680" spans="1:45" x14ac:dyDescent="0.25">
      <c r="A680" s="7" t="s">
        <v>91</v>
      </c>
      <c r="B680" s="7" t="s">
        <v>702</v>
      </c>
      <c r="C680" s="7" t="s">
        <v>703</v>
      </c>
      <c r="D680" s="7" t="s">
        <v>704</v>
      </c>
      <c r="E680" s="7" t="s">
        <v>2552</v>
      </c>
      <c r="F680" s="7" t="s">
        <v>2553</v>
      </c>
      <c r="G680" s="7" t="s">
        <v>2554</v>
      </c>
      <c r="H680" s="7" t="s">
        <v>707</v>
      </c>
      <c r="I680" s="7" t="s">
        <v>708</v>
      </c>
      <c r="J680" s="7">
        <v>542593</v>
      </c>
      <c r="K680" s="7">
        <v>354567</v>
      </c>
      <c r="L680" s="7">
        <v>354567</v>
      </c>
      <c r="M680" s="7">
        <v>542593</v>
      </c>
      <c r="N680" s="7" t="s">
        <v>97</v>
      </c>
      <c r="O680" s="7" t="s">
        <v>13314</v>
      </c>
      <c r="P680" s="7" t="s">
        <v>2547</v>
      </c>
      <c r="Q680" s="7" t="s">
        <v>2548</v>
      </c>
      <c r="R680" s="7" t="s">
        <v>2555</v>
      </c>
      <c r="S680" s="7" t="s">
        <v>2548</v>
      </c>
      <c r="T680" s="3" t="s">
        <v>2555</v>
      </c>
      <c r="W680" s="7">
        <v>1</v>
      </c>
      <c r="X680" s="7" t="s">
        <v>123</v>
      </c>
      <c r="AQ680" s="3" t="s">
        <v>2555</v>
      </c>
      <c r="AR680" s="7" t="s">
        <v>2555</v>
      </c>
      <c r="AS680" s="7" t="str">
        <f>IF('Database synonymes complete'!AQ680&lt;&gt;'Database synonymes complete'!AR680,"Synonyme","Code valide")</f>
        <v>Code valide</v>
      </c>
    </row>
    <row r="681" spans="1:45" x14ac:dyDescent="0.25">
      <c r="A681" s="7" t="s">
        <v>91</v>
      </c>
      <c r="B681" s="7" t="s">
        <v>702</v>
      </c>
      <c r="C681" s="7" t="s">
        <v>703</v>
      </c>
      <c r="D681" s="7" t="s">
        <v>704</v>
      </c>
      <c r="E681" s="7" t="s">
        <v>2552</v>
      </c>
      <c r="F681" s="7" t="s">
        <v>2553</v>
      </c>
      <c r="G681" s="7" t="s">
        <v>2554</v>
      </c>
      <c r="H681" s="7" t="s">
        <v>707</v>
      </c>
      <c r="I681" s="7" t="s">
        <v>708</v>
      </c>
      <c r="J681" s="7">
        <v>370805</v>
      </c>
      <c r="M681" s="7">
        <v>72639</v>
      </c>
      <c r="N681" s="7" t="s">
        <v>97</v>
      </c>
      <c r="O681" s="7" t="s">
        <v>13315</v>
      </c>
      <c r="P681" s="7" t="s">
        <v>13316</v>
      </c>
      <c r="Q681" s="7" t="s">
        <v>13317</v>
      </c>
      <c r="R681" s="7" t="s">
        <v>13318</v>
      </c>
      <c r="S681" s="7" t="s">
        <v>11362</v>
      </c>
      <c r="T681" s="3" t="s">
        <v>11363</v>
      </c>
      <c r="W681" s="7">
        <v>1</v>
      </c>
      <c r="X681" s="7" t="s">
        <v>123</v>
      </c>
      <c r="AQ681" s="3" t="s">
        <v>11363</v>
      </c>
      <c r="AR681" s="7" t="s">
        <v>13318</v>
      </c>
      <c r="AS681" s="7" t="str">
        <f>IF('Database synonymes complete'!AQ681&lt;&gt;'Database synonymes complete'!AR681,"Synonyme","Code valide")</f>
        <v>Synonyme</v>
      </c>
    </row>
    <row r="682" spans="1:45" x14ac:dyDescent="0.25">
      <c r="A682" s="7" t="s">
        <v>91</v>
      </c>
      <c r="B682" s="7" t="s">
        <v>702</v>
      </c>
      <c r="C682" s="7" t="s">
        <v>703</v>
      </c>
      <c r="D682" s="7" t="s">
        <v>704</v>
      </c>
      <c r="E682" s="7" t="s">
        <v>2552</v>
      </c>
      <c r="F682" s="7" t="s">
        <v>2553</v>
      </c>
      <c r="G682" s="7" t="s">
        <v>2554</v>
      </c>
      <c r="H682" s="7" t="s">
        <v>707</v>
      </c>
      <c r="I682" s="7" t="s">
        <v>708</v>
      </c>
      <c r="J682" s="7">
        <v>531302</v>
      </c>
      <c r="M682" s="7">
        <v>72639</v>
      </c>
      <c r="N682" s="7" t="s">
        <v>97</v>
      </c>
      <c r="O682" s="7" t="s">
        <v>13319</v>
      </c>
      <c r="P682" s="7" t="s">
        <v>13320</v>
      </c>
      <c r="Q682" s="7" t="s">
        <v>13321</v>
      </c>
      <c r="R682" s="7" t="s">
        <v>13322</v>
      </c>
      <c r="S682" s="7" t="s">
        <v>11362</v>
      </c>
      <c r="T682" s="3" t="s">
        <v>11363</v>
      </c>
      <c r="W682" s="7">
        <v>1</v>
      </c>
      <c r="X682" s="7" t="s">
        <v>123</v>
      </c>
      <c r="AQ682" s="3" t="s">
        <v>11363</v>
      </c>
      <c r="AR682" s="7" t="s">
        <v>13322</v>
      </c>
      <c r="AS682" s="7" t="str">
        <f>IF('Database synonymes complete'!AQ682&lt;&gt;'Database synonymes complete'!AR682,"Synonyme","Code valide")</f>
        <v>Synonyme</v>
      </c>
    </row>
    <row r="683" spans="1:45" x14ac:dyDescent="0.25">
      <c r="A683" s="7" t="s">
        <v>91</v>
      </c>
      <c r="B683" s="7" t="s">
        <v>702</v>
      </c>
      <c r="C683" s="7" t="s">
        <v>703</v>
      </c>
      <c r="D683" s="7" t="s">
        <v>704</v>
      </c>
      <c r="E683" s="7" t="s">
        <v>2552</v>
      </c>
      <c r="F683" s="7" t="s">
        <v>2553</v>
      </c>
      <c r="G683" s="7" t="s">
        <v>2554</v>
      </c>
      <c r="H683" s="7" t="s">
        <v>707</v>
      </c>
      <c r="I683" s="7" t="s">
        <v>708</v>
      </c>
      <c r="J683" s="7">
        <v>370806</v>
      </c>
      <c r="M683" s="7">
        <v>542593</v>
      </c>
      <c r="N683" s="7" t="s">
        <v>97</v>
      </c>
      <c r="O683" s="7" t="s">
        <v>13323</v>
      </c>
      <c r="P683" s="7" t="s">
        <v>13324</v>
      </c>
      <c r="Q683" s="7" t="s">
        <v>13325</v>
      </c>
      <c r="R683" s="7" t="s">
        <v>13326</v>
      </c>
      <c r="S683" s="7" t="s">
        <v>2548</v>
      </c>
      <c r="T683" s="3" t="s">
        <v>2555</v>
      </c>
      <c r="W683" s="7">
        <v>1</v>
      </c>
      <c r="X683" s="7" t="s">
        <v>123</v>
      </c>
      <c r="AQ683" s="3" t="s">
        <v>2555</v>
      </c>
      <c r="AR683" s="7" t="s">
        <v>13326</v>
      </c>
      <c r="AS683" s="7" t="str">
        <f>IF('Database synonymes complete'!AQ683&lt;&gt;'Database synonymes complete'!AR683,"Synonyme","Code valide")</f>
        <v>Synonyme</v>
      </c>
    </row>
    <row r="684" spans="1:45" x14ac:dyDescent="0.25">
      <c r="A684" s="7" t="s">
        <v>91</v>
      </c>
      <c r="C684" s="7" t="s">
        <v>92</v>
      </c>
      <c r="D684" s="7" t="s">
        <v>3523</v>
      </c>
      <c r="E684" s="7" t="s">
        <v>12063</v>
      </c>
      <c r="H684" s="7" t="s">
        <v>95</v>
      </c>
      <c r="I684" s="7" t="s">
        <v>1793</v>
      </c>
      <c r="J684" s="7">
        <v>80119</v>
      </c>
      <c r="M684" s="7">
        <v>130124</v>
      </c>
      <c r="N684" s="7" t="s">
        <v>97</v>
      </c>
      <c r="O684" s="7" t="s">
        <v>13327</v>
      </c>
      <c r="P684" s="7" t="s">
        <v>13328</v>
      </c>
      <c r="Q684" s="7" t="s">
        <v>13329</v>
      </c>
      <c r="R684" s="7" t="s">
        <v>13330</v>
      </c>
      <c r="S684" s="7" t="s">
        <v>12062</v>
      </c>
      <c r="T684" s="3" t="s">
        <v>12064</v>
      </c>
      <c r="U684" s="7" t="s">
        <v>12060</v>
      </c>
      <c r="V684" s="7" t="s">
        <v>12061</v>
      </c>
      <c r="W684" s="7">
        <v>7</v>
      </c>
      <c r="X684" s="7" t="s">
        <v>123</v>
      </c>
      <c r="AQ684" s="3" t="s">
        <v>12064</v>
      </c>
      <c r="AR684" s="7" t="s">
        <v>13330</v>
      </c>
      <c r="AS684" s="7" t="str">
        <f>IF('Database synonymes complete'!AQ684&lt;&gt;'Database synonymes complete'!AR684,"Synonyme","Code valide")</f>
        <v>Synonyme</v>
      </c>
    </row>
    <row r="685" spans="1:45" x14ac:dyDescent="0.25">
      <c r="A685" s="7" t="s">
        <v>91</v>
      </c>
      <c r="C685" s="7" t="s">
        <v>92</v>
      </c>
      <c r="D685" s="7" t="s">
        <v>3523</v>
      </c>
      <c r="E685" s="7" t="s">
        <v>3524</v>
      </c>
      <c r="F685" s="7" t="s">
        <v>9719</v>
      </c>
      <c r="H685" s="7" t="s">
        <v>95</v>
      </c>
      <c r="I685" s="7" t="s">
        <v>1793</v>
      </c>
      <c r="J685" s="7">
        <v>80120</v>
      </c>
      <c r="M685" s="7">
        <v>92619</v>
      </c>
      <c r="N685" s="7" t="s">
        <v>97</v>
      </c>
      <c r="O685" s="7" t="s">
        <v>13331</v>
      </c>
      <c r="P685" s="7" t="s">
        <v>13332</v>
      </c>
      <c r="Q685" s="7" t="s">
        <v>13333</v>
      </c>
      <c r="R685" s="7" t="s">
        <v>13334</v>
      </c>
      <c r="S685" s="7" t="s">
        <v>11340</v>
      </c>
      <c r="T685" s="3" t="s">
        <v>11341</v>
      </c>
      <c r="U685" s="7" t="s">
        <v>11339</v>
      </c>
      <c r="W685" s="7">
        <v>7</v>
      </c>
      <c r="X685" s="7" t="s">
        <v>123</v>
      </c>
      <c r="AQ685" s="3" t="s">
        <v>11341</v>
      </c>
      <c r="AR685" s="7" t="s">
        <v>13334</v>
      </c>
      <c r="AS685" s="7" t="str">
        <f>IF('Database synonymes complete'!AQ685&lt;&gt;'Database synonymes complete'!AR685,"Synonyme","Code valide")</f>
        <v>Synonyme</v>
      </c>
    </row>
    <row r="686" spans="1:45" x14ac:dyDescent="0.25">
      <c r="A686" s="7" t="s">
        <v>91</v>
      </c>
      <c r="C686" s="7" t="s">
        <v>92</v>
      </c>
      <c r="D686" s="7" t="s">
        <v>3523</v>
      </c>
      <c r="E686" s="7" t="s">
        <v>3524</v>
      </c>
      <c r="F686" s="7" t="s">
        <v>11360</v>
      </c>
      <c r="H686" s="7" t="s">
        <v>95</v>
      </c>
      <c r="I686" s="7" t="s">
        <v>1793</v>
      </c>
      <c r="J686" s="7">
        <v>80121</v>
      </c>
      <c r="M686" s="7">
        <v>93469</v>
      </c>
      <c r="N686" s="7" t="s">
        <v>97</v>
      </c>
      <c r="O686" s="7" t="s">
        <v>13335</v>
      </c>
      <c r="P686" s="7" t="s">
        <v>11981</v>
      </c>
      <c r="Q686" s="7" t="s">
        <v>13336</v>
      </c>
      <c r="R686" s="7" t="s">
        <v>13337</v>
      </c>
      <c r="S686" s="7" t="s">
        <v>11359</v>
      </c>
      <c r="T686" s="3" t="s">
        <v>11361</v>
      </c>
      <c r="U686" s="7" t="s">
        <v>11357</v>
      </c>
      <c r="V686" s="7" t="s">
        <v>11358</v>
      </c>
      <c r="W686" s="7">
        <v>7</v>
      </c>
      <c r="X686" s="7" t="s">
        <v>123</v>
      </c>
      <c r="AQ686" s="3" t="s">
        <v>11361</v>
      </c>
      <c r="AR686" s="7" t="s">
        <v>13337</v>
      </c>
      <c r="AS686" s="7" t="str">
        <f>IF('Database synonymes complete'!AQ686&lt;&gt;'Database synonymes complete'!AR686,"Synonyme","Code valide")</f>
        <v>Synonyme</v>
      </c>
    </row>
    <row r="687" spans="1:45" x14ac:dyDescent="0.25">
      <c r="A687" s="7" t="s">
        <v>91</v>
      </c>
      <c r="C687" s="7" t="s">
        <v>92</v>
      </c>
      <c r="D687" s="7" t="s">
        <v>3523</v>
      </c>
      <c r="E687" s="7" t="s">
        <v>11364</v>
      </c>
      <c r="F687" s="7" t="s">
        <v>11409</v>
      </c>
      <c r="H687" s="7" t="s">
        <v>95</v>
      </c>
      <c r="I687" s="7" t="s">
        <v>1793</v>
      </c>
      <c r="J687" s="7">
        <v>699991</v>
      </c>
      <c r="M687" s="7">
        <v>673214</v>
      </c>
      <c r="N687" s="7" t="s">
        <v>97</v>
      </c>
      <c r="O687" s="7" t="s">
        <v>13338</v>
      </c>
      <c r="P687" s="7" t="s">
        <v>11399</v>
      </c>
      <c r="Q687" s="7" t="s">
        <v>13339</v>
      </c>
      <c r="R687" s="7" t="s">
        <v>13340</v>
      </c>
      <c r="S687" s="7" t="s">
        <v>11412</v>
      </c>
      <c r="T687" s="3" t="s">
        <v>11413</v>
      </c>
      <c r="W687" s="7">
        <v>3</v>
      </c>
      <c r="X687" s="7" t="s">
        <v>111</v>
      </c>
      <c r="Y687" s="7" t="s">
        <v>111</v>
      </c>
      <c r="Z687" s="7" t="s">
        <v>111</v>
      </c>
      <c r="AA687" s="7" t="s">
        <v>111</v>
      </c>
      <c r="AB687" s="7" t="s">
        <v>111</v>
      </c>
      <c r="AC687" s="7" t="s">
        <v>111</v>
      </c>
      <c r="AD687" s="7" t="s">
        <v>111</v>
      </c>
      <c r="AE687" s="7" t="s">
        <v>111</v>
      </c>
      <c r="AF687" s="7" t="s">
        <v>111</v>
      </c>
      <c r="AG687" s="7" t="s">
        <v>111</v>
      </c>
      <c r="AH687" s="7" t="s">
        <v>111</v>
      </c>
      <c r="AI687" s="7" t="s">
        <v>111</v>
      </c>
      <c r="AJ687" s="7" t="s">
        <v>111</v>
      </c>
      <c r="AK687" s="7" t="s">
        <v>111</v>
      </c>
      <c r="AL687" s="7" t="s">
        <v>112</v>
      </c>
      <c r="AM687" s="7" t="s">
        <v>111</v>
      </c>
      <c r="AN687" s="7" t="s">
        <v>111</v>
      </c>
      <c r="AQ687" s="3" t="s">
        <v>11413</v>
      </c>
      <c r="AR687" s="7" t="s">
        <v>13340</v>
      </c>
      <c r="AS687" s="7" t="str">
        <f>IF('Database synonymes complete'!AQ687&lt;&gt;'Database synonymes complete'!AR687,"Synonyme","Code valide")</f>
        <v>Synonyme</v>
      </c>
    </row>
    <row r="688" spans="1:45" x14ac:dyDescent="0.25">
      <c r="A688" s="7" t="s">
        <v>91</v>
      </c>
      <c r="C688" s="7" t="s">
        <v>92</v>
      </c>
      <c r="D688" s="7" t="s">
        <v>3523</v>
      </c>
      <c r="E688" s="7" t="s">
        <v>12063</v>
      </c>
      <c r="H688" s="7" t="s">
        <v>95</v>
      </c>
      <c r="I688" s="7" t="s">
        <v>1793</v>
      </c>
      <c r="J688" s="7">
        <v>80122</v>
      </c>
      <c r="M688" s="7">
        <v>130124</v>
      </c>
      <c r="N688" s="7" t="s">
        <v>97</v>
      </c>
      <c r="O688" s="7" t="s">
        <v>13341</v>
      </c>
      <c r="P688" s="7" t="s">
        <v>13342</v>
      </c>
      <c r="Q688" s="7" t="s">
        <v>13343</v>
      </c>
      <c r="R688" s="7" t="s">
        <v>13344</v>
      </c>
      <c r="S688" s="7" t="s">
        <v>12062</v>
      </c>
      <c r="T688" s="3" t="s">
        <v>12064</v>
      </c>
      <c r="U688" s="7" t="s">
        <v>12060</v>
      </c>
      <c r="V688" s="7" t="s">
        <v>12061</v>
      </c>
      <c r="W688" s="7">
        <v>7</v>
      </c>
      <c r="X688" s="7" t="s">
        <v>123</v>
      </c>
      <c r="AQ688" s="3" t="s">
        <v>12064</v>
      </c>
      <c r="AR688" s="7" t="s">
        <v>13344</v>
      </c>
      <c r="AS688" s="7" t="str">
        <f>IF('Database synonymes complete'!AQ688&lt;&gt;'Database synonymes complete'!AR688,"Synonyme","Code valide")</f>
        <v>Synonyme</v>
      </c>
    </row>
    <row r="689" spans="1:45" x14ac:dyDescent="0.25">
      <c r="A689" s="7" t="s">
        <v>91</v>
      </c>
      <c r="C689" s="7" t="s">
        <v>92</v>
      </c>
      <c r="D689" s="7" t="s">
        <v>3523</v>
      </c>
      <c r="E689" s="7" t="s">
        <v>12063</v>
      </c>
      <c r="H689" s="7" t="s">
        <v>95</v>
      </c>
      <c r="I689" s="7" t="s">
        <v>1793</v>
      </c>
      <c r="J689" s="7">
        <v>80124</v>
      </c>
      <c r="M689" s="7">
        <v>130124</v>
      </c>
      <c r="N689" s="7" t="s">
        <v>97</v>
      </c>
      <c r="O689" s="7" t="s">
        <v>13345</v>
      </c>
      <c r="P689" s="7" t="s">
        <v>11727</v>
      </c>
      <c r="Q689" s="7" t="s">
        <v>13346</v>
      </c>
      <c r="R689" s="7" t="s">
        <v>13347</v>
      </c>
      <c r="S689" s="7" t="s">
        <v>12062</v>
      </c>
      <c r="T689" s="3" t="s">
        <v>12064</v>
      </c>
      <c r="U689" s="7" t="s">
        <v>12060</v>
      </c>
      <c r="V689" s="7" t="s">
        <v>12061</v>
      </c>
      <c r="W689" s="7">
        <v>7</v>
      </c>
      <c r="X689" s="7" t="s">
        <v>123</v>
      </c>
      <c r="AQ689" s="3" t="s">
        <v>12064</v>
      </c>
      <c r="AR689" s="7" t="s">
        <v>13347</v>
      </c>
      <c r="AS689" s="7" t="str">
        <f>IF('Database synonymes complete'!AQ689&lt;&gt;'Database synonymes complete'!AR689,"Synonyme","Code valide")</f>
        <v>Synonyme</v>
      </c>
    </row>
    <row r="690" spans="1:45" x14ac:dyDescent="0.25">
      <c r="A690" s="7" t="s">
        <v>91</v>
      </c>
      <c r="C690" s="7" t="s">
        <v>92</v>
      </c>
      <c r="D690" s="7" t="s">
        <v>3523</v>
      </c>
      <c r="E690" s="7" t="s">
        <v>3524</v>
      </c>
      <c r="F690" s="7" t="s">
        <v>9719</v>
      </c>
      <c r="H690" s="7" t="s">
        <v>95</v>
      </c>
      <c r="I690" s="7" t="s">
        <v>1793</v>
      </c>
      <c r="J690" s="7">
        <v>80125</v>
      </c>
      <c r="M690" s="7">
        <v>92619</v>
      </c>
      <c r="N690" s="7" t="s">
        <v>97</v>
      </c>
      <c r="O690" s="7" t="s">
        <v>13348</v>
      </c>
      <c r="P690" s="7" t="s">
        <v>7178</v>
      </c>
      <c r="Q690" s="7" t="s">
        <v>13349</v>
      </c>
      <c r="R690" s="7" t="s">
        <v>13350</v>
      </c>
      <c r="S690" s="7" t="s">
        <v>11340</v>
      </c>
      <c r="T690" s="3" t="s">
        <v>11341</v>
      </c>
      <c r="U690" s="7" t="s">
        <v>11339</v>
      </c>
      <c r="W690" s="7">
        <v>7</v>
      </c>
      <c r="X690" s="7" t="s">
        <v>123</v>
      </c>
      <c r="AQ690" s="3" t="s">
        <v>11341</v>
      </c>
      <c r="AR690" s="7" t="s">
        <v>13350</v>
      </c>
      <c r="AS690" s="7" t="str">
        <f>IF('Database synonymes complete'!AQ690&lt;&gt;'Database synonymes complete'!AR690,"Synonyme","Code valide")</f>
        <v>Synonyme</v>
      </c>
    </row>
    <row r="691" spans="1:45" x14ac:dyDescent="0.25">
      <c r="A691" s="7" t="s">
        <v>91</v>
      </c>
      <c r="C691" s="7" t="s">
        <v>92</v>
      </c>
      <c r="D691" s="7" t="s">
        <v>3523</v>
      </c>
      <c r="E691" s="7" t="s">
        <v>3524</v>
      </c>
      <c r="F691" s="7" t="s">
        <v>3545</v>
      </c>
      <c r="H691" s="7" t="s">
        <v>95</v>
      </c>
      <c r="I691" s="7" t="s">
        <v>1793</v>
      </c>
      <c r="J691" s="7">
        <v>80126</v>
      </c>
      <c r="M691" s="7">
        <v>610859</v>
      </c>
      <c r="N691" s="7" t="s">
        <v>97</v>
      </c>
      <c r="O691" s="7" t="s">
        <v>13351</v>
      </c>
      <c r="P691" s="7" t="s">
        <v>618</v>
      </c>
      <c r="Q691" s="7" t="s">
        <v>13352</v>
      </c>
      <c r="R691" s="7" t="s">
        <v>13353</v>
      </c>
      <c r="S691" s="7" t="s">
        <v>11840</v>
      </c>
      <c r="T691" s="3" t="s">
        <v>11841</v>
      </c>
      <c r="U691" s="7" t="s">
        <v>11839</v>
      </c>
      <c r="W691" s="7">
        <v>7</v>
      </c>
      <c r="X691" s="7" t="s">
        <v>123</v>
      </c>
      <c r="AQ691" s="3" t="s">
        <v>11841</v>
      </c>
      <c r="AR691" s="7" t="s">
        <v>13353</v>
      </c>
      <c r="AS691" s="7" t="str">
        <f>IF('Database synonymes complete'!AQ691&lt;&gt;'Database synonymes complete'!AR691,"Synonyme","Code valide")</f>
        <v>Synonyme</v>
      </c>
    </row>
    <row r="692" spans="1:45" x14ac:dyDescent="0.25">
      <c r="A692" s="7" t="s">
        <v>91</v>
      </c>
      <c r="C692" s="7" t="s">
        <v>92</v>
      </c>
      <c r="D692" s="7" t="s">
        <v>3523</v>
      </c>
      <c r="E692" s="7" t="s">
        <v>11107</v>
      </c>
      <c r="F692" s="7" t="s">
        <v>11108</v>
      </c>
      <c r="H692" s="7" t="s">
        <v>95</v>
      </c>
      <c r="I692" s="7" t="s">
        <v>1793</v>
      </c>
      <c r="J692" s="7">
        <v>80127</v>
      </c>
      <c r="M692" s="7">
        <v>86101</v>
      </c>
      <c r="N692" s="7" t="s">
        <v>97</v>
      </c>
      <c r="O692" s="7" t="s">
        <v>13354</v>
      </c>
      <c r="P692" s="7" t="s">
        <v>1874</v>
      </c>
      <c r="Q692" s="7" t="s">
        <v>13355</v>
      </c>
      <c r="R692" s="7" t="s">
        <v>13356</v>
      </c>
      <c r="S692" s="7" t="s">
        <v>11129</v>
      </c>
      <c r="T692" s="3" t="s">
        <v>11130</v>
      </c>
      <c r="W692" s="7">
        <v>7</v>
      </c>
      <c r="X692" s="7" t="s">
        <v>123</v>
      </c>
      <c r="AQ692" s="3" t="s">
        <v>11130</v>
      </c>
      <c r="AR692" s="7" t="s">
        <v>13356</v>
      </c>
      <c r="AS692" s="7" t="str">
        <f>IF('Database synonymes complete'!AQ692&lt;&gt;'Database synonymes complete'!AR692,"Synonyme","Code valide")</f>
        <v>Synonyme</v>
      </c>
    </row>
    <row r="693" spans="1:45" x14ac:dyDescent="0.25">
      <c r="A693" s="7" t="s">
        <v>91</v>
      </c>
      <c r="C693" s="7" t="s">
        <v>92</v>
      </c>
      <c r="D693" s="7" t="s">
        <v>3523</v>
      </c>
      <c r="E693" s="7" t="s">
        <v>11364</v>
      </c>
      <c r="F693" s="7" t="s">
        <v>11409</v>
      </c>
      <c r="H693" s="7" t="s">
        <v>95</v>
      </c>
      <c r="I693" s="7" t="s">
        <v>1793</v>
      </c>
      <c r="J693" s="7">
        <v>710129</v>
      </c>
      <c r="M693" s="7">
        <v>706236</v>
      </c>
      <c r="N693" s="7" t="s">
        <v>97</v>
      </c>
      <c r="O693" s="7" t="s">
        <v>13357</v>
      </c>
      <c r="P693" s="7" t="s">
        <v>13358</v>
      </c>
      <c r="Q693" s="7" t="s">
        <v>13359</v>
      </c>
      <c r="R693" s="7" t="s">
        <v>13360</v>
      </c>
      <c r="S693" s="7" t="s">
        <v>11414</v>
      </c>
      <c r="T693" s="3" t="s">
        <v>11415</v>
      </c>
      <c r="W693" s="7">
        <v>7</v>
      </c>
      <c r="X693" s="7" t="s">
        <v>111</v>
      </c>
      <c r="Y693" s="7" t="s">
        <v>111</v>
      </c>
      <c r="Z693" s="7" t="s">
        <v>111</v>
      </c>
      <c r="AA693" s="7" t="s">
        <v>111</v>
      </c>
      <c r="AB693" s="7" t="s">
        <v>111</v>
      </c>
      <c r="AC693" s="7" t="s">
        <v>111</v>
      </c>
      <c r="AD693" s="7" t="s">
        <v>111</v>
      </c>
      <c r="AE693" s="7" t="s">
        <v>111</v>
      </c>
      <c r="AF693" s="7" t="s">
        <v>111</v>
      </c>
      <c r="AG693" s="7" t="s">
        <v>112</v>
      </c>
      <c r="AH693" s="7" t="s">
        <v>111</v>
      </c>
      <c r="AI693" s="7" t="s">
        <v>111</v>
      </c>
      <c r="AJ693" s="7" t="s">
        <v>111</v>
      </c>
      <c r="AK693" s="7" t="s">
        <v>111</v>
      </c>
      <c r="AL693" s="7" t="s">
        <v>111</v>
      </c>
      <c r="AM693" s="7" t="s">
        <v>111</v>
      </c>
      <c r="AN693" s="7" t="s">
        <v>111</v>
      </c>
      <c r="AQ693" s="3" t="s">
        <v>11415</v>
      </c>
      <c r="AR693" s="7" t="s">
        <v>13360</v>
      </c>
      <c r="AS693" s="7" t="str">
        <f>IF('Database synonymes complete'!AQ693&lt;&gt;'Database synonymes complete'!AR693,"Synonyme","Code valide")</f>
        <v>Synonyme</v>
      </c>
    </row>
    <row r="694" spans="1:45" x14ac:dyDescent="0.25">
      <c r="A694" s="7" t="s">
        <v>91</v>
      </c>
      <c r="C694" s="7" t="s">
        <v>92</v>
      </c>
      <c r="D694" s="7" t="s">
        <v>3523</v>
      </c>
      <c r="E694" s="7" t="s">
        <v>11080</v>
      </c>
      <c r="H694" s="7" t="s">
        <v>95</v>
      </c>
      <c r="I694" s="7" t="s">
        <v>1793</v>
      </c>
      <c r="J694" s="7">
        <v>80128</v>
      </c>
      <c r="M694" s="7">
        <v>84521</v>
      </c>
      <c r="N694" s="7" t="s">
        <v>97</v>
      </c>
      <c r="O694" s="7" t="s">
        <v>13361</v>
      </c>
      <c r="P694" s="7" t="s">
        <v>8673</v>
      </c>
      <c r="Q694" s="7" t="s">
        <v>13362</v>
      </c>
      <c r="R694" s="7" t="s">
        <v>13363</v>
      </c>
      <c r="S694" s="7" t="s">
        <v>11083</v>
      </c>
      <c r="T694" s="3" t="s">
        <v>11084</v>
      </c>
      <c r="U694" s="7" t="s">
        <v>11081</v>
      </c>
      <c r="V694" s="7" t="s">
        <v>11082</v>
      </c>
      <c r="W694" s="7">
        <v>7</v>
      </c>
      <c r="X694" s="7" t="s">
        <v>123</v>
      </c>
      <c r="AQ694" s="3" t="s">
        <v>11084</v>
      </c>
      <c r="AR694" s="7" t="s">
        <v>13363</v>
      </c>
      <c r="AS694" s="7" t="str">
        <f>IF('Database synonymes complete'!AQ694&lt;&gt;'Database synonymes complete'!AR694,"Synonyme","Code valide")</f>
        <v>Synonyme</v>
      </c>
    </row>
    <row r="695" spans="1:45" x14ac:dyDescent="0.25">
      <c r="A695" s="7" t="s">
        <v>91</v>
      </c>
      <c r="C695" s="7" t="s">
        <v>92</v>
      </c>
      <c r="D695" s="7" t="s">
        <v>3523</v>
      </c>
      <c r="E695" s="7" t="s">
        <v>11364</v>
      </c>
      <c r="F695" s="7" t="s">
        <v>11409</v>
      </c>
      <c r="H695" s="7" t="s">
        <v>95</v>
      </c>
      <c r="I695" s="7" t="s">
        <v>1793</v>
      </c>
      <c r="J695" s="7">
        <v>455575</v>
      </c>
      <c r="M695" s="7">
        <v>447983</v>
      </c>
      <c r="N695" s="7" t="s">
        <v>97</v>
      </c>
      <c r="O695" s="7" t="s">
        <v>13364</v>
      </c>
      <c r="P695" s="7" t="s">
        <v>13365</v>
      </c>
      <c r="Q695" s="7" t="s">
        <v>13366</v>
      </c>
      <c r="R695" s="7" t="s">
        <v>13367</v>
      </c>
      <c r="S695" s="7" t="s">
        <v>11416</v>
      </c>
      <c r="T695" s="3" t="s">
        <v>11417</v>
      </c>
      <c r="W695" s="7">
        <v>3</v>
      </c>
      <c r="X695" s="7" t="s">
        <v>111</v>
      </c>
      <c r="Y695" s="7" t="s">
        <v>111</v>
      </c>
      <c r="Z695" s="7" t="s">
        <v>111</v>
      </c>
      <c r="AA695" s="7" t="s">
        <v>111</v>
      </c>
      <c r="AB695" s="7" t="s">
        <v>111</v>
      </c>
      <c r="AC695" s="7" t="s">
        <v>111</v>
      </c>
      <c r="AD695" s="7" t="s">
        <v>111</v>
      </c>
      <c r="AE695" s="7" t="s">
        <v>111</v>
      </c>
      <c r="AF695" s="7" t="s">
        <v>111</v>
      </c>
      <c r="AG695" s="7" t="s">
        <v>111</v>
      </c>
      <c r="AH695" s="7" t="s">
        <v>111</v>
      </c>
      <c r="AI695" s="7" t="s">
        <v>111</v>
      </c>
      <c r="AJ695" s="7" t="s">
        <v>111</v>
      </c>
      <c r="AK695" s="7" t="s">
        <v>112</v>
      </c>
      <c r="AL695" s="7" t="s">
        <v>111</v>
      </c>
      <c r="AM695" s="7" t="s">
        <v>111</v>
      </c>
      <c r="AN695" s="7" t="s">
        <v>111</v>
      </c>
      <c r="AQ695" s="3" t="s">
        <v>11417</v>
      </c>
      <c r="AR695" s="7" t="s">
        <v>13367</v>
      </c>
      <c r="AS695" s="7" t="str">
        <f>IF('Database synonymes complete'!AQ695&lt;&gt;'Database synonymes complete'!AR695,"Synonyme","Code valide")</f>
        <v>Synonyme</v>
      </c>
    </row>
    <row r="696" spans="1:45" x14ac:dyDescent="0.25">
      <c r="A696" s="7" t="s">
        <v>91</v>
      </c>
      <c r="C696" s="7" t="s">
        <v>92</v>
      </c>
      <c r="D696" s="7" t="s">
        <v>3523</v>
      </c>
      <c r="E696" s="7" t="s">
        <v>11080</v>
      </c>
      <c r="H696" s="7" t="s">
        <v>95</v>
      </c>
      <c r="I696" s="7" t="s">
        <v>1793</v>
      </c>
      <c r="J696" s="7">
        <v>80129</v>
      </c>
      <c r="M696" s="7">
        <v>84526</v>
      </c>
      <c r="N696" s="7" t="s">
        <v>97</v>
      </c>
      <c r="O696" s="7" t="s">
        <v>13368</v>
      </c>
      <c r="P696" s="7" t="s">
        <v>618</v>
      </c>
      <c r="Q696" s="7" t="s">
        <v>13369</v>
      </c>
      <c r="R696" s="7" t="s">
        <v>13370</v>
      </c>
      <c r="S696" s="7" t="s">
        <v>11087</v>
      </c>
      <c r="T696" s="3" t="s">
        <v>11088</v>
      </c>
      <c r="U696" s="7" t="s">
        <v>11085</v>
      </c>
      <c r="V696" s="7" t="s">
        <v>11086</v>
      </c>
      <c r="W696" s="7">
        <v>7</v>
      </c>
      <c r="X696" s="7" t="s">
        <v>123</v>
      </c>
      <c r="AQ696" s="3" t="s">
        <v>11088</v>
      </c>
      <c r="AR696" s="7" t="s">
        <v>13370</v>
      </c>
      <c r="AS696" s="7" t="str">
        <f>IF('Database synonymes complete'!AQ696&lt;&gt;'Database synonymes complete'!AR696,"Synonyme","Code valide")</f>
        <v>Synonyme</v>
      </c>
    </row>
    <row r="697" spans="1:45" x14ac:dyDescent="0.25">
      <c r="A697" s="7" t="s">
        <v>91</v>
      </c>
      <c r="C697" s="7" t="s">
        <v>92</v>
      </c>
      <c r="D697" s="7" t="s">
        <v>3523</v>
      </c>
      <c r="E697" s="7" t="s">
        <v>11107</v>
      </c>
      <c r="F697" s="7" t="s">
        <v>11108</v>
      </c>
      <c r="H697" s="7" t="s">
        <v>95</v>
      </c>
      <c r="I697" s="7" t="s">
        <v>1793</v>
      </c>
      <c r="J697" s="7">
        <v>80130</v>
      </c>
      <c r="M697" s="7">
        <v>86101</v>
      </c>
      <c r="N697" s="7" t="s">
        <v>97</v>
      </c>
      <c r="O697" s="7" t="s">
        <v>13371</v>
      </c>
      <c r="P697" s="7" t="s">
        <v>13372</v>
      </c>
      <c r="Q697" s="7" t="s">
        <v>13373</v>
      </c>
      <c r="R697" s="7" t="s">
        <v>13374</v>
      </c>
      <c r="S697" s="7" t="s">
        <v>11129</v>
      </c>
      <c r="T697" s="3" t="s">
        <v>11130</v>
      </c>
      <c r="W697" s="7">
        <v>7</v>
      </c>
      <c r="X697" s="7" t="s">
        <v>123</v>
      </c>
      <c r="AQ697" s="3" t="s">
        <v>11130</v>
      </c>
      <c r="AR697" s="7" t="s">
        <v>13374</v>
      </c>
      <c r="AS697" s="7" t="str">
        <f>IF('Database synonymes complete'!AQ697&lt;&gt;'Database synonymes complete'!AR697,"Synonyme","Code valide")</f>
        <v>Synonyme</v>
      </c>
    </row>
    <row r="698" spans="1:45" x14ac:dyDescent="0.25">
      <c r="A698" s="7" t="s">
        <v>91</v>
      </c>
      <c r="C698" s="7" t="s">
        <v>92</v>
      </c>
      <c r="D698" s="7" t="s">
        <v>3523</v>
      </c>
      <c r="E698" s="7" t="s">
        <v>11364</v>
      </c>
      <c r="F698" s="7" t="s">
        <v>11409</v>
      </c>
      <c r="H698" s="7" t="s">
        <v>95</v>
      </c>
      <c r="I698" s="7" t="s">
        <v>1793</v>
      </c>
      <c r="J698" s="7">
        <v>708044</v>
      </c>
      <c r="M698" s="7">
        <v>706240</v>
      </c>
      <c r="N698" s="7" t="s">
        <v>97</v>
      </c>
      <c r="O698" s="7" t="s">
        <v>13375</v>
      </c>
      <c r="P698" s="7" t="s">
        <v>12880</v>
      </c>
      <c r="Q698" s="7" t="s">
        <v>13376</v>
      </c>
      <c r="R698" s="7" t="s">
        <v>13377</v>
      </c>
      <c r="S698" s="7" t="s">
        <v>11418</v>
      </c>
      <c r="T698" s="3" t="s">
        <v>11419</v>
      </c>
      <c r="W698" s="7">
        <v>7</v>
      </c>
      <c r="X698" s="7" t="s">
        <v>111</v>
      </c>
      <c r="Y698" s="7" t="s">
        <v>111</v>
      </c>
      <c r="Z698" s="7" t="s">
        <v>111</v>
      </c>
      <c r="AA698" s="7" t="s">
        <v>111</v>
      </c>
      <c r="AB698" s="7" t="s">
        <v>111</v>
      </c>
      <c r="AC698" s="7" t="s">
        <v>111</v>
      </c>
      <c r="AD698" s="7" t="s">
        <v>111</v>
      </c>
      <c r="AE698" s="7" t="s">
        <v>111</v>
      </c>
      <c r="AF698" s="7" t="s">
        <v>111</v>
      </c>
      <c r="AG698" s="7" t="s">
        <v>112</v>
      </c>
      <c r="AH698" s="7" t="s">
        <v>111</v>
      </c>
      <c r="AI698" s="7" t="s">
        <v>111</v>
      </c>
      <c r="AJ698" s="7" t="s">
        <v>111</v>
      </c>
      <c r="AK698" s="7" t="s">
        <v>111</v>
      </c>
      <c r="AL698" s="7" t="s">
        <v>111</v>
      </c>
      <c r="AM698" s="7" t="s">
        <v>111</v>
      </c>
      <c r="AN698" s="7" t="s">
        <v>111</v>
      </c>
      <c r="AQ698" s="3" t="s">
        <v>11419</v>
      </c>
      <c r="AR698" s="7" t="s">
        <v>13377</v>
      </c>
      <c r="AS698" s="7" t="str">
        <f>IF('Database synonymes complete'!AQ698&lt;&gt;'Database synonymes complete'!AR698,"Synonyme","Code valide")</f>
        <v>Synonyme</v>
      </c>
    </row>
    <row r="699" spans="1:45" x14ac:dyDescent="0.25">
      <c r="A699" s="7" t="s">
        <v>91</v>
      </c>
      <c r="C699" s="7" t="s">
        <v>92</v>
      </c>
      <c r="D699" s="7" t="s">
        <v>3523</v>
      </c>
      <c r="E699" s="7" t="s">
        <v>11364</v>
      </c>
      <c r="F699" s="7" t="s">
        <v>11409</v>
      </c>
      <c r="H699" s="7" t="s">
        <v>95</v>
      </c>
      <c r="I699" s="7" t="s">
        <v>1793</v>
      </c>
      <c r="J699" s="7">
        <v>454324</v>
      </c>
      <c r="M699" s="7">
        <v>448601</v>
      </c>
      <c r="N699" s="7" t="s">
        <v>97</v>
      </c>
      <c r="O699" s="7" t="s">
        <v>13378</v>
      </c>
      <c r="P699" s="7" t="s">
        <v>13379</v>
      </c>
      <c r="Q699" s="7" t="s">
        <v>13380</v>
      </c>
      <c r="R699" s="7" t="s">
        <v>13381</v>
      </c>
      <c r="S699" s="7" t="s">
        <v>11410</v>
      </c>
      <c r="T699" s="3" t="s">
        <v>11411</v>
      </c>
      <c r="W699" s="7">
        <v>3</v>
      </c>
      <c r="X699" s="7" t="s">
        <v>111</v>
      </c>
      <c r="Y699" s="7" t="s">
        <v>111</v>
      </c>
      <c r="Z699" s="7" t="s">
        <v>111</v>
      </c>
      <c r="AA699" s="7" t="s">
        <v>111</v>
      </c>
      <c r="AB699" s="7" t="s">
        <v>111</v>
      </c>
      <c r="AC699" s="7" t="s">
        <v>111</v>
      </c>
      <c r="AD699" s="7" t="s">
        <v>111</v>
      </c>
      <c r="AE699" s="7" t="s">
        <v>111</v>
      </c>
      <c r="AF699" s="7" t="s">
        <v>111</v>
      </c>
      <c r="AG699" s="7" t="s">
        <v>111</v>
      </c>
      <c r="AH699" s="7" t="s">
        <v>111</v>
      </c>
      <c r="AI699" s="7" t="s">
        <v>111</v>
      </c>
      <c r="AJ699" s="7" t="s">
        <v>111</v>
      </c>
      <c r="AK699" s="7" t="s">
        <v>112</v>
      </c>
      <c r="AL699" s="7" t="s">
        <v>111</v>
      </c>
      <c r="AM699" s="7" t="s">
        <v>111</v>
      </c>
      <c r="AN699" s="7" t="s">
        <v>111</v>
      </c>
      <c r="AQ699" s="3" t="s">
        <v>11411</v>
      </c>
      <c r="AR699" s="7" t="s">
        <v>13381</v>
      </c>
      <c r="AS699" s="7" t="str">
        <f>IF('Database synonymes complete'!AQ699&lt;&gt;'Database synonymes complete'!AR699,"Synonyme","Code valide")</f>
        <v>Synonyme</v>
      </c>
    </row>
    <row r="700" spans="1:45" x14ac:dyDescent="0.25">
      <c r="A700" s="7" t="s">
        <v>91</v>
      </c>
      <c r="C700" s="7" t="s">
        <v>92</v>
      </c>
      <c r="D700" s="7" t="s">
        <v>3523</v>
      </c>
      <c r="E700" s="7" t="s">
        <v>11093</v>
      </c>
      <c r="H700" s="7" t="s">
        <v>95</v>
      </c>
      <c r="I700" s="7" t="s">
        <v>1793</v>
      </c>
      <c r="J700" s="7">
        <v>80132</v>
      </c>
      <c r="M700" s="7">
        <v>84999</v>
      </c>
      <c r="N700" s="7" t="s">
        <v>97</v>
      </c>
      <c r="O700" s="7" t="s">
        <v>13382</v>
      </c>
      <c r="P700" s="7" t="s">
        <v>11727</v>
      </c>
      <c r="Q700" s="7" t="s">
        <v>13383</v>
      </c>
      <c r="R700" s="7" t="s">
        <v>13384</v>
      </c>
      <c r="S700" s="7" t="s">
        <v>11096</v>
      </c>
      <c r="T700" s="3" t="s">
        <v>11097</v>
      </c>
      <c r="U700" s="7" t="s">
        <v>11094</v>
      </c>
      <c r="V700" s="7" t="s">
        <v>11095</v>
      </c>
      <c r="W700" s="7">
        <v>7</v>
      </c>
      <c r="X700" s="7" t="s">
        <v>123</v>
      </c>
      <c r="AD700" s="7" t="s">
        <v>123</v>
      </c>
      <c r="AQ700" s="3" t="s">
        <v>11097</v>
      </c>
      <c r="AR700" s="7" t="s">
        <v>13384</v>
      </c>
      <c r="AS700" s="7" t="str">
        <f>IF('Database synonymes complete'!AQ700&lt;&gt;'Database synonymes complete'!AR700,"Synonyme","Code valide")</f>
        <v>Synonyme</v>
      </c>
    </row>
    <row r="701" spans="1:45" x14ac:dyDescent="0.25">
      <c r="A701" s="7" t="s">
        <v>91</v>
      </c>
      <c r="C701" s="7" t="s">
        <v>92</v>
      </c>
      <c r="D701" s="7" t="s">
        <v>3523</v>
      </c>
      <c r="E701" s="7" t="s">
        <v>3524</v>
      </c>
      <c r="F701" s="7" t="s">
        <v>9719</v>
      </c>
      <c r="H701" s="7" t="s">
        <v>95</v>
      </c>
      <c r="I701" s="7" t="s">
        <v>1793</v>
      </c>
      <c r="J701" s="7">
        <v>80133</v>
      </c>
      <c r="M701" s="7">
        <v>92619</v>
      </c>
      <c r="N701" s="7" t="s">
        <v>97</v>
      </c>
      <c r="O701" s="7" t="s">
        <v>13385</v>
      </c>
      <c r="P701" s="7" t="s">
        <v>11226</v>
      </c>
      <c r="Q701" s="7" t="s">
        <v>13386</v>
      </c>
      <c r="R701" s="7" t="s">
        <v>13387</v>
      </c>
      <c r="S701" s="7" t="s">
        <v>11340</v>
      </c>
      <c r="T701" s="3" t="s">
        <v>11341</v>
      </c>
      <c r="U701" s="7" t="s">
        <v>11339</v>
      </c>
      <c r="W701" s="7">
        <v>7</v>
      </c>
      <c r="X701" s="7" t="s">
        <v>123</v>
      </c>
      <c r="AQ701" s="3" t="s">
        <v>11341</v>
      </c>
      <c r="AR701" s="7" t="s">
        <v>13387</v>
      </c>
      <c r="AS701" s="7" t="str">
        <f>IF('Database synonymes complete'!AQ701&lt;&gt;'Database synonymes complete'!AR701,"Synonyme","Code valide")</f>
        <v>Synonyme</v>
      </c>
    </row>
    <row r="702" spans="1:45" x14ac:dyDescent="0.25">
      <c r="A702" s="7" t="s">
        <v>91</v>
      </c>
      <c r="C702" s="7" t="s">
        <v>92</v>
      </c>
      <c r="D702" s="7" t="s">
        <v>3523</v>
      </c>
      <c r="E702" s="7" t="s">
        <v>11364</v>
      </c>
      <c r="F702" s="7" t="s">
        <v>11409</v>
      </c>
      <c r="H702" s="7" t="s">
        <v>95</v>
      </c>
      <c r="I702" s="7" t="s">
        <v>1793</v>
      </c>
      <c r="J702" s="7">
        <v>699998</v>
      </c>
      <c r="M702" s="7">
        <v>674024</v>
      </c>
      <c r="N702" s="7" t="s">
        <v>97</v>
      </c>
      <c r="O702" s="7" t="s">
        <v>13388</v>
      </c>
      <c r="P702" s="7" t="s">
        <v>11399</v>
      </c>
      <c r="Q702" s="7" t="s">
        <v>13389</v>
      </c>
      <c r="R702" s="7" t="s">
        <v>13390</v>
      </c>
      <c r="S702" s="7" t="s">
        <v>11420</v>
      </c>
      <c r="T702" s="3" t="s">
        <v>11421</v>
      </c>
      <c r="W702" s="7">
        <v>3</v>
      </c>
      <c r="X702" s="7" t="s">
        <v>111</v>
      </c>
      <c r="Y702" s="7" t="s">
        <v>111</v>
      </c>
      <c r="Z702" s="7" t="s">
        <v>111</v>
      </c>
      <c r="AA702" s="7" t="s">
        <v>111</v>
      </c>
      <c r="AB702" s="7" t="s">
        <v>111</v>
      </c>
      <c r="AC702" s="7" t="s">
        <v>111</v>
      </c>
      <c r="AD702" s="7" t="s">
        <v>111</v>
      </c>
      <c r="AE702" s="7" t="s">
        <v>111</v>
      </c>
      <c r="AF702" s="7" t="s">
        <v>111</v>
      </c>
      <c r="AG702" s="7" t="s">
        <v>111</v>
      </c>
      <c r="AH702" s="7" t="s">
        <v>111</v>
      </c>
      <c r="AI702" s="7" t="s">
        <v>111</v>
      </c>
      <c r="AJ702" s="7" t="s">
        <v>111</v>
      </c>
      <c r="AK702" s="7" t="s">
        <v>111</v>
      </c>
      <c r="AL702" s="7" t="s">
        <v>112</v>
      </c>
      <c r="AM702" s="7" t="s">
        <v>111</v>
      </c>
      <c r="AN702" s="7" t="s">
        <v>111</v>
      </c>
      <c r="AQ702" s="3" t="s">
        <v>11421</v>
      </c>
      <c r="AR702" s="7" t="s">
        <v>13390</v>
      </c>
      <c r="AS702" s="7" t="str">
        <f>IF('Database synonymes complete'!AQ702&lt;&gt;'Database synonymes complete'!AR702,"Synonyme","Code valide")</f>
        <v>Synonyme</v>
      </c>
    </row>
    <row r="703" spans="1:45" x14ac:dyDescent="0.25">
      <c r="A703" s="7" t="s">
        <v>91</v>
      </c>
      <c r="C703" s="7" t="s">
        <v>92</v>
      </c>
      <c r="D703" s="7" t="s">
        <v>1235</v>
      </c>
      <c r="E703" s="7" t="s">
        <v>1236</v>
      </c>
      <c r="F703" s="7" t="s">
        <v>1237</v>
      </c>
      <c r="G703" s="7" t="s">
        <v>8178</v>
      </c>
      <c r="H703" s="7" t="s">
        <v>95</v>
      </c>
      <c r="I703" s="7" t="s">
        <v>96</v>
      </c>
      <c r="J703" s="7">
        <v>709804</v>
      </c>
      <c r="M703" s="7">
        <v>706144</v>
      </c>
      <c r="N703" s="7" t="s">
        <v>97</v>
      </c>
      <c r="O703" s="7" t="s">
        <v>13391</v>
      </c>
      <c r="P703" s="7" t="s">
        <v>3890</v>
      </c>
      <c r="Q703" s="7" t="s">
        <v>13392</v>
      </c>
      <c r="R703" s="7" t="s">
        <v>13031</v>
      </c>
      <c r="S703" s="7" t="s">
        <v>11377</v>
      </c>
      <c r="T703" s="3" t="s">
        <v>11378</v>
      </c>
      <c r="W703" s="7">
        <v>3</v>
      </c>
      <c r="X703" s="7" t="s">
        <v>111</v>
      </c>
      <c r="Y703" s="7" t="s">
        <v>111</v>
      </c>
      <c r="Z703" s="7" t="s">
        <v>111</v>
      </c>
      <c r="AA703" s="7" t="s">
        <v>111</v>
      </c>
      <c r="AB703" s="7" t="s">
        <v>111</v>
      </c>
      <c r="AC703" s="7" t="s">
        <v>111</v>
      </c>
      <c r="AD703" s="7" t="s">
        <v>111</v>
      </c>
      <c r="AE703" s="7" t="s">
        <v>111</v>
      </c>
      <c r="AF703" s="7" t="s">
        <v>111</v>
      </c>
      <c r="AG703" s="7" t="s">
        <v>112</v>
      </c>
      <c r="AH703" s="7" t="s">
        <v>111</v>
      </c>
      <c r="AI703" s="7" t="s">
        <v>111</v>
      </c>
      <c r="AJ703" s="7" t="s">
        <v>111</v>
      </c>
      <c r="AK703" s="7" t="s">
        <v>111</v>
      </c>
      <c r="AL703" s="7" t="s">
        <v>111</v>
      </c>
      <c r="AM703" s="7" t="s">
        <v>111</v>
      </c>
      <c r="AN703" s="7" t="s">
        <v>111</v>
      </c>
      <c r="AQ703" s="3" t="s">
        <v>11378</v>
      </c>
      <c r="AR703" s="7" t="s">
        <v>13031</v>
      </c>
      <c r="AS703" s="7" t="str">
        <f>IF('Database synonymes complete'!AQ703&lt;&gt;'Database synonymes complete'!AR703,"Synonyme","Code valide")</f>
        <v>Synonyme</v>
      </c>
    </row>
    <row r="704" spans="1:45" x14ac:dyDescent="0.25">
      <c r="A704" s="7" t="s">
        <v>91</v>
      </c>
      <c r="B704" s="7" t="s">
        <v>702</v>
      </c>
      <c r="C704" s="7" t="s">
        <v>703</v>
      </c>
      <c r="D704" s="7" t="s">
        <v>2845</v>
      </c>
      <c r="E704" s="7" t="s">
        <v>2846</v>
      </c>
      <c r="H704" s="7" t="s">
        <v>707</v>
      </c>
      <c r="I704" s="7" t="s">
        <v>708</v>
      </c>
      <c r="J704" s="7">
        <v>378147</v>
      </c>
      <c r="K704" s="7">
        <v>357356</v>
      </c>
      <c r="L704" s="7">
        <v>357356</v>
      </c>
      <c r="M704" s="7">
        <v>378147</v>
      </c>
      <c r="N704" s="7" t="s">
        <v>97</v>
      </c>
      <c r="O704" s="7" t="s">
        <v>13393</v>
      </c>
      <c r="P704" s="7" t="s">
        <v>2840</v>
      </c>
      <c r="Q704" s="7" t="s">
        <v>2841</v>
      </c>
      <c r="R704" s="7" t="s">
        <v>2847</v>
      </c>
      <c r="S704" s="7" t="s">
        <v>2841</v>
      </c>
      <c r="T704" s="3" t="s">
        <v>2847</v>
      </c>
      <c r="W704" s="7">
        <v>1</v>
      </c>
      <c r="X704" s="7" t="s">
        <v>123</v>
      </c>
      <c r="AQ704" s="3" t="s">
        <v>2847</v>
      </c>
      <c r="AR704" s="7" t="s">
        <v>2847</v>
      </c>
      <c r="AS704" s="7" t="str">
        <f>IF('Database synonymes complete'!AQ704&lt;&gt;'Database synonymes complete'!AR704,"Synonyme","Code valide")</f>
        <v>Code valide</v>
      </c>
    </row>
    <row r="705" spans="1:45" x14ac:dyDescent="0.25">
      <c r="A705" s="7" t="s">
        <v>91</v>
      </c>
      <c r="B705" s="7" t="s">
        <v>702</v>
      </c>
      <c r="C705" s="7" t="s">
        <v>703</v>
      </c>
      <c r="D705" s="7" t="s">
        <v>704</v>
      </c>
      <c r="E705" s="7" t="s">
        <v>2130</v>
      </c>
      <c r="F705" s="7" t="s">
        <v>2131</v>
      </c>
      <c r="G705" s="7" t="s">
        <v>2831</v>
      </c>
      <c r="H705" s="7" t="s">
        <v>707</v>
      </c>
      <c r="I705" s="7" t="s">
        <v>708</v>
      </c>
      <c r="J705" s="7">
        <v>684978</v>
      </c>
      <c r="M705" s="7">
        <v>369355</v>
      </c>
      <c r="N705" s="7" t="s">
        <v>97</v>
      </c>
      <c r="O705" s="7" t="s">
        <v>13394</v>
      </c>
      <c r="P705" s="7" t="s">
        <v>13395</v>
      </c>
      <c r="Q705" s="7" t="s">
        <v>13396</v>
      </c>
      <c r="R705" s="7" t="s">
        <v>13397</v>
      </c>
      <c r="S705" s="7" t="s">
        <v>2827</v>
      </c>
      <c r="T705" s="3" t="s">
        <v>2832</v>
      </c>
      <c r="U705" s="7" t="s">
        <v>2826</v>
      </c>
      <c r="W705" s="7">
        <v>1</v>
      </c>
      <c r="X705" s="7" t="s">
        <v>467</v>
      </c>
      <c r="AQ705" s="3" t="s">
        <v>2832</v>
      </c>
      <c r="AR705" s="7" t="s">
        <v>13397</v>
      </c>
      <c r="AS705" s="7" t="str">
        <f>IF('Database synonymes complete'!AQ705&lt;&gt;'Database synonymes complete'!AR705,"Synonyme","Code valide")</f>
        <v>Synonyme</v>
      </c>
    </row>
    <row r="706" spans="1:45" x14ac:dyDescent="0.25">
      <c r="A706" s="7" t="s">
        <v>91</v>
      </c>
      <c r="B706" s="7" t="s">
        <v>702</v>
      </c>
      <c r="C706" s="7" t="s">
        <v>703</v>
      </c>
      <c r="D706" s="7" t="s">
        <v>704</v>
      </c>
      <c r="E706" s="7" t="s">
        <v>2130</v>
      </c>
      <c r="F706" s="7" t="s">
        <v>2131</v>
      </c>
      <c r="G706" s="7" t="s">
        <v>2831</v>
      </c>
      <c r="H706" s="7" t="s">
        <v>707</v>
      </c>
      <c r="I706" s="7" t="s">
        <v>708</v>
      </c>
      <c r="J706" s="7">
        <v>369355</v>
      </c>
      <c r="K706" s="7">
        <v>354026</v>
      </c>
      <c r="L706" s="7">
        <v>354026</v>
      </c>
      <c r="M706" s="7">
        <v>369355</v>
      </c>
      <c r="N706" s="7" t="s">
        <v>97</v>
      </c>
      <c r="O706" s="7" t="s">
        <v>13398</v>
      </c>
      <c r="P706" s="7" t="s">
        <v>2825</v>
      </c>
      <c r="Q706" s="7" t="s">
        <v>2827</v>
      </c>
      <c r="R706" s="7" t="s">
        <v>2832</v>
      </c>
      <c r="S706" s="7" t="s">
        <v>2827</v>
      </c>
      <c r="T706" s="3" t="s">
        <v>2832</v>
      </c>
      <c r="U706" s="7" t="s">
        <v>2826</v>
      </c>
      <c r="W706" s="7">
        <v>1</v>
      </c>
      <c r="X706" s="7" t="s">
        <v>467</v>
      </c>
      <c r="AQ706" s="3" t="s">
        <v>2832</v>
      </c>
      <c r="AR706" s="7" t="s">
        <v>2832</v>
      </c>
      <c r="AS706" s="7" t="str">
        <f>IF('Database synonymes complete'!AQ706&lt;&gt;'Database synonymes complete'!AR706,"Synonyme","Code valide")</f>
        <v>Code valide</v>
      </c>
    </row>
    <row r="707" spans="1:45" x14ac:dyDescent="0.25">
      <c r="A707" s="7" t="s">
        <v>91</v>
      </c>
      <c r="B707" s="7" t="s">
        <v>702</v>
      </c>
      <c r="C707" s="7" t="s">
        <v>703</v>
      </c>
      <c r="D707" s="7" t="s">
        <v>704</v>
      </c>
      <c r="E707" s="7" t="s">
        <v>2130</v>
      </c>
      <c r="F707" s="7" t="s">
        <v>2131</v>
      </c>
      <c r="G707" s="7" t="s">
        <v>2831</v>
      </c>
      <c r="H707" s="7" t="s">
        <v>707</v>
      </c>
      <c r="I707" s="7" t="s">
        <v>708</v>
      </c>
      <c r="J707" s="7">
        <v>569806</v>
      </c>
      <c r="M707" s="7">
        <v>369355</v>
      </c>
      <c r="N707" s="7" t="s">
        <v>97</v>
      </c>
      <c r="O707" s="7" t="s">
        <v>13399</v>
      </c>
      <c r="P707" s="7" t="s">
        <v>2974</v>
      </c>
      <c r="Q707" s="7" t="s">
        <v>13400</v>
      </c>
      <c r="R707" s="7" t="s">
        <v>13401</v>
      </c>
      <c r="S707" s="7" t="s">
        <v>2827</v>
      </c>
      <c r="T707" s="3" t="s">
        <v>2832</v>
      </c>
      <c r="U707" s="7" t="s">
        <v>2826</v>
      </c>
      <c r="W707" s="7">
        <v>1</v>
      </c>
      <c r="X707" s="7" t="s">
        <v>467</v>
      </c>
      <c r="AQ707" s="3" t="s">
        <v>2832</v>
      </c>
      <c r="AR707" s="7" t="s">
        <v>13401</v>
      </c>
      <c r="AS707" s="7" t="str">
        <f>IF('Database synonymes complete'!AQ707&lt;&gt;'Database synonymes complete'!AR707,"Synonyme","Code valide")</f>
        <v>Synonyme</v>
      </c>
    </row>
    <row r="708" spans="1:45" x14ac:dyDescent="0.25">
      <c r="A708" s="7" t="s">
        <v>91</v>
      </c>
      <c r="C708" s="7" t="s">
        <v>92</v>
      </c>
      <c r="D708" s="7" t="s">
        <v>11296</v>
      </c>
      <c r="E708" s="7" t="s">
        <v>11297</v>
      </c>
      <c r="H708" s="7" t="s">
        <v>95</v>
      </c>
      <c r="I708" s="7" t="s">
        <v>96</v>
      </c>
      <c r="J708" s="7">
        <v>832158</v>
      </c>
      <c r="M708" s="7">
        <v>673789</v>
      </c>
      <c r="N708" s="7" t="s">
        <v>97</v>
      </c>
      <c r="O708" s="7" t="s">
        <v>13402</v>
      </c>
      <c r="P708" s="7" t="s">
        <v>13403</v>
      </c>
      <c r="Q708" s="7" t="s">
        <v>13404</v>
      </c>
      <c r="R708" s="7" t="s">
        <v>13405</v>
      </c>
      <c r="S708" s="7" t="s">
        <v>11986</v>
      </c>
      <c r="T708" s="3" t="s">
        <v>11987</v>
      </c>
      <c r="W708" s="7">
        <v>3</v>
      </c>
      <c r="X708" s="7" t="s">
        <v>111</v>
      </c>
      <c r="Y708" s="7" t="s">
        <v>111</v>
      </c>
      <c r="Z708" s="7" t="s">
        <v>111</v>
      </c>
      <c r="AA708" s="7" t="s">
        <v>111</v>
      </c>
      <c r="AB708" s="7" t="s">
        <v>111</v>
      </c>
      <c r="AC708" s="7" t="s">
        <v>111</v>
      </c>
      <c r="AD708" s="7" t="s">
        <v>111</v>
      </c>
      <c r="AE708" s="7" t="s">
        <v>111</v>
      </c>
      <c r="AF708" s="7" t="s">
        <v>111</v>
      </c>
      <c r="AG708" s="7" t="s">
        <v>111</v>
      </c>
      <c r="AH708" s="7" t="s">
        <v>111</v>
      </c>
      <c r="AI708" s="7" t="s">
        <v>111</v>
      </c>
      <c r="AJ708" s="7" t="s">
        <v>111</v>
      </c>
      <c r="AK708" s="7" t="s">
        <v>111</v>
      </c>
      <c r="AL708" s="7" t="s">
        <v>112</v>
      </c>
      <c r="AM708" s="7" t="s">
        <v>111</v>
      </c>
      <c r="AN708" s="7" t="s">
        <v>111</v>
      </c>
      <c r="AQ708" s="3" t="s">
        <v>11987</v>
      </c>
      <c r="AR708" s="7" t="s">
        <v>13405</v>
      </c>
      <c r="AS708" s="7" t="str">
        <f>IF('Database synonymes complete'!AQ708&lt;&gt;'Database synonymes complete'!AR708,"Synonyme","Code valide")</f>
        <v>Synonyme</v>
      </c>
    </row>
    <row r="709" spans="1:45" x14ac:dyDescent="0.25">
      <c r="A709" s="7" t="s">
        <v>91</v>
      </c>
      <c r="C709" s="7" t="s">
        <v>92</v>
      </c>
      <c r="D709" s="7" t="s">
        <v>11296</v>
      </c>
      <c r="E709" s="7" t="s">
        <v>11297</v>
      </c>
      <c r="H709" s="7" t="s">
        <v>95</v>
      </c>
      <c r="I709" s="7" t="s">
        <v>96</v>
      </c>
      <c r="J709" s="7">
        <v>832167</v>
      </c>
      <c r="M709" s="7">
        <v>673795</v>
      </c>
      <c r="N709" s="7" t="s">
        <v>97</v>
      </c>
      <c r="O709" s="7" t="s">
        <v>13406</v>
      </c>
      <c r="P709" s="7" t="s">
        <v>13407</v>
      </c>
      <c r="Q709" s="7" t="s">
        <v>13408</v>
      </c>
      <c r="R709" s="7" t="s">
        <v>13409</v>
      </c>
      <c r="S709" s="7" t="s">
        <v>11982</v>
      </c>
      <c r="T709" s="3" t="s">
        <v>11983</v>
      </c>
      <c r="W709" s="7">
        <v>3</v>
      </c>
      <c r="X709" s="7" t="s">
        <v>111</v>
      </c>
      <c r="Y709" s="7" t="s">
        <v>111</v>
      </c>
      <c r="Z709" s="7" t="s">
        <v>111</v>
      </c>
      <c r="AA709" s="7" t="s">
        <v>111</v>
      </c>
      <c r="AB709" s="7" t="s">
        <v>111</v>
      </c>
      <c r="AC709" s="7" t="s">
        <v>111</v>
      </c>
      <c r="AD709" s="7" t="s">
        <v>111</v>
      </c>
      <c r="AE709" s="7" t="s">
        <v>111</v>
      </c>
      <c r="AF709" s="7" t="s">
        <v>111</v>
      </c>
      <c r="AG709" s="7" t="s">
        <v>111</v>
      </c>
      <c r="AH709" s="7" t="s">
        <v>111</v>
      </c>
      <c r="AI709" s="7" t="s">
        <v>111</v>
      </c>
      <c r="AJ709" s="7" t="s">
        <v>111</v>
      </c>
      <c r="AK709" s="7" t="s">
        <v>111</v>
      </c>
      <c r="AL709" s="7" t="s">
        <v>112</v>
      </c>
      <c r="AM709" s="7" t="s">
        <v>111</v>
      </c>
      <c r="AN709" s="7" t="s">
        <v>111</v>
      </c>
      <c r="AQ709" s="3" t="s">
        <v>11983</v>
      </c>
      <c r="AR709" s="7" t="s">
        <v>13409</v>
      </c>
      <c r="AS709" s="7" t="str">
        <f>IF('Database synonymes complete'!AQ709&lt;&gt;'Database synonymes complete'!AR709,"Synonyme","Code valide")</f>
        <v>Synonyme</v>
      </c>
    </row>
    <row r="710" spans="1:45" x14ac:dyDescent="0.25">
      <c r="A710" s="7" t="s">
        <v>91</v>
      </c>
      <c r="C710" s="7" t="s">
        <v>92</v>
      </c>
      <c r="D710" s="7" t="s">
        <v>11296</v>
      </c>
      <c r="E710" s="7" t="s">
        <v>11297</v>
      </c>
      <c r="H710" s="7" t="s">
        <v>95</v>
      </c>
      <c r="I710" s="7" t="s">
        <v>96</v>
      </c>
      <c r="J710" s="7">
        <v>699999</v>
      </c>
      <c r="M710" s="7">
        <v>673871</v>
      </c>
      <c r="N710" s="7" t="s">
        <v>97</v>
      </c>
      <c r="O710" s="7" t="s">
        <v>13410</v>
      </c>
      <c r="P710" s="7" t="s">
        <v>13411</v>
      </c>
      <c r="Q710" s="7" t="s">
        <v>13412</v>
      </c>
      <c r="R710" s="7" t="s">
        <v>13413</v>
      </c>
      <c r="S710" s="7" t="s">
        <v>11984</v>
      </c>
      <c r="T710" s="3" t="s">
        <v>11985</v>
      </c>
      <c r="W710" s="7">
        <v>3</v>
      </c>
      <c r="X710" s="7" t="s">
        <v>111</v>
      </c>
      <c r="Y710" s="7" t="s">
        <v>111</v>
      </c>
      <c r="Z710" s="7" t="s">
        <v>111</v>
      </c>
      <c r="AA710" s="7" t="s">
        <v>111</v>
      </c>
      <c r="AB710" s="7" t="s">
        <v>111</v>
      </c>
      <c r="AC710" s="7" t="s">
        <v>111</v>
      </c>
      <c r="AD710" s="7" t="s">
        <v>111</v>
      </c>
      <c r="AE710" s="7" t="s">
        <v>111</v>
      </c>
      <c r="AF710" s="7" t="s">
        <v>111</v>
      </c>
      <c r="AG710" s="7" t="s">
        <v>111</v>
      </c>
      <c r="AH710" s="7" t="s">
        <v>111</v>
      </c>
      <c r="AI710" s="7" t="s">
        <v>111</v>
      </c>
      <c r="AJ710" s="7" t="s">
        <v>111</v>
      </c>
      <c r="AK710" s="7" t="s">
        <v>111</v>
      </c>
      <c r="AL710" s="7" t="s">
        <v>112</v>
      </c>
      <c r="AM710" s="7" t="s">
        <v>111</v>
      </c>
      <c r="AN710" s="7" t="s">
        <v>111</v>
      </c>
      <c r="AQ710" s="3" t="s">
        <v>11985</v>
      </c>
      <c r="AR710" s="7" t="s">
        <v>13413</v>
      </c>
      <c r="AS710" s="7" t="str">
        <f>IF('Database synonymes complete'!AQ710&lt;&gt;'Database synonymes complete'!AR710,"Synonyme","Code valide")</f>
        <v>Synonyme</v>
      </c>
    </row>
    <row r="711" spans="1:45" x14ac:dyDescent="0.25">
      <c r="A711" s="7" t="s">
        <v>91</v>
      </c>
      <c r="C711" s="7" t="s">
        <v>92</v>
      </c>
      <c r="D711" s="7" t="s">
        <v>11296</v>
      </c>
      <c r="E711" s="7" t="s">
        <v>11297</v>
      </c>
      <c r="H711" s="7" t="s">
        <v>95</v>
      </c>
      <c r="I711" s="7" t="s">
        <v>96</v>
      </c>
      <c r="J711" s="7">
        <v>832161</v>
      </c>
      <c r="M711" s="7">
        <v>673789</v>
      </c>
      <c r="N711" s="7" t="s">
        <v>97</v>
      </c>
      <c r="O711" s="7" t="s">
        <v>13414</v>
      </c>
      <c r="P711" s="7" t="s">
        <v>13403</v>
      </c>
      <c r="Q711" s="7" t="s">
        <v>13415</v>
      </c>
      <c r="R711" s="7" t="s">
        <v>13416</v>
      </c>
      <c r="S711" s="7" t="s">
        <v>11986</v>
      </c>
      <c r="T711" s="3" t="s">
        <v>11987</v>
      </c>
      <c r="W711" s="7">
        <v>3</v>
      </c>
      <c r="X711" s="7" t="s">
        <v>111</v>
      </c>
      <c r="Y711" s="7" t="s">
        <v>111</v>
      </c>
      <c r="Z711" s="7" t="s">
        <v>111</v>
      </c>
      <c r="AA711" s="7" t="s">
        <v>111</v>
      </c>
      <c r="AB711" s="7" t="s">
        <v>111</v>
      </c>
      <c r="AC711" s="7" t="s">
        <v>111</v>
      </c>
      <c r="AD711" s="7" t="s">
        <v>111</v>
      </c>
      <c r="AE711" s="7" t="s">
        <v>111</v>
      </c>
      <c r="AF711" s="7" t="s">
        <v>111</v>
      </c>
      <c r="AG711" s="7" t="s">
        <v>111</v>
      </c>
      <c r="AH711" s="7" t="s">
        <v>111</v>
      </c>
      <c r="AI711" s="7" t="s">
        <v>111</v>
      </c>
      <c r="AJ711" s="7" t="s">
        <v>111</v>
      </c>
      <c r="AK711" s="7" t="s">
        <v>111</v>
      </c>
      <c r="AL711" s="7" t="s">
        <v>112</v>
      </c>
      <c r="AM711" s="7" t="s">
        <v>111</v>
      </c>
      <c r="AN711" s="7" t="s">
        <v>111</v>
      </c>
      <c r="AQ711" s="3" t="s">
        <v>11987</v>
      </c>
      <c r="AR711" s="7" t="s">
        <v>13416</v>
      </c>
      <c r="AS711" s="7" t="str">
        <f>IF('Database synonymes complete'!AQ711&lt;&gt;'Database synonymes complete'!AR711,"Synonyme","Code valide")</f>
        <v>Synonyme</v>
      </c>
    </row>
    <row r="712" spans="1:45" x14ac:dyDescent="0.25">
      <c r="A712" s="7" t="s">
        <v>91</v>
      </c>
      <c r="C712" s="7" t="s">
        <v>92</v>
      </c>
      <c r="D712" s="7" t="s">
        <v>11296</v>
      </c>
      <c r="E712" s="7" t="s">
        <v>11297</v>
      </c>
      <c r="H712" s="7" t="s">
        <v>95</v>
      </c>
      <c r="I712" s="7" t="s">
        <v>96</v>
      </c>
      <c r="J712" s="7">
        <v>832168</v>
      </c>
      <c r="M712" s="7">
        <v>673796</v>
      </c>
      <c r="N712" s="7" t="s">
        <v>97</v>
      </c>
      <c r="O712" s="7" t="s">
        <v>13417</v>
      </c>
      <c r="P712" s="7" t="s">
        <v>13418</v>
      </c>
      <c r="Q712" s="7" t="s">
        <v>13419</v>
      </c>
      <c r="R712" s="7" t="s">
        <v>13420</v>
      </c>
      <c r="S712" s="7" t="s">
        <v>11988</v>
      </c>
      <c r="T712" s="3" t="s">
        <v>11989</v>
      </c>
      <c r="W712" s="7">
        <v>3</v>
      </c>
      <c r="X712" s="7" t="s">
        <v>111</v>
      </c>
      <c r="Y712" s="7" t="s">
        <v>111</v>
      </c>
      <c r="Z712" s="7" t="s">
        <v>111</v>
      </c>
      <c r="AA712" s="7" t="s">
        <v>111</v>
      </c>
      <c r="AB712" s="7" t="s">
        <v>111</v>
      </c>
      <c r="AC712" s="7" t="s">
        <v>111</v>
      </c>
      <c r="AD712" s="7" t="s">
        <v>111</v>
      </c>
      <c r="AE712" s="7" t="s">
        <v>111</v>
      </c>
      <c r="AF712" s="7" t="s">
        <v>111</v>
      </c>
      <c r="AG712" s="7" t="s">
        <v>111</v>
      </c>
      <c r="AH712" s="7" t="s">
        <v>111</v>
      </c>
      <c r="AI712" s="7" t="s">
        <v>111</v>
      </c>
      <c r="AJ712" s="7" t="s">
        <v>111</v>
      </c>
      <c r="AK712" s="7" t="s">
        <v>111</v>
      </c>
      <c r="AL712" s="7" t="s">
        <v>112</v>
      </c>
      <c r="AM712" s="7" t="s">
        <v>111</v>
      </c>
      <c r="AN712" s="7" t="s">
        <v>111</v>
      </c>
      <c r="AQ712" s="3" t="s">
        <v>11989</v>
      </c>
      <c r="AR712" s="7" t="s">
        <v>13420</v>
      </c>
      <c r="AS712" s="7" t="str">
        <f>IF('Database synonymes complete'!AQ712&lt;&gt;'Database synonymes complete'!AR712,"Synonyme","Code valide")</f>
        <v>Synonyme</v>
      </c>
    </row>
    <row r="713" spans="1:45" x14ac:dyDescent="0.25">
      <c r="A713" s="7" t="s">
        <v>91</v>
      </c>
      <c r="C713" s="7" t="s">
        <v>92</v>
      </c>
      <c r="D713" s="7" t="s">
        <v>11296</v>
      </c>
      <c r="E713" s="7" t="s">
        <v>11297</v>
      </c>
      <c r="H713" s="7" t="s">
        <v>95</v>
      </c>
      <c r="I713" s="7" t="s">
        <v>96</v>
      </c>
      <c r="J713" s="7">
        <v>832159</v>
      </c>
      <c r="M713" s="7">
        <v>673789</v>
      </c>
      <c r="N713" s="7" t="s">
        <v>97</v>
      </c>
      <c r="O713" s="7" t="s">
        <v>13421</v>
      </c>
      <c r="P713" s="7" t="s">
        <v>13422</v>
      </c>
      <c r="Q713" s="7" t="s">
        <v>13423</v>
      </c>
      <c r="R713" s="7" t="s">
        <v>13424</v>
      </c>
      <c r="S713" s="7" t="s">
        <v>11986</v>
      </c>
      <c r="T713" s="3" t="s">
        <v>11987</v>
      </c>
      <c r="W713" s="7">
        <v>3</v>
      </c>
      <c r="X713" s="7" t="s">
        <v>111</v>
      </c>
      <c r="Y713" s="7" t="s">
        <v>111</v>
      </c>
      <c r="Z713" s="7" t="s">
        <v>111</v>
      </c>
      <c r="AA713" s="7" t="s">
        <v>111</v>
      </c>
      <c r="AB713" s="7" t="s">
        <v>111</v>
      </c>
      <c r="AC713" s="7" t="s">
        <v>111</v>
      </c>
      <c r="AD713" s="7" t="s">
        <v>111</v>
      </c>
      <c r="AE713" s="7" t="s">
        <v>111</v>
      </c>
      <c r="AF713" s="7" t="s">
        <v>111</v>
      </c>
      <c r="AG713" s="7" t="s">
        <v>111</v>
      </c>
      <c r="AH713" s="7" t="s">
        <v>111</v>
      </c>
      <c r="AI713" s="7" t="s">
        <v>111</v>
      </c>
      <c r="AJ713" s="7" t="s">
        <v>111</v>
      </c>
      <c r="AK713" s="7" t="s">
        <v>111</v>
      </c>
      <c r="AL713" s="7" t="s">
        <v>112</v>
      </c>
      <c r="AM713" s="7" t="s">
        <v>111</v>
      </c>
      <c r="AN713" s="7" t="s">
        <v>111</v>
      </c>
      <c r="AQ713" s="3" t="s">
        <v>11987</v>
      </c>
      <c r="AR713" s="7" t="s">
        <v>13424</v>
      </c>
      <c r="AS713" s="7" t="str">
        <f>IF('Database synonymes complete'!AQ713&lt;&gt;'Database synonymes complete'!AR713,"Synonyme","Code valide")</f>
        <v>Synonyme</v>
      </c>
    </row>
    <row r="714" spans="1:45" x14ac:dyDescent="0.25">
      <c r="A714" s="7" t="s">
        <v>91</v>
      </c>
      <c r="C714" s="7" t="s">
        <v>92</v>
      </c>
      <c r="D714" s="7" t="s">
        <v>11296</v>
      </c>
      <c r="E714" s="7" t="s">
        <v>11297</v>
      </c>
      <c r="H714" s="7" t="s">
        <v>95</v>
      </c>
      <c r="I714" s="7" t="s">
        <v>96</v>
      </c>
      <c r="J714" s="7">
        <v>700000</v>
      </c>
      <c r="M714" s="7">
        <v>673872</v>
      </c>
      <c r="N714" s="7" t="s">
        <v>97</v>
      </c>
      <c r="O714" s="7" t="s">
        <v>13425</v>
      </c>
      <c r="P714" s="7" t="s">
        <v>13411</v>
      </c>
      <c r="Q714" s="7" t="s">
        <v>13426</v>
      </c>
      <c r="R714" s="7" t="s">
        <v>13427</v>
      </c>
      <c r="S714" s="7" t="s">
        <v>11990</v>
      </c>
      <c r="T714" s="3" t="s">
        <v>11991</v>
      </c>
      <c r="W714" s="7">
        <v>3</v>
      </c>
      <c r="X714" s="7" t="s">
        <v>111</v>
      </c>
      <c r="Y714" s="7" t="s">
        <v>111</v>
      </c>
      <c r="Z714" s="7" t="s">
        <v>111</v>
      </c>
      <c r="AA714" s="7" t="s">
        <v>111</v>
      </c>
      <c r="AB714" s="7" t="s">
        <v>111</v>
      </c>
      <c r="AC714" s="7" t="s">
        <v>111</v>
      </c>
      <c r="AD714" s="7" t="s">
        <v>111</v>
      </c>
      <c r="AE714" s="7" t="s">
        <v>111</v>
      </c>
      <c r="AF714" s="7" t="s">
        <v>111</v>
      </c>
      <c r="AG714" s="7" t="s">
        <v>111</v>
      </c>
      <c r="AH714" s="7" t="s">
        <v>111</v>
      </c>
      <c r="AI714" s="7" t="s">
        <v>111</v>
      </c>
      <c r="AJ714" s="7" t="s">
        <v>111</v>
      </c>
      <c r="AK714" s="7" t="s">
        <v>111</v>
      </c>
      <c r="AL714" s="7" t="s">
        <v>112</v>
      </c>
      <c r="AM714" s="7" t="s">
        <v>111</v>
      </c>
      <c r="AN714" s="7" t="s">
        <v>111</v>
      </c>
      <c r="AQ714" s="3" t="s">
        <v>11991</v>
      </c>
      <c r="AR714" s="7" t="s">
        <v>13427</v>
      </c>
      <c r="AS714" s="7" t="str">
        <f>IF('Database synonymes complete'!AQ714&lt;&gt;'Database synonymes complete'!AR714,"Synonyme","Code valide")</f>
        <v>Synonyme</v>
      </c>
    </row>
    <row r="715" spans="1:45" x14ac:dyDescent="0.25">
      <c r="A715" s="7" t="s">
        <v>91</v>
      </c>
      <c r="C715" s="7" t="s">
        <v>92</v>
      </c>
      <c r="D715" s="7" t="s">
        <v>11296</v>
      </c>
      <c r="E715" s="7" t="s">
        <v>11297</v>
      </c>
      <c r="H715" s="7" t="s">
        <v>95</v>
      </c>
      <c r="I715" s="7" t="s">
        <v>96</v>
      </c>
      <c r="J715" s="7">
        <v>832575</v>
      </c>
      <c r="M715" s="7">
        <v>674345</v>
      </c>
      <c r="N715" s="7" t="s">
        <v>97</v>
      </c>
      <c r="O715" s="7" t="s">
        <v>13428</v>
      </c>
      <c r="P715" s="7" t="s">
        <v>13407</v>
      </c>
      <c r="Q715" s="7" t="s">
        <v>13429</v>
      </c>
      <c r="R715" s="7" t="s">
        <v>13430</v>
      </c>
      <c r="S715" s="7" t="s">
        <v>11992</v>
      </c>
      <c r="T715" s="3" t="s">
        <v>11993</v>
      </c>
      <c r="W715" s="7">
        <v>8</v>
      </c>
      <c r="X715" s="7" t="s">
        <v>111</v>
      </c>
      <c r="Y715" s="7" t="s">
        <v>111</v>
      </c>
      <c r="Z715" s="7" t="s">
        <v>111</v>
      </c>
      <c r="AA715" s="7" t="s">
        <v>111</v>
      </c>
      <c r="AB715" s="7" t="s">
        <v>111</v>
      </c>
      <c r="AC715" s="7" t="s">
        <v>111</v>
      </c>
      <c r="AD715" s="7" t="s">
        <v>111</v>
      </c>
      <c r="AE715" s="7" t="s">
        <v>111</v>
      </c>
      <c r="AF715" s="7" t="s">
        <v>111</v>
      </c>
      <c r="AG715" s="7" t="s">
        <v>111</v>
      </c>
      <c r="AH715" s="7" t="s">
        <v>111</v>
      </c>
      <c r="AI715" s="7" t="s">
        <v>111</v>
      </c>
      <c r="AJ715" s="7" t="s">
        <v>111</v>
      </c>
      <c r="AK715" s="7" t="s">
        <v>111</v>
      </c>
      <c r="AL715" s="7" t="s">
        <v>112</v>
      </c>
      <c r="AM715" s="7" t="s">
        <v>111</v>
      </c>
      <c r="AN715" s="7" t="s">
        <v>111</v>
      </c>
      <c r="AQ715" s="3" t="s">
        <v>11993</v>
      </c>
      <c r="AR715" s="7" t="s">
        <v>13430</v>
      </c>
      <c r="AS715" s="7" t="str">
        <f>IF('Database synonymes complete'!AQ715&lt;&gt;'Database synonymes complete'!AR715,"Synonyme","Code valide")</f>
        <v>Synonyme</v>
      </c>
    </row>
    <row r="716" spans="1:45" x14ac:dyDescent="0.25">
      <c r="A716" s="7" t="s">
        <v>91</v>
      </c>
      <c r="C716" s="7" t="s">
        <v>92</v>
      </c>
      <c r="D716" s="7" t="s">
        <v>11296</v>
      </c>
      <c r="E716" s="7" t="s">
        <v>11297</v>
      </c>
      <c r="H716" s="7" t="s">
        <v>95</v>
      </c>
      <c r="I716" s="7" t="s">
        <v>96</v>
      </c>
      <c r="J716" s="7">
        <v>832169</v>
      </c>
      <c r="M716" s="7">
        <v>673797</v>
      </c>
      <c r="N716" s="7" t="s">
        <v>97</v>
      </c>
      <c r="O716" s="7" t="s">
        <v>13431</v>
      </c>
      <c r="P716" s="7" t="s">
        <v>13432</v>
      </c>
      <c r="Q716" s="7" t="s">
        <v>13433</v>
      </c>
      <c r="R716" s="7" t="s">
        <v>13434</v>
      </c>
      <c r="S716" s="7" t="s">
        <v>11994</v>
      </c>
      <c r="T716" s="3" t="s">
        <v>11995</v>
      </c>
      <c r="W716" s="7">
        <v>3</v>
      </c>
      <c r="X716" s="7" t="s">
        <v>111</v>
      </c>
      <c r="Y716" s="7" t="s">
        <v>111</v>
      </c>
      <c r="Z716" s="7" t="s">
        <v>111</v>
      </c>
      <c r="AA716" s="7" t="s">
        <v>111</v>
      </c>
      <c r="AB716" s="7" t="s">
        <v>111</v>
      </c>
      <c r="AC716" s="7" t="s">
        <v>111</v>
      </c>
      <c r="AD716" s="7" t="s">
        <v>111</v>
      </c>
      <c r="AE716" s="7" t="s">
        <v>111</v>
      </c>
      <c r="AF716" s="7" t="s">
        <v>111</v>
      </c>
      <c r="AG716" s="7" t="s">
        <v>111</v>
      </c>
      <c r="AH716" s="7" t="s">
        <v>111</v>
      </c>
      <c r="AI716" s="7" t="s">
        <v>111</v>
      </c>
      <c r="AJ716" s="7" t="s">
        <v>111</v>
      </c>
      <c r="AK716" s="7" t="s">
        <v>111</v>
      </c>
      <c r="AL716" s="7" t="s">
        <v>112</v>
      </c>
      <c r="AM716" s="7" t="s">
        <v>111</v>
      </c>
      <c r="AN716" s="7" t="s">
        <v>111</v>
      </c>
      <c r="AQ716" s="3" t="s">
        <v>11995</v>
      </c>
      <c r="AR716" s="7" t="s">
        <v>13434</v>
      </c>
      <c r="AS716" s="7" t="str">
        <f>IF('Database synonymes complete'!AQ716&lt;&gt;'Database synonymes complete'!AR716,"Synonyme","Code valide")</f>
        <v>Synonyme</v>
      </c>
    </row>
    <row r="717" spans="1:45" x14ac:dyDescent="0.25">
      <c r="A717" s="7" t="s">
        <v>91</v>
      </c>
      <c r="C717" s="7" t="s">
        <v>92</v>
      </c>
      <c r="D717" s="7" t="s">
        <v>11296</v>
      </c>
      <c r="E717" s="7" t="s">
        <v>11297</v>
      </c>
      <c r="H717" s="7" t="s">
        <v>95</v>
      </c>
      <c r="I717" s="7" t="s">
        <v>96</v>
      </c>
      <c r="J717" s="7">
        <v>832155</v>
      </c>
      <c r="M717" s="7">
        <v>673789</v>
      </c>
      <c r="N717" s="7" t="s">
        <v>97</v>
      </c>
      <c r="O717" s="7" t="s">
        <v>13435</v>
      </c>
      <c r="P717" s="7" t="s">
        <v>13436</v>
      </c>
      <c r="Q717" s="7" t="s">
        <v>13437</v>
      </c>
      <c r="R717" s="7" t="s">
        <v>13438</v>
      </c>
      <c r="S717" s="7" t="s">
        <v>11986</v>
      </c>
      <c r="T717" s="3" t="s">
        <v>11987</v>
      </c>
      <c r="W717" s="7">
        <v>3</v>
      </c>
      <c r="X717" s="7" t="s">
        <v>111</v>
      </c>
      <c r="Y717" s="7" t="s">
        <v>111</v>
      </c>
      <c r="Z717" s="7" t="s">
        <v>111</v>
      </c>
      <c r="AA717" s="7" t="s">
        <v>111</v>
      </c>
      <c r="AB717" s="7" t="s">
        <v>111</v>
      </c>
      <c r="AC717" s="7" t="s">
        <v>111</v>
      </c>
      <c r="AD717" s="7" t="s">
        <v>111</v>
      </c>
      <c r="AE717" s="7" t="s">
        <v>111</v>
      </c>
      <c r="AF717" s="7" t="s">
        <v>111</v>
      </c>
      <c r="AG717" s="7" t="s">
        <v>111</v>
      </c>
      <c r="AH717" s="7" t="s">
        <v>111</v>
      </c>
      <c r="AI717" s="7" t="s">
        <v>111</v>
      </c>
      <c r="AJ717" s="7" t="s">
        <v>111</v>
      </c>
      <c r="AK717" s="7" t="s">
        <v>111</v>
      </c>
      <c r="AL717" s="7" t="s">
        <v>112</v>
      </c>
      <c r="AM717" s="7" t="s">
        <v>111</v>
      </c>
      <c r="AN717" s="7" t="s">
        <v>111</v>
      </c>
      <c r="AQ717" s="3" t="s">
        <v>11987</v>
      </c>
      <c r="AR717" s="7" t="s">
        <v>13438</v>
      </c>
      <c r="AS717" s="7" t="str">
        <f>IF('Database synonymes complete'!AQ717&lt;&gt;'Database synonymes complete'!AR717,"Synonyme","Code valide")</f>
        <v>Synonyme</v>
      </c>
    </row>
    <row r="718" spans="1:45" x14ac:dyDescent="0.25">
      <c r="A718" s="7" t="s">
        <v>91</v>
      </c>
      <c r="C718" s="7" t="s">
        <v>92</v>
      </c>
      <c r="D718" s="7" t="s">
        <v>2274</v>
      </c>
      <c r="E718" s="7" t="s">
        <v>2275</v>
      </c>
      <c r="H718" s="7" t="s">
        <v>95</v>
      </c>
      <c r="I718" s="7" t="s">
        <v>96</v>
      </c>
      <c r="J718" s="7">
        <v>80134</v>
      </c>
      <c r="M718" s="7">
        <v>80137</v>
      </c>
      <c r="N718" s="7" t="s">
        <v>97</v>
      </c>
      <c r="O718" s="7" t="s">
        <v>13439</v>
      </c>
      <c r="P718" s="7" t="s">
        <v>11059</v>
      </c>
      <c r="Q718" s="7" t="s">
        <v>13440</v>
      </c>
      <c r="R718" s="7" t="s">
        <v>13441</v>
      </c>
      <c r="S718" s="7" t="s">
        <v>3062</v>
      </c>
      <c r="T718" s="3" t="s">
        <v>3066</v>
      </c>
      <c r="U718" s="7" t="s">
        <v>3060</v>
      </c>
      <c r="V718" s="7" t="s">
        <v>3061</v>
      </c>
      <c r="W718" s="7">
        <v>7</v>
      </c>
      <c r="X718" s="7" t="s">
        <v>123</v>
      </c>
      <c r="AQ718" s="3" t="s">
        <v>3066</v>
      </c>
      <c r="AR718" s="7" t="s">
        <v>13441</v>
      </c>
      <c r="AS718" s="7" t="str">
        <f>IF('Database synonymes complete'!AQ718&lt;&gt;'Database synonymes complete'!AR718,"Synonyme","Code valide")</f>
        <v>Synonyme</v>
      </c>
    </row>
    <row r="719" spans="1:45" x14ac:dyDescent="0.25">
      <c r="A719" s="7" t="s">
        <v>91</v>
      </c>
      <c r="C719" s="7" t="s">
        <v>92</v>
      </c>
      <c r="D719" s="7" t="s">
        <v>4376</v>
      </c>
      <c r="E719" s="7" t="s">
        <v>4377</v>
      </c>
      <c r="H719" s="7" t="s">
        <v>95</v>
      </c>
      <c r="I719" s="7" t="s">
        <v>96</v>
      </c>
      <c r="J719" s="7">
        <v>80135</v>
      </c>
      <c r="M719" s="7">
        <v>84135</v>
      </c>
      <c r="N719" s="7" t="s">
        <v>97</v>
      </c>
      <c r="O719" s="7" t="s">
        <v>13442</v>
      </c>
      <c r="P719" s="7" t="s">
        <v>3927</v>
      </c>
      <c r="Q719" s="7" t="s">
        <v>13443</v>
      </c>
      <c r="R719" s="7" t="s">
        <v>13444</v>
      </c>
      <c r="S719" s="7" t="s">
        <v>11075</v>
      </c>
      <c r="T719" s="3" t="s">
        <v>11076</v>
      </c>
      <c r="U719" s="7" t="s">
        <v>11073</v>
      </c>
      <c r="V719" s="7" t="s">
        <v>11074</v>
      </c>
      <c r="W719" s="7">
        <v>7</v>
      </c>
      <c r="X719" s="7" t="s">
        <v>123</v>
      </c>
      <c r="AQ719" s="3" t="s">
        <v>11076</v>
      </c>
      <c r="AR719" s="7" t="s">
        <v>13444</v>
      </c>
      <c r="AS719" s="7" t="str">
        <f>IF('Database synonymes complete'!AQ719&lt;&gt;'Database synonymes complete'!AR719,"Synonyme","Code valide")</f>
        <v>Synonyme</v>
      </c>
    </row>
    <row r="720" spans="1:45" x14ac:dyDescent="0.25">
      <c r="A720" s="7" t="s">
        <v>91</v>
      </c>
      <c r="C720" s="7" t="s">
        <v>92</v>
      </c>
      <c r="D720" s="7" t="s">
        <v>2274</v>
      </c>
      <c r="E720" s="7" t="s">
        <v>2275</v>
      </c>
      <c r="H720" s="7" t="s">
        <v>95</v>
      </c>
      <c r="I720" s="7" t="s">
        <v>96</v>
      </c>
      <c r="J720" s="7">
        <v>80136</v>
      </c>
      <c r="M720" s="7">
        <v>80137</v>
      </c>
      <c r="N720" s="7" t="s">
        <v>97</v>
      </c>
      <c r="O720" s="7" t="s">
        <v>13445</v>
      </c>
      <c r="P720" s="7" t="s">
        <v>13446</v>
      </c>
      <c r="Q720" s="7" t="s">
        <v>13447</v>
      </c>
      <c r="R720" s="7" t="s">
        <v>13448</v>
      </c>
      <c r="S720" s="7" t="s">
        <v>3062</v>
      </c>
      <c r="T720" s="3" t="s">
        <v>3066</v>
      </c>
      <c r="U720" s="7" t="s">
        <v>3060</v>
      </c>
      <c r="V720" s="7" t="s">
        <v>3061</v>
      </c>
      <c r="W720" s="7">
        <v>7</v>
      </c>
      <c r="X720" s="7" t="s">
        <v>123</v>
      </c>
      <c r="AQ720" s="3" t="s">
        <v>3066</v>
      </c>
      <c r="AR720" s="7" t="s">
        <v>13448</v>
      </c>
      <c r="AS720" s="7" t="str">
        <f>IF('Database synonymes complete'!AQ720&lt;&gt;'Database synonymes complete'!AR720,"Synonyme","Code valide")</f>
        <v>Synonyme</v>
      </c>
    </row>
    <row r="721" spans="1:45" x14ac:dyDescent="0.25">
      <c r="A721" s="7" t="s">
        <v>91</v>
      </c>
      <c r="C721" s="7" t="s">
        <v>92</v>
      </c>
      <c r="D721" s="7" t="s">
        <v>2274</v>
      </c>
      <c r="E721" s="7" t="s">
        <v>2275</v>
      </c>
      <c r="H721" s="7" t="s">
        <v>95</v>
      </c>
      <c r="I721" s="7" t="s">
        <v>96</v>
      </c>
      <c r="J721" s="7">
        <v>80137</v>
      </c>
      <c r="K721" s="7">
        <v>188786</v>
      </c>
      <c r="L721" s="7">
        <v>188786</v>
      </c>
      <c r="M721" s="7">
        <v>80137</v>
      </c>
      <c r="N721" s="7" t="s">
        <v>97</v>
      </c>
      <c r="O721" s="7" t="s">
        <v>13449</v>
      </c>
      <c r="P721" s="7" t="s">
        <v>618</v>
      </c>
      <c r="Q721" s="7" t="s">
        <v>3062</v>
      </c>
      <c r="R721" s="7" t="s">
        <v>3066</v>
      </c>
      <c r="S721" s="7" t="s">
        <v>3062</v>
      </c>
      <c r="T721" s="3" t="s">
        <v>3066</v>
      </c>
      <c r="U721" s="7" t="s">
        <v>3060</v>
      </c>
      <c r="V721" s="7" t="s">
        <v>3061</v>
      </c>
      <c r="W721" s="7">
        <v>7</v>
      </c>
      <c r="X721" s="7" t="s">
        <v>123</v>
      </c>
      <c r="AQ721" s="3" t="s">
        <v>3066</v>
      </c>
      <c r="AR721" s="7" t="s">
        <v>3066</v>
      </c>
      <c r="AS721" s="7" t="str">
        <f>IF('Database synonymes complete'!AQ721&lt;&gt;'Database synonymes complete'!AR721,"Synonyme","Code valide")</f>
        <v>Code valide</v>
      </c>
    </row>
    <row r="722" spans="1:45" x14ac:dyDescent="0.25">
      <c r="A722" s="7" t="s">
        <v>91</v>
      </c>
      <c r="B722" s="7" t="s">
        <v>941</v>
      </c>
      <c r="C722" s="7" t="s">
        <v>2145</v>
      </c>
      <c r="D722" s="7" t="s">
        <v>3072</v>
      </c>
      <c r="E722" s="7" t="s">
        <v>3073</v>
      </c>
      <c r="H722" s="7" t="s">
        <v>707</v>
      </c>
      <c r="I722" s="7" t="s">
        <v>945</v>
      </c>
      <c r="J722" s="7">
        <v>653313</v>
      </c>
      <c r="K722" s="7">
        <v>188796</v>
      </c>
      <c r="L722" s="7">
        <v>188796</v>
      </c>
      <c r="M722" s="7">
        <v>653313</v>
      </c>
      <c r="N722" s="7" t="s">
        <v>97</v>
      </c>
      <c r="O722" s="7" t="s">
        <v>13450</v>
      </c>
      <c r="P722" s="7" t="s">
        <v>3068</v>
      </c>
      <c r="Q722" s="7" t="s">
        <v>3069</v>
      </c>
      <c r="R722" s="7" t="s">
        <v>3074</v>
      </c>
      <c r="S722" s="7" t="s">
        <v>3069</v>
      </c>
      <c r="T722" s="3" t="s">
        <v>3074</v>
      </c>
      <c r="W722" s="7">
        <v>2</v>
      </c>
      <c r="X722" s="7" t="s">
        <v>664</v>
      </c>
      <c r="AQ722" s="3" t="s">
        <v>3074</v>
      </c>
      <c r="AR722" s="7" t="s">
        <v>3074</v>
      </c>
      <c r="AS722" s="7" t="str">
        <f>IF('Database synonymes complete'!AQ722&lt;&gt;'Database synonymes complete'!AR722,"Synonyme","Code valide")</f>
        <v>Code valide</v>
      </c>
    </row>
    <row r="723" spans="1:45" x14ac:dyDescent="0.25">
      <c r="A723" s="7" t="s">
        <v>91</v>
      </c>
      <c r="B723" s="7" t="s">
        <v>941</v>
      </c>
      <c r="C723" s="7" t="s">
        <v>2145</v>
      </c>
      <c r="D723" s="7" t="s">
        <v>3072</v>
      </c>
      <c r="E723" s="7" t="s">
        <v>3073</v>
      </c>
      <c r="H723" s="7" t="s">
        <v>707</v>
      </c>
      <c r="I723" s="7" t="s">
        <v>945</v>
      </c>
      <c r="J723" s="7">
        <v>73404</v>
      </c>
      <c r="K723" s="7">
        <v>188796</v>
      </c>
      <c r="L723" s="7">
        <v>188796</v>
      </c>
      <c r="M723" s="7">
        <v>73404</v>
      </c>
      <c r="N723" s="7" t="s">
        <v>97</v>
      </c>
      <c r="O723" s="7" t="s">
        <v>13451</v>
      </c>
      <c r="P723" s="7" t="s">
        <v>3178</v>
      </c>
      <c r="Q723" s="7" t="s">
        <v>3179</v>
      </c>
      <c r="R723" s="7" t="s">
        <v>3182</v>
      </c>
      <c r="S723" s="7" t="s">
        <v>3179</v>
      </c>
      <c r="T723" s="3" t="s">
        <v>3182</v>
      </c>
      <c r="W723" s="7">
        <v>2</v>
      </c>
      <c r="X723" s="7" t="s">
        <v>123</v>
      </c>
      <c r="AQ723" s="3" t="s">
        <v>3182</v>
      </c>
      <c r="AR723" s="7" t="s">
        <v>3182</v>
      </c>
      <c r="AS723" s="7" t="str">
        <f>IF('Database synonymes complete'!AQ723&lt;&gt;'Database synonymes complete'!AR723,"Synonyme","Code valide")</f>
        <v>Code valide</v>
      </c>
    </row>
    <row r="724" spans="1:45" x14ac:dyDescent="0.25">
      <c r="A724" s="7" t="s">
        <v>91</v>
      </c>
      <c r="C724" s="7" t="s">
        <v>92</v>
      </c>
      <c r="D724" s="7" t="s">
        <v>93</v>
      </c>
      <c r="E724" s="7" t="s">
        <v>94</v>
      </c>
      <c r="H724" s="7" t="s">
        <v>95</v>
      </c>
      <c r="I724" s="7" t="s">
        <v>96</v>
      </c>
      <c r="J724" s="7">
        <v>162308</v>
      </c>
      <c r="M724" s="7">
        <v>96867</v>
      </c>
      <c r="N724" s="7" t="s">
        <v>97</v>
      </c>
      <c r="O724" s="7" t="s">
        <v>13452</v>
      </c>
      <c r="P724" s="7" t="s">
        <v>11120</v>
      </c>
      <c r="Q724" s="7" t="s">
        <v>13453</v>
      </c>
      <c r="R724" s="7" t="s">
        <v>13454</v>
      </c>
      <c r="S724" s="7" t="s">
        <v>11474</v>
      </c>
      <c r="T724" s="3" t="s">
        <v>11475</v>
      </c>
      <c r="W724" s="7">
        <v>7</v>
      </c>
      <c r="X724" s="7" t="s">
        <v>155</v>
      </c>
      <c r="AQ724" s="3" t="s">
        <v>11475</v>
      </c>
      <c r="AR724" s="7" t="s">
        <v>13454</v>
      </c>
      <c r="AS724" s="7" t="str">
        <f>IF('Database synonymes complete'!AQ724&lt;&gt;'Database synonymes complete'!AR724,"Synonyme","Code valide")</f>
        <v>Synonyme</v>
      </c>
    </row>
    <row r="725" spans="1:45" x14ac:dyDescent="0.25">
      <c r="A725" s="7" t="s">
        <v>91</v>
      </c>
      <c r="C725" s="7" t="s">
        <v>92</v>
      </c>
      <c r="D725" s="7" t="s">
        <v>3101</v>
      </c>
      <c r="E725" s="7" t="s">
        <v>3102</v>
      </c>
      <c r="H725" s="7" t="s">
        <v>95</v>
      </c>
      <c r="I725" s="7" t="s">
        <v>96</v>
      </c>
      <c r="J725" s="7">
        <v>80138</v>
      </c>
      <c r="K725" s="7">
        <v>609584</v>
      </c>
      <c r="L725" s="7">
        <v>609584</v>
      </c>
      <c r="M725" s="7">
        <v>80138</v>
      </c>
      <c r="N725" s="7" t="s">
        <v>97</v>
      </c>
      <c r="O725" s="7" t="s">
        <v>13455</v>
      </c>
      <c r="P725" s="7" t="s">
        <v>3096</v>
      </c>
      <c r="Q725" s="7" t="s">
        <v>3098</v>
      </c>
      <c r="R725" s="7" t="s">
        <v>3103</v>
      </c>
      <c r="S725" s="7" t="s">
        <v>3098</v>
      </c>
      <c r="T725" s="3" t="s">
        <v>3103</v>
      </c>
      <c r="U725" s="7" t="s">
        <v>3097</v>
      </c>
      <c r="W725" s="7">
        <v>3</v>
      </c>
      <c r="X725" s="7" t="s">
        <v>1227</v>
      </c>
      <c r="AL725" s="7" t="s">
        <v>155</v>
      </c>
      <c r="AQ725" s="3" t="s">
        <v>3103</v>
      </c>
      <c r="AR725" s="7" t="s">
        <v>3103</v>
      </c>
      <c r="AS725" s="7" t="str">
        <f>IF('Database synonymes complete'!AQ725&lt;&gt;'Database synonymes complete'!AR725,"Synonyme","Code valide")</f>
        <v>Code valide</v>
      </c>
    </row>
    <row r="726" spans="1:45" x14ac:dyDescent="0.25">
      <c r="A726" s="7" t="s">
        <v>91</v>
      </c>
      <c r="C726" s="7" t="s">
        <v>92</v>
      </c>
      <c r="D726" s="7" t="s">
        <v>3101</v>
      </c>
      <c r="E726" s="7" t="s">
        <v>3102</v>
      </c>
      <c r="H726" s="7" t="s">
        <v>95</v>
      </c>
      <c r="I726" s="7" t="s">
        <v>96</v>
      </c>
      <c r="J726" s="7">
        <v>80140</v>
      </c>
      <c r="K726" s="7">
        <v>609584</v>
      </c>
      <c r="L726" s="7">
        <v>609584</v>
      </c>
      <c r="M726" s="7">
        <v>80140</v>
      </c>
      <c r="N726" s="7" t="s">
        <v>97</v>
      </c>
      <c r="O726" s="7" t="s">
        <v>13456</v>
      </c>
      <c r="P726" s="7" t="s">
        <v>3137</v>
      </c>
      <c r="Q726" s="7" t="s">
        <v>3138</v>
      </c>
      <c r="R726" s="7" t="s">
        <v>3142</v>
      </c>
      <c r="S726" s="7" t="s">
        <v>3138</v>
      </c>
      <c r="T726" s="3" t="s">
        <v>3142</v>
      </c>
      <c r="U726" s="7" t="s">
        <v>3097</v>
      </c>
      <c r="W726" s="7">
        <v>7</v>
      </c>
      <c r="X726" s="7" t="s">
        <v>155</v>
      </c>
      <c r="AG726" s="7" t="s">
        <v>90</v>
      </c>
      <c r="AK726" s="7" t="s">
        <v>155</v>
      </c>
      <c r="AQ726" s="3" t="s">
        <v>3142</v>
      </c>
      <c r="AR726" s="7" t="s">
        <v>3142</v>
      </c>
      <c r="AS726" s="7" t="str">
        <f>IF('Database synonymes complete'!AQ726&lt;&gt;'Database synonymes complete'!AR726,"Synonyme","Code valide")</f>
        <v>Code valide</v>
      </c>
    </row>
    <row r="727" spans="1:45" x14ac:dyDescent="0.25">
      <c r="A727" s="7" t="s">
        <v>91</v>
      </c>
      <c r="C727" s="7" t="s">
        <v>92</v>
      </c>
      <c r="D727" s="7" t="s">
        <v>1560</v>
      </c>
      <c r="E727" s="7" t="s">
        <v>5699</v>
      </c>
      <c r="H727" s="7" t="s">
        <v>95</v>
      </c>
      <c r="I727" s="7" t="s">
        <v>96</v>
      </c>
      <c r="J727" s="7">
        <v>80141</v>
      </c>
      <c r="M727" s="7">
        <v>94388</v>
      </c>
      <c r="N727" s="7" t="s">
        <v>97</v>
      </c>
      <c r="O727" s="7" t="s">
        <v>13457</v>
      </c>
      <c r="P727" s="7" t="s">
        <v>13458</v>
      </c>
      <c r="Q727" s="7" t="s">
        <v>13459</v>
      </c>
      <c r="R727" s="7" t="s">
        <v>13460</v>
      </c>
      <c r="S727" s="7" t="s">
        <v>11387</v>
      </c>
      <c r="T727" s="3" t="s">
        <v>11388</v>
      </c>
      <c r="U727" s="7" t="s">
        <v>11385</v>
      </c>
      <c r="V727" s="7" t="s">
        <v>11386</v>
      </c>
      <c r="W727" s="7">
        <v>7</v>
      </c>
      <c r="X727" s="7" t="s">
        <v>123</v>
      </c>
      <c r="AQ727" s="3" t="s">
        <v>11388</v>
      </c>
      <c r="AR727" s="7" t="s">
        <v>13460</v>
      </c>
      <c r="AS727" s="7" t="str">
        <f>IF('Database synonymes complete'!AQ727&lt;&gt;'Database synonymes complete'!AR727,"Synonyme","Code valide")</f>
        <v>Synonyme</v>
      </c>
    </row>
    <row r="728" spans="1:45" x14ac:dyDescent="0.25">
      <c r="A728" s="7" t="s">
        <v>91</v>
      </c>
      <c r="B728" s="7" t="s">
        <v>702</v>
      </c>
      <c r="C728" s="7" t="s">
        <v>703</v>
      </c>
      <c r="D728" s="7" t="s">
        <v>2154</v>
      </c>
      <c r="E728" s="7" t="s">
        <v>2176</v>
      </c>
      <c r="H728" s="7" t="s">
        <v>707</v>
      </c>
      <c r="I728" s="7" t="s">
        <v>708</v>
      </c>
      <c r="J728" s="7">
        <v>576513</v>
      </c>
      <c r="M728" s="7">
        <v>72839</v>
      </c>
      <c r="N728" s="7" t="s">
        <v>97</v>
      </c>
      <c r="O728" s="7" t="s">
        <v>13461</v>
      </c>
      <c r="P728" s="7" t="s">
        <v>11710</v>
      </c>
      <c r="Q728" s="7" t="s">
        <v>13462</v>
      </c>
      <c r="R728" s="7" t="s">
        <v>13463</v>
      </c>
      <c r="S728" s="7" t="s">
        <v>11555</v>
      </c>
      <c r="T728" s="3" t="s">
        <v>11556</v>
      </c>
      <c r="W728" s="7">
        <v>1</v>
      </c>
      <c r="X728" s="7" t="s">
        <v>123</v>
      </c>
      <c r="AQ728" s="3" t="s">
        <v>11556</v>
      </c>
      <c r="AR728" s="7" t="s">
        <v>13463</v>
      </c>
      <c r="AS728" s="7" t="str">
        <f>IF('Database synonymes complete'!AQ728&lt;&gt;'Database synonymes complete'!AR728,"Synonyme","Code valide")</f>
        <v>Synonyme</v>
      </c>
    </row>
    <row r="729" spans="1:45" x14ac:dyDescent="0.25">
      <c r="A729" s="7" t="s">
        <v>91</v>
      </c>
      <c r="B729" s="7" t="s">
        <v>702</v>
      </c>
      <c r="C729" s="7" t="s">
        <v>703</v>
      </c>
      <c r="D729" s="7" t="s">
        <v>2154</v>
      </c>
      <c r="E729" s="7" t="s">
        <v>2176</v>
      </c>
      <c r="H729" s="7" t="s">
        <v>707</v>
      </c>
      <c r="I729" s="7" t="s">
        <v>708</v>
      </c>
      <c r="J729" s="7">
        <v>576512</v>
      </c>
      <c r="M729" s="7">
        <v>72837</v>
      </c>
      <c r="N729" s="7" t="s">
        <v>97</v>
      </c>
      <c r="O729" s="7" t="s">
        <v>13464</v>
      </c>
      <c r="P729" s="7" t="s">
        <v>11710</v>
      </c>
      <c r="Q729" s="7" t="s">
        <v>13465</v>
      </c>
      <c r="R729" s="7" t="s">
        <v>13466</v>
      </c>
      <c r="S729" s="7" t="s">
        <v>11551</v>
      </c>
      <c r="T729" s="3" t="s">
        <v>11552</v>
      </c>
      <c r="W729" s="7">
        <v>1</v>
      </c>
      <c r="X729" s="7" t="s">
        <v>123</v>
      </c>
      <c r="AQ729" s="3" t="s">
        <v>11552</v>
      </c>
      <c r="AR729" s="7" t="s">
        <v>13466</v>
      </c>
      <c r="AS729" s="7" t="str">
        <f>IF('Database synonymes complete'!AQ729&lt;&gt;'Database synonymes complete'!AR729,"Synonyme","Code valide")</f>
        <v>Synonyme</v>
      </c>
    </row>
    <row r="730" spans="1:45" x14ac:dyDescent="0.25">
      <c r="A730" s="7" t="s">
        <v>91</v>
      </c>
      <c r="B730" s="7" t="s">
        <v>702</v>
      </c>
      <c r="C730" s="7" t="s">
        <v>703</v>
      </c>
      <c r="D730" s="7" t="s">
        <v>2154</v>
      </c>
      <c r="E730" s="7" t="s">
        <v>2176</v>
      </c>
      <c r="H730" s="7" t="s">
        <v>707</v>
      </c>
      <c r="I730" s="7" t="s">
        <v>708</v>
      </c>
      <c r="J730" s="7">
        <v>576566</v>
      </c>
      <c r="M730" s="7">
        <v>370671</v>
      </c>
      <c r="N730" s="7" t="s">
        <v>97</v>
      </c>
      <c r="O730" s="7" t="s">
        <v>13467</v>
      </c>
      <c r="P730" s="7" t="s">
        <v>13468</v>
      </c>
      <c r="Q730" s="7" t="s">
        <v>13469</v>
      </c>
      <c r="R730" s="7" t="s">
        <v>13470</v>
      </c>
      <c r="S730" s="7" t="s">
        <v>11291</v>
      </c>
      <c r="T730" s="3" t="s">
        <v>11292</v>
      </c>
      <c r="W730" s="7">
        <v>1</v>
      </c>
      <c r="X730" s="7" t="s">
        <v>123</v>
      </c>
      <c r="AQ730" s="3" t="s">
        <v>11292</v>
      </c>
      <c r="AR730" s="7" t="s">
        <v>13470</v>
      </c>
      <c r="AS730" s="7" t="str">
        <f>IF('Database synonymes complete'!AQ730&lt;&gt;'Database synonymes complete'!AR730,"Synonyme","Code valide")</f>
        <v>Synonyme</v>
      </c>
    </row>
    <row r="731" spans="1:45" x14ac:dyDescent="0.25">
      <c r="A731" s="7" t="s">
        <v>91</v>
      </c>
      <c r="B731" s="7" t="s">
        <v>702</v>
      </c>
      <c r="C731" s="7" t="s">
        <v>703</v>
      </c>
      <c r="D731" s="7" t="s">
        <v>2154</v>
      </c>
      <c r="E731" s="7" t="s">
        <v>2176</v>
      </c>
      <c r="H731" s="7" t="s">
        <v>707</v>
      </c>
      <c r="I731" s="7" t="s">
        <v>708</v>
      </c>
      <c r="J731" s="7">
        <v>576567</v>
      </c>
      <c r="M731" s="7">
        <v>370671</v>
      </c>
      <c r="N731" s="7" t="s">
        <v>97</v>
      </c>
      <c r="O731" s="7" t="s">
        <v>13471</v>
      </c>
      <c r="P731" s="7" t="s">
        <v>13472</v>
      </c>
      <c r="Q731" s="7" t="s">
        <v>13473</v>
      </c>
      <c r="R731" s="7" t="s">
        <v>13474</v>
      </c>
      <c r="S731" s="7" t="s">
        <v>11291</v>
      </c>
      <c r="T731" s="3" t="s">
        <v>11292</v>
      </c>
      <c r="W731" s="7">
        <v>1</v>
      </c>
      <c r="X731" s="7" t="s">
        <v>123</v>
      </c>
      <c r="AQ731" s="3" t="s">
        <v>11292</v>
      </c>
      <c r="AR731" s="7" t="s">
        <v>13474</v>
      </c>
      <c r="AS731" s="7" t="str">
        <f>IF('Database synonymes complete'!AQ731&lt;&gt;'Database synonymes complete'!AR731,"Synonyme","Code valide")</f>
        <v>Synonyme</v>
      </c>
    </row>
    <row r="732" spans="1:45" x14ac:dyDescent="0.25">
      <c r="A732" s="7" t="s">
        <v>91</v>
      </c>
      <c r="C732" s="7" t="s">
        <v>92</v>
      </c>
      <c r="D732" s="7" t="s">
        <v>3101</v>
      </c>
      <c r="E732" s="7" t="s">
        <v>8862</v>
      </c>
      <c r="H732" s="7" t="s">
        <v>95</v>
      </c>
      <c r="I732" s="7" t="s">
        <v>96</v>
      </c>
      <c r="J732" s="7">
        <v>80142</v>
      </c>
      <c r="M732" s="7">
        <v>111771</v>
      </c>
      <c r="N732" s="7" t="s">
        <v>97</v>
      </c>
      <c r="O732" s="7" t="s">
        <v>13475</v>
      </c>
      <c r="P732" s="7" t="s">
        <v>13476</v>
      </c>
      <c r="Q732" s="7" t="s">
        <v>13477</v>
      </c>
      <c r="R732" s="7" t="s">
        <v>13478</v>
      </c>
      <c r="S732" s="7" t="s">
        <v>11783</v>
      </c>
      <c r="T732" s="3" t="s">
        <v>11784</v>
      </c>
      <c r="U732" s="7" t="s">
        <v>11781</v>
      </c>
      <c r="V732" s="7" t="s">
        <v>11782</v>
      </c>
      <c r="W732" s="7">
        <v>7</v>
      </c>
      <c r="X732" s="7" t="s">
        <v>123</v>
      </c>
      <c r="AD732" s="7" t="s">
        <v>123</v>
      </c>
      <c r="AQ732" s="3" t="s">
        <v>11784</v>
      </c>
      <c r="AR732" s="7" t="s">
        <v>13478</v>
      </c>
      <c r="AS732" s="7" t="str">
        <f>IF('Database synonymes complete'!AQ732&lt;&gt;'Database synonymes complete'!AR732,"Synonyme","Code valide")</f>
        <v>Synonyme</v>
      </c>
    </row>
    <row r="733" spans="1:45" x14ac:dyDescent="0.25">
      <c r="A733" s="7" t="s">
        <v>91</v>
      </c>
      <c r="C733" s="7" t="s">
        <v>92</v>
      </c>
      <c r="D733" s="7" t="s">
        <v>643</v>
      </c>
      <c r="E733" s="7" t="s">
        <v>644</v>
      </c>
      <c r="H733" s="7" t="s">
        <v>95</v>
      </c>
      <c r="I733" s="7" t="s">
        <v>96</v>
      </c>
      <c r="J733" s="7">
        <v>673493</v>
      </c>
      <c r="K733" s="7">
        <v>672341</v>
      </c>
      <c r="L733" s="7">
        <v>672341</v>
      </c>
      <c r="M733" s="7">
        <v>673493</v>
      </c>
      <c r="N733" s="7" t="s">
        <v>97</v>
      </c>
      <c r="O733" s="7" t="s">
        <v>13479</v>
      </c>
      <c r="P733" s="7" t="s">
        <v>3158</v>
      </c>
      <c r="Q733" s="7" t="s">
        <v>3159</v>
      </c>
      <c r="R733" s="7" t="s">
        <v>3163</v>
      </c>
      <c r="S733" s="7" t="s">
        <v>3159</v>
      </c>
      <c r="T733" s="3" t="s">
        <v>3163</v>
      </c>
      <c r="W733" s="7">
        <v>3</v>
      </c>
      <c r="X733" s="7" t="s">
        <v>111</v>
      </c>
      <c r="Y733" s="7" t="s">
        <v>111</v>
      </c>
      <c r="Z733" s="7" t="s">
        <v>111</v>
      </c>
      <c r="AA733" s="7" t="s">
        <v>111</v>
      </c>
      <c r="AB733" s="7" t="s">
        <v>111</v>
      </c>
      <c r="AC733" s="7" t="s">
        <v>111</v>
      </c>
      <c r="AD733" s="7" t="s">
        <v>111</v>
      </c>
      <c r="AE733" s="7" t="s">
        <v>111</v>
      </c>
      <c r="AF733" s="7" t="s">
        <v>111</v>
      </c>
      <c r="AG733" s="7" t="s">
        <v>111</v>
      </c>
      <c r="AH733" s="7" t="s">
        <v>111</v>
      </c>
      <c r="AI733" s="7" t="s">
        <v>111</v>
      </c>
      <c r="AJ733" s="7" t="s">
        <v>111</v>
      </c>
      <c r="AK733" s="7" t="s">
        <v>111</v>
      </c>
      <c r="AL733" s="7" t="s">
        <v>112</v>
      </c>
      <c r="AM733" s="7" t="s">
        <v>111</v>
      </c>
      <c r="AN733" s="7" t="s">
        <v>111</v>
      </c>
      <c r="AQ733" s="3" t="s">
        <v>3163</v>
      </c>
      <c r="AR733" s="7" t="s">
        <v>3163</v>
      </c>
      <c r="AS733" s="7" t="str">
        <f>IF('Database synonymes complete'!AQ733&lt;&gt;'Database synonymes complete'!AR733,"Synonyme","Code valide")</f>
        <v>Code valide</v>
      </c>
    </row>
    <row r="734" spans="1:45" x14ac:dyDescent="0.25">
      <c r="A734" s="7" t="s">
        <v>91</v>
      </c>
      <c r="C734" s="7" t="s">
        <v>92</v>
      </c>
      <c r="D734" s="7" t="s">
        <v>643</v>
      </c>
      <c r="E734" s="7" t="s">
        <v>644</v>
      </c>
      <c r="H734" s="7" t="s">
        <v>95</v>
      </c>
      <c r="I734" s="7" t="s">
        <v>96</v>
      </c>
      <c r="J734" s="7">
        <v>673494</v>
      </c>
      <c r="K734" s="7">
        <v>672341</v>
      </c>
      <c r="L734" s="7">
        <v>672341</v>
      </c>
      <c r="M734" s="7">
        <v>673494</v>
      </c>
      <c r="N734" s="7" t="s">
        <v>97</v>
      </c>
      <c r="O734" s="7" t="s">
        <v>13480</v>
      </c>
      <c r="P734" s="7" t="s">
        <v>3184</v>
      </c>
      <c r="Q734" s="7" t="s">
        <v>3185</v>
      </c>
      <c r="R734" s="7" t="s">
        <v>3188</v>
      </c>
      <c r="S734" s="7" t="s">
        <v>3185</v>
      </c>
      <c r="T734" s="3" t="s">
        <v>3188</v>
      </c>
      <c r="W734" s="7">
        <v>3</v>
      </c>
      <c r="X734" s="7" t="s">
        <v>111</v>
      </c>
      <c r="Y734" s="7" t="s">
        <v>111</v>
      </c>
      <c r="Z734" s="7" t="s">
        <v>111</v>
      </c>
      <c r="AA734" s="7" t="s">
        <v>111</v>
      </c>
      <c r="AB734" s="7" t="s">
        <v>111</v>
      </c>
      <c r="AC734" s="7" t="s">
        <v>111</v>
      </c>
      <c r="AD734" s="7" t="s">
        <v>111</v>
      </c>
      <c r="AE734" s="7" t="s">
        <v>111</v>
      </c>
      <c r="AF734" s="7" t="s">
        <v>111</v>
      </c>
      <c r="AG734" s="7" t="s">
        <v>111</v>
      </c>
      <c r="AH734" s="7" t="s">
        <v>111</v>
      </c>
      <c r="AI734" s="7" t="s">
        <v>111</v>
      </c>
      <c r="AJ734" s="7" t="s">
        <v>111</v>
      </c>
      <c r="AK734" s="7" t="s">
        <v>111</v>
      </c>
      <c r="AL734" s="7" t="s">
        <v>112</v>
      </c>
      <c r="AM734" s="7" t="s">
        <v>111</v>
      </c>
      <c r="AN734" s="7" t="s">
        <v>111</v>
      </c>
      <c r="AQ734" s="3" t="s">
        <v>3188</v>
      </c>
      <c r="AR734" s="7" t="s">
        <v>3188</v>
      </c>
      <c r="AS734" s="7" t="str">
        <f>IF('Database synonymes complete'!AQ734&lt;&gt;'Database synonymes complete'!AR734,"Synonyme","Code valide")</f>
        <v>Code valide</v>
      </c>
    </row>
    <row r="735" spans="1:45" x14ac:dyDescent="0.25">
      <c r="A735" s="7" t="s">
        <v>91</v>
      </c>
      <c r="C735" s="7" t="s">
        <v>92</v>
      </c>
      <c r="D735" s="7" t="s">
        <v>93</v>
      </c>
      <c r="E735" s="7" t="s">
        <v>94</v>
      </c>
      <c r="H735" s="7" t="s">
        <v>95</v>
      </c>
      <c r="I735" s="7" t="s">
        <v>96</v>
      </c>
      <c r="J735" s="7">
        <v>80143</v>
      </c>
      <c r="M735" s="7">
        <v>128768</v>
      </c>
      <c r="N735" s="7" t="s">
        <v>97</v>
      </c>
      <c r="O735" s="7" t="s">
        <v>13481</v>
      </c>
      <c r="P735" s="7" t="s">
        <v>11122</v>
      </c>
      <c r="Q735" s="7" t="s">
        <v>13482</v>
      </c>
      <c r="R735" s="7" t="s">
        <v>13483</v>
      </c>
      <c r="S735" s="7" t="s">
        <v>12039</v>
      </c>
      <c r="T735" s="3" t="s">
        <v>12040</v>
      </c>
      <c r="U735" s="7" t="s">
        <v>12038</v>
      </c>
      <c r="W735" s="7">
        <v>3</v>
      </c>
      <c r="X735" s="7" t="s">
        <v>90</v>
      </c>
      <c r="AQ735" s="3" t="s">
        <v>12040</v>
      </c>
      <c r="AR735" s="7" t="s">
        <v>13483</v>
      </c>
      <c r="AS735" s="7" t="str">
        <f>IF('Database synonymes complete'!AQ735&lt;&gt;'Database synonymes complete'!AR735,"Synonyme","Code valide")</f>
        <v>Synonyme</v>
      </c>
    </row>
    <row r="736" spans="1:45" x14ac:dyDescent="0.25">
      <c r="A736" s="7" t="s">
        <v>91</v>
      </c>
      <c r="C736" s="7" t="s">
        <v>92</v>
      </c>
      <c r="D736" s="7" t="s">
        <v>93</v>
      </c>
      <c r="E736" s="7" t="s">
        <v>94</v>
      </c>
      <c r="H736" s="7" t="s">
        <v>95</v>
      </c>
      <c r="I736" s="7" t="s">
        <v>96</v>
      </c>
      <c r="J736" s="7">
        <v>80144</v>
      </c>
      <c r="M736" s="7">
        <v>128768</v>
      </c>
      <c r="N736" s="7" t="s">
        <v>97</v>
      </c>
      <c r="O736" s="7" t="s">
        <v>13484</v>
      </c>
      <c r="P736" s="7" t="s">
        <v>13485</v>
      </c>
      <c r="Q736" s="7" t="s">
        <v>13486</v>
      </c>
      <c r="R736" s="7" t="s">
        <v>13487</v>
      </c>
      <c r="S736" s="7" t="s">
        <v>12039</v>
      </c>
      <c r="T736" s="3" t="s">
        <v>12040</v>
      </c>
      <c r="U736" s="7" t="s">
        <v>12038</v>
      </c>
      <c r="W736" s="7">
        <v>3</v>
      </c>
      <c r="X736" s="7" t="s">
        <v>90</v>
      </c>
      <c r="AQ736" s="3" t="s">
        <v>12040</v>
      </c>
      <c r="AR736" s="7" t="s">
        <v>13487</v>
      </c>
      <c r="AS736" s="7" t="str">
        <f>IF('Database synonymes complete'!AQ736&lt;&gt;'Database synonymes complete'!AR736,"Synonyme","Code valide")</f>
        <v>Synonyme</v>
      </c>
    </row>
    <row r="737" spans="1:45" x14ac:dyDescent="0.25">
      <c r="A737" s="7" t="s">
        <v>91</v>
      </c>
      <c r="C737" s="7" t="s">
        <v>92</v>
      </c>
      <c r="D737" s="7" t="s">
        <v>93</v>
      </c>
      <c r="E737" s="7" t="s">
        <v>94</v>
      </c>
      <c r="H737" s="7" t="s">
        <v>95</v>
      </c>
      <c r="I737" s="7" t="s">
        <v>96</v>
      </c>
      <c r="J737" s="7">
        <v>80145</v>
      </c>
      <c r="M737" s="7">
        <v>128768</v>
      </c>
      <c r="N737" s="7" t="s">
        <v>97</v>
      </c>
      <c r="O737" s="7" t="s">
        <v>13488</v>
      </c>
      <c r="P737" s="7" t="s">
        <v>11072</v>
      </c>
      <c r="Q737" s="7" t="s">
        <v>13489</v>
      </c>
      <c r="R737" s="7" t="s">
        <v>13490</v>
      </c>
      <c r="S737" s="7" t="s">
        <v>12039</v>
      </c>
      <c r="T737" s="3" t="s">
        <v>12040</v>
      </c>
      <c r="U737" s="7" t="s">
        <v>12038</v>
      </c>
      <c r="W737" s="7">
        <v>3</v>
      </c>
      <c r="X737" s="7" t="s">
        <v>90</v>
      </c>
      <c r="AQ737" s="3" t="s">
        <v>12040</v>
      </c>
      <c r="AR737" s="7" t="s">
        <v>13490</v>
      </c>
      <c r="AS737" s="7" t="str">
        <f>IF('Database synonymes complete'!AQ737&lt;&gt;'Database synonymes complete'!AR737,"Synonyme","Code valide")</f>
        <v>Synonyme</v>
      </c>
    </row>
    <row r="738" spans="1:45" x14ac:dyDescent="0.25">
      <c r="A738" s="7" t="s">
        <v>91</v>
      </c>
      <c r="C738" s="7" t="s">
        <v>92</v>
      </c>
      <c r="D738" s="7" t="s">
        <v>3081</v>
      </c>
      <c r="E738" s="7" t="s">
        <v>3082</v>
      </c>
      <c r="H738" s="7" t="s">
        <v>95</v>
      </c>
      <c r="I738" s="7" t="s">
        <v>1793</v>
      </c>
      <c r="J738" s="7">
        <v>673928</v>
      </c>
      <c r="K738" s="7">
        <v>672343</v>
      </c>
      <c r="L738" s="7">
        <v>672343</v>
      </c>
      <c r="M738" s="7">
        <v>673928</v>
      </c>
      <c r="N738" s="7" t="s">
        <v>97</v>
      </c>
      <c r="O738" s="7" t="s">
        <v>13491</v>
      </c>
      <c r="P738" s="7" t="s">
        <v>3076</v>
      </c>
      <c r="Q738" s="7" t="s">
        <v>3077</v>
      </c>
      <c r="R738" s="7" t="s">
        <v>3083</v>
      </c>
      <c r="S738" s="7" t="s">
        <v>3077</v>
      </c>
      <c r="T738" s="3" t="s">
        <v>3083</v>
      </c>
      <c r="W738" s="7">
        <v>3</v>
      </c>
      <c r="X738" s="7" t="s">
        <v>111</v>
      </c>
      <c r="Y738" s="7" t="s">
        <v>111</v>
      </c>
      <c r="Z738" s="7" t="s">
        <v>111</v>
      </c>
      <c r="AA738" s="7" t="s">
        <v>111</v>
      </c>
      <c r="AB738" s="7" t="s">
        <v>111</v>
      </c>
      <c r="AC738" s="7" t="s">
        <v>111</v>
      </c>
      <c r="AD738" s="7" t="s">
        <v>111</v>
      </c>
      <c r="AE738" s="7" t="s">
        <v>111</v>
      </c>
      <c r="AF738" s="7" t="s">
        <v>111</v>
      </c>
      <c r="AG738" s="7" t="s">
        <v>111</v>
      </c>
      <c r="AH738" s="7" t="s">
        <v>111</v>
      </c>
      <c r="AI738" s="7" t="s">
        <v>111</v>
      </c>
      <c r="AJ738" s="7" t="s">
        <v>111</v>
      </c>
      <c r="AK738" s="7" t="s">
        <v>111</v>
      </c>
      <c r="AL738" s="7" t="s">
        <v>112</v>
      </c>
      <c r="AM738" s="7" t="s">
        <v>111</v>
      </c>
      <c r="AN738" s="7" t="s">
        <v>111</v>
      </c>
      <c r="AQ738" s="3" t="s">
        <v>3083</v>
      </c>
      <c r="AR738" s="7" t="s">
        <v>3083</v>
      </c>
      <c r="AS738" s="7" t="str">
        <f>IF('Database synonymes complete'!AQ738&lt;&gt;'Database synonymes complete'!AR738,"Synonyme","Code valide")</f>
        <v>Code valide</v>
      </c>
    </row>
    <row r="739" spans="1:45" x14ac:dyDescent="0.25">
      <c r="A739" s="7" t="s">
        <v>91</v>
      </c>
      <c r="C739" s="7" t="s">
        <v>92</v>
      </c>
      <c r="D739" s="7" t="s">
        <v>3081</v>
      </c>
      <c r="E739" s="7" t="s">
        <v>3082</v>
      </c>
      <c r="H739" s="7" t="s">
        <v>95</v>
      </c>
      <c r="I739" s="7" t="s">
        <v>1793</v>
      </c>
      <c r="J739" s="7">
        <v>674219</v>
      </c>
      <c r="K739" s="7">
        <v>672343</v>
      </c>
      <c r="L739" s="7">
        <v>672343</v>
      </c>
      <c r="M739" s="7">
        <v>674219</v>
      </c>
      <c r="N739" s="7" t="s">
        <v>97</v>
      </c>
      <c r="O739" s="7" t="s">
        <v>13492</v>
      </c>
      <c r="P739" s="7" t="s">
        <v>3197</v>
      </c>
      <c r="Q739" s="7" t="s">
        <v>3198</v>
      </c>
      <c r="R739" s="7" t="s">
        <v>3202</v>
      </c>
      <c r="S739" s="7" t="s">
        <v>3198</v>
      </c>
      <c r="T739" s="3" t="s">
        <v>3202</v>
      </c>
      <c r="W739" s="7">
        <v>3</v>
      </c>
      <c r="X739" s="7" t="s">
        <v>111</v>
      </c>
      <c r="Y739" s="7" t="s">
        <v>111</v>
      </c>
      <c r="Z739" s="7" t="s">
        <v>111</v>
      </c>
      <c r="AA739" s="7" t="s">
        <v>111</v>
      </c>
      <c r="AB739" s="7" t="s">
        <v>111</v>
      </c>
      <c r="AC739" s="7" t="s">
        <v>111</v>
      </c>
      <c r="AD739" s="7" t="s">
        <v>111</v>
      </c>
      <c r="AE739" s="7" t="s">
        <v>111</v>
      </c>
      <c r="AF739" s="7" t="s">
        <v>111</v>
      </c>
      <c r="AG739" s="7" t="s">
        <v>111</v>
      </c>
      <c r="AH739" s="7" t="s">
        <v>111</v>
      </c>
      <c r="AI739" s="7" t="s">
        <v>111</v>
      </c>
      <c r="AJ739" s="7" t="s">
        <v>111</v>
      </c>
      <c r="AK739" s="7" t="s">
        <v>111</v>
      </c>
      <c r="AL739" s="7" t="s">
        <v>112</v>
      </c>
      <c r="AM739" s="7" t="s">
        <v>111</v>
      </c>
      <c r="AN739" s="7" t="s">
        <v>111</v>
      </c>
      <c r="AQ739" s="3" t="s">
        <v>3202</v>
      </c>
      <c r="AR739" s="7" t="s">
        <v>3202</v>
      </c>
      <c r="AS739" s="7" t="str">
        <f>IF('Database synonymes complete'!AQ739&lt;&gt;'Database synonymes complete'!AR739,"Synonyme","Code valide")</f>
        <v>Code valide</v>
      </c>
    </row>
    <row r="740" spans="1:45" x14ac:dyDescent="0.25">
      <c r="A740" s="7" t="s">
        <v>91</v>
      </c>
      <c r="C740" s="7" t="s">
        <v>92</v>
      </c>
      <c r="D740" s="7" t="s">
        <v>3081</v>
      </c>
      <c r="E740" s="7" t="s">
        <v>3082</v>
      </c>
      <c r="H740" s="7" t="s">
        <v>95</v>
      </c>
      <c r="I740" s="7" t="s">
        <v>1793</v>
      </c>
      <c r="J740" s="7">
        <v>674220</v>
      </c>
      <c r="K740" s="7">
        <v>672343</v>
      </c>
      <c r="L740" s="7">
        <v>672343</v>
      </c>
      <c r="M740" s="7">
        <v>674220</v>
      </c>
      <c r="N740" s="7" t="s">
        <v>97</v>
      </c>
      <c r="O740" s="7" t="s">
        <v>13493</v>
      </c>
      <c r="P740" s="7" t="s">
        <v>3197</v>
      </c>
      <c r="Q740" s="7" t="s">
        <v>3211</v>
      </c>
      <c r="R740" s="7" t="s">
        <v>3215</v>
      </c>
      <c r="S740" s="7" t="s">
        <v>3211</v>
      </c>
      <c r="T740" s="3" t="s">
        <v>3215</v>
      </c>
      <c r="W740" s="7">
        <v>3</v>
      </c>
      <c r="X740" s="7" t="s">
        <v>111</v>
      </c>
      <c r="Y740" s="7" t="s">
        <v>111</v>
      </c>
      <c r="Z740" s="7" t="s">
        <v>111</v>
      </c>
      <c r="AA740" s="7" t="s">
        <v>111</v>
      </c>
      <c r="AB740" s="7" t="s">
        <v>111</v>
      </c>
      <c r="AC740" s="7" t="s">
        <v>111</v>
      </c>
      <c r="AD740" s="7" t="s">
        <v>111</v>
      </c>
      <c r="AE740" s="7" t="s">
        <v>111</v>
      </c>
      <c r="AF740" s="7" t="s">
        <v>111</v>
      </c>
      <c r="AG740" s="7" t="s">
        <v>111</v>
      </c>
      <c r="AH740" s="7" t="s">
        <v>111</v>
      </c>
      <c r="AI740" s="7" t="s">
        <v>111</v>
      </c>
      <c r="AJ740" s="7" t="s">
        <v>111</v>
      </c>
      <c r="AK740" s="7" t="s">
        <v>111</v>
      </c>
      <c r="AL740" s="7" t="s">
        <v>112</v>
      </c>
      <c r="AM740" s="7" t="s">
        <v>111</v>
      </c>
      <c r="AN740" s="7" t="s">
        <v>111</v>
      </c>
      <c r="AQ740" s="3" t="s">
        <v>3215</v>
      </c>
      <c r="AR740" s="7" t="s">
        <v>3215</v>
      </c>
      <c r="AS740" s="7" t="str">
        <f>IF('Database synonymes complete'!AQ740&lt;&gt;'Database synonymes complete'!AR740,"Synonyme","Code valide")</f>
        <v>Code valide</v>
      </c>
    </row>
    <row r="741" spans="1:45" x14ac:dyDescent="0.25">
      <c r="A741" s="7" t="s">
        <v>91</v>
      </c>
      <c r="C741" s="7" t="s">
        <v>92</v>
      </c>
      <c r="D741" s="7" t="s">
        <v>3081</v>
      </c>
      <c r="E741" s="7" t="s">
        <v>3082</v>
      </c>
      <c r="H741" s="7" t="s">
        <v>95</v>
      </c>
      <c r="I741" s="7" t="s">
        <v>1793</v>
      </c>
      <c r="J741" s="7">
        <v>673931</v>
      </c>
      <c r="K741" s="7">
        <v>672343</v>
      </c>
      <c r="L741" s="7">
        <v>672343</v>
      </c>
      <c r="M741" s="7">
        <v>673931</v>
      </c>
      <c r="N741" s="7" t="s">
        <v>97</v>
      </c>
      <c r="O741" s="7" t="s">
        <v>13494</v>
      </c>
      <c r="P741" s="7" t="s">
        <v>3076</v>
      </c>
      <c r="Q741" s="7" t="s">
        <v>3268</v>
      </c>
      <c r="R741" s="7" t="s">
        <v>3272</v>
      </c>
      <c r="S741" s="7" t="s">
        <v>3268</v>
      </c>
      <c r="T741" s="3" t="s">
        <v>3272</v>
      </c>
      <c r="W741" s="7">
        <v>3</v>
      </c>
      <c r="X741" s="7" t="s">
        <v>111</v>
      </c>
      <c r="Y741" s="7" t="s">
        <v>111</v>
      </c>
      <c r="Z741" s="7" t="s">
        <v>111</v>
      </c>
      <c r="AA741" s="7" t="s">
        <v>111</v>
      </c>
      <c r="AB741" s="7" t="s">
        <v>111</v>
      </c>
      <c r="AC741" s="7" t="s">
        <v>111</v>
      </c>
      <c r="AD741" s="7" t="s">
        <v>111</v>
      </c>
      <c r="AE741" s="7" t="s">
        <v>111</v>
      </c>
      <c r="AF741" s="7" t="s">
        <v>111</v>
      </c>
      <c r="AG741" s="7" t="s">
        <v>111</v>
      </c>
      <c r="AH741" s="7" t="s">
        <v>111</v>
      </c>
      <c r="AI741" s="7" t="s">
        <v>111</v>
      </c>
      <c r="AJ741" s="7" t="s">
        <v>111</v>
      </c>
      <c r="AK741" s="7" t="s">
        <v>111</v>
      </c>
      <c r="AL741" s="7" t="s">
        <v>112</v>
      </c>
      <c r="AM741" s="7" t="s">
        <v>111</v>
      </c>
      <c r="AN741" s="7" t="s">
        <v>111</v>
      </c>
      <c r="AQ741" s="3" t="s">
        <v>3272</v>
      </c>
      <c r="AR741" s="7" t="s">
        <v>3272</v>
      </c>
      <c r="AS741" s="7" t="str">
        <f>IF('Database synonymes complete'!AQ741&lt;&gt;'Database synonymes complete'!AR741,"Synonyme","Code valide")</f>
        <v>Code valide</v>
      </c>
    </row>
    <row r="742" spans="1:45" x14ac:dyDescent="0.25">
      <c r="A742" s="7" t="s">
        <v>91</v>
      </c>
      <c r="C742" s="7" t="s">
        <v>92</v>
      </c>
      <c r="D742" s="7" t="s">
        <v>3081</v>
      </c>
      <c r="E742" s="7" t="s">
        <v>3082</v>
      </c>
      <c r="H742" s="7" t="s">
        <v>95</v>
      </c>
      <c r="I742" s="7" t="s">
        <v>1793</v>
      </c>
      <c r="J742" s="7">
        <v>673930</v>
      </c>
      <c r="K742" s="7">
        <v>672343</v>
      </c>
      <c r="L742" s="7">
        <v>672343</v>
      </c>
      <c r="M742" s="7">
        <v>673930</v>
      </c>
      <c r="N742" s="7" t="s">
        <v>97</v>
      </c>
      <c r="O742" s="7" t="s">
        <v>13495</v>
      </c>
      <c r="P742" s="7" t="s">
        <v>3076</v>
      </c>
      <c r="Q742" s="7" t="s">
        <v>3328</v>
      </c>
      <c r="R742" s="7" t="s">
        <v>3332</v>
      </c>
      <c r="S742" s="7" t="s">
        <v>3328</v>
      </c>
      <c r="T742" s="3" t="s">
        <v>3332</v>
      </c>
      <c r="W742" s="7">
        <v>3</v>
      </c>
      <c r="X742" s="7" t="s">
        <v>111</v>
      </c>
      <c r="Y742" s="7" t="s">
        <v>111</v>
      </c>
      <c r="Z742" s="7" t="s">
        <v>111</v>
      </c>
      <c r="AA742" s="7" t="s">
        <v>111</v>
      </c>
      <c r="AB742" s="7" t="s">
        <v>111</v>
      </c>
      <c r="AC742" s="7" t="s">
        <v>111</v>
      </c>
      <c r="AD742" s="7" t="s">
        <v>111</v>
      </c>
      <c r="AE742" s="7" t="s">
        <v>111</v>
      </c>
      <c r="AF742" s="7" t="s">
        <v>111</v>
      </c>
      <c r="AG742" s="7" t="s">
        <v>111</v>
      </c>
      <c r="AH742" s="7" t="s">
        <v>111</v>
      </c>
      <c r="AI742" s="7" t="s">
        <v>111</v>
      </c>
      <c r="AJ742" s="7" t="s">
        <v>111</v>
      </c>
      <c r="AK742" s="7" t="s">
        <v>111</v>
      </c>
      <c r="AL742" s="7" t="s">
        <v>112</v>
      </c>
      <c r="AM742" s="7" t="s">
        <v>111</v>
      </c>
      <c r="AN742" s="7" t="s">
        <v>111</v>
      </c>
      <c r="AQ742" s="3" t="s">
        <v>3332</v>
      </c>
      <c r="AR742" s="7" t="s">
        <v>3332</v>
      </c>
      <c r="AS742" s="7" t="str">
        <f>IF('Database synonymes complete'!AQ742&lt;&gt;'Database synonymes complete'!AR742,"Synonyme","Code valide")</f>
        <v>Code valide</v>
      </c>
    </row>
    <row r="743" spans="1:45" x14ac:dyDescent="0.25">
      <c r="A743" s="7" t="s">
        <v>91</v>
      </c>
      <c r="B743" s="7" t="s">
        <v>3089</v>
      </c>
      <c r="C743" s="7" t="s">
        <v>3090</v>
      </c>
      <c r="D743" s="7" t="s">
        <v>3091</v>
      </c>
      <c r="E743" s="7" t="s">
        <v>3092</v>
      </c>
      <c r="H743" s="7" t="s">
        <v>3093</v>
      </c>
      <c r="I743" s="7" t="s">
        <v>945</v>
      </c>
      <c r="J743" s="7">
        <v>719920</v>
      </c>
      <c r="K743" s="7">
        <v>188805</v>
      </c>
      <c r="L743" s="7">
        <v>188805</v>
      </c>
      <c r="M743" s="7">
        <v>719920</v>
      </c>
      <c r="N743" s="7" t="s">
        <v>97</v>
      </c>
      <c r="O743" s="7" t="s">
        <v>13496</v>
      </c>
      <c r="P743" s="7" t="s">
        <v>3085</v>
      </c>
      <c r="Q743" s="7" t="s">
        <v>3086</v>
      </c>
      <c r="R743" s="7" t="s">
        <v>3094</v>
      </c>
      <c r="S743" s="7" t="s">
        <v>3086</v>
      </c>
      <c r="T743" s="3" t="s">
        <v>3094</v>
      </c>
      <c r="W743" s="7">
        <v>2</v>
      </c>
      <c r="X743" s="7" t="s">
        <v>123</v>
      </c>
      <c r="AQ743" s="3" t="s">
        <v>3094</v>
      </c>
      <c r="AR743" s="7" t="s">
        <v>3094</v>
      </c>
      <c r="AS743" s="7" t="str">
        <f>IF('Database synonymes complete'!AQ743&lt;&gt;'Database synonymes complete'!AR743,"Synonyme","Code valide")</f>
        <v>Code valide</v>
      </c>
    </row>
    <row r="744" spans="1:45" x14ac:dyDescent="0.25">
      <c r="A744" s="7" t="s">
        <v>91</v>
      </c>
      <c r="B744" s="7" t="s">
        <v>3089</v>
      </c>
      <c r="C744" s="7" t="s">
        <v>3090</v>
      </c>
      <c r="D744" s="7" t="s">
        <v>3091</v>
      </c>
      <c r="E744" s="7" t="s">
        <v>3092</v>
      </c>
      <c r="H744" s="7" t="s">
        <v>3093</v>
      </c>
      <c r="I744" s="7" t="s">
        <v>945</v>
      </c>
      <c r="J744" s="7">
        <v>670118</v>
      </c>
      <c r="K744" s="7">
        <v>188805</v>
      </c>
      <c r="L744" s="7">
        <v>188805</v>
      </c>
      <c r="M744" s="7">
        <v>670118</v>
      </c>
      <c r="N744" s="7" t="s">
        <v>97</v>
      </c>
      <c r="O744" s="7" t="s">
        <v>13497</v>
      </c>
      <c r="P744" s="7" t="s">
        <v>3105</v>
      </c>
      <c r="Q744" s="7" t="s">
        <v>3106</v>
      </c>
      <c r="R744" s="7" t="s">
        <v>3110</v>
      </c>
      <c r="S744" s="7" t="s">
        <v>3106</v>
      </c>
      <c r="T744" s="3" t="s">
        <v>3110</v>
      </c>
      <c r="W744" s="7">
        <v>2</v>
      </c>
      <c r="X744" s="7" t="s">
        <v>123</v>
      </c>
      <c r="AQ744" s="3" t="s">
        <v>3110</v>
      </c>
      <c r="AR744" s="7" t="s">
        <v>3110</v>
      </c>
      <c r="AS744" s="7" t="str">
        <f>IF('Database synonymes complete'!AQ744&lt;&gt;'Database synonymes complete'!AR744,"Synonyme","Code valide")</f>
        <v>Code valide</v>
      </c>
    </row>
    <row r="745" spans="1:45" x14ac:dyDescent="0.25">
      <c r="A745" s="7" t="s">
        <v>91</v>
      </c>
      <c r="B745" s="7" t="s">
        <v>3089</v>
      </c>
      <c r="C745" s="7" t="s">
        <v>3090</v>
      </c>
      <c r="D745" s="7" t="s">
        <v>3091</v>
      </c>
      <c r="E745" s="7" t="s">
        <v>3092</v>
      </c>
      <c r="H745" s="7" t="s">
        <v>3093</v>
      </c>
      <c r="I745" s="7" t="s">
        <v>945</v>
      </c>
      <c r="J745" s="7">
        <v>653283</v>
      </c>
      <c r="K745" s="7">
        <v>188805</v>
      </c>
      <c r="L745" s="7">
        <v>188805</v>
      </c>
      <c r="M745" s="7">
        <v>653283</v>
      </c>
      <c r="N745" s="7" t="s">
        <v>97</v>
      </c>
      <c r="O745" s="7" t="s">
        <v>13498</v>
      </c>
      <c r="P745" s="7" t="s">
        <v>3112</v>
      </c>
      <c r="Q745" s="7" t="s">
        <v>3113</v>
      </c>
      <c r="R745" s="7" t="s">
        <v>3117</v>
      </c>
      <c r="S745" s="7" t="s">
        <v>3113</v>
      </c>
      <c r="T745" s="3" t="s">
        <v>3117</v>
      </c>
      <c r="W745" s="7">
        <v>2</v>
      </c>
      <c r="X745" s="7" t="s">
        <v>123</v>
      </c>
      <c r="AQ745" s="3" t="s">
        <v>3117</v>
      </c>
      <c r="AR745" s="7" t="s">
        <v>3117</v>
      </c>
      <c r="AS745" s="7" t="str">
        <f>IF('Database synonymes complete'!AQ745&lt;&gt;'Database synonymes complete'!AR745,"Synonyme","Code valide")</f>
        <v>Code valide</v>
      </c>
    </row>
    <row r="746" spans="1:45" x14ac:dyDescent="0.25">
      <c r="A746" s="7" t="s">
        <v>91</v>
      </c>
      <c r="B746" s="7" t="s">
        <v>3089</v>
      </c>
      <c r="C746" s="7" t="s">
        <v>3090</v>
      </c>
      <c r="D746" s="7" t="s">
        <v>3091</v>
      </c>
      <c r="E746" s="7" t="s">
        <v>3092</v>
      </c>
      <c r="H746" s="7" t="s">
        <v>3093</v>
      </c>
      <c r="I746" s="7" t="s">
        <v>945</v>
      </c>
      <c r="J746" s="7">
        <v>627011</v>
      </c>
      <c r="K746" s="7">
        <v>188805</v>
      </c>
      <c r="L746" s="7">
        <v>188805</v>
      </c>
      <c r="M746" s="7">
        <v>627011</v>
      </c>
      <c r="N746" s="7" t="s">
        <v>97</v>
      </c>
      <c r="O746" s="7" t="s">
        <v>13499</v>
      </c>
      <c r="P746" s="7" t="s">
        <v>3119</v>
      </c>
      <c r="Q746" s="7" t="s">
        <v>3120</v>
      </c>
      <c r="R746" s="7" t="s">
        <v>3124</v>
      </c>
      <c r="S746" s="7" t="s">
        <v>3120</v>
      </c>
      <c r="T746" s="3" t="s">
        <v>3124</v>
      </c>
      <c r="W746" s="7">
        <v>2</v>
      </c>
      <c r="X746" s="7" t="s">
        <v>123</v>
      </c>
      <c r="AQ746" s="3" t="s">
        <v>3124</v>
      </c>
      <c r="AR746" s="7" t="s">
        <v>3124</v>
      </c>
      <c r="AS746" s="7" t="str">
        <f>IF('Database synonymes complete'!AQ746&lt;&gt;'Database synonymes complete'!AR746,"Synonyme","Code valide")</f>
        <v>Code valide</v>
      </c>
    </row>
    <row r="747" spans="1:45" x14ac:dyDescent="0.25">
      <c r="A747" s="7" t="s">
        <v>91</v>
      </c>
      <c r="B747" s="7" t="s">
        <v>3089</v>
      </c>
      <c r="C747" s="7" t="s">
        <v>3090</v>
      </c>
      <c r="D747" s="7" t="s">
        <v>3091</v>
      </c>
      <c r="E747" s="7" t="s">
        <v>3092</v>
      </c>
      <c r="H747" s="7" t="s">
        <v>3093</v>
      </c>
      <c r="I747" s="7" t="s">
        <v>945</v>
      </c>
      <c r="J747" s="7">
        <v>627012</v>
      </c>
      <c r="K747" s="7">
        <v>188805</v>
      </c>
      <c r="L747" s="7">
        <v>188805</v>
      </c>
      <c r="M747" s="7">
        <v>627012</v>
      </c>
      <c r="N747" s="7" t="s">
        <v>97</v>
      </c>
      <c r="O747" s="7" t="s">
        <v>13500</v>
      </c>
      <c r="P747" s="7" t="s">
        <v>3126</v>
      </c>
      <c r="Q747" s="7" t="s">
        <v>3127</v>
      </c>
      <c r="R747" s="7" t="s">
        <v>3124</v>
      </c>
      <c r="S747" s="7" t="s">
        <v>3127</v>
      </c>
      <c r="T747" s="3" t="s">
        <v>3124</v>
      </c>
      <c r="W747" s="7">
        <v>2</v>
      </c>
      <c r="X747" s="7" t="s">
        <v>123</v>
      </c>
      <c r="AQ747" s="3" t="s">
        <v>3124</v>
      </c>
      <c r="AR747" s="7" t="s">
        <v>3124</v>
      </c>
      <c r="AS747" s="7" t="str">
        <f>IF('Database synonymes complete'!AQ747&lt;&gt;'Database synonymes complete'!AR747,"Synonyme","Code valide")</f>
        <v>Code valide</v>
      </c>
    </row>
    <row r="748" spans="1:45" x14ac:dyDescent="0.25">
      <c r="A748" s="7" t="s">
        <v>91</v>
      </c>
      <c r="B748" s="7" t="s">
        <v>3089</v>
      </c>
      <c r="C748" s="7" t="s">
        <v>3090</v>
      </c>
      <c r="D748" s="7" t="s">
        <v>3091</v>
      </c>
      <c r="E748" s="7" t="s">
        <v>3092</v>
      </c>
      <c r="H748" s="7" t="s">
        <v>3093</v>
      </c>
      <c r="I748" s="7" t="s">
        <v>945</v>
      </c>
      <c r="J748" s="7">
        <v>73409</v>
      </c>
      <c r="K748" s="7">
        <v>188805</v>
      </c>
      <c r="L748" s="7">
        <v>188805</v>
      </c>
      <c r="M748" s="7">
        <v>73409</v>
      </c>
      <c r="N748" s="7" t="s">
        <v>97</v>
      </c>
      <c r="O748" s="7" t="s">
        <v>13501</v>
      </c>
      <c r="P748" s="7" t="s">
        <v>3131</v>
      </c>
      <c r="Q748" s="7" t="s">
        <v>3132</v>
      </c>
      <c r="R748" s="7" t="s">
        <v>3135</v>
      </c>
      <c r="S748" s="7" t="s">
        <v>3132</v>
      </c>
      <c r="T748" s="3" t="s">
        <v>3135</v>
      </c>
      <c r="W748" s="7">
        <v>2</v>
      </c>
      <c r="X748" s="7" t="s">
        <v>123</v>
      </c>
      <c r="AQ748" s="3" t="s">
        <v>3135</v>
      </c>
      <c r="AR748" s="7" t="s">
        <v>3135</v>
      </c>
      <c r="AS748" s="7" t="str">
        <f>IF('Database synonymes complete'!AQ748&lt;&gt;'Database synonymes complete'!AR748,"Synonyme","Code valide")</f>
        <v>Code valide</v>
      </c>
    </row>
    <row r="749" spans="1:45" x14ac:dyDescent="0.25">
      <c r="A749" s="7" t="s">
        <v>91</v>
      </c>
      <c r="B749" s="7" t="s">
        <v>3089</v>
      </c>
      <c r="C749" s="7" t="s">
        <v>3090</v>
      </c>
      <c r="D749" s="7" t="s">
        <v>3091</v>
      </c>
      <c r="E749" s="7" t="s">
        <v>3092</v>
      </c>
      <c r="H749" s="7" t="s">
        <v>3093</v>
      </c>
      <c r="I749" s="7" t="s">
        <v>945</v>
      </c>
      <c r="J749" s="7">
        <v>652714</v>
      </c>
      <c r="K749" s="7">
        <v>188805</v>
      </c>
      <c r="L749" s="7">
        <v>188805</v>
      </c>
      <c r="M749" s="7">
        <v>652714</v>
      </c>
      <c r="N749" s="7" t="s">
        <v>97</v>
      </c>
      <c r="O749" s="7" t="s">
        <v>13502</v>
      </c>
      <c r="P749" s="7" t="s">
        <v>3144</v>
      </c>
      <c r="Q749" s="7" t="s">
        <v>3145</v>
      </c>
      <c r="R749" s="7" t="s">
        <v>3149</v>
      </c>
      <c r="S749" s="7" t="s">
        <v>3145</v>
      </c>
      <c r="T749" s="3" t="s">
        <v>3149</v>
      </c>
      <c r="W749" s="7">
        <v>2</v>
      </c>
      <c r="X749" s="7" t="s">
        <v>123</v>
      </c>
      <c r="AQ749" s="3" t="s">
        <v>3149</v>
      </c>
      <c r="AR749" s="7" t="s">
        <v>3149</v>
      </c>
      <c r="AS749" s="7" t="str">
        <f>IF('Database synonymes complete'!AQ749&lt;&gt;'Database synonymes complete'!AR749,"Synonyme","Code valide")</f>
        <v>Code valide</v>
      </c>
    </row>
    <row r="750" spans="1:45" x14ac:dyDescent="0.25">
      <c r="A750" s="7" t="s">
        <v>91</v>
      </c>
      <c r="B750" s="7" t="s">
        <v>3089</v>
      </c>
      <c r="C750" s="7" t="s">
        <v>3090</v>
      </c>
      <c r="D750" s="7" t="s">
        <v>3091</v>
      </c>
      <c r="E750" s="7" t="s">
        <v>3092</v>
      </c>
      <c r="H750" s="7" t="s">
        <v>3093</v>
      </c>
      <c r="I750" s="7" t="s">
        <v>945</v>
      </c>
      <c r="J750" s="7">
        <v>627013</v>
      </c>
      <c r="K750" s="7">
        <v>188805</v>
      </c>
      <c r="L750" s="7">
        <v>188805</v>
      </c>
      <c r="M750" s="7">
        <v>627013</v>
      </c>
      <c r="N750" s="7" t="s">
        <v>97</v>
      </c>
      <c r="O750" s="7" t="s">
        <v>13503</v>
      </c>
      <c r="P750" s="7" t="s">
        <v>3151</v>
      </c>
      <c r="Q750" s="7" t="s">
        <v>3152</v>
      </c>
      <c r="R750" s="7" t="s">
        <v>3156</v>
      </c>
      <c r="S750" s="7" t="s">
        <v>3152</v>
      </c>
      <c r="T750" s="3" t="s">
        <v>3156</v>
      </c>
      <c r="W750" s="7">
        <v>2</v>
      </c>
      <c r="X750" s="7" t="s">
        <v>123</v>
      </c>
      <c r="AQ750" s="3" t="s">
        <v>3156</v>
      </c>
      <c r="AR750" s="7" t="s">
        <v>3156</v>
      </c>
      <c r="AS750" s="7" t="str">
        <f>IF('Database synonymes complete'!AQ750&lt;&gt;'Database synonymes complete'!AR750,"Synonyme","Code valide")</f>
        <v>Code valide</v>
      </c>
    </row>
    <row r="751" spans="1:45" x14ac:dyDescent="0.25">
      <c r="A751" s="7" t="s">
        <v>91</v>
      </c>
      <c r="B751" s="7" t="s">
        <v>3089</v>
      </c>
      <c r="C751" s="7" t="s">
        <v>3090</v>
      </c>
      <c r="D751" s="7" t="s">
        <v>3091</v>
      </c>
      <c r="E751" s="7" t="s">
        <v>3092</v>
      </c>
      <c r="H751" s="7" t="s">
        <v>3093</v>
      </c>
      <c r="I751" s="7" t="s">
        <v>945</v>
      </c>
      <c r="J751" s="7">
        <v>652716</v>
      </c>
      <c r="K751" s="7">
        <v>188805</v>
      </c>
      <c r="L751" s="7">
        <v>188805</v>
      </c>
      <c r="M751" s="7">
        <v>652716</v>
      </c>
      <c r="N751" s="7" t="s">
        <v>97</v>
      </c>
      <c r="O751" s="7" t="s">
        <v>13504</v>
      </c>
      <c r="P751" s="7" t="s">
        <v>3165</v>
      </c>
      <c r="Q751" s="7" t="s">
        <v>3166</v>
      </c>
      <c r="R751" s="7" t="s">
        <v>3169</v>
      </c>
      <c r="S751" s="7" t="s">
        <v>3166</v>
      </c>
      <c r="T751" s="3" t="s">
        <v>3169</v>
      </c>
      <c r="W751" s="7">
        <v>2</v>
      </c>
      <c r="X751" s="7" t="s">
        <v>123</v>
      </c>
      <c r="AQ751" s="3" t="s">
        <v>3169</v>
      </c>
      <c r="AR751" s="7" t="s">
        <v>3169</v>
      </c>
      <c r="AS751" s="7" t="str">
        <f>IF('Database synonymes complete'!AQ751&lt;&gt;'Database synonymes complete'!AR751,"Synonyme","Code valide")</f>
        <v>Code valide</v>
      </c>
    </row>
    <row r="752" spans="1:45" x14ac:dyDescent="0.25">
      <c r="A752" s="7" t="s">
        <v>91</v>
      </c>
      <c r="B752" s="7" t="s">
        <v>3089</v>
      </c>
      <c r="C752" s="7" t="s">
        <v>3090</v>
      </c>
      <c r="D752" s="7" t="s">
        <v>3091</v>
      </c>
      <c r="E752" s="7" t="s">
        <v>3092</v>
      </c>
      <c r="H752" s="7" t="s">
        <v>3093</v>
      </c>
      <c r="I752" s="7" t="s">
        <v>945</v>
      </c>
      <c r="J752" s="7">
        <v>648950</v>
      </c>
      <c r="K752" s="7">
        <v>188805</v>
      </c>
      <c r="L752" s="7">
        <v>188805</v>
      </c>
      <c r="M752" s="7">
        <v>648950</v>
      </c>
      <c r="N752" s="7" t="s">
        <v>97</v>
      </c>
      <c r="O752" s="7" t="s">
        <v>13505</v>
      </c>
      <c r="P752" s="7" t="s">
        <v>3171</v>
      </c>
      <c r="Q752" s="7" t="s">
        <v>3172</v>
      </c>
      <c r="R752" s="7" t="s">
        <v>3176</v>
      </c>
      <c r="S752" s="7" t="s">
        <v>3172</v>
      </c>
      <c r="T752" s="3" t="s">
        <v>3176</v>
      </c>
      <c r="W752" s="7">
        <v>2</v>
      </c>
      <c r="X752" s="7" t="s">
        <v>123</v>
      </c>
      <c r="AQ752" s="3" t="s">
        <v>3176</v>
      </c>
      <c r="AR752" s="7" t="s">
        <v>3176</v>
      </c>
      <c r="AS752" s="7" t="str">
        <f>IF('Database synonymes complete'!AQ752&lt;&gt;'Database synonymes complete'!AR752,"Synonyme","Code valide")</f>
        <v>Code valide</v>
      </c>
    </row>
    <row r="753" spans="1:45" x14ac:dyDescent="0.25">
      <c r="A753" s="7" t="s">
        <v>91</v>
      </c>
      <c r="B753" s="7" t="s">
        <v>3089</v>
      </c>
      <c r="C753" s="7" t="s">
        <v>3090</v>
      </c>
      <c r="D753" s="7" t="s">
        <v>3091</v>
      </c>
      <c r="E753" s="7" t="s">
        <v>3092</v>
      </c>
      <c r="H753" s="7" t="s">
        <v>3093</v>
      </c>
      <c r="I753" s="7" t="s">
        <v>945</v>
      </c>
      <c r="J753" s="7">
        <v>652717</v>
      </c>
      <c r="K753" s="7">
        <v>188805</v>
      </c>
      <c r="L753" s="7">
        <v>188805</v>
      </c>
      <c r="M753" s="7">
        <v>652717</v>
      </c>
      <c r="N753" s="7" t="s">
        <v>97</v>
      </c>
      <c r="O753" s="7" t="s">
        <v>13506</v>
      </c>
      <c r="P753" s="7" t="s">
        <v>3190</v>
      </c>
      <c r="Q753" s="7" t="s">
        <v>3191</v>
      </c>
      <c r="R753" s="7" t="s">
        <v>3195</v>
      </c>
      <c r="S753" s="7" t="s">
        <v>3191</v>
      </c>
      <c r="T753" s="3" t="s">
        <v>3195</v>
      </c>
      <c r="W753" s="7">
        <v>2</v>
      </c>
      <c r="X753" s="7" t="s">
        <v>123</v>
      </c>
      <c r="AQ753" s="3" t="s">
        <v>3195</v>
      </c>
      <c r="AR753" s="7" t="s">
        <v>3195</v>
      </c>
      <c r="AS753" s="7" t="str">
        <f>IF('Database synonymes complete'!AQ753&lt;&gt;'Database synonymes complete'!AR753,"Synonyme","Code valide")</f>
        <v>Code valide</v>
      </c>
    </row>
    <row r="754" spans="1:45" x14ac:dyDescent="0.25">
      <c r="A754" s="7" t="s">
        <v>91</v>
      </c>
      <c r="B754" s="7" t="s">
        <v>3089</v>
      </c>
      <c r="C754" s="7" t="s">
        <v>3090</v>
      </c>
      <c r="D754" s="7" t="s">
        <v>3091</v>
      </c>
      <c r="E754" s="7" t="s">
        <v>3092</v>
      </c>
      <c r="H754" s="7" t="s">
        <v>3093</v>
      </c>
      <c r="I754" s="7" t="s">
        <v>945</v>
      </c>
      <c r="J754" s="7">
        <v>652719</v>
      </c>
      <c r="K754" s="7">
        <v>188805</v>
      </c>
      <c r="L754" s="7">
        <v>188805</v>
      </c>
      <c r="M754" s="7">
        <v>652719</v>
      </c>
      <c r="N754" s="7" t="s">
        <v>97</v>
      </c>
      <c r="O754" s="7" t="s">
        <v>13507</v>
      </c>
      <c r="P754" s="7" t="s">
        <v>3204</v>
      </c>
      <c r="Q754" s="7" t="s">
        <v>3205</v>
      </c>
      <c r="R754" s="7" t="s">
        <v>3209</v>
      </c>
      <c r="S754" s="7" t="s">
        <v>3205</v>
      </c>
      <c r="T754" s="3" t="s">
        <v>3209</v>
      </c>
      <c r="W754" s="7">
        <v>2</v>
      </c>
      <c r="X754" s="7" t="s">
        <v>123</v>
      </c>
      <c r="AQ754" s="3" t="s">
        <v>3209</v>
      </c>
      <c r="AR754" s="7" t="s">
        <v>3209</v>
      </c>
      <c r="AS754" s="7" t="str">
        <f>IF('Database synonymes complete'!AQ754&lt;&gt;'Database synonymes complete'!AR754,"Synonyme","Code valide")</f>
        <v>Code valide</v>
      </c>
    </row>
    <row r="755" spans="1:45" x14ac:dyDescent="0.25">
      <c r="A755" s="7" t="s">
        <v>91</v>
      </c>
      <c r="B755" s="7" t="s">
        <v>3089</v>
      </c>
      <c r="C755" s="7" t="s">
        <v>3090</v>
      </c>
      <c r="D755" s="7" t="s">
        <v>3091</v>
      </c>
      <c r="E755" s="7" t="s">
        <v>3092</v>
      </c>
      <c r="H755" s="7" t="s">
        <v>3093</v>
      </c>
      <c r="I755" s="7" t="s">
        <v>945</v>
      </c>
      <c r="J755" s="7">
        <v>652720</v>
      </c>
      <c r="K755" s="7">
        <v>188805</v>
      </c>
      <c r="L755" s="7">
        <v>188805</v>
      </c>
      <c r="M755" s="7">
        <v>652720</v>
      </c>
      <c r="N755" s="7" t="s">
        <v>97</v>
      </c>
      <c r="O755" s="7" t="s">
        <v>13508</v>
      </c>
      <c r="P755" s="7" t="s">
        <v>3217</v>
      </c>
      <c r="Q755" s="7" t="s">
        <v>3218</v>
      </c>
      <c r="R755" s="7" t="s">
        <v>3221</v>
      </c>
      <c r="S755" s="7" t="s">
        <v>3218</v>
      </c>
      <c r="T755" s="3" t="s">
        <v>3221</v>
      </c>
      <c r="W755" s="7">
        <v>2</v>
      </c>
      <c r="X755" s="7" t="s">
        <v>123</v>
      </c>
      <c r="AQ755" s="3" t="s">
        <v>3221</v>
      </c>
      <c r="AR755" s="7" t="s">
        <v>3221</v>
      </c>
      <c r="AS755" s="7" t="str">
        <f>IF('Database synonymes complete'!AQ755&lt;&gt;'Database synonymes complete'!AR755,"Synonyme","Code valide")</f>
        <v>Code valide</v>
      </c>
    </row>
    <row r="756" spans="1:45" x14ac:dyDescent="0.25">
      <c r="A756" s="7" t="s">
        <v>91</v>
      </c>
      <c r="B756" s="7" t="s">
        <v>3089</v>
      </c>
      <c r="C756" s="7" t="s">
        <v>3090</v>
      </c>
      <c r="D756" s="7" t="s">
        <v>3091</v>
      </c>
      <c r="E756" s="7" t="s">
        <v>3092</v>
      </c>
      <c r="H756" s="7" t="s">
        <v>3093</v>
      </c>
      <c r="I756" s="7" t="s">
        <v>945</v>
      </c>
      <c r="J756" s="7">
        <v>835185</v>
      </c>
      <c r="K756" s="7">
        <v>188805</v>
      </c>
      <c r="L756" s="7">
        <v>188805</v>
      </c>
      <c r="M756" s="7">
        <v>835185</v>
      </c>
      <c r="N756" s="7" t="s">
        <v>97</v>
      </c>
      <c r="O756" s="7" t="s">
        <v>13509</v>
      </c>
      <c r="P756" s="7" t="s">
        <v>3223</v>
      </c>
      <c r="Q756" s="7" t="s">
        <v>3224</v>
      </c>
      <c r="R756" s="7" t="s">
        <v>3228</v>
      </c>
      <c r="S756" s="7" t="s">
        <v>3224</v>
      </c>
      <c r="T756" s="3" t="s">
        <v>3228</v>
      </c>
      <c r="W756" s="7">
        <v>2</v>
      </c>
      <c r="X756" s="7" t="s">
        <v>123</v>
      </c>
      <c r="AQ756" s="3" t="s">
        <v>3228</v>
      </c>
      <c r="AR756" s="7" t="s">
        <v>3228</v>
      </c>
      <c r="AS756" s="7" t="str">
        <f>IF('Database synonymes complete'!AQ756&lt;&gt;'Database synonymes complete'!AR756,"Synonyme","Code valide")</f>
        <v>Code valide</v>
      </c>
    </row>
    <row r="757" spans="1:45" x14ac:dyDescent="0.25">
      <c r="A757" s="7" t="s">
        <v>91</v>
      </c>
      <c r="B757" s="7" t="s">
        <v>3089</v>
      </c>
      <c r="C757" s="7" t="s">
        <v>3090</v>
      </c>
      <c r="D757" s="7" t="s">
        <v>3091</v>
      </c>
      <c r="E757" s="7" t="s">
        <v>3092</v>
      </c>
      <c r="H757" s="7" t="s">
        <v>3093</v>
      </c>
      <c r="I757" s="7" t="s">
        <v>945</v>
      </c>
      <c r="J757" s="7">
        <v>652721</v>
      </c>
      <c r="K757" s="7">
        <v>188805</v>
      </c>
      <c r="L757" s="7">
        <v>188805</v>
      </c>
      <c r="M757" s="7">
        <v>652721</v>
      </c>
      <c r="N757" s="7" t="s">
        <v>97</v>
      </c>
      <c r="O757" s="7" t="s">
        <v>13510</v>
      </c>
      <c r="P757" s="7" t="s">
        <v>3230</v>
      </c>
      <c r="Q757" s="7" t="s">
        <v>3231</v>
      </c>
      <c r="R757" s="7" t="s">
        <v>3235</v>
      </c>
      <c r="S757" s="7" t="s">
        <v>3231</v>
      </c>
      <c r="T757" s="3" t="s">
        <v>3235</v>
      </c>
      <c r="W757" s="7">
        <v>2</v>
      </c>
      <c r="X757" s="7" t="s">
        <v>123</v>
      </c>
      <c r="AQ757" s="3" t="s">
        <v>3235</v>
      </c>
      <c r="AR757" s="7" t="s">
        <v>3235</v>
      </c>
      <c r="AS757" s="7" t="str">
        <f>IF('Database synonymes complete'!AQ757&lt;&gt;'Database synonymes complete'!AR757,"Synonyme","Code valide")</f>
        <v>Code valide</v>
      </c>
    </row>
    <row r="758" spans="1:45" x14ac:dyDescent="0.25">
      <c r="A758" s="7" t="s">
        <v>91</v>
      </c>
      <c r="B758" s="7" t="s">
        <v>3089</v>
      </c>
      <c r="C758" s="7" t="s">
        <v>3090</v>
      </c>
      <c r="D758" s="7" t="s">
        <v>3091</v>
      </c>
      <c r="E758" s="7" t="s">
        <v>3092</v>
      </c>
      <c r="H758" s="7" t="s">
        <v>3093</v>
      </c>
      <c r="I758" s="7" t="s">
        <v>945</v>
      </c>
      <c r="J758" s="7">
        <v>652722</v>
      </c>
      <c r="K758" s="7">
        <v>188805</v>
      </c>
      <c r="L758" s="7">
        <v>188805</v>
      </c>
      <c r="M758" s="7">
        <v>652722</v>
      </c>
      <c r="N758" s="7" t="s">
        <v>97</v>
      </c>
      <c r="O758" s="7" t="s">
        <v>13511</v>
      </c>
      <c r="P758" s="7" t="s">
        <v>3237</v>
      </c>
      <c r="Q758" s="7" t="s">
        <v>3238</v>
      </c>
      <c r="R758" s="7" t="s">
        <v>3241</v>
      </c>
      <c r="S758" s="7" t="s">
        <v>3238</v>
      </c>
      <c r="T758" s="3" t="s">
        <v>3241</v>
      </c>
      <c r="W758" s="7">
        <v>2</v>
      </c>
      <c r="X758" s="7" t="s">
        <v>123</v>
      </c>
      <c r="AQ758" s="3" t="s">
        <v>3241</v>
      </c>
      <c r="AR758" s="7" t="s">
        <v>3241</v>
      </c>
      <c r="AS758" s="7" t="str">
        <f>IF('Database synonymes complete'!AQ758&lt;&gt;'Database synonymes complete'!AR758,"Synonyme","Code valide")</f>
        <v>Code valide</v>
      </c>
    </row>
    <row r="759" spans="1:45" x14ac:dyDescent="0.25">
      <c r="A759" s="7" t="s">
        <v>91</v>
      </c>
      <c r="B759" s="7" t="s">
        <v>3089</v>
      </c>
      <c r="C759" s="7" t="s">
        <v>3090</v>
      </c>
      <c r="D759" s="7" t="s">
        <v>3091</v>
      </c>
      <c r="E759" s="7" t="s">
        <v>3092</v>
      </c>
      <c r="H759" s="7" t="s">
        <v>3093</v>
      </c>
      <c r="I759" s="7" t="s">
        <v>945</v>
      </c>
      <c r="J759" s="7">
        <v>652723</v>
      </c>
      <c r="K759" s="7">
        <v>188805</v>
      </c>
      <c r="L759" s="7">
        <v>188805</v>
      </c>
      <c r="M759" s="7">
        <v>652723</v>
      </c>
      <c r="N759" s="7" t="s">
        <v>97</v>
      </c>
      <c r="O759" s="7" t="s">
        <v>13512</v>
      </c>
      <c r="P759" s="7" t="s">
        <v>3119</v>
      </c>
      <c r="Q759" s="7" t="s">
        <v>3243</v>
      </c>
      <c r="R759" s="7" t="s">
        <v>3247</v>
      </c>
      <c r="S759" s="7" t="s">
        <v>3243</v>
      </c>
      <c r="T759" s="3" t="s">
        <v>3247</v>
      </c>
      <c r="W759" s="7">
        <v>2</v>
      </c>
      <c r="X759" s="7" t="s">
        <v>123</v>
      </c>
      <c r="AQ759" s="3" t="s">
        <v>3247</v>
      </c>
      <c r="AR759" s="7" t="s">
        <v>3247</v>
      </c>
      <c r="AS759" s="7" t="str">
        <f>IF('Database synonymes complete'!AQ759&lt;&gt;'Database synonymes complete'!AR759,"Synonyme","Code valide")</f>
        <v>Code valide</v>
      </c>
    </row>
    <row r="760" spans="1:45" x14ac:dyDescent="0.25">
      <c r="A760" s="7" t="s">
        <v>91</v>
      </c>
      <c r="B760" s="7" t="s">
        <v>3089</v>
      </c>
      <c r="C760" s="7" t="s">
        <v>3090</v>
      </c>
      <c r="D760" s="7" t="s">
        <v>3091</v>
      </c>
      <c r="E760" s="7" t="s">
        <v>3092</v>
      </c>
      <c r="H760" s="7" t="s">
        <v>3093</v>
      </c>
      <c r="I760" s="7" t="s">
        <v>945</v>
      </c>
      <c r="J760" s="7">
        <v>652724</v>
      </c>
      <c r="K760" s="7">
        <v>188805</v>
      </c>
      <c r="L760" s="7">
        <v>188805</v>
      </c>
      <c r="M760" s="7">
        <v>652724</v>
      </c>
      <c r="N760" s="7" t="s">
        <v>97</v>
      </c>
      <c r="O760" s="7" t="s">
        <v>13513</v>
      </c>
      <c r="P760" s="7" t="s">
        <v>3249</v>
      </c>
      <c r="Q760" s="7" t="s">
        <v>3250</v>
      </c>
      <c r="R760" s="7" t="s">
        <v>3254</v>
      </c>
      <c r="S760" s="7" t="s">
        <v>3250</v>
      </c>
      <c r="T760" s="3" t="s">
        <v>3254</v>
      </c>
      <c r="W760" s="7">
        <v>2</v>
      </c>
      <c r="X760" s="7" t="s">
        <v>123</v>
      </c>
      <c r="AQ760" s="3" t="s">
        <v>3254</v>
      </c>
      <c r="AR760" s="7" t="s">
        <v>3254</v>
      </c>
      <c r="AS760" s="7" t="str">
        <f>IF('Database synonymes complete'!AQ760&lt;&gt;'Database synonymes complete'!AR760,"Synonyme","Code valide")</f>
        <v>Code valide</v>
      </c>
    </row>
    <row r="761" spans="1:45" x14ac:dyDescent="0.25">
      <c r="A761" s="7" t="s">
        <v>91</v>
      </c>
      <c r="B761" s="7" t="s">
        <v>3089</v>
      </c>
      <c r="C761" s="7" t="s">
        <v>3090</v>
      </c>
      <c r="D761" s="7" t="s">
        <v>3091</v>
      </c>
      <c r="E761" s="7" t="s">
        <v>3092</v>
      </c>
      <c r="H761" s="7" t="s">
        <v>3093</v>
      </c>
      <c r="I761" s="7" t="s">
        <v>945</v>
      </c>
      <c r="J761" s="7">
        <v>73412</v>
      </c>
      <c r="K761" s="7">
        <v>188805</v>
      </c>
      <c r="L761" s="7">
        <v>188805</v>
      </c>
      <c r="M761" s="7">
        <v>73412</v>
      </c>
      <c r="N761" s="7" t="s">
        <v>97</v>
      </c>
      <c r="O761" s="7" t="s">
        <v>13514</v>
      </c>
      <c r="P761" s="7" t="s">
        <v>3256</v>
      </c>
      <c r="Q761" s="7" t="s">
        <v>3257</v>
      </c>
      <c r="R761" s="7" t="s">
        <v>3260</v>
      </c>
      <c r="S761" s="7" t="s">
        <v>3257</v>
      </c>
      <c r="T761" s="3" t="s">
        <v>3260</v>
      </c>
      <c r="W761" s="7">
        <v>2</v>
      </c>
      <c r="X761" s="7" t="s">
        <v>123</v>
      </c>
      <c r="AQ761" s="3" t="s">
        <v>3260</v>
      </c>
      <c r="AR761" s="7" t="s">
        <v>3260</v>
      </c>
      <c r="AS761" s="7" t="str">
        <f>IF('Database synonymes complete'!AQ761&lt;&gt;'Database synonymes complete'!AR761,"Synonyme","Code valide")</f>
        <v>Code valide</v>
      </c>
    </row>
    <row r="762" spans="1:45" x14ac:dyDescent="0.25">
      <c r="A762" s="7" t="s">
        <v>91</v>
      </c>
      <c r="B762" s="7" t="s">
        <v>3089</v>
      </c>
      <c r="C762" s="7" t="s">
        <v>3090</v>
      </c>
      <c r="D762" s="7" t="s">
        <v>3091</v>
      </c>
      <c r="E762" s="7" t="s">
        <v>3092</v>
      </c>
      <c r="H762" s="7" t="s">
        <v>3093</v>
      </c>
      <c r="I762" s="7" t="s">
        <v>945</v>
      </c>
      <c r="J762" s="7">
        <v>652725</v>
      </c>
      <c r="K762" s="7">
        <v>188805</v>
      </c>
      <c r="L762" s="7">
        <v>188805</v>
      </c>
      <c r="M762" s="7">
        <v>652725</v>
      </c>
      <c r="N762" s="7" t="s">
        <v>97</v>
      </c>
      <c r="O762" s="7" t="s">
        <v>13515</v>
      </c>
      <c r="P762" s="7" t="s">
        <v>3262</v>
      </c>
      <c r="Q762" s="7" t="s">
        <v>3263</v>
      </c>
      <c r="R762" s="7" t="s">
        <v>3266</v>
      </c>
      <c r="S762" s="7" t="s">
        <v>3263</v>
      </c>
      <c r="T762" s="3" t="s">
        <v>3266</v>
      </c>
      <c r="W762" s="7">
        <v>2</v>
      </c>
      <c r="X762" s="7" t="s">
        <v>123</v>
      </c>
      <c r="AQ762" s="3" t="s">
        <v>3266</v>
      </c>
      <c r="AR762" s="7" t="s">
        <v>3266</v>
      </c>
      <c r="AS762" s="7" t="str">
        <f>IF('Database synonymes complete'!AQ762&lt;&gt;'Database synonymes complete'!AR762,"Synonyme","Code valide")</f>
        <v>Code valide</v>
      </c>
    </row>
    <row r="763" spans="1:45" x14ac:dyDescent="0.25">
      <c r="A763" s="7" t="s">
        <v>91</v>
      </c>
      <c r="B763" s="7" t="s">
        <v>3089</v>
      </c>
      <c r="C763" s="7" t="s">
        <v>3090</v>
      </c>
      <c r="D763" s="7" t="s">
        <v>3091</v>
      </c>
      <c r="E763" s="7" t="s">
        <v>3092</v>
      </c>
      <c r="H763" s="7" t="s">
        <v>3093</v>
      </c>
      <c r="I763" s="7" t="s">
        <v>945</v>
      </c>
      <c r="J763" s="7">
        <v>652727</v>
      </c>
      <c r="K763" s="7">
        <v>188805</v>
      </c>
      <c r="L763" s="7">
        <v>188805</v>
      </c>
      <c r="M763" s="7">
        <v>652727</v>
      </c>
      <c r="N763" s="7" t="s">
        <v>97</v>
      </c>
      <c r="O763" s="7" t="s">
        <v>13516</v>
      </c>
      <c r="P763" s="7" t="s">
        <v>3274</v>
      </c>
      <c r="Q763" s="7" t="s">
        <v>3275</v>
      </c>
      <c r="R763" s="7" t="s">
        <v>3279</v>
      </c>
      <c r="S763" s="7" t="s">
        <v>3275</v>
      </c>
      <c r="T763" s="3" t="s">
        <v>3279</v>
      </c>
      <c r="W763" s="7">
        <v>2</v>
      </c>
      <c r="X763" s="7" t="s">
        <v>123</v>
      </c>
      <c r="AQ763" s="3" t="s">
        <v>3279</v>
      </c>
      <c r="AR763" s="7" t="s">
        <v>3279</v>
      </c>
      <c r="AS763" s="7" t="str">
        <f>IF('Database synonymes complete'!AQ763&lt;&gt;'Database synonymes complete'!AR763,"Synonyme","Code valide")</f>
        <v>Code valide</v>
      </c>
    </row>
    <row r="764" spans="1:45" x14ac:dyDescent="0.25">
      <c r="A764" s="7" t="s">
        <v>91</v>
      </c>
      <c r="B764" s="7" t="s">
        <v>3089</v>
      </c>
      <c r="C764" s="7" t="s">
        <v>3090</v>
      </c>
      <c r="D764" s="7" t="s">
        <v>3091</v>
      </c>
      <c r="E764" s="7" t="s">
        <v>3092</v>
      </c>
      <c r="H764" s="7" t="s">
        <v>3093</v>
      </c>
      <c r="I764" s="7" t="s">
        <v>945</v>
      </c>
      <c r="J764" s="7">
        <v>652729</v>
      </c>
      <c r="K764" s="7">
        <v>188805</v>
      </c>
      <c r="L764" s="7">
        <v>188805</v>
      </c>
      <c r="M764" s="7">
        <v>652729</v>
      </c>
      <c r="N764" s="7" t="s">
        <v>97</v>
      </c>
      <c r="O764" s="7" t="s">
        <v>13517</v>
      </c>
      <c r="P764" s="7" t="s">
        <v>3281</v>
      </c>
      <c r="Q764" s="7" t="s">
        <v>3282</v>
      </c>
      <c r="R764" s="7" t="s">
        <v>3286</v>
      </c>
      <c r="S764" s="7" t="s">
        <v>3282</v>
      </c>
      <c r="T764" s="3" t="s">
        <v>3286</v>
      </c>
      <c r="W764" s="7">
        <v>2</v>
      </c>
      <c r="X764" s="7" t="s">
        <v>123</v>
      </c>
      <c r="AQ764" s="3" t="s">
        <v>3286</v>
      </c>
      <c r="AR764" s="7" t="s">
        <v>3286</v>
      </c>
      <c r="AS764" s="7" t="str">
        <f>IF('Database synonymes complete'!AQ764&lt;&gt;'Database synonymes complete'!AR764,"Synonyme","Code valide")</f>
        <v>Code valide</v>
      </c>
    </row>
    <row r="765" spans="1:45" x14ac:dyDescent="0.25">
      <c r="A765" s="7" t="s">
        <v>91</v>
      </c>
      <c r="B765" s="7" t="s">
        <v>3089</v>
      </c>
      <c r="C765" s="7" t="s">
        <v>3090</v>
      </c>
      <c r="D765" s="7" t="s">
        <v>3091</v>
      </c>
      <c r="E765" s="7" t="s">
        <v>3092</v>
      </c>
      <c r="H765" s="7" t="s">
        <v>3093</v>
      </c>
      <c r="I765" s="7" t="s">
        <v>945</v>
      </c>
      <c r="J765" s="7">
        <v>626979</v>
      </c>
      <c r="K765" s="7">
        <v>188805</v>
      </c>
      <c r="L765" s="7">
        <v>188805</v>
      </c>
      <c r="M765" s="7">
        <v>626979</v>
      </c>
      <c r="N765" s="7" t="s">
        <v>97</v>
      </c>
      <c r="O765" s="7" t="s">
        <v>13518</v>
      </c>
      <c r="P765" s="7" t="s">
        <v>3315</v>
      </c>
      <c r="Q765" s="7" t="s">
        <v>3316</v>
      </c>
      <c r="R765" s="7" t="s">
        <v>3320</v>
      </c>
      <c r="S765" s="7" t="s">
        <v>3316</v>
      </c>
      <c r="T765" s="3" t="s">
        <v>3320</v>
      </c>
      <c r="W765" s="7">
        <v>2</v>
      </c>
      <c r="X765" s="7" t="s">
        <v>123</v>
      </c>
      <c r="AQ765" s="3" t="s">
        <v>3320</v>
      </c>
      <c r="AR765" s="7" t="s">
        <v>3320</v>
      </c>
      <c r="AS765" s="7" t="str">
        <f>IF('Database synonymes complete'!AQ765&lt;&gt;'Database synonymes complete'!AR765,"Synonyme","Code valide")</f>
        <v>Code valide</v>
      </c>
    </row>
    <row r="766" spans="1:45" x14ac:dyDescent="0.25">
      <c r="A766" s="7" t="s">
        <v>91</v>
      </c>
      <c r="B766" s="7" t="s">
        <v>3089</v>
      </c>
      <c r="C766" s="7" t="s">
        <v>3090</v>
      </c>
      <c r="D766" s="7" t="s">
        <v>3091</v>
      </c>
      <c r="E766" s="7" t="s">
        <v>3092</v>
      </c>
      <c r="H766" s="7" t="s">
        <v>3093</v>
      </c>
      <c r="I766" s="7" t="s">
        <v>945</v>
      </c>
      <c r="J766" s="7">
        <v>652731</v>
      </c>
      <c r="K766" s="7">
        <v>188805</v>
      </c>
      <c r="L766" s="7">
        <v>188805</v>
      </c>
      <c r="M766" s="7">
        <v>652731</v>
      </c>
      <c r="N766" s="7" t="s">
        <v>97</v>
      </c>
      <c r="O766" s="7" t="s">
        <v>13519</v>
      </c>
      <c r="P766" s="7" t="s">
        <v>3190</v>
      </c>
      <c r="Q766" s="7" t="s">
        <v>3322</v>
      </c>
      <c r="R766" s="7" t="s">
        <v>3326</v>
      </c>
      <c r="S766" s="7" t="s">
        <v>3322</v>
      </c>
      <c r="T766" s="3" t="s">
        <v>3326</v>
      </c>
      <c r="W766" s="7">
        <v>2</v>
      </c>
      <c r="X766" s="7" t="s">
        <v>123</v>
      </c>
      <c r="AQ766" s="3" t="s">
        <v>3326</v>
      </c>
      <c r="AR766" s="7" t="s">
        <v>3326</v>
      </c>
      <c r="AS766" s="7" t="str">
        <f>IF('Database synonymes complete'!AQ766&lt;&gt;'Database synonymes complete'!AR766,"Synonyme","Code valide")</f>
        <v>Code valide</v>
      </c>
    </row>
    <row r="767" spans="1:45" x14ac:dyDescent="0.25">
      <c r="A767" s="7" t="s">
        <v>91</v>
      </c>
      <c r="B767" s="7" t="s">
        <v>3089</v>
      </c>
      <c r="C767" s="7" t="s">
        <v>3090</v>
      </c>
      <c r="D767" s="7" t="s">
        <v>3091</v>
      </c>
      <c r="E767" s="7" t="s">
        <v>3092</v>
      </c>
      <c r="H767" s="7" t="s">
        <v>3093</v>
      </c>
      <c r="I767" s="7" t="s">
        <v>945</v>
      </c>
      <c r="J767" s="7">
        <v>73413</v>
      </c>
      <c r="K767" s="7">
        <v>188805</v>
      </c>
      <c r="L767" s="7">
        <v>188805</v>
      </c>
      <c r="M767" s="7">
        <v>73413</v>
      </c>
      <c r="N767" s="7" t="s">
        <v>97</v>
      </c>
      <c r="O767" s="7" t="s">
        <v>13520</v>
      </c>
      <c r="P767" s="7" t="s">
        <v>3334</v>
      </c>
      <c r="Q767" s="7" t="s">
        <v>3335</v>
      </c>
      <c r="R767" s="7" t="s">
        <v>3338</v>
      </c>
      <c r="S767" s="7" t="s">
        <v>3335</v>
      </c>
      <c r="T767" s="3" t="s">
        <v>3338</v>
      </c>
      <c r="W767" s="7">
        <v>2</v>
      </c>
      <c r="X767" s="7" t="s">
        <v>123</v>
      </c>
      <c r="AQ767" s="3" t="s">
        <v>3338</v>
      </c>
      <c r="AR767" s="7" t="s">
        <v>3338</v>
      </c>
      <c r="AS767" s="7" t="str">
        <f>IF('Database synonymes complete'!AQ767&lt;&gt;'Database synonymes complete'!AR767,"Synonyme","Code valide")</f>
        <v>Code valide</v>
      </c>
    </row>
    <row r="768" spans="1:45" x14ac:dyDescent="0.25">
      <c r="A768" s="7" t="s">
        <v>91</v>
      </c>
      <c r="B768" s="7" t="s">
        <v>3089</v>
      </c>
      <c r="C768" s="7" t="s">
        <v>3090</v>
      </c>
      <c r="D768" s="7" t="s">
        <v>3091</v>
      </c>
      <c r="E768" s="7" t="s">
        <v>3092</v>
      </c>
      <c r="H768" s="7" t="s">
        <v>3093</v>
      </c>
      <c r="I768" s="7" t="s">
        <v>945</v>
      </c>
      <c r="J768" s="7">
        <v>652732</v>
      </c>
      <c r="K768" s="7">
        <v>188805</v>
      </c>
      <c r="L768" s="7">
        <v>188805</v>
      </c>
      <c r="M768" s="7">
        <v>652732</v>
      </c>
      <c r="N768" s="7" t="s">
        <v>97</v>
      </c>
      <c r="O768" s="7" t="s">
        <v>13521</v>
      </c>
      <c r="P768" s="7" t="s">
        <v>3119</v>
      </c>
      <c r="Q768" s="7" t="s">
        <v>3340</v>
      </c>
      <c r="R768" s="7" t="s">
        <v>3344</v>
      </c>
      <c r="S768" s="7" t="s">
        <v>3340</v>
      </c>
      <c r="T768" s="3" t="s">
        <v>3344</v>
      </c>
      <c r="W768" s="7">
        <v>2</v>
      </c>
      <c r="X768" s="7" t="s">
        <v>123</v>
      </c>
      <c r="AQ768" s="3" t="s">
        <v>3344</v>
      </c>
      <c r="AR768" s="7" t="s">
        <v>3344</v>
      </c>
      <c r="AS768" s="7" t="str">
        <f>IF('Database synonymes complete'!AQ768&lt;&gt;'Database synonymes complete'!AR768,"Synonyme","Code valide")</f>
        <v>Code valide</v>
      </c>
    </row>
    <row r="769" spans="1:45" x14ac:dyDescent="0.25">
      <c r="A769" s="7" t="s">
        <v>91</v>
      </c>
      <c r="B769" s="7" t="s">
        <v>3089</v>
      </c>
      <c r="C769" s="7" t="s">
        <v>3090</v>
      </c>
      <c r="D769" s="7" t="s">
        <v>3091</v>
      </c>
      <c r="E769" s="7" t="s">
        <v>3092</v>
      </c>
      <c r="H769" s="7" t="s">
        <v>3093</v>
      </c>
      <c r="I769" s="7" t="s">
        <v>945</v>
      </c>
      <c r="J769" s="7">
        <v>652733</v>
      </c>
      <c r="M769" s="7">
        <v>670118</v>
      </c>
      <c r="N769" s="7" t="s">
        <v>97</v>
      </c>
      <c r="O769" s="7" t="s">
        <v>13522</v>
      </c>
      <c r="P769" s="7" t="s">
        <v>13523</v>
      </c>
      <c r="Q769" s="7" t="s">
        <v>13524</v>
      </c>
      <c r="R769" s="7" t="s">
        <v>13525</v>
      </c>
      <c r="S769" s="7" t="s">
        <v>3106</v>
      </c>
      <c r="T769" s="3" t="s">
        <v>3110</v>
      </c>
      <c r="W769" s="7">
        <v>2</v>
      </c>
      <c r="X769" s="7" t="s">
        <v>123</v>
      </c>
      <c r="AQ769" s="3" t="s">
        <v>3110</v>
      </c>
      <c r="AR769" s="7" t="s">
        <v>13525</v>
      </c>
      <c r="AS769" s="7" t="str">
        <f>IF('Database synonymes complete'!AQ769&lt;&gt;'Database synonymes complete'!AR769,"Synonyme","Code valide")</f>
        <v>Synonyme</v>
      </c>
    </row>
    <row r="770" spans="1:45" x14ac:dyDescent="0.25">
      <c r="A770" s="7" t="s">
        <v>91</v>
      </c>
      <c r="B770" s="7" t="s">
        <v>3089</v>
      </c>
      <c r="C770" s="7" t="s">
        <v>3090</v>
      </c>
      <c r="D770" s="7" t="s">
        <v>3091</v>
      </c>
      <c r="E770" s="7" t="s">
        <v>3092</v>
      </c>
      <c r="H770" s="7" t="s">
        <v>3093</v>
      </c>
      <c r="I770" s="7" t="s">
        <v>945</v>
      </c>
      <c r="J770" s="7">
        <v>652734</v>
      </c>
      <c r="K770" s="7">
        <v>188805</v>
      </c>
      <c r="L770" s="7">
        <v>188805</v>
      </c>
      <c r="M770" s="7">
        <v>652734</v>
      </c>
      <c r="N770" s="7" t="s">
        <v>97</v>
      </c>
      <c r="O770" s="7" t="s">
        <v>13526</v>
      </c>
      <c r="P770" s="7" t="s">
        <v>3190</v>
      </c>
      <c r="Q770" s="7" t="s">
        <v>3346</v>
      </c>
      <c r="R770" s="7" t="s">
        <v>3350</v>
      </c>
      <c r="S770" s="7" t="s">
        <v>3346</v>
      </c>
      <c r="T770" s="3" t="s">
        <v>3350</v>
      </c>
      <c r="W770" s="7">
        <v>2</v>
      </c>
      <c r="X770" s="7" t="s">
        <v>123</v>
      </c>
      <c r="AQ770" s="3" t="s">
        <v>3350</v>
      </c>
      <c r="AR770" s="7" t="s">
        <v>3350</v>
      </c>
      <c r="AS770" s="7" t="str">
        <f>IF('Database synonymes complete'!AQ770&lt;&gt;'Database synonymes complete'!AR770,"Synonyme","Code valide")</f>
        <v>Code valide</v>
      </c>
    </row>
    <row r="771" spans="1:45" x14ac:dyDescent="0.25">
      <c r="A771" s="7" t="s">
        <v>91</v>
      </c>
      <c r="C771" s="7" t="s">
        <v>92</v>
      </c>
      <c r="D771" s="7" t="s">
        <v>1432</v>
      </c>
      <c r="E771" s="7" t="s">
        <v>37</v>
      </c>
      <c r="H771" s="7" t="s">
        <v>95</v>
      </c>
      <c r="I771" s="7" t="s">
        <v>96</v>
      </c>
      <c r="J771" s="7">
        <v>80146</v>
      </c>
      <c r="M771" s="7">
        <v>121430</v>
      </c>
      <c r="N771" s="7" t="s">
        <v>97</v>
      </c>
      <c r="O771" s="7" t="s">
        <v>13527</v>
      </c>
      <c r="P771" s="7" t="s">
        <v>11098</v>
      </c>
      <c r="Q771" s="7" t="s">
        <v>13528</v>
      </c>
      <c r="R771" s="7" t="s">
        <v>13529</v>
      </c>
      <c r="S771" s="7" t="s">
        <v>11947</v>
      </c>
      <c r="T771" s="3" t="s">
        <v>11948</v>
      </c>
      <c r="U771" s="7" t="s">
        <v>11946</v>
      </c>
      <c r="W771" s="7">
        <v>7</v>
      </c>
      <c r="X771" s="7" t="s">
        <v>123</v>
      </c>
      <c r="AQ771" s="3" t="s">
        <v>11948</v>
      </c>
      <c r="AR771" s="7" t="s">
        <v>13529</v>
      </c>
      <c r="AS771" s="7" t="str">
        <f>IF('Database synonymes complete'!AQ771&lt;&gt;'Database synonymes complete'!AR771,"Synonyme","Code valide")</f>
        <v>Synonyme</v>
      </c>
    </row>
    <row r="772" spans="1:45" x14ac:dyDescent="0.25">
      <c r="A772" s="7" t="s">
        <v>91</v>
      </c>
      <c r="C772" s="7" t="s">
        <v>92</v>
      </c>
      <c r="D772" s="7" t="s">
        <v>1432</v>
      </c>
      <c r="E772" s="7" t="s">
        <v>37</v>
      </c>
      <c r="H772" s="7" t="s">
        <v>95</v>
      </c>
      <c r="I772" s="7" t="s">
        <v>96</v>
      </c>
      <c r="J772" s="7">
        <v>80147</v>
      </c>
      <c r="M772" s="7">
        <v>90344</v>
      </c>
      <c r="N772" s="7" t="s">
        <v>97</v>
      </c>
      <c r="O772" s="7" t="s">
        <v>13530</v>
      </c>
      <c r="P772" s="7" t="s">
        <v>11098</v>
      </c>
      <c r="Q772" s="7" t="s">
        <v>13531</v>
      </c>
      <c r="R772" s="7" t="s">
        <v>13532</v>
      </c>
      <c r="S772" s="7" t="s">
        <v>11254</v>
      </c>
      <c r="T772" s="3" t="s">
        <v>11255</v>
      </c>
      <c r="U772" s="7" t="s">
        <v>11253</v>
      </c>
      <c r="W772" s="7">
        <v>7</v>
      </c>
      <c r="X772" s="7" t="s">
        <v>123</v>
      </c>
      <c r="AQ772" s="3" t="s">
        <v>11255</v>
      </c>
      <c r="AR772" s="7" t="s">
        <v>13532</v>
      </c>
      <c r="AS772" s="7" t="str">
        <f>IF('Database synonymes complete'!AQ772&lt;&gt;'Database synonymes complete'!AR772,"Synonyme","Code valide")</f>
        <v>Synonyme</v>
      </c>
    </row>
    <row r="773" spans="1:45" x14ac:dyDescent="0.25">
      <c r="A773" s="7" t="s">
        <v>91</v>
      </c>
      <c r="C773" s="7" t="s">
        <v>92</v>
      </c>
      <c r="D773" s="7" t="s">
        <v>1551</v>
      </c>
      <c r="E773" s="7" t="s">
        <v>1552</v>
      </c>
      <c r="H773" s="7" t="s">
        <v>95</v>
      </c>
      <c r="I773" s="7" t="s">
        <v>96</v>
      </c>
      <c r="J773" s="7">
        <v>80148</v>
      </c>
      <c r="M773" s="7">
        <v>98640</v>
      </c>
      <c r="N773" s="7" t="s">
        <v>97</v>
      </c>
      <c r="O773" s="7" t="s">
        <v>13533</v>
      </c>
      <c r="P773" s="7" t="s">
        <v>11705</v>
      </c>
      <c r="Q773" s="7" t="s">
        <v>13534</v>
      </c>
      <c r="R773" s="7" t="s">
        <v>13535</v>
      </c>
      <c r="S773" s="7" t="s">
        <v>11500</v>
      </c>
      <c r="T773" s="3" t="s">
        <v>11501</v>
      </c>
      <c r="U773" s="7" t="s">
        <v>11499</v>
      </c>
      <c r="W773" s="7">
        <v>3</v>
      </c>
      <c r="X773" s="7" t="s">
        <v>90</v>
      </c>
      <c r="AQ773" s="3" t="s">
        <v>11501</v>
      </c>
      <c r="AR773" s="7" t="s">
        <v>13535</v>
      </c>
      <c r="AS773" s="7" t="str">
        <f>IF('Database synonymes complete'!AQ773&lt;&gt;'Database synonymes complete'!AR773,"Synonyme","Code valide")</f>
        <v>Synonyme</v>
      </c>
    </row>
    <row r="774" spans="1:45" x14ac:dyDescent="0.25">
      <c r="A774" s="7" t="s">
        <v>91</v>
      </c>
      <c r="B774" s="7" t="s">
        <v>941</v>
      </c>
      <c r="C774" s="7" t="s">
        <v>3357</v>
      </c>
      <c r="D774" s="7" t="s">
        <v>3358</v>
      </c>
      <c r="E774" s="7" t="s">
        <v>3359</v>
      </c>
      <c r="H774" s="7" t="s">
        <v>707</v>
      </c>
      <c r="I774" s="7" t="s">
        <v>945</v>
      </c>
      <c r="J774" s="7">
        <v>830339</v>
      </c>
      <c r="K774" s="7">
        <v>830338</v>
      </c>
      <c r="L774" s="7">
        <v>830338</v>
      </c>
      <c r="M774" s="7">
        <v>830339</v>
      </c>
      <c r="N774" s="7" t="s">
        <v>97</v>
      </c>
      <c r="O774" s="7" t="s">
        <v>13536</v>
      </c>
      <c r="P774" s="7" t="s">
        <v>3352</v>
      </c>
      <c r="Q774" s="7" t="s">
        <v>3353</v>
      </c>
      <c r="R774" s="7" t="s">
        <v>3360</v>
      </c>
      <c r="S774" s="7" t="s">
        <v>3353</v>
      </c>
      <c r="T774" s="3" t="s">
        <v>3360</v>
      </c>
      <c r="W774" s="7">
        <v>2</v>
      </c>
      <c r="X774" s="7" t="s">
        <v>664</v>
      </c>
      <c r="AQ774" s="3" t="s">
        <v>3360</v>
      </c>
      <c r="AR774" s="7" t="s">
        <v>3360</v>
      </c>
      <c r="AS774" s="7" t="str">
        <f>IF('Database synonymes complete'!AQ774&lt;&gt;'Database synonymes complete'!AR774,"Synonyme","Code valide")</f>
        <v>Code valide</v>
      </c>
    </row>
    <row r="775" spans="1:45" x14ac:dyDescent="0.25">
      <c r="A775" s="7" t="s">
        <v>91</v>
      </c>
      <c r="B775" s="7" t="s">
        <v>941</v>
      </c>
      <c r="C775" s="7" t="s">
        <v>3357</v>
      </c>
      <c r="D775" s="7" t="s">
        <v>3358</v>
      </c>
      <c r="E775" s="7" t="s">
        <v>3359</v>
      </c>
      <c r="H775" s="7" t="s">
        <v>707</v>
      </c>
      <c r="I775" s="7" t="s">
        <v>945</v>
      </c>
      <c r="J775" s="7">
        <v>837359</v>
      </c>
      <c r="M775" s="7">
        <v>653716</v>
      </c>
      <c r="N775" s="7" t="s">
        <v>97</v>
      </c>
      <c r="O775" s="7" t="s">
        <v>13537</v>
      </c>
      <c r="P775" s="7" t="s">
        <v>13538</v>
      </c>
      <c r="Q775" s="7" t="s">
        <v>13539</v>
      </c>
      <c r="R775" s="7" t="s">
        <v>13540</v>
      </c>
      <c r="S775" s="7" t="s">
        <v>12018</v>
      </c>
      <c r="T775" s="3" t="s">
        <v>12019</v>
      </c>
      <c r="W775" s="7">
        <v>2</v>
      </c>
      <c r="X775" s="7" t="s">
        <v>664</v>
      </c>
      <c r="AQ775" s="3" t="s">
        <v>12019</v>
      </c>
      <c r="AR775" s="7" t="s">
        <v>13540</v>
      </c>
      <c r="AS775" s="7" t="str">
        <f>IF('Database synonymes complete'!AQ775&lt;&gt;'Database synonymes complete'!AR775,"Synonyme","Code valide")</f>
        <v>Synonyme</v>
      </c>
    </row>
    <row r="776" spans="1:45" x14ac:dyDescent="0.25">
      <c r="A776" s="7" t="s">
        <v>91</v>
      </c>
      <c r="C776" s="7" t="s">
        <v>92</v>
      </c>
      <c r="D776" s="7" t="s">
        <v>2454</v>
      </c>
      <c r="E776" s="7" t="s">
        <v>3367</v>
      </c>
      <c r="H776" s="7" t="s">
        <v>136</v>
      </c>
      <c r="I776" s="7" t="s">
        <v>2456</v>
      </c>
      <c r="J776" s="7">
        <v>719676</v>
      </c>
      <c r="M776" s="7">
        <v>719674</v>
      </c>
      <c r="N776" s="7" t="s">
        <v>97</v>
      </c>
      <c r="O776" s="7" t="s">
        <v>13541</v>
      </c>
      <c r="P776" s="7" t="s">
        <v>11063</v>
      </c>
      <c r="Q776" s="7" t="s">
        <v>13542</v>
      </c>
      <c r="R776" s="7" t="s">
        <v>13543</v>
      </c>
      <c r="S776" s="7" t="s">
        <v>11882</v>
      </c>
      <c r="T776" s="3" t="s">
        <v>11883</v>
      </c>
      <c r="V776" s="7" t="s">
        <v>11881</v>
      </c>
      <c r="W776" s="7">
        <v>3</v>
      </c>
      <c r="X776" s="7" t="s">
        <v>123</v>
      </c>
      <c r="AA776" s="7" t="s">
        <v>123</v>
      </c>
      <c r="AG776" s="7" t="s">
        <v>123</v>
      </c>
      <c r="AQ776" s="3" t="s">
        <v>11883</v>
      </c>
      <c r="AR776" s="7" t="s">
        <v>13543</v>
      </c>
      <c r="AS776" s="7" t="str">
        <f>IF('Database synonymes complete'!AQ776&lt;&gt;'Database synonymes complete'!AR776,"Synonyme","Code valide")</f>
        <v>Synonyme</v>
      </c>
    </row>
    <row r="777" spans="1:45" x14ac:dyDescent="0.25">
      <c r="A777" s="7" t="s">
        <v>91</v>
      </c>
      <c r="C777" s="7" t="s">
        <v>92</v>
      </c>
      <c r="D777" s="7" t="s">
        <v>2454</v>
      </c>
      <c r="E777" s="7" t="s">
        <v>3367</v>
      </c>
      <c r="H777" s="7" t="s">
        <v>136</v>
      </c>
      <c r="I777" s="7" t="s">
        <v>2456</v>
      </c>
      <c r="J777" s="7">
        <v>6546</v>
      </c>
      <c r="M777" s="7">
        <v>719674</v>
      </c>
      <c r="N777" s="7" t="s">
        <v>97</v>
      </c>
      <c r="O777" s="7" t="s">
        <v>13544</v>
      </c>
      <c r="P777" s="7" t="s">
        <v>13545</v>
      </c>
      <c r="Q777" s="7" t="s">
        <v>13546</v>
      </c>
      <c r="R777" s="7" t="s">
        <v>13547</v>
      </c>
      <c r="S777" s="7" t="s">
        <v>11882</v>
      </c>
      <c r="T777" s="3" t="s">
        <v>11883</v>
      </c>
      <c r="V777" s="7" t="s">
        <v>11881</v>
      </c>
      <c r="W777" s="7">
        <v>3</v>
      </c>
      <c r="X777" s="7" t="s">
        <v>123</v>
      </c>
      <c r="AA777" s="7" t="s">
        <v>123</v>
      </c>
      <c r="AG777" s="7" t="s">
        <v>123</v>
      </c>
      <c r="AQ777" s="3" t="s">
        <v>11883</v>
      </c>
      <c r="AR777" s="7" t="s">
        <v>13547</v>
      </c>
      <c r="AS777" s="7" t="str">
        <f>IF('Database synonymes complete'!AQ777&lt;&gt;'Database synonymes complete'!AR777,"Synonyme","Code valide")</f>
        <v>Synonyme</v>
      </c>
    </row>
    <row r="778" spans="1:45" x14ac:dyDescent="0.25">
      <c r="A778" s="7" t="s">
        <v>91</v>
      </c>
      <c r="C778" s="7" t="s">
        <v>92</v>
      </c>
      <c r="D778" s="7" t="s">
        <v>1274</v>
      </c>
      <c r="E778" s="7" t="s">
        <v>4503</v>
      </c>
      <c r="H778" s="7" t="s">
        <v>95</v>
      </c>
      <c r="I778" s="7" t="s">
        <v>96</v>
      </c>
      <c r="J778" s="7">
        <v>80149</v>
      </c>
      <c r="M778" s="7">
        <v>102929</v>
      </c>
      <c r="N778" s="7" t="s">
        <v>97</v>
      </c>
      <c r="O778" s="7" t="s">
        <v>13548</v>
      </c>
      <c r="P778" s="7" t="s">
        <v>11256</v>
      </c>
      <c r="Q778" s="7" t="s">
        <v>13549</v>
      </c>
      <c r="R778" s="7" t="s">
        <v>13550</v>
      </c>
      <c r="S778" s="7" t="s">
        <v>11582</v>
      </c>
      <c r="T778" s="3" t="s">
        <v>11583</v>
      </c>
      <c r="U778" s="7" t="s">
        <v>11580</v>
      </c>
      <c r="V778" s="7" t="s">
        <v>11581</v>
      </c>
      <c r="W778" s="7">
        <v>7</v>
      </c>
      <c r="X778" s="7" t="s">
        <v>123</v>
      </c>
      <c r="AD778" s="7" t="s">
        <v>123</v>
      </c>
      <c r="AQ778" s="3" t="s">
        <v>11583</v>
      </c>
      <c r="AR778" s="7" t="s">
        <v>13550</v>
      </c>
      <c r="AS778" s="7" t="str">
        <f>IF('Database synonymes complete'!AQ778&lt;&gt;'Database synonymes complete'!AR778,"Synonyme","Code valide")</f>
        <v>Synonyme</v>
      </c>
    </row>
    <row r="779" spans="1:45" x14ac:dyDescent="0.25">
      <c r="A779" s="7" t="s">
        <v>91</v>
      </c>
      <c r="C779" s="7" t="s">
        <v>92</v>
      </c>
      <c r="D779" s="7" t="s">
        <v>1274</v>
      </c>
      <c r="E779" s="7" t="s">
        <v>4503</v>
      </c>
      <c r="H779" s="7" t="s">
        <v>95</v>
      </c>
      <c r="I779" s="7" t="s">
        <v>96</v>
      </c>
      <c r="J779" s="7">
        <v>80150</v>
      </c>
      <c r="M779" s="7">
        <v>102929</v>
      </c>
      <c r="N779" s="7" t="s">
        <v>97</v>
      </c>
      <c r="O779" s="7" t="s">
        <v>13551</v>
      </c>
      <c r="P779" s="7" t="s">
        <v>1571</v>
      </c>
      <c r="Q779" s="7" t="s">
        <v>13552</v>
      </c>
      <c r="R779" s="7" t="s">
        <v>13550</v>
      </c>
      <c r="S779" s="7" t="s">
        <v>11582</v>
      </c>
      <c r="T779" s="3" t="s">
        <v>11583</v>
      </c>
      <c r="U779" s="7" t="s">
        <v>11580</v>
      </c>
      <c r="V779" s="7" t="s">
        <v>11581</v>
      </c>
      <c r="W779" s="7">
        <v>7</v>
      </c>
      <c r="X779" s="7" t="s">
        <v>123</v>
      </c>
      <c r="AD779" s="7" t="s">
        <v>123</v>
      </c>
      <c r="AQ779" s="3" t="s">
        <v>11583</v>
      </c>
      <c r="AR779" s="7" t="s">
        <v>13550</v>
      </c>
      <c r="AS779" s="7" t="str">
        <f>IF('Database synonymes complete'!AQ779&lt;&gt;'Database synonymes complete'!AR779,"Synonyme","Code valide")</f>
        <v>Synonyme</v>
      </c>
    </row>
    <row r="780" spans="1:45" x14ac:dyDescent="0.25">
      <c r="A780" s="7" t="s">
        <v>91</v>
      </c>
      <c r="C780" s="7" t="s">
        <v>92</v>
      </c>
      <c r="D780" s="7" t="s">
        <v>1274</v>
      </c>
      <c r="E780" s="7" t="s">
        <v>4503</v>
      </c>
      <c r="H780" s="7" t="s">
        <v>95</v>
      </c>
      <c r="I780" s="7" t="s">
        <v>96</v>
      </c>
      <c r="J780" s="7">
        <v>80151</v>
      </c>
      <c r="M780" s="7">
        <v>102929</v>
      </c>
      <c r="N780" s="7" t="s">
        <v>97</v>
      </c>
      <c r="O780" s="7" t="s">
        <v>13553</v>
      </c>
      <c r="P780" s="7" t="s">
        <v>1563</v>
      </c>
      <c r="Q780" s="7" t="s">
        <v>13554</v>
      </c>
      <c r="R780" s="7" t="s">
        <v>13555</v>
      </c>
      <c r="S780" s="7" t="s">
        <v>11582</v>
      </c>
      <c r="T780" s="3" t="s">
        <v>11583</v>
      </c>
      <c r="U780" s="7" t="s">
        <v>11580</v>
      </c>
      <c r="V780" s="7" t="s">
        <v>11581</v>
      </c>
      <c r="W780" s="7">
        <v>7</v>
      </c>
      <c r="X780" s="7" t="s">
        <v>123</v>
      </c>
      <c r="AD780" s="7" t="s">
        <v>123</v>
      </c>
      <c r="AQ780" s="3" t="s">
        <v>11583</v>
      </c>
      <c r="AR780" s="7" t="s">
        <v>13555</v>
      </c>
      <c r="AS780" s="7" t="str">
        <f>IF('Database synonymes complete'!AQ780&lt;&gt;'Database synonymes complete'!AR780,"Synonyme","Code valide")</f>
        <v>Synonyme</v>
      </c>
    </row>
    <row r="781" spans="1:45" x14ac:dyDescent="0.25">
      <c r="A781" s="7" t="s">
        <v>91</v>
      </c>
      <c r="C781" s="7" t="s">
        <v>92</v>
      </c>
      <c r="D781" s="7" t="s">
        <v>574</v>
      </c>
      <c r="E781" s="7" t="s">
        <v>3426</v>
      </c>
      <c r="F781" s="7" t="s">
        <v>3427</v>
      </c>
      <c r="G781" s="7" t="s">
        <v>3428</v>
      </c>
      <c r="H781" s="7" t="s">
        <v>95</v>
      </c>
      <c r="I781" s="7" t="s">
        <v>96</v>
      </c>
      <c r="J781" s="7">
        <v>807174</v>
      </c>
      <c r="K781" s="7">
        <v>786026</v>
      </c>
      <c r="L781" s="7">
        <v>786026</v>
      </c>
      <c r="M781" s="7">
        <v>807174</v>
      </c>
      <c r="N781" s="7" t="s">
        <v>97</v>
      </c>
      <c r="O781" s="7" t="s">
        <v>13556</v>
      </c>
      <c r="P781" s="7" t="s">
        <v>3422</v>
      </c>
      <c r="Q781" s="7" t="s">
        <v>3423</v>
      </c>
      <c r="R781" s="7" t="s">
        <v>3429</v>
      </c>
      <c r="S781" s="7" t="s">
        <v>3423</v>
      </c>
      <c r="T781" s="3" t="s">
        <v>3429</v>
      </c>
      <c r="W781" s="7">
        <v>7</v>
      </c>
      <c r="X781" s="7" t="s">
        <v>111</v>
      </c>
      <c r="Y781" s="7" t="s">
        <v>111</v>
      </c>
      <c r="Z781" s="7" t="s">
        <v>111</v>
      </c>
      <c r="AA781" s="7" t="s">
        <v>111</v>
      </c>
      <c r="AB781" s="7" t="s">
        <v>111</v>
      </c>
      <c r="AC781" s="7" t="s">
        <v>111</v>
      </c>
      <c r="AD781" s="7" t="s">
        <v>111</v>
      </c>
      <c r="AE781" s="7" t="s">
        <v>112</v>
      </c>
      <c r="AF781" s="7" t="s">
        <v>111</v>
      </c>
      <c r="AG781" s="7" t="s">
        <v>111</v>
      </c>
      <c r="AH781" s="7" t="s">
        <v>111</v>
      </c>
      <c r="AI781" s="7" t="s">
        <v>111</v>
      </c>
      <c r="AJ781" s="7" t="s">
        <v>111</v>
      </c>
      <c r="AK781" s="7" t="s">
        <v>111</v>
      </c>
      <c r="AL781" s="7" t="s">
        <v>111</v>
      </c>
      <c r="AM781" s="7" t="s">
        <v>111</v>
      </c>
      <c r="AN781" s="7" t="s">
        <v>111</v>
      </c>
      <c r="AQ781" s="3" t="s">
        <v>3429</v>
      </c>
      <c r="AR781" s="7" t="s">
        <v>3429</v>
      </c>
      <c r="AS781" s="7" t="str">
        <f>IF('Database synonymes complete'!AQ781&lt;&gt;'Database synonymes complete'!AR781,"Synonyme","Code valide")</f>
        <v>Code valide</v>
      </c>
    </row>
    <row r="782" spans="1:45" x14ac:dyDescent="0.25">
      <c r="A782" s="7" t="s">
        <v>91</v>
      </c>
      <c r="C782" s="7" t="s">
        <v>92</v>
      </c>
      <c r="D782" s="7" t="s">
        <v>634</v>
      </c>
      <c r="E782" s="7" t="s">
        <v>3380</v>
      </c>
      <c r="G782" s="7" t="s">
        <v>3381</v>
      </c>
      <c r="H782" s="7" t="s">
        <v>95</v>
      </c>
      <c r="I782" s="7" t="s">
        <v>96</v>
      </c>
      <c r="J782" s="7">
        <v>843798</v>
      </c>
      <c r="K782" s="7">
        <v>843751</v>
      </c>
      <c r="L782" s="7">
        <v>843751</v>
      </c>
      <c r="M782" s="7">
        <v>843798</v>
      </c>
      <c r="N782" s="7" t="s">
        <v>97</v>
      </c>
      <c r="O782" s="7" t="s">
        <v>13557</v>
      </c>
      <c r="P782" s="7" t="s">
        <v>3375</v>
      </c>
      <c r="Q782" s="7" t="s">
        <v>3376</v>
      </c>
      <c r="R782" s="7" t="s">
        <v>3382</v>
      </c>
      <c r="S782" s="7" t="s">
        <v>3376</v>
      </c>
      <c r="T782" s="3" t="s">
        <v>3382</v>
      </c>
      <c r="W782" s="7">
        <v>3</v>
      </c>
      <c r="X782" s="7" t="s">
        <v>111</v>
      </c>
      <c r="Y782" s="7" t="s">
        <v>112</v>
      </c>
      <c r="Z782" s="7" t="s">
        <v>111</v>
      </c>
      <c r="AA782" s="7" t="s">
        <v>111</v>
      </c>
      <c r="AB782" s="7" t="s">
        <v>111</v>
      </c>
      <c r="AC782" s="7" t="s">
        <v>111</v>
      </c>
      <c r="AD782" s="7" t="s">
        <v>111</v>
      </c>
      <c r="AE782" s="7" t="s">
        <v>111</v>
      </c>
      <c r="AF782" s="7" t="s">
        <v>111</v>
      </c>
      <c r="AG782" s="7" t="s">
        <v>111</v>
      </c>
      <c r="AH782" s="7" t="s">
        <v>111</v>
      </c>
      <c r="AI782" s="7" t="s">
        <v>111</v>
      </c>
      <c r="AJ782" s="7" t="s">
        <v>111</v>
      </c>
      <c r="AK782" s="7" t="s">
        <v>111</v>
      </c>
      <c r="AL782" s="7" t="s">
        <v>111</v>
      </c>
      <c r="AM782" s="7" t="s">
        <v>111</v>
      </c>
      <c r="AN782" s="7" t="s">
        <v>111</v>
      </c>
      <c r="AQ782" s="3" t="s">
        <v>3382</v>
      </c>
      <c r="AR782" s="7" t="s">
        <v>3382</v>
      </c>
      <c r="AS782" s="7" t="str">
        <f>IF('Database synonymes complete'!AQ782&lt;&gt;'Database synonymes complete'!AR782,"Synonyme","Code valide")</f>
        <v>Code valide</v>
      </c>
    </row>
    <row r="783" spans="1:45" x14ac:dyDescent="0.25">
      <c r="A783" s="7" t="s">
        <v>91</v>
      </c>
      <c r="C783" s="7" t="s">
        <v>92</v>
      </c>
      <c r="D783" s="7" t="s">
        <v>634</v>
      </c>
      <c r="E783" s="7" t="s">
        <v>3380</v>
      </c>
      <c r="G783" s="7" t="s">
        <v>3381</v>
      </c>
      <c r="H783" s="7" t="s">
        <v>95</v>
      </c>
      <c r="I783" s="7" t="s">
        <v>96</v>
      </c>
      <c r="J783" s="7">
        <v>843764</v>
      </c>
      <c r="K783" s="7">
        <v>843751</v>
      </c>
      <c r="L783" s="7">
        <v>843751</v>
      </c>
      <c r="M783" s="7">
        <v>843764</v>
      </c>
      <c r="N783" s="7" t="s">
        <v>97</v>
      </c>
      <c r="O783" s="7" t="s">
        <v>13558</v>
      </c>
      <c r="P783" s="7" t="s">
        <v>3470</v>
      </c>
      <c r="Q783" s="7" t="s">
        <v>3471</v>
      </c>
      <c r="R783" s="7" t="s">
        <v>3475</v>
      </c>
      <c r="S783" s="7" t="s">
        <v>3471</v>
      </c>
      <c r="T783" s="3" t="s">
        <v>3475</v>
      </c>
      <c r="W783" s="7">
        <v>3</v>
      </c>
      <c r="X783" s="7" t="s">
        <v>111</v>
      </c>
      <c r="Y783" s="7" t="s">
        <v>112</v>
      </c>
      <c r="Z783" s="7" t="s">
        <v>111</v>
      </c>
      <c r="AA783" s="7" t="s">
        <v>111</v>
      </c>
      <c r="AB783" s="7" t="s">
        <v>111</v>
      </c>
      <c r="AC783" s="7" t="s">
        <v>111</v>
      </c>
      <c r="AD783" s="7" t="s">
        <v>111</v>
      </c>
      <c r="AE783" s="7" t="s">
        <v>111</v>
      </c>
      <c r="AF783" s="7" t="s">
        <v>111</v>
      </c>
      <c r="AG783" s="7" t="s">
        <v>111</v>
      </c>
      <c r="AH783" s="7" t="s">
        <v>111</v>
      </c>
      <c r="AI783" s="7" t="s">
        <v>111</v>
      </c>
      <c r="AJ783" s="7" t="s">
        <v>111</v>
      </c>
      <c r="AK783" s="7" t="s">
        <v>111</v>
      </c>
      <c r="AL783" s="7" t="s">
        <v>111</v>
      </c>
      <c r="AM783" s="7" t="s">
        <v>111</v>
      </c>
      <c r="AN783" s="7" t="s">
        <v>111</v>
      </c>
      <c r="AQ783" s="3" t="s">
        <v>3475</v>
      </c>
      <c r="AR783" s="7" t="s">
        <v>3475</v>
      </c>
      <c r="AS783" s="7" t="str">
        <f>IF('Database synonymes complete'!AQ783&lt;&gt;'Database synonymes complete'!AR783,"Synonyme","Code valide")</f>
        <v>Code valide</v>
      </c>
    </row>
    <row r="784" spans="1:45" x14ac:dyDescent="0.25">
      <c r="A784" s="7" t="s">
        <v>91</v>
      </c>
      <c r="C784" s="7" t="s">
        <v>92</v>
      </c>
      <c r="D784" s="7" t="s">
        <v>634</v>
      </c>
      <c r="E784" s="7" t="s">
        <v>3380</v>
      </c>
      <c r="G784" s="7" t="s">
        <v>3381</v>
      </c>
      <c r="H784" s="7" t="s">
        <v>95</v>
      </c>
      <c r="I784" s="7" t="s">
        <v>96</v>
      </c>
      <c r="J784" s="7">
        <v>732695</v>
      </c>
      <c r="M784" s="7">
        <v>843764</v>
      </c>
      <c r="N784" s="7" t="s">
        <v>97</v>
      </c>
      <c r="O784" s="7" t="s">
        <v>13559</v>
      </c>
      <c r="P784" s="7" t="s">
        <v>13560</v>
      </c>
      <c r="Q784" s="7" t="s">
        <v>13561</v>
      </c>
      <c r="R784" s="7" t="s">
        <v>3475</v>
      </c>
      <c r="S784" s="7" t="s">
        <v>3471</v>
      </c>
      <c r="T784" s="3" t="s">
        <v>3475</v>
      </c>
      <c r="W784" s="7">
        <v>3</v>
      </c>
      <c r="X784" s="7" t="s">
        <v>111</v>
      </c>
      <c r="Y784" s="7" t="s">
        <v>112</v>
      </c>
      <c r="Z784" s="7" t="s">
        <v>111</v>
      </c>
      <c r="AA784" s="7" t="s">
        <v>111</v>
      </c>
      <c r="AB784" s="7" t="s">
        <v>111</v>
      </c>
      <c r="AC784" s="7" t="s">
        <v>111</v>
      </c>
      <c r="AD784" s="7" t="s">
        <v>111</v>
      </c>
      <c r="AE784" s="7" t="s">
        <v>111</v>
      </c>
      <c r="AF784" s="7" t="s">
        <v>111</v>
      </c>
      <c r="AG784" s="7" t="s">
        <v>111</v>
      </c>
      <c r="AH784" s="7" t="s">
        <v>111</v>
      </c>
      <c r="AI784" s="7" t="s">
        <v>111</v>
      </c>
      <c r="AJ784" s="7" t="s">
        <v>111</v>
      </c>
      <c r="AK784" s="7" t="s">
        <v>111</v>
      </c>
      <c r="AL784" s="7" t="s">
        <v>111</v>
      </c>
      <c r="AM784" s="7" t="s">
        <v>111</v>
      </c>
      <c r="AN784" s="7" t="s">
        <v>111</v>
      </c>
      <c r="AQ784" s="3" t="s">
        <v>3475</v>
      </c>
      <c r="AR784" s="7" t="s">
        <v>3475</v>
      </c>
      <c r="AS784" s="7" t="str">
        <f>IF('Database synonymes complete'!AQ784&lt;&gt;'Database synonymes complete'!AR784,"Synonyme","Code valide")</f>
        <v>Code valide</v>
      </c>
    </row>
    <row r="785" spans="1:45" x14ac:dyDescent="0.25">
      <c r="A785" s="7" t="s">
        <v>91</v>
      </c>
      <c r="C785" s="7" t="s">
        <v>92</v>
      </c>
      <c r="D785" s="7" t="s">
        <v>113</v>
      </c>
      <c r="E785" s="7" t="s">
        <v>114</v>
      </c>
      <c r="F785" s="7" t="s">
        <v>1511</v>
      </c>
      <c r="G785" s="7" t="s">
        <v>3437</v>
      </c>
      <c r="H785" s="7" t="s">
        <v>95</v>
      </c>
      <c r="I785" s="7" t="s">
        <v>96</v>
      </c>
      <c r="J785" s="7">
        <v>80152</v>
      </c>
      <c r="M785" s="7">
        <v>80155</v>
      </c>
      <c r="N785" s="7" t="s">
        <v>97</v>
      </c>
      <c r="O785" s="7" t="s">
        <v>13562</v>
      </c>
      <c r="P785" s="7" t="s">
        <v>13563</v>
      </c>
      <c r="Q785" s="7" t="s">
        <v>13564</v>
      </c>
      <c r="R785" s="7" t="s">
        <v>13565</v>
      </c>
      <c r="S785" s="7" t="s">
        <v>3433</v>
      </c>
      <c r="T785" s="3" t="s">
        <v>3438</v>
      </c>
      <c r="U785" s="7" t="s">
        <v>3432</v>
      </c>
      <c r="W785" s="7">
        <v>7</v>
      </c>
      <c r="X785" s="7" t="s">
        <v>123</v>
      </c>
      <c r="AQ785" s="3" t="s">
        <v>3438</v>
      </c>
      <c r="AR785" s="7" t="s">
        <v>13565</v>
      </c>
      <c r="AS785" s="7" t="str">
        <f>IF('Database synonymes complete'!AQ785&lt;&gt;'Database synonymes complete'!AR785,"Synonyme","Code valide")</f>
        <v>Synonyme</v>
      </c>
    </row>
    <row r="786" spans="1:45" x14ac:dyDescent="0.25">
      <c r="A786" s="7" t="s">
        <v>91</v>
      </c>
      <c r="C786" s="7" t="s">
        <v>92</v>
      </c>
      <c r="D786" s="7" t="s">
        <v>113</v>
      </c>
      <c r="E786" s="7" t="s">
        <v>114</v>
      </c>
      <c r="F786" s="7" t="s">
        <v>1511</v>
      </c>
      <c r="G786" s="7" t="s">
        <v>3437</v>
      </c>
      <c r="H786" s="7" t="s">
        <v>95</v>
      </c>
      <c r="I786" s="7" t="s">
        <v>96</v>
      </c>
      <c r="J786" s="7">
        <v>80153</v>
      </c>
      <c r="M786" s="7">
        <v>80155</v>
      </c>
      <c r="N786" s="7" t="s">
        <v>97</v>
      </c>
      <c r="O786" s="7" t="s">
        <v>13566</v>
      </c>
      <c r="P786" s="7" t="s">
        <v>13567</v>
      </c>
      <c r="Q786" s="7" t="s">
        <v>13568</v>
      </c>
      <c r="R786" s="7" t="s">
        <v>13569</v>
      </c>
      <c r="S786" s="7" t="s">
        <v>3433</v>
      </c>
      <c r="T786" s="3" t="s">
        <v>3438</v>
      </c>
      <c r="U786" s="7" t="s">
        <v>3432</v>
      </c>
      <c r="W786" s="7">
        <v>7</v>
      </c>
      <c r="X786" s="7" t="s">
        <v>123</v>
      </c>
      <c r="AQ786" s="3" t="s">
        <v>3438</v>
      </c>
      <c r="AR786" s="7" t="s">
        <v>13569</v>
      </c>
      <c r="AS786" s="7" t="str">
        <f>IF('Database synonymes complete'!AQ786&lt;&gt;'Database synonymes complete'!AR786,"Synonyme","Code valide")</f>
        <v>Synonyme</v>
      </c>
    </row>
    <row r="787" spans="1:45" x14ac:dyDescent="0.25">
      <c r="A787" s="7" t="s">
        <v>91</v>
      </c>
      <c r="C787" s="7" t="s">
        <v>92</v>
      </c>
      <c r="D787" s="7" t="s">
        <v>113</v>
      </c>
      <c r="E787" s="7" t="s">
        <v>114</v>
      </c>
      <c r="F787" s="7" t="s">
        <v>1511</v>
      </c>
      <c r="G787" s="7" t="s">
        <v>3437</v>
      </c>
      <c r="H787" s="7" t="s">
        <v>95</v>
      </c>
      <c r="I787" s="7" t="s">
        <v>96</v>
      </c>
      <c r="J787" s="7">
        <v>80154</v>
      </c>
      <c r="M787" s="7">
        <v>80155</v>
      </c>
      <c r="N787" s="7" t="s">
        <v>97</v>
      </c>
      <c r="O787" s="7" t="s">
        <v>13570</v>
      </c>
      <c r="P787" s="7" t="s">
        <v>11114</v>
      </c>
      <c r="Q787" s="7" t="s">
        <v>13571</v>
      </c>
      <c r="R787" s="7" t="s">
        <v>13572</v>
      </c>
      <c r="S787" s="7" t="s">
        <v>3433</v>
      </c>
      <c r="T787" s="3" t="s">
        <v>3438</v>
      </c>
      <c r="U787" s="7" t="s">
        <v>3432</v>
      </c>
      <c r="W787" s="7">
        <v>7</v>
      </c>
      <c r="X787" s="7" t="s">
        <v>123</v>
      </c>
      <c r="AQ787" s="3" t="s">
        <v>3438</v>
      </c>
      <c r="AR787" s="7" t="s">
        <v>13572</v>
      </c>
      <c r="AS787" s="7" t="str">
        <f>IF('Database synonymes complete'!AQ787&lt;&gt;'Database synonymes complete'!AR787,"Synonyme","Code valide")</f>
        <v>Synonyme</v>
      </c>
    </row>
    <row r="788" spans="1:45" x14ac:dyDescent="0.25">
      <c r="A788" s="7" t="s">
        <v>91</v>
      </c>
      <c r="C788" s="7" t="s">
        <v>92</v>
      </c>
      <c r="D788" s="7" t="s">
        <v>113</v>
      </c>
      <c r="E788" s="7" t="s">
        <v>114</v>
      </c>
      <c r="F788" s="7" t="s">
        <v>1511</v>
      </c>
      <c r="G788" s="7" t="s">
        <v>3437</v>
      </c>
      <c r="H788" s="7" t="s">
        <v>95</v>
      </c>
      <c r="I788" s="7" t="s">
        <v>96</v>
      </c>
      <c r="J788" s="7">
        <v>80155</v>
      </c>
      <c r="K788" s="7">
        <v>188818</v>
      </c>
      <c r="L788" s="7">
        <v>188818</v>
      </c>
      <c r="M788" s="7">
        <v>80155</v>
      </c>
      <c r="N788" s="7" t="s">
        <v>97</v>
      </c>
      <c r="O788" s="7" t="s">
        <v>13573</v>
      </c>
      <c r="P788" s="7" t="s">
        <v>3431</v>
      </c>
      <c r="Q788" s="7" t="s">
        <v>3433</v>
      </c>
      <c r="R788" s="7" t="s">
        <v>3438</v>
      </c>
      <c r="S788" s="7" t="s">
        <v>3433</v>
      </c>
      <c r="T788" s="3" t="s">
        <v>3438</v>
      </c>
      <c r="U788" s="7" t="s">
        <v>3432</v>
      </c>
      <c r="W788" s="7">
        <v>7</v>
      </c>
      <c r="X788" s="7" t="s">
        <v>123</v>
      </c>
      <c r="AQ788" s="3" t="s">
        <v>3438</v>
      </c>
      <c r="AR788" s="7" t="s">
        <v>3438</v>
      </c>
      <c r="AS788" s="7" t="str">
        <f>IF('Database synonymes complete'!AQ788&lt;&gt;'Database synonymes complete'!AR788,"Synonyme","Code valide")</f>
        <v>Code valide</v>
      </c>
    </row>
    <row r="789" spans="1:45" x14ac:dyDescent="0.25">
      <c r="A789" s="7" t="s">
        <v>91</v>
      </c>
      <c r="C789" s="7" t="s">
        <v>92</v>
      </c>
      <c r="D789" s="7" t="s">
        <v>113</v>
      </c>
      <c r="E789" s="7" t="s">
        <v>114</v>
      </c>
      <c r="F789" s="7" t="s">
        <v>1511</v>
      </c>
      <c r="G789" s="7" t="s">
        <v>3437</v>
      </c>
      <c r="H789" s="7" t="s">
        <v>95</v>
      </c>
      <c r="I789" s="7" t="s">
        <v>96</v>
      </c>
      <c r="J789" s="7">
        <v>80156</v>
      </c>
      <c r="M789" s="7">
        <v>80155</v>
      </c>
      <c r="N789" s="7" t="s">
        <v>97</v>
      </c>
      <c r="O789" s="7" t="s">
        <v>13574</v>
      </c>
      <c r="P789" s="7" t="s">
        <v>13575</v>
      </c>
      <c r="Q789" s="7" t="s">
        <v>13576</v>
      </c>
      <c r="R789" s="7" t="s">
        <v>13577</v>
      </c>
      <c r="S789" s="7" t="s">
        <v>3433</v>
      </c>
      <c r="T789" s="3" t="s">
        <v>3438</v>
      </c>
      <c r="U789" s="7" t="s">
        <v>3432</v>
      </c>
      <c r="W789" s="7">
        <v>7</v>
      </c>
      <c r="X789" s="7" t="s">
        <v>123</v>
      </c>
      <c r="AQ789" s="3" t="s">
        <v>3438</v>
      </c>
      <c r="AR789" s="7" t="s">
        <v>13577</v>
      </c>
      <c r="AS789" s="7" t="str">
        <f>IF('Database synonymes complete'!AQ789&lt;&gt;'Database synonymes complete'!AR789,"Synonyme","Code valide")</f>
        <v>Synonyme</v>
      </c>
    </row>
    <row r="790" spans="1:45" x14ac:dyDescent="0.25">
      <c r="A790" s="7" t="s">
        <v>91</v>
      </c>
      <c r="C790" s="7" t="s">
        <v>92</v>
      </c>
      <c r="D790" s="7" t="s">
        <v>113</v>
      </c>
      <c r="E790" s="7" t="s">
        <v>114</v>
      </c>
      <c r="F790" s="7" t="s">
        <v>1511</v>
      </c>
      <c r="G790" s="7" t="s">
        <v>3437</v>
      </c>
      <c r="H790" s="7" t="s">
        <v>95</v>
      </c>
      <c r="I790" s="7" t="s">
        <v>96</v>
      </c>
      <c r="J790" s="7">
        <v>80158</v>
      </c>
      <c r="M790" s="7">
        <v>80155</v>
      </c>
      <c r="N790" s="7" t="s">
        <v>97</v>
      </c>
      <c r="O790" s="7" t="s">
        <v>13578</v>
      </c>
      <c r="P790" s="7" t="s">
        <v>13579</v>
      </c>
      <c r="Q790" s="7" t="s">
        <v>13580</v>
      </c>
      <c r="R790" s="7" t="s">
        <v>13581</v>
      </c>
      <c r="S790" s="7" t="s">
        <v>3433</v>
      </c>
      <c r="T790" s="3" t="s">
        <v>3438</v>
      </c>
      <c r="U790" s="7" t="s">
        <v>3432</v>
      </c>
      <c r="W790" s="7">
        <v>7</v>
      </c>
      <c r="X790" s="7" t="s">
        <v>123</v>
      </c>
      <c r="AQ790" s="3" t="s">
        <v>3438</v>
      </c>
      <c r="AR790" s="7" t="s">
        <v>13581</v>
      </c>
      <c r="AS790" s="7" t="str">
        <f>IF('Database synonymes complete'!AQ790&lt;&gt;'Database synonymes complete'!AR790,"Synonyme","Code valide")</f>
        <v>Synonyme</v>
      </c>
    </row>
    <row r="791" spans="1:45" x14ac:dyDescent="0.25">
      <c r="A791" s="7" t="s">
        <v>91</v>
      </c>
      <c r="C791" s="7" t="s">
        <v>92</v>
      </c>
      <c r="D791" s="7" t="s">
        <v>113</v>
      </c>
      <c r="E791" s="7" t="s">
        <v>114</v>
      </c>
      <c r="F791" s="7" t="s">
        <v>1511</v>
      </c>
      <c r="G791" s="7" t="s">
        <v>3437</v>
      </c>
      <c r="H791" s="7" t="s">
        <v>95</v>
      </c>
      <c r="I791" s="7" t="s">
        <v>96</v>
      </c>
      <c r="J791" s="7">
        <v>80159</v>
      </c>
      <c r="M791" s="7">
        <v>80162</v>
      </c>
      <c r="N791" s="7" t="s">
        <v>97</v>
      </c>
      <c r="O791" s="7" t="s">
        <v>13582</v>
      </c>
      <c r="P791" s="7" t="s">
        <v>333</v>
      </c>
      <c r="Q791" s="7" t="s">
        <v>13583</v>
      </c>
      <c r="R791" s="7" t="s">
        <v>13584</v>
      </c>
      <c r="S791" s="7" t="s">
        <v>3500</v>
      </c>
      <c r="T791" s="3" t="s">
        <v>3504</v>
      </c>
      <c r="U791" s="7" t="s">
        <v>3499</v>
      </c>
      <c r="W791" s="7">
        <v>7</v>
      </c>
      <c r="X791" s="7" t="s">
        <v>123</v>
      </c>
      <c r="AQ791" s="3" t="s">
        <v>3504</v>
      </c>
      <c r="AR791" s="7" t="s">
        <v>13584</v>
      </c>
      <c r="AS791" s="7" t="str">
        <f>IF('Database synonymes complete'!AQ791&lt;&gt;'Database synonymes complete'!AR791,"Synonyme","Code valide")</f>
        <v>Synonyme</v>
      </c>
    </row>
    <row r="792" spans="1:45" x14ac:dyDescent="0.25">
      <c r="A792" s="7" t="s">
        <v>91</v>
      </c>
      <c r="C792" s="7" t="s">
        <v>92</v>
      </c>
      <c r="D792" s="7" t="s">
        <v>113</v>
      </c>
      <c r="E792" s="7" t="s">
        <v>114</v>
      </c>
      <c r="F792" s="7" t="s">
        <v>1511</v>
      </c>
      <c r="G792" s="7" t="s">
        <v>3437</v>
      </c>
      <c r="H792" s="7" t="s">
        <v>95</v>
      </c>
      <c r="I792" s="7" t="s">
        <v>96</v>
      </c>
      <c r="J792" s="7">
        <v>80160</v>
      </c>
      <c r="M792" s="7">
        <v>80155</v>
      </c>
      <c r="N792" s="7" t="s">
        <v>97</v>
      </c>
      <c r="O792" s="7" t="s">
        <v>13585</v>
      </c>
      <c r="P792" s="7" t="s">
        <v>3477</v>
      </c>
      <c r="Q792" s="7" t="s">
        <v>13586</v>
      </c>
      <c r="R792" s="7" t="s">
        <v>13587</v>
      </c>
      <c r="S792" s="7" t="s">
        <v>3433</v>
      </c>
      <c r="T792" s="3" t="s">
        <v>3438</v>
      </c>
      <c r="U792" s="7" t="s">
        <v>3432</v>
      </c>
      <c r="W792" s="7">
        <v>7</v>
      </c>
      <c r="X792" s="7" t="s">
        <v>123</v>
      </c>
      <c r="AQ792" s="3" t="s">
        <v>3438</v>
      </c>
      <c r="AR792" s="7" t="s">
        <v>13587</v>
      </c>
      <c r="AS792" s="7" t="str">
        <f>IF('Database synonymes complete'!AQ792&lt;&gt;'Database synonymes complete'!AR792,"Synonyme","Code valide")</f>
        <v>Synonyme</v>
      </c>
    </row>
    <row r="793" spans="1:45" x14ac:dyDescent="0.25">
      <c r="A793" s="7" t="s">
        <v>91</v>
      </c>
      <c r="C793" s="7" t="s">
        <v>92</v>
      </c>
      <c r="D793" s="7" t="s">
        <v>113</v>
      </c>
      <c r="E793" s="7" t="s">
        <v>114</v>
      </c>
      <c r="F793" s="7" t="s">
        <v>1511</v>
      </c>
      <c r="G793" s="7" t="s">
        <v>3437</v>
      </c>
      <c r="H793" s="7" t="s">
        <v>95</v>
      </c>
      <c r="I793" s="7" t="s">
        <v>96</v>
      </c>
      <c r="J793" s="7">
        <v>80161</v>
      </c>
      <c r="M793" s="7">
        <v>80155</v>
      </c>
      <c r="N793" s="7" t="s">
        <v>97</v>
      </c>
      <c r="O793" s="7" t="s">
        <v>13588</v>
      </c>
      <c r="P793" s="7" t="s">
        <v>3477</v>
      </c>
      <c r="Q793" s="7" t="s">
        <v>13589</v>
      </c>
      <c r="R793" s="7" t="s">
        <v>13590</v>
      </c>
      <c r="S793" s="7" t="s">
        <v>3433</v>
      </c>
      <c r="T793" s="3" t="s">
        <v>3438</v>
      </c>
      <c r="U793" s="7" t="s">
        <v>3432</v>
      </c>
      <c r="W793" s="7">
        <v>7</v>
      </c>
      <c r="X793" s="7" t="s">
        <v>123</v>
      </c>
      <c r="AQ793" s="3" t="s">
        <v>3438</v>
      </c>
      <c r="AR793" s="7" t="s">
        <v>13590</v>
      </c>
      <c r="AS793" s="7" t="str">
        <f>IF('Database synonymes complete'!AQ793&lt;&gt;'Database synonymes complete'!AR793,"Synonyme","Code valide")</f>
        <v>Synonyme</v>
      </c>
    </row>
    <row r="794" spans="1:45" x14ac:dyDescent="0.25">
      <c r="A794" s="7" t="s">
        <v>91</v>
      </c>
      <c r="C794" s="7" t="s">
        <v>92</v>
      </c>
      <c r="D794" s="7" t="s">
        <v>113</v>
      </c>
      <c r="E794" s="7" t="s">
        <v>114</v>
      </c>
      <c r="F794" s="7" t="s">
        <v>1511</v>
      </c>
      <c r="G794" s="7" t="s">
        <v>3437</v>
      </c>
      <c r="H794" s="7" t="s">
        <v>95</v>
      </c>
      <c r="I794" s="7" t="s">
        <v>96</v>
      </c>
      <c r="J794" s="7">
        <v>80163</v>
      </c>
      <c r="M794" s="7">
        <v>80155</v>
      </c>
      <c r="N794" s="7" t="s">
        <v>97</v>
      </c>
      <c r="O794" s="7" t="s">
        <v>13591</v>
      </c>
      <c r="P794" s="7" t="s">
        <v>13592</v>
      </c>
      <c r="Q794" s="7" t="s">
        <v>13593</v>
      </c>
      <c r="R794" s="7" t="s">
        <v>3504</v>
      </c>
      <c r="S794" s="7" t="s">
        <v>3433</v>
      </c>
      <c r="T794" s="3" t="s">
        <v>3438</v>
      </c>
      <c r="U794" s="7" t="s">
        <v>3432</v>
      </c>
      <c r="W794" s="7">
        <v>7</v>
      </c>
      <c r="X794" s="7" t="s">
        <v>123</v>
      </c>
      <c r="AQ794" s="3" t="s">
        <v>3438</v>
      </c>
      <c r="AR794" s="7" t="s">
        <v>3504</v>
      </c>
      <c r="AS794" s="7" t="str">
        <f>IF('Database synonymes complete'!AQ794&lt;&gt;'Database synonymes complete'!AR794,"Synonyme","Code valide")</f>
        <v>Synonyme</v>
      </c>
    </row>
    <row r="795" spans="1:45" x14ac:dyDescent="0.25">
      <c r="A795" s="7" t="s">
        <v>91</v>
      </c>
      <c r="C795" s="7" t="s">
        <v>92</v>
      </c>
      <c r="D795" s="7" t="s">
        <v>113</v>
      </c>
      <c r="E795" s="7" t="s">
        <v>114</v>
      </c>
      <c r="F795" s="7" t="s">
        <v>1511</v>
      </c>
      <c r="G795" s="7" t="s">
        <v>3437</v>
      </c>
      <c r="H795" s="7" t="s">
        <v>95</v>
      </c>
      <c r="I795" s="7" t="s">
        <v>96</v>
      </c>
      <c r="J795" s="7">
        <v>80164</v>
      </c>
      <c r="M795" s="7">
        <v>80155</v>
      </c>
      <c r="N795" s="7" t="s">
        <v>97</v>
      </c>
      <c r="O795" s="7" t="s">
        <v>13594</v>
      </c>
      <c r="P795" s="7" t="s">
        <v>13595</v>
      </c>
      <c r="Q795" s="7" t="s">
        <v>13596</v>
      </c>
      <c r="R795" s="7" t="s">
        <v>13597</v>
      </c>
      <c r="S795" s="7" t="s">
        <v>3433</v>
      </c>
      <c r="T795" s="3" t="s">
        <v>3438</v>
      </c>
      <c r="U795" s="7" t="s">
        <v>3432</v>
      </c>
      <c r="W795" s="7">
        <v>7</v>
      </c>
      <c r="X795" s="7" t="s">
        <v>123</v>
      </c>
      <c r="AQ795" s="3" t="s">
        <v>3438</v>
      </c>
      <c r="AR795" s="7" t="s">
        <v>13597</v>
      </c>
      <c r="AS795" s="7" t="str">
        <f>IF('Database synonymes complete'!AQ795&lt;&gt;'Database synonymes complete'!AR795,"Synonyme","Code valide")</f>
        <v>Synonyme</v>
      </c>
    </row>
    <row r="796" spans="1:45" x14ac:dyDescent="0.25">
      <c r="A796" s="7" t="s">
        <v>91</v>
      </c>
      <c r="C796" s="7" t="s">
        <v>92</v>
      </c>
      <c r="D796" s="7" t="s">
        <v>3466</v>
      </c>
      <c r="E796" s="7" t="s">
        <v>3467</v>
      </c>
      <c r="H796" s="7" t="s">
        <v>95</v>
      </c>
      <c r="I796" s="7" t="s">
        <v>96</v>
      </c>
      <c r="J796" s="7">
        <v>673359</v>
      </c>
      <c r="K796" s="7">
        <v>672344</v>
      </c>
      <c r="L796" s="7">
        <v>672344</v>
      </c>
      <c r="M796" s="7">
        <v>673359</v>
      </c>
      <c r="N796" s="7" t="s">
        <v>97</v>
      </c>
      <c r="O796" s="7" t="s">
        <v>13598</v>
      </c>
      <c r="P796" s="7" t="s">
        <v>3462</v>
      </c>
      <c r="Q796" s="7" t="s">
        <v>3463</v>
      </c>
      <c r="R796" s="7" t="s">
        <v>3468</v>
      </c>
      <c r="S796" s="7" t="s">
        <v>3463</v>
      </c>
      <c r="T796" s="3" t="s">
        <v>3468</v>
      </c>
      <c r="W796" s="7">
        <v>3</v>
      </c>
      <c r="X796" s="7" t="s">
        <v>111</v>
      </c>
      <c r="Y796" s="7" t="s">
        <v>111</v>
      </c>
      <c r="Z796" s="7" t="s">
        <v>111</v>
      </c>
      <c r="AA796" s="7" t="s">
        <v>111</v>
      </c>
      <c r="AB796" s="7" t="s">
        <v>111</v>
      </c>
      <c r="AC796" s="7" t="s">
        <v>111</v>
      </c>
      <c r="AD796" s="7" t="s">
        <v>111</v>
      </c>
      <c r="AE796" s="7" t="s">
        <v>111</v>
      </c>
      <c r="AF796" s="7" t="s">
        <v>111</v>
      </c>
      <c r="AG796" s="7" t="s">
        <v>111</v>
      </c>
      <c r="AH796" s="7" t="s">
        <v>111</v>
      </c>
      <c r="AI796" s="7" t="s">
        <v>111</v>
      </c>
      <c r="AJ796" s="7" t="s">
        <v>111</v>
      </c>
      <c r="AK796" s="7" t="s">
        <v>111</v>
      </c>
      <c r="AL796" s="7" t="s">
        <v>112</v>
      </c>
      <c r="AM796" s="7" t="s">
        <v>111</v>
      </c>
      <c r="AN796" s="7" t="s">
        <v>111</v>
      </c>
      <c r="AQ796" s="3" t="s">
        <v>3468</v>
      </c>
      <c r="AR796" s="7" t="s">
        <v>3468</v>
      </c>
      <c r="AS796" s="7" t="str">
        <f>IF('Database synonymes complete'!AQ796&lt;&gt;'Database synonymes complete'!AR796,"Synonyme","Code valide")</f>
        <v>Code valide</v>
      </c>
    </row>
    <row r="797" spans="1:45" x14ac:dyDescent="0.25">
      <c r="A797" s="7" t="s">
        <v>91</v>
      </c>
      <c r="C797" s="7" t="s">
        <v>92</v>
      </c>
      <c r="D797" s="7" t="s">
        <v>3466</v>
      </c>
      <c r="E797" s="7" t="s">
        <v>3467</v>
      </c>
      <c r="H797" s="7" t="s">
        <v>95</v>
      </c>
      <c r="I797" s="7" t="s">
        <v>96</v>
      </c>
      <c r="J797" s="7">
        <v>673360</v>
      </c>
      <c r="K797" s="7">
        <v>672344</v>
      </c>
      <c r="L797" s="7">
        <v>672344</v>
      </c>
      <c r="M797" s="7">
        <v>673360</v>
      </c>
      <c r="N797" s="7" t="s">
        <v>97</v>
      </c>
      <c r="O797" s="7" t="s">
        <v>13599</v>
      </c>
      <c r="P797" s="7" t="s">
        <v>3462</v>
      </c>
      <c r="Q797" s="7" t="s">
        <v>3493</v>
      </c>
      <c r="R797" s="7" t="s">
        <v>3496</v>
      </c>
      <c r="S797" s="7" t="s">
        <v>3493</v>
      </c>
      <c r="T797" s="3" t="s">
        <v>3496</v>
      </c>
      <c r="W797" s="7">
        <v>3</v>
      </c>
      <c r="X797" s="7" t="s">
        <v>111</v>
      </c>
      <c r="Y797" s="7" t="s">
        <v>111</v>
      </c>
      <c r="Z797" s="7" t="s">
        <v>111</v>
      </c>
      <c r="AA797" s="7" t="s">
        <v>111</v>
      </c>
      <c r="AB797" s="7" t="s">
        <v>111</v>
      </c>
      <c r="AC797" s="7" t="s">
        <v>111</v>
      </c>
      <c r="AD797" s="7" t="s">
        <v>111</v>
      </c>
      <c r="AE797" s="7" t="s">
        <v>111</v>
      </c>
      <c r="AF797" s="7" t="s">
        <v>111</v>
      </c>
      <c r="AG797" s="7" t="s">
        <v>111</v>
      </c>
      <c r="AH797" s="7" t="s">
        <v>111</v>
      </c>
      <c r="AI797" s="7" t="s">
        <v>111</v>
      </c>
      <c r="AJ797" s="7" t="s">
        <v>111</v>
      </c>
      <c r="AK797" s="7" t="s">
        <v>111</v>
      </c>
      <c r="AL797" s="7" t="s">
        <v>112</v>
      </c>
      <c r="AM797" s="7" t="s">
        <v>111</v>
      </c>
      <c r="AN797" s="7" t="s">
        <v>111</v>
      </c>
      <c r="AQ797" s="3" t="s">
        <v>3496</v>
      </c>
      <c r="AR797" s="7" t="s">
        <v>3496</v>
      </c>
      <c r="AS797" s="7" t="str">
        <f>IF('Database synonymes complete'!AQ797&lt;&gt;'Database synonymes complete'!AR797,"Synonyme","Code valide")</f>
        <v>Code valide</v>
      </c>
    </row>
    <row r="798" spans="1:45" x14ac:dyDescent="0.25">
      <c r="A798" s="7" t="s">
        <v>91</v>
      </c>
      <c r="C798" s="7" t="s">
        <v>92</v>
      </c>
      <c r="D798" s="7" t="s">
        <v>3466</v>
      </c>
      <c r="E798" s="7" t="s">
        <v>3467</v>
      </c>
      <c r="H798" s="7" t="s">
        <v>95</v>
      </c>
      <c r="I798" s="7" t="s">
        <v>96</v>
      </c>
      <c r="J798" s="7">
        <v>673361</v>
      </c>
      <c r="K798" s="7">
        <v>672344</v>
      </c>
      <c r="L798" s="7">
        <v>672344</v>
      </c>
      <c r="M798" s="7">
        <v>673361</v>
      </c>
      <c r="N798" s="7" t="s">
        <v>97</v>
      </c>
      <c r="O798" s="7" t="s">
        <v>13600</v>
      </c>
      <c r="P798" s="7" t="s">
        <v>3462</v>
      </c>
      <c r="Q798" s="7" t="s">
        <v>3506</v>
      </c>
      <c r="R798" s="7" t="s">
        <v>3509</v>
      </c>
      <c r="S798" s="7" t="s">
        <v>3506</v>
      </c>
      <c r="T798" s="3" t="s">
        <v>3509</v>
      </c>
      <c r="W798" s="7">
        <v>3</v>
      </c>
      <c r="X798" s="7" t="s">
        <v>111</v>
      </c>
      <c r="Y798" s="7" t="s">
        <v>111</v>
      </c>
      <c r="Z798" s="7" t="s">
        <v>111</v>
      </c>
      <c r="AA798" s="7" t="s">
        <v>111</v>
      </c>
      <c r="AB798" s="7" t="s">
        <v>111</v>
      </c>
      <c r="AC798" s="7" t="s">
        <v>111</v>
      </c>
      <c r="AD798" s="7" t="s">
        <v>111</v>
      </c>
      <c r="AE798" s="7" t="s">
        <v>111</v>
      </c>
      <c r="AF798" s="7" t="s">
        <v>111</v>
      </c>
      <c r="AG798" s="7" t="s">
        <v>111</v>
      </c>
      <c r="AH798" s="7" t="s">
        <v>111</v>
      </c>
      <c r="AI798" s="7" t="s">
        <v>111</v>
      </c>
      <c r="AJ798" s="7" t="s">
        <v>111</v>
      </c>
      <c r="AK798" s="7" t="s">
        <v>111</v>
      </c>
      <c r="AL798" s="7" t="s">
        <v>112</v>
      </c>
      <c r="AM798" s="7" t="s">
        <v>111</v>
      </c>
      <c r="AN798" s="7" t="s">
        <v>111</v>
      </c>
      <c r="AQ798" s="3" t="s">
        <v>3509</v>
      </c>
      <c r="AR798" s="7" t="s">
        <v>3509</v>
      </c>
      <c r="AS798" s="7" t="str">
        <f>IF('Database synonymes complete'!AQ798&lt;&gt;'Database synonymes complete'!AR798,"Synonyme","Code valide")</f>
        <v>Code valide</v>
      </c>
    </row>
    <row r="799" spans="1:45" x14ac:dyDescent="0.25">
      <c r="A799" s="7" t="s">
        <v>91</v>
      </c>
      <c r="C799" s="7" t="s">
        <v>92</v>
      </c>
      <c r="D799" s="7" t="s">
        <v>3466</v>
      </c>
      <c r="E799" s="7" t="s">
        <v>3467</v>
      </c>
      <c r="H799" s="7" t="s">
        <v>95</v>
      </c>
      <c r="I799" s="7" t="s">
        <v>96</v>
      </c>
      <c r="J799" s="7">
        <v>674488</v>
      </c>
      <c r="K799" s="7">
        <v>672344</v>
      </c>
      <c r="L799" s="7">
        <v>672344</v>
      </c>
      <c r="M799" s="7">
        <v>674488</v>
      </c>
      <c r="N799" s="7" t="s">
        <v>97</v>
      </c>
      <c r="O799" s="7" t="s">
        <v>13601</v>
      </c>
      <c r="P799" s="7" t="s">
        <v>3511</v>
      </c>
      <c r="Q799" s="7" t="s">
        <v>3512</v>
      </c>
      <c r="R799" s="7" t="s">
        <v>3515</v>
      </c>
      <c r="S799" s="7" t="s">
        <v>3512</v>
      </c>
      <c r="T799" s="3" t="s">
        <v>3515</v>
      </c>
      <c r="W799" s="7">
        <v>3</v>
      </c>
      <c r="X799" s="7" t="s">
        <v>111</v>
      </c>
      <c r="Y799" s="7" t="s">
        <v>111</v>
      </c>
      <c r="Z799" s="7" t="s">
        <v>111</v>
      </c>
      <c r="AA799" s="7" t="s">
        <v>111</v>
      </c>
      <c r="AB799" s="7" t="s">
        <v>111</v>
      </c>
      <c r="AC799" s="7" t="s">
        <v>111</v>
      </c>
      <c r="AD799" s="7" t="s">
        <v>111</v>
      </c>
      <c r="AE799" s="7" t="s">
        <v>111</v>
      </c>
      <c r="AF799" s="7" t="s">
        <v>111</v>
      </c>
      <c r="AG799" s="7" t="s">
        <v>111</v>
      </c>
      <c r="AH799" s="7" t="s">
        <v>111</v>
      </c>
      <c r="AI799" s="7" t="s">
        <v>111</v>
      </c>
      <c r="AJ799" s="7" t="s">
        <v>111</v>
      </c>
      <c r="AK799" s="7" t="s">
        <v>111</v>
      </c>
      <c r="AL799" s="7" t="s">
        <v>112</v>
      </c>
      <c r="AM799" s="7" t="s">
        <v>111</v>
      </c>
      <c r="AN799" s="7" t="s">
        <v>111</v>
      </c>
      <c r="AQ799" s="3" t="s">
        <v>3515</v>
      </c>
      <c r="AR799" s="7" t="s">
        <v>3515</v>
      </c>
      <c r="AS799" s="7" t="str">
        <f>IF('Database synonymes complete'!AQ799&lt;&gt;'Database synonymes complete'!AR799,"Synonyme","Code valide")</f>
        <v>Code valide</v>
      </c>
    </row>
    <row r="800" spans="1:45" x14ac:dyDescent="0.25">
      <c r="A800" s="7" t="s">
        <v>91</v>
      </c>
      <c r="C800" s="7" t="s">
        <v>92</v>
      </c>
      <c r="D800" s="7" t="s">
        <v>3523</v>
      </c>
      <c r="E800" s="7" t="s">
        <v>3524</v>
      </c>
      <c r="F800" s="7" t="s">
        <v>9719</v>
      </c>
      <c r="H800" s="7" t="s">
        <v>95</v>
      </c>
      <c r="I800" s="7" t="s">
        <v>1793</v>
      </c>
      <c r="J800" s="7">
        <v>80166</v>
      </c>
      <c r="M800" s="7">
        <v>82783</v>
      </c>
      <c r="N800" s="7" t="s">
        <v>97</v>
      </c>
      <c r="O800" s="7" t="s">
        <v>13602</v>
      </c>
      <c r="P800" s="7" t="s">
        <v>13603</v>
      </c>
      <c r="Q800" s="7" t="s">
        <v>13604</v>
      </c>
      <c r="R800" s="7" t="s">
        <v>13605</v>
      </c>
      <c r="S800" s="7" t="s">
        <v>9715</v>
      </c>
      <c r="T800" s="3" t="s">
        <v>9720</v>
      </c>
      <c r="U800" s="7" t="s">
        <v>9713</v>
      </c>
      <c r="V800" s="7" t="s">
        <v>9714</v>
      </c>
      <c r="W800" s="7">
        <v>3</v>
      </c>
      <c r="X800" s="7" t="s">
        <v>123</v>
      </c>
      <c r="AG800" s="7" t="s">
        <v>123</v>
      </c>
      <c r="AQ800" s="3" t="s">
        <v>9720</v>
      </c>
      <c r="AR800" s="7" t="s">
        <v>13605</v>
      </c>
      <c r="AS800" s="7" t="str">
        <f>IF('Database synonymes complete'!AQ800&lt;&gt;'Database synonymes complete'!AR800,"Synonyme","Code valide")</f>
        <v>Synonyme</v>
      </c>
    </row>
    <row r="801" spans="1:45" x14ac:dyDescent="0.25">
      <c r="A801" s="7" t="s">
        <v>91</v>
      </c>
      <c r="C801" s="7" t="s">
        <v>92</v>
      </c>
      <c r="D801" s="7" t="s">
        <v>7883</v>
      </c>
      <c r="E801" s="7" t="s">
        <v>11258</v>
      </c>
      <c r="H801" s="7" t="s">
        <v>95</v>
      </c>
      <c r="I801" s="7" t="s">
        <v>96</v>
      </c>
      <c r="J801" s="7">
        <v>80167</v>
      </c>
      <c r="M801" s="7">
        <v>106742</v>
      </c>
      <c r="N801" s="7" t="s">
        <v>97</v>
      </c>
      <c r="O801" s="7" t="s">
        <v>13606</v>
      </c>
      <c r="P801" s="7" t="s">
        <v>13607</v>
      </c>
      <c r="Q801" s="7" t="s">
        <v>13608</v>
      </c>
      <c r="R801" s="7" t="s">
        <v>13584</v>
      </c>
      <c r="S801" s="7" t="s">
        <v>11714</v>
      </c>
      <c r="T801" s="3" t="s">
        <v>11715</v>
      </c>
      <c r="U801" s="7" t="s">
        <v>11712</v>
      </c>
      <c r="V801" s="7" t="s">
        <v>11713</v>
      </c>
      <c r="W801" s="7">
        <v>2</v>
      </c>
      <c r="X801" s="7" t="s">
        <v>467</v>
      </c>
      <c r="AQ801" s="3" t="s">
        <v>11715</v>
      </c>
      <c r="AR801" s="7" t="s">
        <v>13584</v>
      </c>
      <c r="AS801" s="7" t="str">
        <f>IF('Database synonymes complete'!AQ801&lt;&gt;'Database synonymes complete'!AR801,"Synonyme","Code valide")</f>
        <v>Synonyme</v>
      </c>
    </row>
    <row r="802" spans="1:45" x14ac:dyDescent="0.25">
      <c r="A802" s="7" t="s">
        <v>91</v>
      </c>
      <c r="C802" s="7" t="s">
        <v>92</v>
      </c>
      <c r="D802" s="7" t="s">
        <v>574</v>
      </c>
      <c r="E802" s="7" t="s">
        <v>11586</v>
      </c>
      <c r="H802" s="7" t="s">
        <v>95</v>
      </c>
      <c r="I802" s="7" t="s">
        <v>96</v>
      </c>
      <c r="J802" s="7">
        <v>80168</v>
      </c>
      <c r="M802" s="7">
        <v>106275</v>
      </c>
      <c r="N802" s="7" t="s">
        <v>97</v>
      </c>
      <c r="O802" s="7" t="s">
        <v>13609</v>
      </c>
      <c r="P802" s="7" t="s">
        <v>11585</v>
      </c>
      <c r="Q802" s="7" t="s">
        <v>13610</v>
      </c>
      <c r="R802" s="7" t="s">
        <v>3398</v>
      </c>
      <c r="S802" s="7" t="s">
        <v>11690</v>
      </c>
      <c r="T802" s="3" t="s">
        <v>11691</v>
      </c>
      <c r="U802" s="7" t="s">
        <v>11689</v>
      </c>
      <c r="W802" s="7">
        <v>7</v>
      </c>
      <c r="X802" s="7" t="s">
        <v>123</v>
      </c>
      <c r="AQ802" s="3" t="s">
        <v>11691</v>
      </c>
      <c r="AR802" s="7" t="s">
        <v>3398</v>
      </c>
      <c r="AS802" s="7" t="str">
        <f>IF('Database synonymes complete'!AQ802&lt;&gt;'Database synonymes complete'!AR802,"Synonyme","Code valide")</f>
        <v>Synonyme</v>
      </c>
    </row>
    <row r="803" spans="1:45" x14ac:dyDescent="0.25">
      <c r="A803" s="7" t="s">
        <v>91</v>
      </c>
      <c r="C803" s="7" t="s">
        <v>92</v>
      </c>
      <c r="D803" s="7" t="s">
        <v>574</v>
      </c>
      <c r="E803" s="7" t="s">
        <v>11586</v>
      </c>
      <c r="H803" s="7" t="s">
        <v>95</v>
      </c>
      <c r="I803" s="7" t="s">
        <v>96</v>
      </c>
      <c r="J803" s="7">
        <v>80170</v>
      </c>
      <c r="M803" s="7">
        <v>106306</v>
      </c>
      <c r="N803" s="7" t="s">
        <v>97</v>
      </c>
      <c r="O803" s="7" t="s">
        <v>13611</v>
      </c>
      <c r="P803" s="7" t="s">
        <v>13612</v>
      </c>
      <c r="Q803" s="7" t="s">
        <v>13613</v>
      </c>
      <c r="R803" s="7" t="s">
        <v>13614</v>
      </c>
      <c r="S803" s="7" t="s">
        <v>11696</v>
      </c>
      <c r="T803" s="3" t="s">
        <v>11697</v>
      </c>
      <c r="U803" s="7" t="s">
        <v>11695</v>
      </c>
      <c r="W803" s="7">
        <v>7</v>
      </c>
      <c r="X803" s="7" t="s">
        <v>123</v>
      </c>
      <c r="AQ803" s="3" t="s">
        <v>11697</v>
      </c>
      <c r="AR803" s="7" t="s">
        <v>13614</v>
      </c>
      <c r="AS803" s="7" t="str">
        <f>IF('Database synonymes complete'!AQ803&lt;&gt;'Database synonymes complete'!AR803,"Synonyme","Code valide")</f>
        <v>Synonyme</v>
      </c>
    </row>
    <row r="804" spans="1:45" x14ac:dyDescent="0.25">
      <c r="A804" s="7" t="s">
        <v>91</v>
      </c>
      <c r="C804" s="7" t="s">
        <v>92</v>
      </c>
      <c r="D804" s="7" t="s">
        <v>574</v>
      </c>
      <c r="E804" s="7" t="s">
        <v>11586</v>
      </c>
      <c r="H804" s="7" t="s">
        <v>95</v>
      </c>
      <c r="I804" s="7" t="s">
        <v>96</v>
      </c>
      <c r="J804" s="7">
        <v>80171</v>
      </c>
      <c r="M804" s="7">
        <v>106280</v>
      </c>
      <c r="N804" s="7" t="s">
        <v>97</v>
      </c>
      <c r="O804" s="7" t="s">
        <v>13615</v>
      </c>
      <c r="P804" s="7" t="s">
        <v>13616</v>
      </c>
      <c r="Q804" s="7" t="s">
        <v>13617</v>
      </c>
      <c r="R804" s="7" t="s">
        <v>13618</v>
      </c>
      <c r="S804" s="7" t="s">
        <v>11693</v>
      </c>
      <c r="T804" s="3" t="s">
        <v>11694</v>
      </c>
      <c r="U804" s="7" t="s">
        <v>11692</v>
      </c>
      <c r="W804" s="7">
        <v>7</v>
      </c>
      <c r="X804" s="7" t="s">
        <v>123</v>
      </c>
      <c r="AQ804" s="3" t="s">
        <v>11694</v>
      </c>
      <c r="AR804" s="7" t="s">
        <v>13618</v>
      </c>
      <c r="AS804" s="7" t="str">
        <f>IF('Database synonymes complete'!AQ804&lt;&gt;'Database synonymes complete'!AR804,"Synonyme","Code valide")</f>
        <v>Synonyme</v>
      </c>
    </row>
    <row r="805" spans="1:45" x14ac:dyDescent="0.25">
      <c r="A805" s="7" t="s">
        <v>91</v>
      </c>
      <c r="C805" s="7" t="s">
        <v>92</v>
      </c>
      <c r="D805" s="7" t="s">
        <v>574</v>
      </c>
      <c r="E805" s="7" t="s">
        <v>11586</v>
      </c>
      <c r="H805" s="7" t="s">
        <v>95</v>
      </c>
      <c r="I805" s="7" t="s">
        <v>96</v>
      </c>
      <c r="J805" s="7">
        <v>80172</v>
      </c>
      <c r="M805" s="7">
        <v>106275</v>
      </c>
      <c r="N805" s="7" t="s">
        <v>97</v>
      </c>
      <c r="O805" s="7" t="s">
        <v>13619</v>
      </c>
      <c r="P805" s="7" t="s">
        <v>13616</v>
      </c>
      <c r="Q805" s="7" t="s">
        <v>13620</v>
      </c>
      <c r="R805" s="7" t="s">
        <v>13621</v>
      </c>
      <c r="S805" s="7" t="s">
        <v>11690</v>
      </c>
      <c r="T805" s="3" t="s">
        <v>11691</v>
      </c>
      <c r="U805" s="7" t="s">
        <v>11689</v>
      </c>
      <c r="W805" s="7">
        <v>7</v>
      </c>
      <c r="X805" s="7" t="s">
        <v>123</v>
      </c>
      <c r="AQ805" s="3" t="s">
        <v>11691</v>
      </c>
      <c r="AR805" s="7" t="s">
        <v>13621</v>
      </c>
      <c r="AS805" s="7" t="str">
        <f>IF('Database synonymes complete'!AQ805&lt;&gt;'Database synonymes complete'!AR805,"Synonyme","Code valide")</f>
        <v>Synonyme</v>
      </c>
    </row>
    <row r="806" spans="1:45" x14ac:dyDescent="0.25">
      <c r="A806" s="7" t="s">
        <v>91</v>
      </c>
      <c r="C806" s="7" t="s">
        <v>92</v>
      </c>
      <c r="D806" s="7" t="s">
        <v>574</v>
      </c>
      <c r="E806" s="7" t="s">
        <v>11586</v>
      </c>
      <c r="H806" s="7" t="s">
        <v>95</v>
      </c>
      <c r="I806" s="7" t="s">
        <v>96</v>
      </c>
      <c r="J806" s="7">
        <v>80174</v>
      </c>
      <c r="M806" s="7">
        <v>106275</v>
      </c>
      <c r="N806" s="7" t="s">
        <v>97</v>
      </c>
      <c r="O806" s="7" t="s">
        <v>13622</v>
      </c>
      <c r="P806" s="7" t="s">
        <v>11585</v>
      </c>
      <c r="Q806" s="7" t="s">
        <v>13623</v>
      </c>
      <c r="R806" s="7" t="s">
        <v>13624</v>
      </c>
      <c r="S806" s="7" t="s">
        <v>11690</v>
      </c>
      <c r="T806" s="3" t="s">
        <v>11691</v>
      </c>
      <c r="U806" s="7" t="s">
        <v>11689</v>
      </c>
      <c r="W806" s="7">
        <v>7</v>
      </c>
      <c r="X806" s="7" t="s">
        <v>123</v>
      </c>
      <c r="AQ806" s="3" t="s">
        <v>11691</v>
      </c>
      <c r="AR806" s="7" t="s">
        <v>13624</v>
      </c>
      <c r="AS806" s="7" t="str">
        <f>IF('Database synonymes complete'!AQ806&lt;&gt;'Database synonymes complete'!AR806,"Synonyme","Code valide")</f>
        <v>Synonyme</v>
      </c>
    </row>
    <row r="807" spans="1:45" x14ac:dyDescent="0.25">
      <c r="A807" s="7" t="s">
        <v>91</v>
      </c>
      <c r="C807" s="7" t="s">
        <v>92</v>
      </c>
      <c r="D807" s="7" t="s">
        <v>4376</v>
      </c>
      <c r="E807" s="7" t="s">
        <v>4377</v>
      </c>
      <c r="H807" s="7" t="s">
        <v>95</v>
      </c>
      <c r="I807" s="7" t="s">
        <v>96</v>
      </c>
      <c r="J807" s="7">
        <v>772148</v>
      </c>
      <c r="M807" s="7">
        <v>83896</v>
      </c>
      <c r="N807" s="7" t="s">
        <v>97</v>
      </c>
      <c r="O807" s="7" t="s">
        <v>13625</v>
      </c>
      <c r="P807" s="7" t="s">
        <v>13626</v>
      </c>
      <c r="Q807" s="7" t="s">
        <v>13627</v>
      </c>
      <c r="R807" s="7" t="s">
        <v>13628</v>
      </c>
      <c r="S807" s="7" t="s">
        <v>11070</v>
      </c>
      <c r="T807" s="3" t="s">
        <v>11071</v>
      </c>
      <c r="U807" s="7" t="s">
        <v>11069</v>
      </c>
      <c r="W807" s="7">
        <v>7</v>
      </c>
      <c r="X807" s="7" t="s">
        <v>155</v>
      </c>
      <c r="AD807" s="7" t="s">
        <v>664</v>
      </c>
      <c r="AQ807" s="3" t="s">
        <v>11071</v>
      </c>
      <c r="AR807" s="7" t="s">
        <v>13628</v>
      </c>
      <c r="AS807" s="7" t="str">
        <f>IF('Database synonymes complete'!AQ807&lt;&gt;'Database synonymes complete'!AR807,"Synonyme","Code valide")</f>
        <v>Synonyme</v>
      </c>
    </row>
    <row r="808" spans="1:45" x14ac:dyDescent="0.25">
      <c r="A808" s="7" t="s">
        <v>91</v>
      </c>
      <c r="C808" s="7" t="s">
        <v>92</v>
      </c>
      <c r="D808" s="7" t="s">
        <v>1235</v>
      </c>
      <c r="E808" s="7" t="s">
        <v>4164</v>
      </c>
      <c r="H808" s="7" t="s">
        <v>95</v>
      </c>
      <c r="I808" s="7" t="s">
        <v>96</v>
      </c>
      <c r="J808" s="7">
        <v>80175</v>
      </c>
      <c r="M808" s="7">
        <v>121606</v>
      </c>
      <c r="N808" s="7" t="s">
        <v>97</v>
      </c>
      <c r="O808" s="7" t="s">
        <v>13629</v>
      </c>
      <c r="P808" s="7" t="s">
        <v>13630</v>
      </c>
      <c r="Q808" s="7" t="s">
        <v>13631</v>
      </c>
      <c r="R808" s="7" t="s">
        <v>13632</v>
      </c>
      <c r="S808" s="7" t="s">
        <v>11955</v>
      </c>
      <c r="T808" s="3" t="s">
        <v>11956</v>
      </c>
      <c r="U808" s="7" t="s">
        <v>11953</v>
      </c>
      <c r="V808" s="7" t="s">
        <v>11954</v>
      </c>
      <c r="W808" s="7">
        <v>7</v>
      </c>
      <c r="X808" s="7" t="s">
        <v>123</v>
      </c>
      <c r="AQ808" s="3" t="s">
        <v>11956</v>
      </c>
      <c r="AR808" s="7" t="s">
        <v>13632</v>
      </c>
      <c r="AS808" s="7" t="str">
        <f>IF('Database synonymes complete'!AQ808&lt;&gt;'Database synonymes complete'!AR808,"Synonyme","Code valide")</f>
        <v>Synonyme</v>
      </c>
    </row>
    <row r="809" spans="1:45" x14ac:dyDescent="0.25">
      <c r="A809" s="7" t="s">
        <v>91</v>
      </c>
      <c r="C809" s="7" t="s">
        <v>92</v>
      </c>
      <c r="D809" s="7" t="s">
        <v>574</v>
      </c>
      <c r="E809" s="7" t="s">
        <v>11595</v>
      </c>
      <c r="H809" s="7" t="s">
        <v>95</v>
      </c>
      <c r="I809" s="7" t="s">
        <v>96</v>
      </c>
      <c r="J809" s="7">
        <v>80176</v>
      </c>
      <c r="M809" s="7">
        <v>103287</v>
      </c>
      <c r="N809" s="7" t="s">
        <v>97</v>
      </c>
      <c r="O809" s="7" t="s">
        <v>13633</v>
      </c>
      <c r="P809" s="7" t="s">
        <v>2076</v>
      </c>
      <c r="Q809" s="7" t="s">
        <v>13634</v>
      </c>
      <c r="R809" s="7" t="s">
        <v>13635</v>
      </c>
      <c r="S809" s="7" t="s">
        <v>11598</v>
      </c>
      <c r="T809" s="3" t="s">
        <v>11599</v>
      </c>
      <c r="U809" s="7" t="s">
        <v>11596</v>
      </c>
      <c r="V809" s="7" t="s">
        <v>11597</v>
      </c>
      <c r="W809" s="7">
        <v>7</v>
      </c>
      <c r="X809" s="7" t="s">
        <v>123</v>
      </c>
      <c r="AQ809" s="3" t="s">
        <v>11599</v>
      </c>
      <c r="AR809" s="7" t="s">
        <v>13635</v>
      </c>
      <c r="AS809" s="7" t="str">
        <f>IF('Database synonymes complete'!AQ809&lt;&gt;'Database synonymes complete'!AR809,"Synonyme","Code valide")</f>
        <v>Synonyme</v>
      </c>
    </row>
    <row r="810" spans="1:45" x14ac:dyDescent="0.25">
      <c r="A810" s="7" t="s">
        <v>91</v>
      </c>
      <c r="C810" s="7" t="s">
        <v>92</v>
      </c>
      <c r="D810" s="7" t="s">
        <v>574</v>
      </c>
      <c r="E810" s="7" t="s">
        <v>11595</v>
      </c>
      <c r="H810" s="7" t="s">
        <v>95</v>
      </c>
      <c r="I810" s="7" t="s">
        <v>96</v>
      </c>
      <c r="J810" s="7">
        <v>80177</v>
      </c>
      <c r="M810" s="7">
        <v>103301</v>
      </c>
      <c r="N810" s="7" t="s">
        <v>97</v>
      </c>
      <c r="O810" s="7" t="s">
        <v>13636</v>
      </c>
      <c r="P810" s="7" t="s">
        <v>2076</v>
      </c>
      <c r="Q810" s="7" t="s">
        <v>13637</v>
      </c>
      <c r="R810" s="7" t="s">
        <v>13621</v>
      </c>
      <c r="S810" s="7" t="s">
        <v>11602</v>
      </c>
      <c r="T810" s="3" t="s">
        <v>11603</v>
      </c>
      <c r="U810" s="7" t="s">
        <v>11600</v>
      </c>
      <c r="V810" s="7" t="s">
        <v>11601</v>
      </c>
      <c r="W810" s="7">
        <v>7</v>
      </c>
      <c r="X810" s="7" t="s">
        <v>123</v>
      </c>
      <c r="AQ810" s="3" t="s">
        <v>11603</v>
      </c>
      <c r="AR810" s="7" t="s">
        <v>13621</v>
      </c>
      <c r="AS810" s="7" t="str">
        <f>IF('Database synonymes complete'!AQ810&lt;&gt;'Database synonymes complete'!AR810,"Synonyme","Code valide")</f>
        <v>Synonyme</v>
      </c>
    </row>
    <row r="811" spans="1:45" x14ac:dyDescent="0.25">
      <c r="A811" s="7" t="s">
        <v>91</v>
      </c>
      <c r="C811" s="7" t="s">
        <v>92</v>
      </c>
      <c r="D811" s="7" t="s">
        <v>574</v>
      </c>
      <c r="E811" s="7" t="s">
        <v>11595</v>
      </c>
      <c r="H811" s="7" t="s">
        <v>95</v>
      </c>
      <c r="I811" s="7" t="s">
        <v>96</v>
      </c>
      <c r="J811" s="7">
        <v>80178</v>
      </c>
      <c r="M811" s="7">
        <v>103308</v>
      </c>
      <c r="N811" s="7" t="s">
        <v>97</v>
      </c>
      <c r="O811" s="7" t="s">
        <v>13638</v>
      </c>
      <c r="P811" s="7" t="s">
        <v>2076</v>
      </c>
      <c r="Q811" s="7" t="s">
        <v>13639</v>
      </c>
      <c r="R811" s="7" t="s">
        <v>13640</v>
      </c>
      <c r="S811" s="7" t="s">
        <v>11606</v>
      </c>
      <c r="T811" s="3" t="s">
        <v>11607</v>
      </c>
      <c r="U811" s="7" t="s">
        <v>11604</v>
      </c>
      <c r="V811" s="7" t="s">
        <v>11605</v>
      </c>
      <c r="W811" s="7">
        <v>7</v>
      </c>
      <c r="X811" s="7" t="s">
        <v>123</v>
      </c>
      <c r="AQ811" s="3" t="s">
        <v>11607</v>
      </c>
      <c r="AR811" s="7" t="s">
        <v>13640</v>
      </c>
      <c r="AS811" s="7" t="str">
        <f>IF('Database synonymes complete'!AQ811&lt;&gt;'Database synonymes complete'!AR811,"Synonyme","Code valide")</f>
        <v>Synonyme</v>
      </c>
    </row>
    <row r="812" spans="1:45" x14ac:dyDescent="0.25">
      <c r="A812" s="7" t="s">
        <v>91</v>
      </c>
      <c r="C812" s="7" t="s">
        <v>92</v>
      </c>
      <c r="D812" s="7" t="s">
        <v>574</v>
      </c>
      <c r="E812" s="7" t="s">
        <v>11595</v>
      </c>
      <c r="H812" s="7" t="s">
        <v>95</v>
      </c>
      <c r="I812" s="7" t="s">
        <v>96</v>
      </c>
      <c r="J812" s="7">
        <v>80179</v>
      </c>
      <c r="M812" s="7">
        <v>103320</v>
      </c>
      <c r="N812" s="7" t="s">
        <v>97</v>
      </c>
      <c r="O812" s="7" t="s">
        <v>13641</v>
      </c>
      <c r="P812" s="7" t="s">
        <v>2076</v>
      </c>
      <c r="Q812" s="7" t="s">
        <v>13642</v>
      </c>
      <c r="R812" s="7" t="s">
        <v>13643</v>
      </c>
      <c r="S812" s="7" t="s">
        <v>11610</v>
      </c>
      <c r="T812" s="3" t="s">
        <v>11611</v>
      </c>
      <c r="U812" s="7" t="s">
        <v>11608</v>
      </c>
      <c r="V812" s="7" t="s">
        <v>11609</v>
      </c>
      <c r="W812" s="7">
        <v>7</v>
      </c>
      <c r="X812" s="7" t="s">
        <v>123</v>
      </c>
      <c r="AD812" s="7" t="s">
        <v>90</v>
      </c>
      <c r="AQ812" s="3" t="s">
        <v>11611</v>
      </c>
      <c r="AR812" s="7" t="s">
        <v>13643</v>
      </c>
      <c r="AS812" s="7" t="str">
        <f>IF('Database synonymes complete'!AQ812&lt;&gt;'Database synonymes complete'!AR812,"Synonyme","Code valide")</f>
        <v>Synonyme</v>
      </c>
    </row>
    <row r="813" spans="1:45" x14ac:dyDescent="0.25">
      <c r="A813" s="7" t="s">
        <v>91</v>
      </c>
      <c r="C813" s="7" t="s">
        <v>92</v>
      </c>
      <c r="D813" s="7" t="s">
        <v>574</v>
      </c>
      <c r="E813" s="7" t="s">
        <v>11595</v>
      </c>
      <c r="H813" s="7" t="s">
        <v>95</v>
      </c>
      <c r="I813" s="7" t="s">
        <v>96</v>
      </c>
      <c r="J813" s="7">
        <v>80180</v>
      </c>
      <c r="M813" s="7">
        <v>103330</v>
      </c>
      <c r="N813" s="7" t="s">
        <v>97</v>
      </c>
      <c r="O813" s="7" t="s">
        <v>13644</v>
      </c>
      <c r="P813" s="7" t="s">
        <v>2076</v>
      </c>
      <c r="Q813" s="7" t="s">
        <v>13645</v>
      </c>
      <c r="R813" s="7" t="s">
        <v>13646</v>
      </c>
      <c r="S813" s="7" t="s">
        <v>11613</v>
      </c>
      <c r="T813" s="3" t="s">
        <v>11614</v>
      </c>
      <c r="U813" s="7" t="s">
        <v>11612</v>
      </c>
      <c r="W813" s="7">
        <v>7</v>
      </c>
      <c r="X813" s="7" t="s">
        <v>123</v>
      </c>
      <c r="AQ813" s="3" t="s">
        <v>11614</v>
      </c>
      <c r="AR813" s="7" t="s">
        <v>13646</v>
      </c>
      <c r="AS813" s="7" t="str">
        <f>IF('Database synonymes complete'!AQ813&lt;&gt;'Database synonymes complete'!AR813,"Synonyme","Code valide")</f>
        <v>Synonyme</v>
      </c>
    </row>
    <row r="814" spans="1:45" x14ac:dyDescent="0.25">
      <c r="A814" s="7" t="s">
        <v>91</v>
      </c>
      <c r="C814" s="7" t="s">
        <v>92</v>
      </c>
      <c r="D814" s="7" t="s">
        <v>11116</v>
      </c>
      <c r="E814" s="7" t="s">
        <v>11117</v>
      </c>
      <c r="H814" s="7" t="s">
        <v>95</v>
      </c>
      <c r="I814" s="7" t="s">
        <v>96</v>
      </c>
      <c r="J814" s="7">
        <v>700001</v>
      </c>
      <c r="M814" s="7">
        <v>674322</v>
      </c>
      <c r="N814" s="7" t="s">
        <v>97</v>
      </c>
      <c r="O814" s="7" t="s">
        <v>13647</v>
      </c>
      <c r="P814" s="7" t="s">
        <v>11366</v>
      </c>
      <c r="Q814" s="7" t="s">
        <v>13648</v>
      </c>
      <c r="R814" s="7" t="s">
        <v>13649</v>
      </c>
      <c r="S814" s="7" t="s">
        <v>11975</v>
      </c>
      <c r="T814" s="3" t="s">
        <v>11976</v>
      </c>
      <c r="W814" s="7">
        <v>3</v>
      </c>
      <c r="X814" s="7" t="s">
        <v>111</v>
      </c>
      <c r="Y814" s="7" t="s">
        <v>111</v>
      </c>
      <c r="Z814" s="7" t="s">
        <v>111</v>
      </c>
      <c r="AA814" s="7" t="s">
        <v>111</v>
      </c>
      <c r="AB814" s="7" t="s">
        <v>111</v>
      </c>
      <c r="AC814" s="7" t="s">
        <v>111</v>
      </c>
      <c r="AD814" s="7" t="s">
        <v>111</v>
      </c>
      <c r="AE814" s="7" t="s">
        <v>111</v>
      </c>
      <c r="AF814" s="7" t="s">
        <v>111</v>
      </c>
      <c r="AG814" s="7" t="s">
        <v>111</v>
      </c>
      <c r="AH814" s="7" t="s">
        <v>111</v>
      </c>
      <c r="AI814" s="7" t="s">
        <v>111</v>
      </c>
      <c r="AJ814" s="7" t="s">
        <v>111</v>
      </c>
      <c r="AK814" s="7" t="s">
        <v>111</v>
      </c>
      <c r="AL814" s="7" t="s">
        <v>112</v>
      </c>
      <c r="AM814" s="7" t="s">
        <v>111</v>
      </c>
      <c r="AN814" s="7" t="s">
        <v>111</v>
      </c>
      <c r="AQ814" s="3" t="s">
        <v>11976</v>
      </c>
      <c r="AR814" s="7" t="s">
        <v>13649</v>
      </c>
      <c r="AS814" s="7" t="str">
        <f>IF('Database synonymes complete'!AQ814&lt;&gt;'Database synonymes complete'!AR814,"Synonyme","Code valide")</f>
        <v>Synonyme</v>
      </c>
    </row>
    <row r="815" spans="1:45" x14ac:dyDescent="0.25">
      <c r="A815" s="7" t="s">
        <v>91</v>
      </c>
      <c r="C815" s="7" t="s">
        <v>92</v>
      </c>
      <c r="D815" s="7" t="s">
        <v>93</v>
      </c>
      <c r="E815" s="7" t="s">
        <v>94</v>
      </c>
      <c r="H815" s="7" t="s">
        <v>95</v>
      </c>
      <c r="I815" s="7" t="s">
        <v>96</v>
      </c>
      <c r="J815" s="7">
        <v>80181</v>
      </c>
      <c r="M815" s="7">
        <v>80183</v>
      </c>
      <c r="N815" s="7" t="s">
        <v>97</v>
      </c>
      <c r="O815" s="7" t="s">
        <v>13650</v>
      </c>
      <c r="P815" s="7" t="s">
        <v>3488</v>
      </c>
      <c r="Q815" s="7" t="s">
        <v>13651</v>
      </c>
      <c r="R815" s="7" t="s">
        <v>13652</v>
      </c>
      <c r="S815" s="7" t="s">
        <v>3386</v>
      </c>
      <c r="T815" s="3" t="s">
        <v>3390</v>
      </c>
      <c r="U815" s="7" t="s">
        <v>3385</v>
      </c>
      <c r="W815" s="7">
        <v>7</v>
      </c>
      <c r="X815" s="7" t="s">
        <v>123</v>
      </c>
      <c r="AQ815" s="3" t="s">
        <v>3390</v>
      </c>
      <c r="AR815" s="7" t="s">
        <v>13652</v>
      </c>
      <c r="AS815" s="7" t="str">
        <f>IF('Database synonymes complete'!AQ815&lt;&gt;'Database synonymes complete'!AR815,"Synonyme","Code valide")</f>
        <v>Synonyme</v>
      </c>
    </row>
    <row r="816" spans="1:45" x14ac:dyDescent="0.25">
      <c r="A816" s="7" t="s">
        <v>91</v>
      </c>
      <c r="C816" s="7" t="s">
        <v>92</v>
      </c>
      <c r="D816" s="7" t="s">
        <v>93</v>
      </c>
      <c r="E816" s="7" t="s">
        <v>94</v>
      </c>
      <c r="H816" s="7" t="s">
        <v>95</v>
      </c>
      <c r="I816" s="7" t="s">
        <v>96</v>
      </c>
      <c r="J816" s="7">
        <v>80182</v>
      </c>
      <c r="M816" s="7">
        <v>80183</v>
      </c>
      <c r="N816" s="7" t="s">
        <v>97</v>
      </c>
      <c r="O816" s="7" t="s">
        <v>13653</v>
      </c>
      <c r="P816" s="7" t="s">
        <v>10932</v>
      </c>
      <c r="Q816" s="7" t="s">
        <v>13654</v>
      </c>
      <c r="R816" s="7" t="s">
        <v>13652</v>
      </c>
      <c r="S816" s="7" t="s">
        <v>3386</v>
      </c>
      <c r="T816" s="3" t="s">
        <v>3390</v>
      </c>
      <c r="U816" s="7" t="s">
        <v>3385</v>
      </c>
      <c r="W816" s="7">
        <v>7</v>
      </c>
      <c r="X816" s="7" t="s">
        <v>123</v>
      </c>
      <c r="AQ816" s="3" t="s">
        <v>3390</v>
      </c>
      <c r="AR816" s="7" t="s">
        <v>13652</v>
      </c>
      <c r="AS816" s="7" t="str">
        <f>IF('Database synonymes complete'!AQ816&lt;&gt;'Database synonymes complete'!AR816,"Synonyme","Code valide")</f>
        <v>Synonyme</v>
      </c>
    </row>
    <row r="817" spans="1:45" x14ac:dyDescent="0.25">
      <c r="A817" s="7" t="s">
        <v>91</v>
      </c>
      <c r="C817" s="7" t="s">
        <v>92</v>
      </c>
      <c r="D817" s="7" t="s">
        <v>93</v>
      </c>
      <c r="E817" s="7" t="s">
        <v>94</v>
      </c>
      <c r="H817" s="7" t="s">
        <v>95</v>
      </c>
      <c r="I817" s="7" t="s">
        <v>96</v>
      </c>
      <c r="J817" s="7">
        <v>80183</v>
      </c>
      <c r="K817" s="7">
        <v>188820</v>
      </c>
      <c r="L817" s="7">
        <v>188820</v>
      </c>
      <c r="M817" s="7">
        <v>80183</v>
      </c>
      <c r="N817" s="7" t="s">
        <v>97</v>
      </c>
      <c r="O817" s="7" t="s">
        <v>13655</v>
      </c>
      <c r="P817" s="7" t="s">
        <v>3384</v>
      </c>
      <c r="Q817" s="7" t="s">
        <v>3386</v>
      </c>
      <c r="R817" s="7" t="s">
        <v>3390</v>
      </c>
      <c r="S817" s="7" t="s">
        <v>3386</v>
      </c>
      <c r="T817" s="3" t="s">
        <v>3390</v>
      </c>
      <c r="U817" s="7" t="s">
        <v>3385</v>
      </c>
      <c r="W817" s="7">
        <v>7</v>
      </c>
      <c r="X817" s="7" t="s">
        <v>123</v>
      </c>
      <c r="AQ817" s="3" t="s">
        <v>3390</v>
      </c>
      <c r="AR817" s="7" t="s">
        <v>3390</v>
      </c>
      <c r="AS817" s="7" t="str">
        <f>IF('Database synonymes complete'!AQ817&lt;&gt;'Database synonymes complete'!AR817,"Synonyme","Code valide")</f>
        <v>Code valide</v>
      </c>
    </row>
    <row r="818" spans="1:45" x14ac:dyDescent="0.25">
      <c r="A818" s="7" t="s">
        <v>91</v>
      </c>
      <c r="C818" s="7" t="s">
        <v>92</v>
      </c>
      <c r="D818" s="7" t="s">
        <v>93</v>
      </c>
      <c r="E818" s="7" t="s">
        <v>94</v>
      </c>
      <c r="H818" s="7" t="s">
        <v>95</v>
      </c>
      <c r="I818" s="7" t="s">
        <v>96</v>
      </c>
      <c r="J818" s="7">
        <v>80184</v>
      </c>
      <c r="K818" s="7">
        <v>188820</v>
      </c>
      <c r="L818" s="7">
        <v>188820</v>
      </c>
      <c r="M818" s="7">
        <v>80184</v>
      </c>
      <c r="N818" s="7" t="s">
        <v>97</v>
      </c>
      <c r="O818" s="7" t="s">
        <v>13656</v>
      </c>
      <c r="P818" s="7" t="s">
        <v>3392</v>
      </c>
      <c r="Q818" s="7" t="s">
        <v>3394</v>
      </c>
      <c r="R818" s="7" t="s">
        <v>3398</v>
      </c>
      <c r="S818" s="7" t="s">
        <v>3394</v>
      </c>
      <c r="T818" s="3" t="s">
        <v>3398</v>
      </c>
      <c r="U818" s="7" t="s">
        <v>3393</v>
      </c>
      <c r="W818" s="7">
        <v>7</v>
      </c>
      <c r="X818" s="7" t="s">
        <v>123</v>
      </c>
      <c r="AQ818" s="3" t="s">
        <v>3398</v>
      </c>
      <c r="AR818" s="7" t="s">
        <v>3398</v>
      </c>
      <c r="AS818" s="7" t="str">
        <f>IF('Database synonymes complete'!AQ818&lt;&gt;'Database synonymes complete'!AR818,"Synonyme","Code valide")</f>
        <v>Code valide</v>
      </c>
    </row>
    <row r="819" spans="1:45" x14ac:dyDescent="0.25">
      <c r="A819" s="7" t="s">
        <v>91</v>
      </c>
      <c r="C819" s="7" t="s">
        <v>92</v>
      </c>
      <c r="D819" s="7" t="s">
        <v>93</v>
      </c>
      <c r="E819" s="7" t="s">
        <v>94</v>
      </c>
      <c r="H819" s="7" t="s">
        <v>95</v>
      </c>
      <c r="I819" s="7" t="s">
        <v>96</v>
      </c>
      <c r="J819" s="7">
        <v>621070</v>
      </c>
      <c r="M819" s="7">
        <v>80183</v>
      </c>
      <c r="N819" s="7" t="s">
        <v>97</v>
      </c>
      <c r="O819" s="7" t="s">
        <v>13657</v>
      </c>
      <c r="P819" s="7" t="s">
        <v>11092</v>
      </c>
      <c r="Q819" s="7" t="s">
        <v>13658</v>
      </c>
      <c r="R819" s="7" t="s">
        <v>13649</v>
      </c>
      <c r="S819" s="7" t="s">
        <v>3386</v>
      </c>
      <c r="T819" s="3" t="s">
        <v>3390</v>
      </c>
      <c r="U819" s="7" t="s">
        <v>3385</v>
      </c>
      <c r="W819" s="7">
        <v>7</v>
      </c>
      <c r="X819" s="7" t="s">
        <v>123</v>
      </c>
      <c r="AQ819" s="3" t="s">
        <v>3390</v>
      </c>
      <c r="AR819" s="7" t="s">
        <v>13649</v>
      </c>
      <c r="AS819" s="7" t="str">
        <f>IF('Database synonymes complete'!AQ819&lt;&gt;'Database synonymes complete'!AR819,"Synonyme","Code valide")</f>
        <v>Synonyme</v>
      </c>
    </row>
    <row r="820" spans="1:45" x14ac:dyDescent="0.25">
      <c r="A820" s="7" t="s">
        <v>91</v>
      </c>
      <c r="C820" s="7" t="s">
        <v>92</v>
      </c>
      <c r="D820" s="7" t="s">
        <v>93</v>
      </c>
      <c r="E820" s="7" t="s">
        <v>94</v>
      </c>
      <c r="H820" s="7" t="s">
        <v>95</v>
      </c>
      <c r="I820" s="7" t="s">
        <v>96</v>
      </c>
      <c r="J820" s="7">
        <v>80186</v>
      </c>
      <c r="M820" s="7">
        <v>80190</v>
      </c>
      <c r="N820" s="7" t="s">
        <v>97</v>
      </c>
      <c r="O820" s="7" t="s">
        <v>13659</v>
      </c>
      <c r="P820" s="7" t="s">
        <v>13660</v>
      </c>
      <c r="Q820" s="7" t="s">
        <v>13661</v>
      </c>
      <c r="R820" s="7" t="s">
        <v>13662</v>
      </c>
      <c r="S820" s="7" t="s">
        <v>3456</v>
      </c>
      <c r="T820" s="3" t="s">
        <v>3460</v>
      </c>
      <c r="U820" s="7" t="s">
        <v>3455</v>
      </c>
      <c r="W820" s="7">
        <v>7</v>
      </c>
      <c r="X820" s="7" t="s">
        <v>123</v>
      </c>
      <c r="AQ820" s="3" t="s">
        <v>3460</v>
      </c>
      <c r="AR820" s="7" t="s">
        <v>13662</v>
      </c>
      <c r="AS820" s="7" t="str">
        <f>IF('Database synonymes complete'!AQ820&lt;&gt;'Database synonymes complete'!AR820,"Synonyme","Code valide")</f>
        <v>Synonyme</v>
      </c>
    </row>
    <row r="821" spans="1:45" x14ac:dyDescent="0.25">
      <c r="A821" s="7" t="s">
        <v>91</v>
      </c>
      <c r="C821" s="7" t="s">
        <v>92</v>
      </c>
      <c r="D821" s="7" t="s">
        <v>93</v>
      </c>
      <c r="E821" s="7" t="s">
        <v>94</v>
      </c>
      <c r="H821" s="7" t="s">
        <v>95</v>
      </c>
      <c r="I821" s="7" t="s">
        <v>96</v>
      </c>
      <c r="J821" s="7">
        <v>80187</v>
      </c>
      <c r="M821" s="7">
        <v>80184</v>
      </c>
      <c r="N821" s="7" t="s">
        <v>97</v>
      </c>
      <c r="O821" s="7" t="s">
        <v>13663</v>
      </c>
      <c r="P821" s="7" t="s">
        <v>13664</v>
      </c>
      <c r="Q821" s="7" t="s">
        <v>13665</v>
      </c>
      <c r="R821" s="7" t="s">
        <v>13666</v>
      </c>
      <c r="S821" s="7" t="s">
        <v>3394</v>
      </c>
      <c r="T821" s="3" t="s">
        <v>3398</v>
      </c>
      <c r="U821" s="7" t="s">
        <v>3393</v>
      </c>
      <c r="W821" s="7">
        <v>7</v>
      </c>
      <c r="X821" s="7" t="s">
        <v>123</v>
      </c>
      <c r="AQ821" s="3" t="s">
        <v>3398</v>
      </c>
      <c r="AR821" s="7" t="s">
        <v>13666</v>
      </c>
      <c r="AS821" s="7" t="str">
        <f>IF('Database synonymes complete'!AQ821&lt;&gt;'Database synonymes complete'!AR821,"Synonyme","Code valide")</f>
        <v>Synonyme</v>
      </c>
    </row>
    <row r="822" spans="1:45" x14ac:dyDescent="0.25">
      <c r="A822" s="7" t="s">
        <v>91</v>
      </c>
      <c r="C822" s="7" t="s">
        <v>92</v>
      </c>
      <c r="D822" s="7" t="s">
        <v>93</v>
      </c>
      <c r="E822" s="7" t="s">
        <v>94</v>
      </c>
      <c r="H822" s="7" t="s">
        <v>95</v>
      </c>
      <c r="I822" s="7" t="s">
        <v>96</v>
      </c>
      <c r="J822" s="7">
        <v>80188</v>
      </c>
      <c r="M822" s="7">
        <v>80190</v>
      </c>
      <c r="N822" s="7" t="s">
        <v>97</v>
      </c>
      <c r="O822" s="7" t="s">
        <v>13667</v>
      </c>
      <c r="P822" s="7" t="s">
        <v>13668</v>
      </c>
      <c r="Q822" s="7" t="s">
        <v>13669</v>
      </c>
      <c r="R822" s="7" t="s">
        <v>13670</v>
      </c>
      <c r="S822" s="7" t="s">
        <v>3456</v>
      </c>
      <c r="T822" s="3" t="s">
        <v>3460</v>
      </c>
      <c r="U822" s="7" t="s">
        <v>3455</v>
      </c>
      <c r="W822" s="7">
        <v>7</v>
      </c>
      <c r="X822" s="7" t="s">
        <v>123</v>
      </c>
      <c r="AQ822" s="3" t="s">
        <v>3460</v>
      </c>
      <c r="AR822" s="7" t="s">
        <v>13670</v>
      </c>
      <c r="AS822" s="7" t="str">
        <f>IF('Database synonymes complete'!AQ822&lt;&gt;'Database synonymes complete'!AR822,"Synonyme","Code valide")</f>
        <v>Synonyme</v>
      </c>
    </row>
    <row r="823" spans="1:45" x14ac:dyDescent="0.25">
      <c r="A823" s="7" t="s">
        <v>91</v>
      </c>
      <c r="C823" s="7" t="s">
        <v>92</v>
      </c>
      <c r="D823" s="7" t="s">
        <v>93</v>
      </c>
      <c r="E823" s="7" t="s">
        <v>94</v>
      </c>
      <c r="H823" s="7" t="s">
        <v>95</v>
      </c>
      <c r="I823" s="7" t="s">
        <v>96</v>
      </c>
      <c r="J823" s="7">
        <v>80189</v>
      </c>
      <c r="M823" s="7">
        <v>80183</v>
      </c>
      <c r="N823" s="7" t="s">
        <v>97</v>
      </c>
      <c r="O823" s="7" t="s">
        <v>13671</v>
      </c>
      <c r="P823" s="7" t="s">
        <v>13672</v>
      </c>
      <c r="Q823" s="7" t="s">
        <v>13673</v>
      </c>
      <c r="R823" s="7" t="s">
        <v>13674</v>
      </c>
      <c r="S823" s="7" t="s">
        <v>3386</v>
      </c>
      <c r="T823" s="3" t="s">
        <v>3390</v>
      </c>
      <c r="U823" s="7" t="s">
        <v>3385</v>
      </c>
      <c r="W823" s="7">
        <v>7</v>
      </c>
      <c r="X823" s="7" t="s">
        <v>123</v>
      </c>
      <c r="AQ823" s="3" t="s">
        <v>3390</v>
      </c>
      <c r="AR823" s="7" t="s">
        <v>13674</v>
      </c>
      <c r="AS823" s="7" t="str">
        <f>IF('Database synonymes complete'!AQ823&lt;&gt;'Database synonymes complete'!AR823,"Synonyme","Code valide")</f>
        <v>Synonyme</v>
      </c>
    </row>
    <row r="824" spans="1:45" x14ac:dyDescent="0.25">
      <c r="A824" s="7" t="s">
        <v>91</v>
      </c>
      <c r="C824" s="7" t="s">
        <v>92</v>
      </c>
      <c r="D824" s="7" t="s">
        <v>93</v>
      </c>
      <c r="E824" s="7" t="s">
        <v>94</v>
      </c>
      <c r="H824" s="7" t="s">
        <v>95</v>
      </c>
      <c r="I824" s="7" t="s">
        <v>96</v>
      </c>
      <c r="J824" s="7">
        <v>80190</v>
      </c>
      <c r="K824" s="7">
        <v>188820</v>
      </c>
      <c r="L824" s="7">
        <v>188820</v>
      </c>
      <c r="M824" s="7">
        <v>80190</v>
      </c>
      <c r="N824" s="7" t="s">
        <v>97</v>
      </c>
      <c r="O824" s="7" t="s">
        <v>13675</v>
      </c>
      <c r="P824" s="7" t="s">
        <v>3454</v>
      </c>
      <c r="Q824" s="7" t="s">
        <v>3456</v>
      </c>
      <c r="R824" s="7" t="s">
        <v>3460</v>
      </c>
      <c r="S824" s="7" t="s">
        <v>3456</v>
      </c>
      <c r="T824" s="3" t="s">
        <v>3460</v>
      </c>
      <c r="U824" s="7" t="s">
        <v>3455</v>
      </c>
      <c r="W824" s="7">
        <v>7</v>
      </c>
      <c r="X824" s="7" t="s">
        <v>123</v>
      </c>
      <c r="AQ824" s="3" t="s">
        <v>3460</v>
      </c>
      <c r="AR824" s="7" t="s">
        <v>3460</v>
      </c>
      <c r="AS824" s="7" t="str">
        <f>IF('Database synonymes complete'!AQ824&lt;&gt;'Database synonymes complete'!AR824,"Synonyme","Code valide")</f>
        <v>Code valide</v>
      </c>
    </row>
    <row r="825" spans="1:45" x14ac:dyDescent="0.25">
      <c r="A825" s="7" t="s">
        <v>91</v>
      </c>
      <c r="C825" s="7" t="s">
        <v>92</v>
      </c>
      <c r="D825" s="7" t="s">
        <v>93</v>
      </c>
      <c r="E825" s="7" t="s">
        <v>94</v>
      </c>
      <c r="H825" s="7" t="s">
        <v>95</v>
      </c>
      <c r="I825" s="7" t="s">
        <v>96</v>
      </c>
      <c r="J825" s="7">
        <v>80191</v>
      </c>
      <c r="M825" s="7">
        <v>80183</v>
      </c>
      <c r="N825" s="7" t="s">
        <v>97</v>
      </c>
      <c r="O825" s="7" t="s">
        <v>13676</v>
      </c>
      <c r="P825" s="7" t="s">
        <v>13677</v>
      </c>
      <c r="Q825" s="7" t="s">
        <v>13678</v>
      </c>
      <c r="R825" s="7" t="s">
        <v>13679</v>
      </c>
      <c r="S825" s="7" t="s">
        <v>3386</v>
      </c>
      <c r="T825" s="3" t="s">
        <v>3390</v>
      </c>
      <c r="U825" s="7" t="s">
        <v>3385</v>
      </c>
      <c r="W825" s="7">
        <v>7</v>
      </c>
      <c r="X825" s="7" t="s">
        <v>123</v>
      </c>
      <c r="AQ825" s="3" t="s">
        <v>3390</v>
      </c>
      <c r="AR825" s="7" t="s">
        <v>13679</v>
      </c>
      <c r="AS825" s="7" t="str">
        <f>IF('Database synonymes complete'!AQ825&lt;&gt;'Database synonymes complete'!AR825,"Synonyme","Code valide")</f>
        <v>Synonyme</v>
      </c>
    </row>
    <row r="826" spans="1:45" x14ac:dyDescent="0.25">
      <c r="A826" s="7" t="s">
        <v>91</v>
      </c>
      <c r="C826" s="7" t="s">
        <v>92</v>
      </c>
      <c r="D826" s="7" t="s">
        <v>93</v>
      </c>
      <c r="E826" s="7" t="s">
        <v>94</v>
      </c>
      <c r="H826" s="7" t="s">
        <v>95</v>
      </c>
      <c r="I826" s="7" t="s">
        <v>96</v>
      </c>
      <c r="J826" s="7">
        <v>618666</v>
      </c>
      <c r="M826" s="7">
        <v>80190</v>
      </c>
      <c r="N826" s="7" t="s">
        <v>97</v>
      </c>
      <c r="O826" s="7" t="s">
        <v>13680</v>
      </c>
      <c r="P826" s="7" t="s">
        <v>13681</v>
      </c>
      <c r="Q826" s="7" t="s">
        <v>13682</v>
      </c>
      <c r="R826" s="7" t="s">
        <v>13646</v>
      </c>
      <c r="S826" s="7" t="s">
        <v>3456</v>
      </c>
      <c r="T826" s="3" t="s">
        <v>3460</v>
      </c>
      <c r="U826" s="7" t="s">
        <v>3455</v>
      </c>
      <c r="W826" s="7">
        <v>7</v>
      </c>
      <c r="X826" s="7" t="s">
        <v>123</v>
      </c>
      <c r="AQ826" s="3" t="s">
        <v>3460</v>
      </c>
      <c r="AR826" s="7" t="s">
        <v>13646</v>
      </c>
      <c r="AS826" s="7" t="str">
        <f>IF('Database synonymes complete'!AQ826&lt;&gt;'Database synonymes complete'!AR826,"Synonyme","Code valide")</f>
        <v>Synonyme</v>
      </c>
    </row>
    <row r="827" spans="1:45" x14ac:dyDescent="0.25">
      <c r="A827" s="7" t="s">
        <v>91</v>
      </c>
      <c r="C827" s="7" t="s">
        <v>92</v>
      </c>
      <c r="D827" s="7" t="s">
        <v>93</v>
      </c>
      <c r="E827" s="7" t="s">
        <v>94</v>
      </c>
      <c r="H827" s="7" t="s">
        <v>95</v>
      </c>
      <c r="I827" s="7" t="s">
        <v>96</v>
      </c>
      <c r="J827" s="7">
        <v>80193</v>
      </c>
      <c r="M827" s="7">
        <v>80184</v>
      </c>
      <c r="N827" s="7" t="s">
        <v>97</v>
      </c>
      <c r="O827" s="7" t="s">
        <v>13683</v>
      </c>
      <c r="P827" s="7" t="s">
        <v>3488</v>
      </c>
      <c r="Q827" s="7" t="s">
        <v>13684</v>
      </c>
      <c r="R827" s="7" t="s">
        <v>13685</v>
      </c>
      <c r="S827" s="7" t="s">
        <v>3394</v>
      </c>
      <c r="T827" s="3" t="s">
        <v>3398</v>
      </c>
      <c r="U827" s="7" t="s">
        <v>3393</v>
      </c>
      <c r="W827" s="7">
        <v>7</v>
      </c>
      <c r="X827" s="7" t="s">
        <v>123</v>
      </c>
      <c r="AQ827" s="3" t="s">
        <v>3398</v>
      </c>
      <c r="AR827" s="7" t="s">
        <v>13685</v>
      </c>
      <c r="AS827" s="7" t="str">
        <f>IF('Database synonymes complete'!AQ827&lt;&gt;'Database synonymes complete'!AR827,"Synonyme","Code valide")</f>
        <v>Synonyme</v>
      </c>
    </row>
    <row r="828" spans="1:45" x14ac:dyDescent="0.25">
      <c r="A828" s="7" t="s">
        <v>91</v>
      </c>
      <c r="C828" s="7" t="s">
        <v>92</v>
      </c>
      <c r="D828" s="7" t="s">
        <v>3523</v>
      </c>
      <c r="E828" s="7" t="s">
        <v>3524</v>
      </c>
      <c r="F828" s="7" t="s">
        <v>3545</v>
      </c>
      <c r="H828" s="7" t="s">
        <v>95</v>
      </c>
      <c r="I828" s="7" t="s">
        <v>1793</v>
      </c>
      <c r="J828" s="7">
        <v>846176</v>
      </c>
      <c r="K828" s="7">
        <v>730674</v>
      </c>
      <c r="L828" s="7">
        <v>730674</v>
      </c>
      <c r="M828" s="7">
        <v>846176</v>
      </c>
      <c r="N828" s="7" t="s">
        <v>97</v>
      </c>
      <c r="O828" s="7" t="s">
        <v>13686</v>
      </c>
      <c r="P828" s="7" t="s">
        <v>3541</v>
      </c>
      <c r="Q828" s="7" t="s">
        <v>3542</v>
      </c>
      <c r="R828" s="7" t="s">
        <v>3546</v>
      </c>
      <c r="S828" s="7" t="s">
        <v>3542</v>
      </c>
      <c r="T828" s="3" t="s">
        <v>3546</v>
      </c>
      <c r="W828" s="7">
        <v>3</v>
      </c>
      <c r="X828" s="7" t="s">
        <v>111</v>
      </c>
      <c r="Y828" s="7" t="s">
        <v>112</v>
      </c>
      <c r="Z828" s="7" t="s">
        <v>111</v>
      </c>
      <c r="AA828" s="7" t="s">
        <v>111</v>
      </c>
      <c r="AB828" s="7" t="s">
        <v>111</v>
      </c>
      <c r="AC828" s="7" t="s">
        <v>111</v>
      </c>
      <c r="AD828" s="7" t="s">
        <v>111</v>
      </c>
      <c r="AE828" s="7" t="s">
        <v>111</v>
      </c>
      <c r="AF828" s="7" t="s">
        <v>111</v>
      </c>
      <c r="AG828" s="7" t="s">
        <v>111</v>
      </c>
      <c r="AH828" s="7" t="s">
        <v>111</v>
      </c>
      <c r="AI828" s="7" t="s">
        <v>111</v>
      </c>
      <c r="AJ828" s="7" t="s">
        <v>111</v>
      </c>
      <c r="AK828" s="7" t="s">
        <v>111</v>
      </c>
      <c r="AL828" s="7" t="s">
        <v>111</v>
      </c>
      <c r="AM828" s="7" t="s">
        <v>111</v>
      </c>
      <c r="AN828" s="7" t="s">
        <v>111</v>
      </c>
      <c r="AQ828" s="3" t="s">
        <v>3546</v>
      </c>
      <c r="AR828" s="7" t="s">
        <v>3546</v>
      </c>
      <c r="AS828" s="7" t="str">
        <f>IF('Database synonymes complete'!AQ828&lt;&gt;'Database synonymes complete'!AR828,"Synonyme","Code valide")</f>
        <v>Code valide</v>
      </c>
    </row>
    <row r="829" spans="1:45" x14ac:dyDescent="0.25">
      <c r="A829" s="7" t="s">
        <v>91</v>
      </c>
      <c r="C829" s="7" t="s">
        <v>92</v>
      </c>
      <c r="D829" s="7" t="s">
        <v>3523</v>
      </c>
      <c r="E829" s="7" t="s">
        <v>3524</v>
      </c>
      <c r="F829" s="7" t="s">
        <v>3525</v>
      </c>
      <c r="H829" s="7" t="s">
        <v>95</v>
      </c>
      <c r="I829" s="7" t="s">
        <v>1793</v>
      </c>
      <c r="J829" s="7">
        <v>80197</v>
      </c>
      <c r="M829" s="7">
        <v>447951</v>
      </c>
      <c r="N829" s="7" t="s">
        <v>97</v>
      </c>
      <c r="O829" s="7" t="s">
        <v>13687</v>
      </c>
      <c r="P829" s="7" t="s">
        <v>12206</v>
      </c>
      <c r="Q829" s="7" t="s">
        <v>13688</v>
      </c>
      <c r="R829" s="7" t="s">
        <v>3526</v>
      </c>
      <c r="S829" s="7" t="s">
        <v>3519</v>
      </c>
      <c r="T829" s="3" t="s">
        <v>3526</v>
      </c>
      <c r="U829" s="7" t="s">
        <v>3517</v>
      </c>
      <c r="V829" s="7" t="s">
        <v>3518</v>
      </c>
      <c r="W829" s="7">
        <v>3</v>
      </c>
      <c r="X829" s="7" t="s">
        <v>123</v>
      </c>
      <c r="AE829" s="7" t="s">
        <v>123</v>
      </c>
      <c r="AG829" s="7" t="s">
        <v>123</v>
      </c>
      <c r="AK829" s="7" t="s">
        <v>90</v>
      </c>
      <c r="AL829" s="7" t="s">
        <v>123</v>
      </c>
      <c r="AQ829" s="3" t="s">
        <v>3526</v>
      </c>
      <c r="AR829" s="7" t="s">
        <v>3526</v>
      </c>
      <c r="AS829" s="7" t="str">
        <f>IF('Database synonymes complete'!AQ829&lt;&gt;'Database synonymes complete'!AR829,"Synonyme","Code valide")</f>
        <v>Code valide</v>
      </c>
    </row>
    <row r="830" spans="1:45" x14ac:dyDescent="0.25">
      <c r="A830" s="7" t="s">
        <v>91</v>
      </c>
      <c r="C830" s="7" t="s">
        <v>92</v>
      </c>
      <c r="D830" s="7" t="s">
        <v>3523</v>
      </c>
      <c r="E830" s="7" t="s">
        <v>3524</v>
      </c>
      <c r="F830" s="7" t="s">
        <v>3525</v>
      </c>
      <c r="H830" s="7" t="s">
        <v>95</v>
      </c>
      <c r="I830" s="7" t="s">
        <v>1793</v>
      </c>
      <c r="J830" s="7">
        <v>447951</v>
      </c>
      <c r="K830" s="7">
        <v>188823</v>
      </c>
      <c r="L830" s="7">
        <v>188823</v>
      </c>
      <c r="M830" s="7">
        <v>447951</v>
      </c>
      <c r="N830" s="7" t="s">
        <v>97</v>
      </c>
      <c r="O830" s="7" t="s">
        <v>13689</v>
      </c>
      <c r="P830" s="7" t="s">
        <v>618</v>
      </c>
      <c r="Q830" s="7" t="s">
        <v>3519</v>
      </c>
      <c r="R830" s="7" t="s">
        <v>3526</v>
      </c>
      <c r="S830" s="7" t="s">
        <v>3519</v>
      </c>
      <c r="T830" s="3" t="s">
        <v>3526</v>
      </c>
      <c r="U830" s="7" t="s">
        <v>3517</v>
      </c>
      <c r="V830" s="7" t="s">
        <v>3518</v>
      </c>
      <c r="W830" s="7">
        <v>3</v>
      </c>
      <c r="X830" s="7" t="s">
        <v>123</v>
      </c>
      <c r="AE830" s="7" t="s">
        <v>123</v>
      </c>
      <c r="AG830" s="7" t="s">
        <v>123</v>
      </c>
      <c r="AK830" s="7" t="s">
        <v>90</v>
      </c>
      <c r="AL830" s="7" t="s">
        <v>123</v>
      </c>
      <c r="AQ830" s="3" t="s">
        <v>3526</v>
      </c>
      <c r="AR830" s="7" t="s">
        <v>3526</v>
      </c>
      <c r="AS830" s="7" t="str">
        <f>IF('Database synonymes complete'!AQ830&lt;&gt;'Database synonymes complete'!AR830,"Synonyme","Code valide")</f>
        <v>Code valide</v>
      </c>
    </row>
    <row r="831" spans="1:45" x14ac:dyDescent="0.25">
      <c r="A831" s="7" t="s">
        <v>91</v>
      </c>
      <c r="C831" s="7" t="s">
        <v>92</v>
      </c>
      <c r="D831" s="7" t="s">
        <v>3523</v>
      </c>
      <c r="E831" s="7" t="s">
        <v>3524</v>
      </c>
      <c r="F831" s="7" t="s">
        <v>3525</v>
      </c>
      <c r="H831" s="7" t="s">
        <v>95</v>
      </c>
      <c r="I831" s="7" t="s">
        <v>1793</v>
      </c>
      <c r="J831" s="7">
        <v>80199</v>
      </c>
      <c r="M831" s="7">
        <v>447951</v>
      </c>
      <c r="N831" s="7" t="s">
        <v>97</v>
      </c>
      <c r="O831" s="7" t="s">
        <v>13690</v>
      </c>
      <c r="P831" s="7" t="s">
        <v>1874</v>
      </c>
      <c r="Q831" s="7" t="s">
        <v>13691</v>
      </c>
      <c r="R831" s="7" t="s">
        <v>13692</v>
      </c>
      <c r="S831" s="7" t="s">
        <v>3519</v>
      </c>
      <c r="T831" s="3" t="s">
        <v>3526</v>
      </c>
      <c r="U831" s="7" t="s">
        <v>3517</v>
      </c>
      <c r="V831" s="7" t="s">
        <v>3518</v>
      </c>
      <c r="W831" s="7">
        <v>3</v>
      </c>
      <c r="X831" s="7" t="s">
        <v>123</v>
      </c>
      <c r="AE831" s="7" t="s">
        <v>123</v>
      </c>
      <c r="AG831" s="7" t="s">
        <v>123</v>
      </c>
      <c r="AK831" s="7" t="s">
        <v>90</v>
      </c>
      <c r="AL831" s="7" t="s">
        <v>123</v>
      </c>
      <c r="AQ831" s="3" t="s">
        <v>3526</v>
      </c>
      <c r="AR831" s="7" t="s">
        <v>13692</v>
      </c>
      <c r="AS831" s="7" t="str">
        <f>IF('Database synonymes complete'!AQ831&lt;&gt;'Database synonymes complete'!AR831,"Synonyme","Code valide")</f>
        <v>Synonyme</v>
      </c>
    </row>
    <row r="832" spans="1:45" x14ac:dyDescent="0.25">
      <c r="A832" s="7" t="s">
        <v>91</v>
      </c>
      <c r="C832" s="7" t="s">
        <v>92</v>
      </c>
      <c r="D832" s="7" t="s">
        <v>3523</v>
      </c>
      <c r="E832" s="7" t="s">
        <v>3524</v>
      </c>
      <c r="F832" s="7" t="s">
        <v>3525</v>
      </c>
      <c r="H832" s="7" t="s">
        <v>95</v>
      </c>
      <c r="I832" s="7" t="s">
        <v>1793</v>
      </c>
      <c r="J832" s="7">
        <v>710666</v>
      </c>
      <c r="M832" s="7">
        <v>447953</v>
      </c>
      <c r="N832" s="7" t="s">
        <v>97</v>
      </c>
      <c r="O832" s="7" t="s">
        <v>13693</v>
      </c>
      <c r="P832" s="7" t="s">
        <v>13694</v>
      </c>
      <c r="Q832" s="7" t="s">
        <v>13695</v>
      </c>
      <c r="R832" s="7" t="s">
        <v>13696</v>
      </c>
      <c r="S832" s="7" t="s">
        <v>3568</v>
      </c>
      <c r="T832" s="3" t="s">
        <v>3572</v>
      </c>
      <c r="W832" s="7">
        <v>3</v>
      </c>
      <c r="X832" s="7" t="s">
        <v>90</v>
      </c>
      <c r="Z832" s="7" t="s">
        <v>111</v>
      </c>
      <c r="AA832" s="7" t="s">
        <v>90</v>
      </c>
      <c r="AB832" s="7" t="s">
        <v>111</v>
      </c>
      <c r="AC832" s="7" t="s">
        <v>111</v>
      </c>
      <c r="AE832" s="7" t="s">
        <v>155</v>
      </c>
      <c r="AG832" s="7" t="s">
        <v>90</v>
      </c>
      <c r="AK832" s="7" t="s">
        <v>90</v>
      </c>
      <c r="AL832" s="7" t="s">
        <v>123</v>
      </c>
      <c r="AQ832" s="3" t="s">
        <v>3572</v>
      </c>
      <c r="AR832" s="7" t="s">
        <v>13696</v>
      </c>
      <c r="AS832" s="7" t="str">
        <f>IF('Database synonymes complete'!AQ832&lt;&gt;'Database synonymes complete'!AR832,"Synonyme","Code valide")</f>
        <v>Synonyme</v>
      </c>
    </row>
    <row r="833" spans="1:45" x14ac:dyDescent="0.25">
      <c r="A833" s="7" t="s">
        <v>91</v>
      </c>
      <c r="C833" s="7" t="s">
        <v>92</v>
      </c>
      <c r="D833" s="7" t="s">
        <v>3523</v>
      </c>
      <c r="E833" s="7" t="s">
        <v>3524</v>
      </c>
      <c r="F833" s="7" t="s">
        <v>3525</v>
      </c>
      <c r="H833" s="7" t="s">
        <v>95</v>
      </c>
      <c r="I833" s="7" t="s">
        <v>1793</v>
      </c>
      <c r="J833" s="7">
        <v>80200</v>
      </c>
      <c r="M833" s="7">
        <v>447951</v>
      </c>
      <c r="N833" s="7" t="s">
        <v>97</v>
      </c>
      <c r="O833" s="7" t="s">
        <v>13697</v>
      </c>
      <c r="P833" s="7" t="s">
        <v>12192</v>
      </c>
      <c r="Q833" s="7" t="s">
        <v>13698</v>
      </c>
      <c r="R833" s="7" t="s">
        <v>13696</v>
      </c>
      <c r="S833" s="7" t="s">
        <v>3519</v>
      </c>
      <c r="T833" s="3" t="s">
        <v>3526</v>
      </c>
      <c r="U833" s="7" t="s">
        <v>3517</v>
      </c>
      <c r="V833" s="7" t="s">
        <v>3518</v>
      </c>
      <c r="W833" s="7">
        <v>3</v>
      </c>
      <c r="X833" s="7" t="s">
        <v>123</v>
      </c>
      <c r="AE833" s="7" t="s">
        <v>123</v>
      </c>
      <c r="AG833" s="7" t="s">
        <v>123</v>
      </c>
      <c r="AK833" s="7" t="s">
        <v>90</v>
      </c>
      <c r="AL833" s="7" t="s">
        <v>123</v>
      </c>
      <c r="AQ833" s="3" t="s">
        <v>3526</v>
      </c>
      <c r="AR833" s="7" t="s">
        <v>13696</v>
      </c>
      <c r="AS833" s="7" t="str">
        <f>IF('Database synonymes complete'!AQ833&lt;&gt;'Database synonymes complete'!AR833,"Synonyme","Code valide")</f>
        <v>Synonyme</v>
      </c>
    </row>
    <row r="834" spans="1:45" x14ac:dyDescent="0.25">
      <c r="A834" s="7" t="s">
        <v>91</v>
      </c>
      <c r="C834" s="7" t="s">
        <v>92</v>
      </c>
      <c r="D834" s="7" t="s">
        <v>3523</v>
      </c>
      <c r="E834" s="7" t="s">
        <v>3524</v>
      </c>
      <c r="F834" s="7" t="s">
        <v>3525</v>
      </c>
      <c r="H834" s="7" t="s">
        <v>95</v>
      </c>
      <c r="I834" s="7" t="s">
        <v>1793</v>
      </c>
      <c r="J834" s="7">
        <v>710668</v>
      </c>
      <c r="M834" s="7">
        <v>447953</v>
      </c>
      <c r="N834" s="7" t="s">
        <v>97</v>
      </c>
      <c r="O834" s="7" t="s">
        <v>13699</v>
      </c>
      <c r="P834" s="7" t="s">
        <v>13700</v>
      </c>
      <c r="Q834" s="7" t="s">
        <v>13701</v>
      </c>
      <c r="R834" s="7" t="s">
        <v>13702</v>
      </c>
      <c r="S834" s="7" t="s">
        <v>3568</v>
      </c>
      <c r="T834" s="3" t="s">
        <v>3572</v>
      </c>
      <c r="W834" s="7">
        <v>3</v>
      </c>
      <c r="X834" s="7" t="s">
        <v>90</v>
      </c>
      <c r="Z834" s="7" t="s">
        <v>111</v>
      </c>
      <c r="AA834" s="7" t="s">
        <v>90</v>
      </c>
      <c r="AB834" s="7" t="s">
        <v>111</v>
      </c>
      <c r="AC834" s="7" t="s">
        <v>111</v>
      </c>
      <c r="AE834" s="7" t="s">
        <v>155</v>
      </c>
      <c r="AG834" s="7" t="s">
        <v>90</v>
      </c>
      <c r="AK834" s="7" t="s">
        <v>90</v>
      </c>
      <c r="AL834" s="7" t="s">
        <v>123</v>
      </c>
      <c r="AQ834" s="3" t="s">
        <v>3572</v>
      </c>
      <c r="AR834" s="7" t="s">
        <v>13702</v>
      </c>
      <c r="AS834" s="7" t="str">
        <f>IF('Database synonymes complete'!AQ834&lt;&gt;'Database synonymes complete'!AR834,"Synonyme","Code valide")</f>
        <v>Synonyme</v>
      </c>
    </row>
    <row r="835" spans="1:45" x14ac:dyDescent="0.25">
      <c r="A835" s="7" t="s">
        <v>91</v>
      </c>
      <c r="C835" s="7" t="s">
        <v>92</v>
      </c>
      <c r="D835" s="7" t="s">
        <v>3523</v>
      </c>
      <c r="E835" s="7" t="s">
        <v>3524</v>
      </c>
      <c r="F835" s="7" t="s">
        <v>3525</v>
      </c>
      <c r="H835" s="7" t="s">
        <v>95</v>
      </c>
      <c r="I835" s="7" t="s">
        <v>1793</v>
      </c>
      <c r="J835" s="7">
        <v>80201</v>
      </c>
      <c r="M835" s="7">
        <v>447951</v>
      </c>
      <c r="N835" s="7" t="s">
        <v>97</v>
      </c>
      <c r="O835" s="7" t="s">
        <v>13703</v>
      </c>
      <c r="P835" s="7" t="s">
        <v>11472</v>
      </c>
      <c r="Q835" s="7" t="s">
        <v>13704</v>
      </c>
      <c r="R835" s="7" t="s">
        <v>13705</v>
      </c>
      <c r="S835" s="7" t="s">
        <v>3519</v>
      </c>
      <c r="T835" s="3" t="s">
        <v>3526</v>
      </c>
      <c r="U835" s="7" t="s">
        <v>3517</v>
      </c>
      <c r="V835" s="7" t="s">
        <v>3518</v>
      </c>
      <c r="W835" s="7">
        <v>3</v>
      </c>
      <c r="X835" s="7" t="s">
        <v>123</v>
      </c>
      <c r="AE835" s="7" t="s">
        <v>123</v>
      </c>
      <c r="AG835" s="7" t="s">
        <v>123</v>
      </c>
      <c r="AK835" s="7" t="s">
        <v>90</v>
      </c>
      <c r="AL835" s="7" t="s">
        <v>123</v>
      </c>
      <c r="AQ835" s="3" t="s">
        <v>3526</v>
      </c>
      <c r="AR835" s="7" t="s">
        <v>13705</v>
      </c>
      <c r="AS835" s="7" t="str">
        <f>IF('Database synonymes complete'!AQ835&lt;&gt;'Database synonymes complete'!AR835,"Synonyme","Code valide")</f>
        <v>Synonyme</v>
      </c>
    </row>
    <row r="836" spans="1:45" x14ac:dyDescent="0.25">
      <c r="A836" s="7" t="s">
        <v>91</v>
      </c>
      <c r="C836" s="7" t="s">
        <v>92</v>
      </c>
      <c r="D836" s="7" t="s">
        <v>3523</v>
      </c>
      <c r="E836" s="7" t="s">
        <v>3524</v>
      </c>
      <c r="F836" s="7" t="s">
        <v>3525</v>
      </c>
      <c r="H836" s="7" t="s">
        <v>95</v>
      </c>
      <c r="I836" s="7" t="s">
        <v>1793</v>
      </c>
      <c r="J836" s="7">
        <v>670880</v>
      </c>
      <c r="K836" s="7">
        <v>188823</v>
      </c>
      <c r="L836" s="7">
        <v>188823</v>
      </c>
      <c r="M836" s="7">
        <v>670880</v>
      </c>
      <c r="N836" s="7" t="s">
        <v>97</v>
      </c>
      <c r="O836" s="7" t="s">
        <v>13706</v>
      </c>
      <c r="P836" s="7" t="s">
        <v>3528</v>
      </c>
      <c r="Q836" s="7" t="s">
        <v>3529</v>
      </c>
      <c r="R836" s="7" t="s">
        <v>3533</v>
      </c>
      <c r="S836" s="7" t="s">
        <v>3529</v>
      </c>
      <c r="T836" s="3" t="s">
        <v>3533</v>
      </c>
      <c r="W836" s="7">
        <v>3</v>
      </c>
      <c r="X836" s="7" t="s">
        <v>111</v>
      </c>
      <c r="Y836" s="7" t="s">
        <v>111</v>
      </c>
      <c r="Z836" s="7" t="s">
        <v>111</v>
      </c>
      <c r="AA836" s="7" t="s">
        <v>111</v>
      </c>
      <c r="AB836" s="7" t="s">
        <v>111</v>
      </c>
      <c r="AC836" s="7" t="s">
        <v>111</v>
      </c>
      <c r="AD836" s="7" t="s">
        <v>111</v>
      </c>
      <c r="AE836" s="7" t="s">
        <v>111</v>
      </c>
      <c r="AF836" s="7" t="s">
        <v>111</v>
      </c>
      <c r="AG836" s="7" t="s">
        <v>111</v>
      </c>
      <c r="AH836" s="7" t="s">
        <v>111</v>
      </c>
      <c r="AI836" s="7" t="s">
        <v>111</v>
      </c>
      <c r="AJ836" s="7" t="s">
        <v>111</v>
      </c>
      <c r="AK836" s="7" t="s">
        <v>111</v>
      </c>
      <c r="AL836" s="7" t="s">
        <v>112</v>
      </c>
      <c r="AM836" s="7" t="s">
        <v>111</v>
      </c>
      <c r="AN836" s="7" t="s">
        <v>111</v>
      </c>
      <c r="AQ836" s="3" t="s">
        <v>3533</v>
      </c>
      <c r="AR836" s="7" t="s">
        <v>3533</v>
      </c>
      <c r="AS836" s="7" t="str">
        <f>IF('Database synonymes complete'!AQ836&lt;&gt;'Database synonymes complete'!AR836,"Synonyme","Code valide")</f>
        <v>Code valide</v>
      </c>
    </row>
    <row r="837" spans="1:45" x14ac:dyDescent="0.25">
      <c r="A837" s="7" t="s">
        <v>91</v>
      </c>
      <c r="C837" s="7" t="s">
        <v>92</v>
      </c>
      <c r="D837" s="7" t="s">
        <v>3523</v>
      </c>
      <c r="E837" s="7" t="s">
        <v>3524</v>
      </c>
      <c r="F837" s="7" t="s">
        <v>3545</v>
      </c>
      <c r="H837" s="7" t="s">
        <v>95</v>
      </c>
      <c r="I837" s="7" t="s">
        <v>1793</v>
      </c>
      <c r="J837" s="7">
        <v>80202</v>
      </c>
      <c r="M837" s="7">
        <v>717072</v>
      </c>
      <c r="N837" s="7" t="s">
        <v>97</v>
      </c>
      <c r="O837" s="7" t="s">
        <v>13707</v>
      </c>
      <c r="P837" s="7" t="s">
        <v>13708</v>
      </c>
      <c r="Q837" s="7" t="s">
        <v>13709</v>
      </c>
      <c r="R837" s="7" t="s">
        <v>13710</v>
      </c>
      <c r="S837" s="7" t="s">
        <v>6313</v>
      </c>
      <c r="T837" s="3" t="s">
        <v>6317</v>
      </c>
      <c r="U837" s="7" t="s">
        <v>6312</v>
      </c>
      <c r="W837" s="7">
        <v>7</v>
      </c>
      <c r="X837" s="7" t="s">
        <v>123</v>
      </c>
      <c r="AQ837" s="3" t="s">
        <v>6317</v>
      </c>
      <c r="AR837" s="7" t="s">
        <v>13710</v>
      </c>
      <c r="AS837" s="7" t="str">
        <f>IF('Database synonymes complete'!AQ837&lt;&gt;'Database synonymes complete'!AR837,"Synonyme","Code valide")</f>
        <v>Synonyme</v>
      </c>
    </row>
    <row r="838" spans="1:45" x14ac:dyDescent="0.25">
      <c r="A838" s="7" t="s">
        <v>91</v>
      </c>
      <c r="C838" s="7" t="s">
        <v>92</v>
      </c>
      <c r="D838" s="7" t="s">
        <v>3523</v>
      </c>
      <c r="E838" s="7" t="s">
        <v>3524</v>
      </c>
      <c r="F838" s="7" t="s">
        <v>3525</v>
      </c>
      <c r="H838" s="7" t="s">
        <v>95</v>
      </c>
      <c r="I838" s="7" t="s">
        <v>1793</v>
      </c>
      <c r="J838" s="7">
        <v>710669</v>
      </c>
      <c r="M838" s="7">
        <v>447953</v>
      </c>
      <c r="N838" s="7" t="s">
        <v>97</v>
      </c>
      <c r="O838" s="7" t="s">
        <v>13711</v>
      </c>
      <c r="P838" s="7" t="s">
        <v>11113</v>
      </c>
      <c r="Q838" s="7" t="s">
        <v>13712</v>
      </c>
      <c r="R838" s="7" t="s">
        <v>13713</v>
      </c>
      <c r="S838" s="7" t="s">
        <v>3568</v>
      </c>
      <c r="T838" s="3" t="s">
        <v>3572</v>
      </c>
      <c r="W838" s="7">
        <v>3</v>
      </c>
      <c r="X838" s="7" t="s">
        <v>90</v>
      </c>
      <c r="Z838" s="7" t="s">
        <v>111</v>
      </c>
      <c r="AA838" s="7" t="s">
        <v>90</v>
      </c>
      <c r="AB838" s="7" t="s">
        <v>111</v>
      </c>
      <c r="AC838" s="7" t="s">
        <v>111</v>
      </c>
      <c r="AE838" s="7" t="s">
        <v>155</v>
      </c>
      <c r="AG838" s="7" t="s">
        <v>90</v>
      </c>
      <c r="AK838" s="7" t="s">
        <v>90</v>
      </c>
      <c r="AL838" s="7" t="s">
        <v>123</v>
      </c>
      <c r="AQ838" s="3" t="s">
        <v>3572</v>
      </c>
      <c r="AR838" s="7" t="s">
        <v>13713</v>
      </c>
      <c r="AS838" s="7" t="str">
        <f>IF('Database synonymes complete'!AQ838&lt;&gt;'Database synonymes complete'!AR838,"Synonyme","Code valide")</f>
        <v>Synonyme</v>
      </c>
    </row>
    <row r="839" spans="1:45" x14ac:dyDescent="0.25">
      <c r="A839" s="7" t="s">
        <v>91</v>
      </c>
      <c r="C839" s="7" t="s">
        <v>92</v>
      </c>
      <c r="D839" s="7" t="s">
        <v>3523</v>
      </c>
      <c r="E839" s="7" t="s">
        <v>3524</v>
      </c>
      <c r="F839" s="7" t="s">
        <v>3525</v>
      </c>
      <c r="H839" s="7" t="s">
        <v>95</v>
      </c>
      <c r="I839" s="7" t="s">
        <v>1793</v>
      </c>
      <c r="J839" s="7">
        <v>852070</v>
      </c>
      <c r="K839" s="7">
        <v>188823</v>
      </c>
      <c r="L839" s="7">
        <v>188823</v>
      </c>
      <c r="M839" s="7">
        <v>852070</v>
      </c>
      <c r="N839" s="7" t="s">
        <v>97</v>
      </c>
      <c r="O839" s="7" t="s">
        <v>13714</v>
      </c>
      <c r="P839" s="7" t="s">
        <v>3535</v>
      </c>
      <c r="Q839" s="7" t="s">
        <v>3536</v>
      </c>
      <c r="R839" s="7" t="s">
        <v>3539</v>
      </c>
      <c r="S839" s="7" t="s">
        <v>3536</v>
      </c>
      <c r="T839" s="3" t="s">
        <v>3539</v>
      </c>
      <c r="W839" s="7">
        <v>3</v>
      </c>
      <c r="X839" s="7" t="s">
        <v>111</v>
      </c>
      <c r="Y839" s="7" t="s">
        <v>112</v>
      </c>
      <c r="Z839" s="7" t="s">
        <v>111</v>
      </c>
      <c r="AA839" s="7" t="s">
        <v>111</v>
      </c>
      <c r="AB839" s="7" t="s">
        <v>111</v>
      </c>
      <c r="AC839" s="7" t="s">
        <v>111</v>
      </c>
      <c r="AD839" s="7" t="s">
        <v>111</v>
      </c>
      <c r="AE839" s="7" t="s">
        <v>111</v>
      </c>
      <c r="AF839" s="7" t="s">
        <v>111</v>
      </c>
      <c r="AG839" s="7" t="s">
        <v>111</v>
      </c>
      <c r="AH839" s="7" t="s">
        <v>111</v>
      </c>
      <c r="AI839" s="7" t="s">
        <v>111</v>
      </c>
      <c r="AJ839" s="7" t="s">
        <v>111</v>
      </c>
      <c r="AK839" s="7" t="s">
        <v>111</v>
      </c>
      <c r="AL839" s="7" t="s">
        <v>111</v>
      </c>
      <c r="AM839" s="7" t="s">
        <v>111</v>
      </c>
      <c r="AN839" s="7" t="s">
        <v>111</v>
      </c>
      <c r="AQ839" s="3" t="s">
        <v>3539</v>
      </c>
      <c r="AR839" s="7" t="s">
        <v>3539</v>
      </c>
      <c r="AS839" s="7" t="str">
        <f>IF('Database synonymes complete'!AQ839&lt;&gt;'Database synonymes complete'!AR839,"Synonyme","Code valide")</f>
        <v>Code valide</v>
      </c>
    </row>
    <row r="840" spans="1:45" x14ac:dyDescent="0.25">
      <c r="A840" s="7" t="s">
        <v>91</v>
      </c>
      <c r="C840" s="7" t="s">
        <v>92</v>
      </c>
      <c r="D840" s="7" t="s">
        <v>3523</v>
      </c>
      <c r="E840" s="7" t="s">
        <v>3524</v>
      </c>
      <c r="F840" s="7" t="s">
        <v>3525</v>
      </c>
      <c r="H840" s="7" t="s">
        <v>95</v>
      </c>
      <c r="I840" s="7" t="s">
        <v>1793</v>
      </c>
      <c r="J840" s="7">
        <v>779549</v>
      </c>
      <c r="K840" s="7">
        <v>188823</v>
      </c>
      <c r="L840" s="7">
        <v>188823</v>
      </c>
      <c r="M840" s="7">
        <v>779549</v>
      </c>
      <c r="N840" s="7" t="s">
        <v>97</v>
      </c>
      <c r="O840" s="7" t="s">
        <v>13715</v>
      </c>
      <c r="P840" s="7" t="s">
        <v>3548</v>
      </c>
      <c r="Q840" s="7" t="s">
        <v>3549</v>
      </c>
      <c r="R840" s="7" t="s">
        <v>3553</v>
      </c>
      <c r="S840" s="7" t="s">
        <v>3549</v>
      </c>
      <c r="T840" s="3" t="s">
        <v>3553</v>
      </c>
      <c r="W840" s="7">
        <v>3</v>
      </c>
      <c r="X840" s="7" t="s">
        <v>111</v>
      </c>
      <c r="Y840" s="7" t="s">
        <v>112</v>
      </c>
      <c r="Z840" s="7" t="s">
        <v>111</v>
      </c>
      <c r="AA840" s="7" t="s">
        <v>111</v>
      </c>
      <c r="AB840" s="7" t="s">
        <v>111</v>
      </c>
      <c r="AC840" s="7" t="s">
        <v>111</v>
      </c>
      <c r="AD840" s="7" t="s">
        <v>111</v>
      </c>
      <c r="AE840" s="7" t="s">
        <v>111</v>
      </c>
      <c r="AF840" s="7" t="s">
        <v>111</v>
      </c>
      <c r="AG840" s="7" t="s">
        <v>111</v>
      </c>
      <c r="AH840" s="7" t="s">
        <v>111</v>
      </c>
      <c r="AI840" s="7" t="s">
        <v>111</v>
      </c>
      <c r="AJ840" s="7" t="s">
        <v>111</v>
      </c>
      <c r="AK840" s="7" t="s">
        <v>111</v>
      </c>
      <c r="AL840" s="7" t="s">
        <v>111</v>
      </c>
      <c r="AM840" s="7" t="s">
        <v>111</v>
      </c>
      <c r="AN840" s="7" t="s">
        <v>111</v>
      </c>
      <c r="AQ840" s="3" t="s">
        <v>3553</v>
      </c>
      <c r="AR840" s="7" t="s">
        <v>3553</v>
      </c>
      <c r="AS840" s="7" t="str">
        <f>IF('Database synonymes complete'!AQ840&lt;&gt;'Database synonymes complete'!AR840,"Synonyme","Code valide")</f>
        <v>Code valide</v>
      </c>
    </row>
    <row r="841" spans="1:45" x14ac:dyDescent="0.25">
      <c r="A841" s="7" t="s">
        <v>91</v>
      </c>
      <c r="C841" s="7" t="s">
        <v>92</v>
      </c>
      <c r="D841" s="7" t="s">
        <v>3523</v>
      </c>
      <c r="E841" s="7" t="s">
        <v>3524</v>
      </c>
      <c r="F841" s="7" t="s">
        <v>3525</v>
      </c>
      <c r="H841" s="7" t="s">
        <v>95</v>
      </c>
      <c r="I841" s="7" t="s">
        <v>1793</v>
      </c>
      <c r="J841" s="7">
        <v>852071</v>
      </c>
      <c r="K841" s="7">
        <v>188823</v>
      </c>
      <c r="L841" s="7">
        <v>188823</v>
      </c>
      <c r="M841" s="7">
        <v>852071</v>
      </c>
      <c r="N841" s="7" t="s">
        <v>97</v>
      </c>
      <c r="O841" s="7" t="s">
        <v>13716</v>
      </c>
      <c r="P841" s="7" t="s">
        <v>3535</v>
      </c>
      <c r="Q841" s="7" t="s">
        <v>3555</v>
      </c>
      <c r="R841" s="7" t="s">
        <v>3558</v>
      </c>
      <c r="S841" s="7" t="s">
        <v>3555</v>
      </c>
      <c r="T841" s="3" t="s">
        <v>3558</v>
      </c>
      <c r="W841" s="7">
        <v>3</v>
      </c>
      <c r="X841" s="7" t="s">
        <v>111</v>
      </c>
      <c r="Y841" s="7" t="s">
        <v>112</v>
      </c>
      <c r="Z841" s="7" t="s">
        <v>111</v>
      </c>
      <c r="AA841" s="7" t="s">
        <v>111</v>
      </c>
      <c r="AB841" s="7" t="s">
        <v>111</v>
      </c>
      <c r="AC841" s="7" t="s">
        <v>111</v>
      </c>
      <c r="AD841" s="7" t="s">
        <v>111</v>
      </c>
      <c r="AE841" s="7" t="s">
        <v>111</v>
      </c>
      <c r="AF841" s="7" t="s">
        <v>111</v>
      </c>
      <c r="AG841" s="7" t="s">
        <v>111</v>
      </c>
      <c r="AH841" s="7" t="s">
        <v>111</v>
      </c>
      <c r="AI841" s="7" t="s">
        <v>111</v>
      </c>
      <c r="AJ841" s="7" t="s">
        <v>111</v>
      </c>
      <c r="AK841" s="7" t="s">
        <v>111</v>
      </c>
      <c r="AL841" s="7" t="s">
        <v>111</v>
      </c>
      <c r="AM841" s="7" t="s">
        <v>111</v>
      </c>
      <c r="AN841" s="7" t="s">
        <v>111</v>
      </c>
      <c r="AQ841" s="3" t="s">
        <v>3558</v>
      </c>
      <c r="AR841" s="7" t="s">
        <v>3558</v>
      </c>
      <c r="AS841" s="7" t="str">
        <f>IF('Database synonymes complete'!AQ841&lt;&gt;'Database synonymes complete'!AR841,"Synonyme","Code valide")</f>
        <v>Code valide</v>
      </c>
    </row>
    <row r="842" spans="1:45" x14ac:dyDescent="0.25">
      <c r="A842" s="7" t="s">
        <v>91</v>
      </c>
      <c r="C842" s="7" t="s">
        <v>92</v>
      </c>
      <c r="D842" s="7" t="s">
        <v>3523</v>
      </c>
      <c r="E842" s="7" t="s">
        <v>3524</v>
      </c>
      <c r="F842" s="7" t="s">
        <v>3525</v>
      </c>
      <c r="H842" s="7" t="s">
        <v>95</v>
      </c>
      <c r="I842" s="7" t="s">
        <v>1793</v>
      </c>
      <c r="J842" s="7">
        <v>80203</v>
      </c>
      <c r="M842" s="7">
        <v>447951</v>
      </c>
      <c r="N842" s="7" t="s">
        <v>97</v>
      </c>
      <c r="O842" s="7" t="s">
        <v>13717</v>
      </c>
      <c r="P842" s="7" t="s">
        <v>13718</v>
      </c>
      <c r="Q842" s="7" t="s">
        <v>13719</v>
      </c>
      <c r="R842" s="7" t="s">
        <v>13720</v>
      </c>
      <c r="S842" s="7" t="s">
        <v>3519</v>
      </c>
      <c r="T842" s="3" t="s">
        <v>3526</v>
      </c>
      <c r="U842" s="7" t="s">
        <v>3517</v>
      </c>
      <c r="V842" s="7" t="s">
        <v>3518</v>
      </c>
      <c r="W842" s="7">
        <v>3</v>
      </c>
      <c r="X842" s="7" t="s">
        <v>123</v>
      </c>
      <c r="AE842" s="7" t="s">
        <v>123</v>
      </c>
      <c r="AG842" s="7" t="s">
        <v>123</v>
      </c>
      <c r="AK842" s="7" t="s">
        <v>90</v>
      </c>
      <c r="AL842" s="7" t="s">
        <v>123</v>
      </c>
      <c r="AQ842" s="3" t="s">
        <v>3526</v>
      </c>
      <c r="AR842" s="7" t="s">
        <v>13720</v>
      </c>
      <c r="AS842" s="7" t="str">
        <f>IF('Database synonymes complete'!AQ842&lt;&gt;'Database synonymes complete'!AR842,"Synonyme","Code valide")</f>
        <v>Synonyme</v>
      </c>
    </row>
    <row r="843" spans="1:45" x14ac:dyDescent="0.25">
      <c r="A843" s="7" t="s">
        <v>91</v>
      </c>
      <c r="C843" s="7" t="s">
        <v>92</v>
      </c>
      <c r="D843" s="7" t="s">
        <v>3523</v>
      </c>
      <c r="E843" s="7" t="s">
        <v>3524</v>
      </c>
      <c r="F843" s="7" t="s">
        <v>3525</v>
      </c>
      <c r="H843" s="7" t="s">
        <v>95</v>
      </c>
      <c r="I843" s="7" t="s">
        <v>1793</v>
      </c>
      <c r="J843" s="7">
        <v>672433</v>
      </c>
      <c r="K843" s="7">
        <v>188823</v>
      </c>
      <c r="L843" s="7">
        <v>188823</v>
      </c>
      <c r="M843" s="7">
        <v>672433</v>
      </c>
      <c r="N843" s="7" t="s">
        <v>97</v>
      </c>
      <c r="O843" s="7" t="s">
        <v>13721</v>
      </c>
      <c r="P843" s="7" t="s">
        <v>3560</v>
      </c>
      <c r="Q843" s="7" t="s">
        <v>3561</v>
      </c>
      <c r="R843" s="7" t="s">
        <v>3565</v>
      </c>
      <c r="S843" s="7" t="s">
        <v>3561</v>
      </c>
      <c r="T843" s="3" t="s">
        <v>3565</v>
      </c>
      <c r="W843" s="7">
        <v>3</v>
      </c>
      <c r="X843" s="7" t="s">
        <v>111</v>
      </c>
      <c r="Y843" s="7" t="s">
        <v>111</v>
      </c>
      <c r="Z843" s="7" t="s">
        <v>111</v>
      </c>
      <c r="AA843" s="7" t="s">
        <v>111</v>
      </c>
      <c r="AB843" s="7" t="s">
        <v>111</v>
      </c>
      <c r="AC843" s="7" t="s">
        <v>111</v>
      </c>
      <c r="AD843" s="7" t="s">
        <v>111</v>
      </c>
      <c r="AE843" s="7" t="s">
        <v>111</v>
      </c>
      <c r="AF843" s="7" t="s">
        <v>111</v>
      </c>
      <c r="AG843" s="7" t="s">
        <v>111</v>
      </c>
      <c r="AH843" s="7" t="s">
        <v>111</v>
      </c>
      <c r="AI843" s="7" t="s">
        <v>111</v>
      </c>
      <c r="AJ843" s="7" t="s">
        <v>111</v>
      </c>
      <c r="AK843" s="7" t="s">
        <v>111</v>
      </c>
      <c r="AL843" s="7" t="s">
        <v>112</v>
      </c>
      <c r="AM843" s="7" t="s">
        <v>111</v>
      </c>
      <c r="AN843" s="7" t="s">
        <v>111</v>
      </c>
      <c r="AQ843" s="3" t="s">
        <v>3565</v>
      </c>
      <c r="AR843" s="7" t="s">
        <v>3565</v>
      </c>
      <c r="AS843" s="7" t="str">
        <f>IF('Database synonymes complete'!AQ843&lt;&gt;'Database synonymes complete'!AR843,"Synonyme","Code valide")</f>
        <v>Code valide</v>
      </c>
    </row>
    <row r="844" spans="1:45" x14ac:dyDescent="0.25">
      <c r="A844" s="7" t="s">
        <v>91</v>
      </c>
      <c r="C844" s="7" t="s">
        <v>92</v>
      </c>
      <c r="D844" s="7" t="s">
        <v>3523</v>
      </c>
      <c r="E844" s="7" t="s">
        <v>3524</v>
      </c>
      <c r="F844" s="7" t="s">
        <v>3545</v>
      </c>
      <c r="H844" s="7" t="s">
        <v>95</v>
      </c>
      <c r="I844" s="7" t="s">
        <v>1793</v>
      </c>
      <c r="J844" s="7">
        <v>80204</v>
      </c>
      <c r="M844" s="7">
        <v>717069</v>
      </c>
      <c r="N844" s="7" t="s">
        <v>97</v>
      </c>
      <c r="O844" s="7" t="s">
        <v>13722</v>
      </c>
      <c r="P844" s="7" t="s">
        <v>3477</v>
      </c>
      <c r="Q844" s="7" t="s">
        <v>13723</v>
      </c>
      <c r="R844" s="7" t="s">
        <v>13724</v>
      </c>
      <c r="S844" s="7" t="s">
        <v>6289</v>
      </c>
      <c r="T844" s="3" t="s">
        <v>6293</v>
      </c>
      <c r="U844" s="7" t="s">
        <v>6288</v>
      </c>
      <c r="W844" s="7">
        <v>7</v>
      </c>
      <c r="X844" s="7" t="s">
        <v>123</v>
      </c>
      <c r="AQ844" s="3" t="s">
        <v>6293</v>
      </c>
      <c r="AR844" s="7" t="s">
        <v>13724</v>
      </c>
      <c r="AS844" s="7" t="str">
        <f>IF('Database synonymes complete'!AQ844&lt;&gt;'Database synonymes complete'!AR844,"Synonyme","Code valide")</f>
        <v>Synonyme</v>
      </c>
    </row>
    <row r="845" spans="1:45" x14ac:dyDescent="0.25">
      <c r="A845" s="7" t="s">
        <v>91</v>
      </c>
      <c r="C845" s="7" t="s">
        <v>92</v>
      </c>
      <c r="D845" s="7" t="s">
        <v>3523</v>
      </c>
      <c r="E845" s="7" t="s">
        <v>3524</v>
      </c>
      <c r="F845" s="7" t="s">
        <v>3545</v>
      </c>
      <c r="H845" s="7" t="s">
        <v>95</v>
      </c>
      <c r="I845" s="7" t="s">
        <v>1793</v>
      </c>
      <c r="J845" s="7">
        <v>80205</v>
      </c>
      <c r="M845" s="7">
        <v>717069</v>
      </c>
      <c r="N845" s="7" t="s">
        <v>97</v>
      </c>
      <c r="O845" s="7" t="s">
        <v>13725</v>
      </c>
      <c r="P845" s="7" t="s">
        <v>13726</v>
      </c>
      <c r="Q845" s="7" t="s">
        <v>13727</v>
      </c>
      <c r="R845" s="7" t="s">
        <v>13728</v>
      </c>
      <c r="S845" s="7" t="s">
        <v>6289</v>
      </c>
      <c r="T845" s="3" t="s">
        <v>6293</v>
      </c>
      <c r="U845" s="7" t="s">
        <v>6288</v>
      </c>
      <c r="W845" s="7">
        <v>7</v>
      </c>
      <c r="X845" s="7" t="s">
        <v>123</v>
      </c>
      <c r="AQ845" s="3" t="s">
        <v>6293</v>
      </c>
      <c r="AR845" s="7" t="s">
        <v>13728</v>
      </c>
      <c r="AS845" s="7" t="str">
        <f>IF('Database synonymes complete'!AQ845&lt;&gt;'Database synonymes complete'!AR845,"Synonyme","Code valide")</f>
        <v>Synonyme</v>
      </c>
    </row>
    <row r="846" spans="1:45" x14ac:dyDescent="0.25">
      <c r="A846" s="7" t="s">
        <v>91</v>
      </c>
      <c r="C846" s="7" t="s">
        <v>92</v>
      </c>
      <c r="D846" s="7" t="s">
        <v>3523</v>
      </c>
      <c r="E846" s="7" t="s">
        <v>3524</v>
      </c>
      <c r="F846" s="7" t="s">
        <v>3525</v>
      </c>
      <c r="H846" s="7" t="s">
        <v>95</v>
      </c>
      <c r="I846" s="7" t="s">
        <v>1793</v>
      </c>
      <c r="J846" s="7">
        <v>447953</v>
      </c>
      <c r="K846" s="7">
        <v>188823</v>
      </c>
      <c r="L846" s="7">
        <v>188823</v>
      </c>
      <c r="M846" s="7">
        <v>447953</v>
      </c>
      <c r="N846" s="7" t="s">
        <v>97</v>
      </c>
      <c r="O846" s="7" t="s">
        <v>13729</v>
      </c>
      <c r="P846" s="7" t="s">
        <v>3567</v>
      </c>
      <c r="Q846" s="7" t="s">
        <v>3568</v>
      </c>
      <c r="R846" s="7" t="s">
        <v>3572</v>
      </c>
      <c r="S846" s="7" t="s">
        <v>3568</v>
      </c>
      <c r="T846" s="3" t="s">
        <v>3572</v>
      </c>
      <c r="W846" s="7">
        <v>3</v>
      </c>
      <c r="X846" s="7" t="s">
        <v>90</v>
      </c>
      <c r="Z846" s="7" t="s">
        <v>111</v>
      </c>
      <c r="AA846" s="7" t="s">
        <v>90</v>
      </c>
      <c r="AB846" s="7" t="s">
        <v>111</v>
      </c>
      <c r="AC846" s="7" t="s">
        <v>111</v>
      </c>
      <c r="AE846" s="7" t="s">
        <v>155</v>
      </c>
      <c r="AG846" s="7" t="s">
        <v>90</v>
      </c>
      <c r="AK846" s="7" t="s">
        <v>90</v>
      </c>
      <c r="AL846" s="7" t="s">
        <v>123</v>
      </c>
      <c r="AQ846" s="3" t="s">
        <v>3572</v>
      </c>
      <c r="AR846" s="7" t="s">
        <v>3572</v>
      </c>
      <c r="AS846" s="7" t="str">
        <f>IF('Database synonymes complete'!AQ846&lt;&gt;'Database synonymes complete'!AR846,"Synonyme","Code valide")</f>
        <v>Code valide</v>
      </c>
    </row>
    <row r="847" spans="1:45" x14ac:dyDescent="0.25">
      <c r="A847" s="7" t="s">
        <v>91</v>
      </c>
      <c r="C847" s="7" t="s">
        <v>92</v>
      </c>
      <c r="D847" s="7" t="s">
        <v>3523</v>
      </c>
      <c r="E847" s="7" t="s">
        <v>3524</v>
      </c>
      <c r="F847" s="7" t="s">
        <v>3525</v>
      </c>
      <c r="H847" s="7" t="s">
        <v>95</v>
      </c>
      <c r="I847" s="7" t="s">
        <v>1793</v>
      </c>
      <c r="J847" s="7">
        <v>830697</v>
      </c>
      <c r="M847" s="7">
        <v>670880</v>
      </c>
      <c r="N847" s="7" t="s">
        <v>97</v>
      </c>
      <c r="O847" s="7" t="s">
        <v>13730</v>
      </c>
      <c r="P847" s="7" t="s">
        <v>11536</v>
      </c>
      <c r="Q847" s="7" t="s">
        <v>13731</v>
      </c>
      <c r="R847" s="7" t="s">
        <v>13732</v>
      </c>
      <c r="S847" s="7" t="s">
        <v>3529</v>
      </c>
      <c r="T847" s="3" t="s">
        <v>3533</v>
      </c>
      <c r="W847" s="7">
        <v>3</v>
      </c>
      <c r="X847" s="7" t="s">
        <v>111</v>
      </c>
      <c r="Y847" s="7" t="s">
        <v>111</v>
      </c>
      <c r="Z847" s="7" t="s">
        <v>111</v>
      </c>
      <c r="AA847" s="7" t="s">
        <v>111</v>
      </c>
      <c r="AB847" s="7" t="s">
        <v>111</v>
      </c>
      <c r="AC847" s="7" t="s">
        <v>111</v>
      </c>
      <c r="AD847" s="7" t="s">
        <v>111</v>
      </c>
      <c r="AE847" s="7" t="s">
        <v>111</v>
      </c>
      <c r="AF847" s="7" t="s">
        <v>111</v>
      </c>
      <c r="AG847" s="7" t="s">
        <v>111</v>
      </c>
      <c r="AH847" s="7" t="s">
        <v>111</v>
      </c>
      <c r="AI847" s="7" t="s">
        <v>111</v>
      </c>
      <c r="AJ847" s="7" t="s">
        <v>111</v>
      </c>
      <c r="AK847" s="7" t="s">
        <v>111</v>
      </c>
      <c r="AL847" s="7" t="s">
        <v>112</v>
      </c>
      <c r="AM847" s="7" t="s">
        <v>111</v>
      </c>
      <c r="AN847" s="7" t="s">
        <v>111</v>
      </c>
      <c r="AQ847" s="3" t="s">
        <v>3533</v>
      </c>
      <c r="AR847" s="7" t="s">
        <v>13732</v>
      </c>
      <c r="AS847" s="7" t="str">
        <f>IF('Database synonymes complete'!AQ847&lt;&gt;'Database synonymes complete'!AR847,"Synonyme","Code valide")</f>
        <v>Synonyme</v>
      </c>
    </row>
    <row r="848" spans="1:45" x14ac:dyDescent="0.25">
      <c r="A848" s="7" t="s">
        <v>91</v>
      </c>
      <c r="C848" s="7" t="s">
        <v>92</v>
      </c>
      <c r="D848" s="7" t="s">
        <v>3523</v>
      </c>
      <c r="E848" s="7" t="s">
        <v>3524</v>
      </c>
      <c r="F848" s="7" t="s">
        <v>3525</v>
      </c>
      <c r="H848" s="7" t="s">
        <v>95</v>
      </c>
      <c r="I848" s="7" t="s">
        <v>1793</v>
      </c>
      <c r="J848" s="7">
        <v>831476</v>
      </c>
      <c r="M848" s="7">
        <v>672433</v>
      </c>
      <c r="N848" s="7" t="s">
        <v>97</v>
      </c>
      <c r="O848" s="7" t="s">
        <v>13733</v>
      </c>
      <c r="P848" s="7" t="s">
        <v>13734</v>
      </c>
      <c r="Q848" s="7" t="s">
        <v>13735</v>
      </c>
      <c r="R848" s="7" t="s">
        <v>13736</v>
      </c>
      <c r="S848" s="7" t="s">
        <v>3561</v>
      </c>
      <c r="T848" s="3" t="s">
        <v>3565</v>
      </c>
      <c r="W848" s="7">
        <v>3</v>
      </c>
      <c r="X848" s="7" t="s">
        <v>111</v>
      </c>
      <c r="Y848" s="7" t="s">
        <v>111</v>
      </c>
      <c r="Z848" s="7" t="s">
        <v>111</v>
      </c>
      <c r="AA848" s="7" t="s">
        <v>111</v>
      </c>
      <c r="AB848" s="7" t="s">
        <v>111</v>
      </c>
      <c r="AC848" s="7" t="s">
        <v>111</v>
      </c>
      <c r="AD848" s="7" t="s">
        <v>111</v>
      </c>
      <c r="AE848" s="7" t="s">
        <v>111</v>
      </c>
      <c r="AF848" s="7" t="s">
        <v>111</v>
      </c>
      <c r="AG848" s="7" t="s">
        <v>111</v>
      </c>
      <c r="AH848" s="7" t="s">
        <v>111</v>
      </c>
      <c r="AI848" s="7" t="s">
        <v>111</v>
      </c>
      <c r="AJ848" s="7" t="s">
        <v>111</v>
      </c>
      <c r="AK848" s="7" t="s">
        <v>111</v>
      </c>
      <c r="AL848" s="7" t="s">
        <v>112</v>
      </c>
      <c r="AM848" s="7" t="s">
        <v>111</v>
      </c>
      <c r="AN848" s="7" t="s">
        <v>111</v>
      </c>
      <c r="AQ848" s="3" t="s">
        <v>3565</v>
      </c>
      <c r="AR848" s="7" t="s">
        <v>13736</v>
      </c>
      <c r="AS848" s="7" t="str">
        <f>IF('Database synonymes complete'!AQ848&lt;&gt;'Database synonymes complete'!AR848,"Synonyme","Code valide")</f>
        <v>Synonyme</v>
      </c>
    </row>
    <row r="849" spans="1:45" x14ac:dyDescent="0.25">
      <c r="A849" s="7" t="s">
        <v>91</v>
      </c>
      <c r="C849" s="7" t="s">
        <v>92</v>
      </c>
      <c r="D849" s="7" t="s">
        <v>3523</v>
      </c>
      <c r="E849" s="7" t="s">
        <v>3524</v>
      </c>
      <c r="F849" s="7" t="s">
        <v>3525</v>
      </c>
      <c r="H849" s="7" t="s">
        <v>95</v>
      </c>
      <c r="I849" s="7" t="s">
        <v>1793</v>
      </c>
      <c r="J849" s="7">
        <v>80206</v>
      </c>
      <c r="M849" s="7">
        <v>447951</v>
      </c>
      <c r="N849" s="7" t="s">
        <v>97</v>
      </c>
      <c r="O849" s="7" t="s">
        <v>13737</v>
      </c>
      <c r="P849" s="7" t="s">
        <v>13738</v>
      </c>
      <c r="Q849" s="7" t="s">
        <v>13739</v>
      </c>
      <c r="R849" s="7" t="s">
        <v>13740</v>
      </c>
      <c r="S849" s="7" t="s">
        <v>3519</v>
      </c>
      <c r="T849" s="3" t="s">
        <v>3526</v>
      </c>
      <c r="U849" s="7" t="s">
        <v>3517</v>
      </c>
      <c r="V849" s="7" t="s">
        <v>3518</v>
      </c>
      <c r="W849" s="7">
        <v>3</v>
      </c>
      <c r="X849" s="7" t="s">
        <v>123</v>
      </c>
      <c r="AE849" s="7" t="s">
        <v>123</v>
      </c>
      <c r="AG849" s="7" t="s">
        <v>123</v>
      </c>
      <c r="AK849" s="7" t="s">
        <v>90</v>
      </c>
      <c r="AL849" s="7" t="s">
        <v>123</v>
      </c>
      <c r="AQ849" s="3" t="s">
        <v>3526</v>
      </c>
      <c r="AR849" s="7" t="s">
        <v>13740</v>
      </c>
      <c r="AS849" s="7" t="str">
        <f>IF('Database synonymes complete'!AQ849&lt;&gt;'Database synonymes complete'!AR849,"Synonyme","Code valide")</f>
        <v>Synonyme</v>
      </c>
    </row>
    <row r="850" spans="1:45" x14ac:dyDescent="0.25">
      <c r="A850" s="7" t="s">
        <v>91</v>
      </c>
      <c r="C850" s="7" t="s">
        <v>92</v>
      </c>
      <c r="D850" s="7" t="s">
        <v>2274</v>
      </c>
      <c r="E850" s="7" t="s">
        <v>2275</v>
      </c>
      <c r="H850" s="7" t="s">
        <v>95</v>
      </c>
      <c r="I850" s="7" t="s">
        <v>96</v>
      </c>
      <c r="J850" s="7">
        <v>80207</v>
      </c>
      <c r="M850" s="7">
        <v>80238</v>
      </c>
      <c r="N850" s="7" t="s">
        <v>97</v>
      </c>
      <c r="O850" s="7" t="s">
        <v>13741</v>
      </c>
      <c r="P850" s="7" t="s">
        <v>13742</v>
      </c>
      <c r="Q850" s="7" t="s">
        <v>13743</v>
      </c>
      <c r="R850" s="7" t="s">
        <v>3638</v>
      </c>
      <c r="S850" s="7" t="s">
        <v>3634</v>
      </c>
      <c r="T850" s="3" t="s">
        <v>3638</v>
      </c>
      <c r="U850" s="7" t="s">
        <v>3633</v>
      </c>
      <c r="W850" s="7">
        <v>7</v>
      </c>
      <c r="X850" s="7" t="s">
        <v>2398</v>
      </c>
      <c r="AQ850" s="3" t="s">
        <v>3638</v>
      </c>
      <c r="AR850" s="7" t="s">
        <v>3638</v>
      </c>
      <c r="AS850" s="7" t="str">
        <f>IF('Database synonymes complete'!AQ850&lt;&gt;'Database synonymes complete'!AR850,"Synonyme","Code valide")</f>
        <v>Code valide</v>
      </c>
    </row>
    <row r="851" spans="1:45" x14ac:dyDescent="0.25">
      <c r="A851" s="7" t="s">
        <v>91</v>
      </c>
      <c r="C851" s="7" t="s">
        <v>92</v>
      </c>
      <c r="D851" s="7" t="s">
        <v>2274</v>
      </c>
      <c r="E851" s="7" t="s">
        <v>2275</v>
      </c>
      <c r="H851" s="7" t="s">
        <v>95</v>
      </c>
      <c r="I851" s="7" t="s">
        <v>96</v>
      </c>
      <c r="J851" s="7">
        <v>80208</v>
      </c>
      <c r="M851" s="7">
        <v>80240</v>
      </c>
      <c r="N851" s="7" t="s">
        <v>97</v>
      </c>
      <c r="O851" s="7" t="s">
        <v>13744</v>
      </c>
      <c r="P851" s="7" t="s">
        <v>11974</v>
      </c>
      <c r="Q851" s="7" t="s">
        <v>13745</v>
      </c>
      <c r="R851" s="7" t="s">
        <v>3650</v>
      </c>
      <c r="S851" s="7" t="s">
        <v>3646</v>
      </c>
      <c r="T851" s="3" t="s">
        <v>3650</v>
      </c>
      <c r="U851" s="7" t="s">
        <v>3645</v>
      </c>
      <c r="W851" s="7">
        <v>7</v>
      </c>
      <c r="X851" s="7" t="s">
        <v>123</v>
      </c>
      <c r="AQ851" s="3" t="s">
        <v>3650</v>
      </c>
      <c r="AR851" s="7" t="s">
        <v>3650</v>
      </c>
      <c r="AS851" s="7" t="str">
        <f>IF('Database synonymes complete'!AQ851&lt;&gt;'Database synonymes complete'!AR851,"Synonyme","Code valide")</f>
        <v>Code valide</v>
      </c>
    </row>
    <row r="852" spans="1:45" x14ac:dyDescent="0.25">
      <c r="A852" s="7" t="s">
        <v>91</v>
      </c>
      <c r="C852" s="7" t="s">
        <v>92</v>
      </c>
      <c r="D852" s="7" t="s">
        <v>2274</v>
      </c>
      <c r="E852" s="7" t="s">
        <v>2275</v>
      </c>
      <c r="H852" s="7" t="s">
        <v>95</v>
      </c>
      <c r="I852" s="7" t="s">
        <v>96</v>
      </c>
      <c r="J852" s="7">
        <v>80209</v>
      </c>
      <c r="M852" s="7">
        <v>80240</v>
      </c>
      <c r="N852" s="7" t="s">
        <v>97</v>
      </c>
      <c r="O852" s="7" t="s">
        <v>13746</v>
      </c>
      <c r="P852" s="7" t="s">
        <v>13747</v>
      </c>
      <c r="Q852" s="7" t="s">
        <v>13748</v>
      </c>
      <c r="R852" s="7" t="s">
        <v>3650</v>
      </c>
      <c r="S852" s="7" t="s">
        <v>3646</v>
      </c>
      <c r="T852" s="3" t="s">
        <v>3650</v>
      </c>
      <c r="U852" s="7" t="s">
        <v>3645</v>
      </c>
      <c r="W852" s="7">
        <v>7</v>
      </c>
      <c r="X852" s="7" t="s">
        <v>123</v>
      </c>
      <c r="AQ852" s="3" t="s">
        <v>3650</v>
      </c>
      <c r="AR852" s="7" t="s">
        <v>3650</v>
      </c>
      <c r="AS852" s="7" t="str">
        <f>IF('Database synonymes complete'!AQ852&lt;&gt;'Database synonymes complete'!AR852,"Synonyme","Code valide")</f>
        <v>Code valide</v>
      </c>
    </row>
    <row r="853" spans="1:45" x14ac:dyDescent="0.25">
      <c r="A853" s="7" t="s">
        <v>91</v>
      </c>
      <c r="C853" s="7" t="s">
        <v>92</v>
      </c>
      <c r="D853" s="7" t="s">
        <v>93</v>
      </c>
      <c r="E853" s="7" t="s">
        <v>94</v>
      </c>
      <c r="H853" s="7" t="s">
        <v>95</v>
      </c>
      <c r="I853" s="7" t="s">
        <v>96</v>
      </c>
      <c r="J853" s="7">
        <v>80210</v>
      </c>
      <c r="M853" s="7">
        <v>103985</v>
      </c>
      <c r="N853" s="7" t="s">
        <v>97</v>
      </c>
      <c r="O853" s="7" t="s">
        <v>13749</v>
      </c>
      <c r="P853" s="7" t="s">
        <v>13750</v>
      </c>
      <c r="Q853" s="7" t="s">
        <v>13751</v>
      </c>
      <c r="R853" s="7" t="s">
        <v>13752</v>
      </c>
      <c r="S853" s="7" t="s">
        <v>11637</v>
      </c>
      <c r="T853" s="3" t="s">
        <v>11638</v>
      </c>
      <c r="U853" s="7" t="s">
        <v>11636</v>
      </c>
      <c r="W853" s="7">
        <v>7</v>
      </c>
      <c r="X853" s="7" t="s">
        <v>123</v>
      </c>
      <c r="AQ853" s="3" t="s">
        <v>11638</v>
      </c>
      <c r="AR853" s="7" t="s">
        <v>13752</v>
      </c>
      <c r="AS853" s="7" t="str">
        <f>IF('Database synonymes complete'!AQ853&lt;&gt;'Database synonymes complete'!AR853,"Synonyme","Code valide")</f>
        <v>Synonyme</v>
      </c>
    </row>
    <row r="854" spans="1:45" x14ac:dyDescent="0.25">
      <c r="A854" s="7" t="s">
        <v>91</v>
      </c>
      <c r="C854" s="7" t="s">
        <v>92</v>
      </c>
      <c r="D854" s="7" t="s">
        <v>2274</v>
      </c>
      <c r="E854" s="7" t="s">
        <v>2275</v>
      </c>
      <c r="H854" s="7" t="s">
        <v>95</v>
      </c>
      <c r="I854" s="7" t="s">
        <v>96</v>
      </c>
      <c r="J854" s="7">
        <v>80211</v>
      </c>
      <c r="K854" s="7">
        <v>188828</v>
      </c>
      <c r="L854" s="7">
        <v>188828</v>
      </c>
      <c r="M854" s="7">
        <v>80211</v>
      </c>
      <c r="N854" s="7" t="s">
        <v>97</v>
      </c>
      <c r="O854" s="7" t="s">
        <v>13753</v>
      </c>
      <c r="P854" s="7" t="s">
        <v>3580</v>
      </c>
      <c r="Q854" s="7" t="s">
        <v>3583</v>
      </c>
      <c r="R854" s="7" t="s">
        <v>3587</v>
      </c>
      <c r="S854" s="7" t="s">
        <v>3583</v>
      </c>
      <c r="T854" s="3" t="s">
        <v>3587</v>
      </c>
      <c r="U854" s="7" t="s">
        <v>3581</v>
      </c>
      <c r="V854" s="7" t="s">
        <v>3582</v>
      </c>
      <c r="W854" s="7">
        <v>7</v>
      </c>
      <c r="X854" s="7" t="s">
        <v>123</v>
      </c>
      <c r="AQ854" s="3" t="s">
        <v>3587</v>
      </c>
      <c r="AR854" s="7" t="s">
        <v>3587</v>
      </c>
      <c r="AS854" s="7" t="str">
        <f>IF('Database synonymes complete'!AQ854&lt;&gt;'Database synonymes complete'!AR854,"Synonyme","Code valide")</f>
        <v>Code valide</v>
      </c>
    </row>
    <row r="855" spans="1:45" x14ac:dyDescent="0.25">
      <c r="A855" s="7" t="s">
        <v>91</v>
      </c>
      <c r="C855" s="7" t="s">
        <v>92</v>
      </c>
      <c r="D855" s="7" t="s">
        <v>2274</v>
      </c>
      <c r="E855" s="7" t="s">
        <v>2275</v>
      </c>
      <c r="H855" s="7" t="s">
        <v>95</v>
      </c>
      <c r="I855" s="7" t="s">
        <v>96</v>
      </c>
      <c r="J855" s="7">
        <v>80212</v>
      </c>
      <c r="K855" s="7">
        <v>188828</v>
      </c>
      <c r="L855" s="7">
        <v>188828</v>
      </c>
      <c r="M855" s="7">
        <v>80212</v>
      </c>
      <c r="N855" s="7" t="s">
        <v>97</v>
      </c>
      <c r="O855" s="7" t="s">
        <v>13754</v>
      </c>
      <c r="P855" s="7" t="s">
        <v>618</v>
      </c>
      <c r="Q855" s="7" t="s">
        <v>3605</v>
      </c>
      <c r="R855" s="7" t="s">
        <v>3609</v>
      </c>
      <c r="S855" s="7" t="s">
        <v>3605</v>
      </c>
      <c r="T855" s="3" t="s">
        <v>3609</v>
      </c>
      <c r="U855" s="7" t="s">
        <v>3603</v>
      </c>
      <c r="V855" s="7" t="s">
        <v>3604</v>
      </c>
      <c r="W855" s="7">
        <v>7</v>
      </c>
      <c r="X855" s="7" t="s">
        <v>123</v>
      </c>
      <c r="AQ855" s="3" t="s">
        <v>3609</v>
      </c>
      <c r="AR855" s="7" t="s">
        <v>3609</v>
      </c>
      <c r="AS855" s="7" t="str">
        <f>IF('Database synonymes complete'!AQ855&lt;&gt;'Database synonymes complete'!AR855,"Synonyme","Code valide")</f>
        <v>Code valide</v>
      </c>
    </row>
    <row r="856" spans="1:45" x14ac:dyDescent="0.25">
      <c r="A856" s="7" t="s">
        <v>91</v>
      </c>
      <c r="C856" s="7" t="s">
        <v>92</v>
      </c>
      <c r="D856" s="7" t="s">
        <v>2274</v>
      </c>
      <c r="E856" s="7" t="s">
        <v>2275</v>
      </c>
      <c r="H856" s="7" t="s">
        <v>95</v>
      </c>
      <c r="I856" s="7" t="s">
        <v>96</v>
      </c>
      <c r="J856" s="7">
        <v>80213</v>
      </c>
      <c r="M856" s="7">
        <v>80224</v>
      </c>
      <c r="N856" s="7" t="s">
        <v>97</v>
      </c>
      <c r="O856" s="7" t="s">
        <v>13755</v>
      </c>
      <c r="P856" s="7" t="s">
        <v>13756</v>
      </c>
      <c r="Q856" s="7" t="s">
        <v>13757</v>
      </c>
      <c r="R856" s="7" t="s">
        <v>13758</v>
      </c>
      <c r="S856" s="7" t="s">
        <v>3620</v>
      </c>
      <c r="T856" s="3" t="s">
        <v>20</v>
      </c>
      <c r="U856" s="7" t="s">
        <v>3618</v>
      </c>
      <c r="V856" s="7" t="s">
        <v>3619</v>
      </c>
      <c r="W856" s="7">
        <v>7</v>
      </c>
      <c r="X856" s="7" t="s">
        <v>90</v>
      </c>
      <c r="AQ856" s="3" t="s">
        <v>20</v>
      </c>
      <c r="AR856" s="7" t="s">
        <v>13758</v>
      </c>
      <c r="AS856" s="7" t="str">
        <f>IF('Database synonymes complete'!AQ856&lt;&gt;'Database synonymes complete'!AR856,"Synonyme","Code valide")</f>
        <v>Synonyme</v>
      </c>
    </row>
    <row r="857" spans="1:45" x14ac:dyDescent="0.25">
      <c r="A857" s="7" t="s">
        <v>91</v>
      </c>
      <c r="C857" s="7" t="s">
        <v>92</v>
      </c>
      <c r="D857" s="7" t="s">
        <v>2274</v>
      </c>
      <c r="E857" s="7" t="s">
        <v>2275</v>
      </c>
      <c r="H857" s="7" t="s">
        <v>95</v>
      </c>
      <c r="I857" s="7" t="s">
        <v>96</v>
      </c>
      <c r="J857" s="7">
        <v>80214</v>
      </c>
      <c r="M857" s="7">
        <v>80212</v>
      </c>
      <c r="N857" s="7" t="s">
        <v>97</v>
      </c>
      <c r="O857" s="7" t="s">
        <v>13759</v>
      </c>
      <c r="P857" s="7" t="s">
        <v>13760</v>
      </c>
      <c r="Q857" s="7" t="s">
        <v>13761</v>
      </c>
      <c r="R857" s="7" t="s">
        <v>13762</v>
      </c>
      <c r="S857" s="7" t="s">
        <v>3605</v>
      </c>
      <c r="T857" s="3" t="s">
        <v>3609</v>
      </c>
      <c r="U857" s="7" t="s">
        <v>3603</v>
      </c>
      <c r="V857" s="7" t="s">
        <v>3604</v>
      </c>
      <c r="W857" s="7">
        <v>7</v>
      </c>
      <c r="X857" s="7" t="s">
        <v>123</v>
      </c>
      <c r="AQ857" s="3" t="s">
        <v>3609</v>
      </c>
      <c r="AR857" s="7" t="s">
        <v>13762</v>
      </c>
      <c r="AS857" s="7" t="str">
        <f>IF('Database synonymes complete'!AQ857&lt;&gt;'Database synonymes complete'!AR857,"Synonyme","Code valide")</f>
        <v>Synonyme</v>
      </c>
    </row>
    <row r="858" spans="1:45" x14ac:dyDescent="0.25">
      <c r="A858" s="7" t="s">
        <v>91</v>
      </c>
      <c r="C858" s="7" t="s">
        <v>92</v>
      </c>
      <c r="D858" s="7" t="s">
        <v>2274</v>
      </c>
      <c r="E858" s="7" t="s">
        <v>2275</v>
      </c>
      <c r="H858" s="7" t="s">
        <v>95</v>
      </c>
      <c r="I858" s="7" t="s">
        <v>96</v>
      </c>
      <c r="J858" s="7">
        <v>80215</v>
      </c>
      <c r="M858" s="7">
        <v>80212</v>
      </c>
      <c r="N858" s="7" t="s">
        <v>97</v>
      </c>
      <c r="O858" s="7" t="s">
        <v>13763</v>
      </c>
      <c r="P858" s="7" t="s">
        <v>3580</v>
      </c>
      <c r="Q858" s="7" t="s">
        <v>13764</v>
      </c>
      <c r="R858" s="7" t="s">
        <v>13765</v>
      </c>
      <c r="S858" s="7" t="s">
        <v>3605</v>
      </c>
      <c r="T858" s="3" t="s">
        <v>3609</v>
      </c>
      <c r="U858" s="7" t="s">
        <v>3603</v>
      </c>
      <c r="V858" s="7" t="s">
        <v>3604</v>
      </c>
      <c r="W858" s="7">
        <v>7</v>
      </c>
      <c r="X858" s="7" t="s">
        <v>123</v>
      </c>
      <c r="AQ858" s="3" t="s">
        <v>3609</v>
      </c>
      <c r="AR858" s="7" t="s">
        <v>13765</v>
      </c>
      <c r="AS858" s="7" t="str">
        <f>IF('Database synonymes complete'!AQ858&lt;&gt;'Database synonymes complete'!AR858,"Synonyme","Code valide")</f>
        <v>Synonyme</v>
      </c>
    </row>
    <row r="859" spans="1:45" x14ac:dyDescent="0.25">
      <c r="A859" s="7" t="s">
        <v>91</v>
      </c>
      <c r="C859" s="7" t="s">
        <v>92</v>
      </c>
      <c r="D859" s="7" t="s">
        <v>2274</v>
      </c>
      <c r="E859" s="7" t="s">
        <v>2275</v>
      </c>
      <c r="H859" s="7" t="s">
        <v>95</v>
      </c>
      <c r="I859" s="7" t="s">
        <v>96</v>
      </c>
      <c r="J859" s="7">
        <v>80216</v>
      </c>
      <c r="M859" s="7">
        <v>80212</v>
      </c>
      <c r="N859" s="7" t="s">
        <v>97</v>
      </c>
      <c r="O859" s="7" t="s">
        <v>13766</v>
      </c>
      <c r="P859" s="7" t="s">
        <v>11389</v>
      </c>
      <c r="Q859" s="7" t="s">
        <v>13767</v>
      </c>
      <c r="R859" s="7" t="s">
        <v>13768</v>
      </c>
      <c r="S859" s="7" t="s">
        <v>3605</v>
      </c>
      <c r="T859" s="3" t="s">
        <v>3609</v>
      </c>
      <c r="U859" s="7" t="s">
        <v>3603</v>
      </c>
      <c r="V859" s="7" t="s">
        <v>3604</v>
      </c>
      <c r="W859" s="7">
        <v>7</v>
      </c>
      <c r="X859" s="7" t="s">
        <v>123</v>
      </c>
      <c r="AQ859" s="3" t="s">
        <v>3609</v>
      </c>
      <c r="AR859" s="7" t="s">
        <v>13768</v>
      </c>
      <c r="AS859" s="7" t="str">
        <f>IF('Database synonymes complete'!AQ859&lt;&gt;'Database synonymes complete'!AR859,"Synonyme","Code valide")</f>
        <v>Synonyme</v>
      </c>
    </row>
    <row r="860" spans="1:45" x14ac:dyDescent="0.25">
      <c r="A860" s="7" t="s">
        <v>91</v>
      </c>
      <c r="C860" s="7" t="s">
        <v>92</v>
      </c>
      <c r="D860" s="7" t="s">
        <v>2274</v>
      </c>
      <c r="E860" s="7" t="s">
        <v>2275</v>
      </c>
      <c r="H860" s="7" t="s">
        <v>95</v>
      </c>
      <c r="I860" s="7" t="s">
        <v>96</v>
      </c>
      <c r="J860" s="7">
        <v>80217</v>
      </c>
      <c r="M860" s="7">
        <v>80211</v>
      </c>
      <c r="N860" s="7" t="s">
        <v>97</v>
      </c>
      <c r="O860" s="7" t="s">
        <v>13769</v>
      </c>
      <c r="P860" s="7" t="s">
        <v>13770</v>
      </c>
      <c r="Q860" s="7" t="s">
        <v>13771</v>
      </c>
      <c r="R860" s="7" t="s">
        <v>13772</v>
      </c>
      <c r="S860" s="7" t="s">
        <v>3583</v>
      </c>
      <c r="T860" s="3" t="s">
        <v>3587</v>
      </c>
      <c r="U860" s="7" t="s">
        <v>3581</v>
      </c>
      <c r="V860" s="7" t="s">
        <v>3582</v>
      </c>
      <c r="W860" s="7">
        <v>7</v>
      </c>
      <c r="X860" s="7" t="s">
        <v>123</v>
      </c>
      <c r="AQ860" s="3" t="s">
        <v>3587</v>
      </c>
      <c r="AR860" s="7" t="s">
        <v>13772</v>
      </c>
      <c r="AS860" s="7" t="str">
        <f>IF('Database synonymes complete'!AQ860&lt;&gt;'Database synonymes complete'!AR860,"Synonyme","Code valide")</f>
        <v>Synonyme</v>
      </c>
    </row>
    <row r="861" spans="1:45" x14ac:dyDescent="0.25">
      <c r="A861" s="7" t="s">
        <v>91</v>
      </c>
      <c r="C861" s="7" t="s">
        <v>92</v>
      </c>
      <c r="D861" s="7" t="s">
        <v>2274</v>
      </c>
      <c r="E861" s="7" t="s">
        <v>2275</v>
      </c>
      <c r="H861" s="7" t="s">
        <v>95</v>
      </c>
      <c r="I861" s="7" t="s">
        <v>96</v>
      </c>
      <c r="J861" s="7">
        <v>80219</v>
      </c>
      <c r="M861" s="7">
        <v>80224</v>
      </c>
      <c r="N861" s="7" t="s">
        <v>97</v>
      </c>
      <c r="O861" s="7" t="s">
        <v>13773</v>
      </c>
      <c r="P861" s="7" t="s">
        <v>12010</v>
      </c>
      <c r="Q861" s="7" t="s">
        <v>13774</v>
      </c>
      <c r="R861" s="7" t="s">
        <v>13775</v>
      </c>
      <c r="S861" s="7" t="s">
        <v>3620</v>
      </c>
      <c r="T861" s="3" t="s">
        <v>20</v>
      </c>
      <c r="U861" s="7" t="s">
        <v>3618</v>
      </c>
      <c r="V861" s="7" t="s">
        <v>3619</v>
      </c>
      <c r="W861" s="7">
        <v>7</v>
      </c>
      <c r="X861" s="7" t="s">
        <v>90</v>
      </c>
      <c r="AQ861" s="3" t="s">
        <v>20</v>
      </c>
      <c r="AR861" s="7" t="s">
        <v>13775</v>
      </c>
      <c r="AS861" s="7" t="str">
        <f>IF('Database synonymes complete'!AQ861&lt;&gt;'Database synonymes complete'!AR861,"Synonyme","Code valide")</f>
        <v>Synonyme</v>
      </c>
    </row>
    <row r="862" spans="1:45" x14ac:dyDescent="0.25">
      <c r="A862" s="7" t="s">
        <v>91</v>
      </c>
      <c r="C862" s="7" t="s">
        <v>92</v>
      </c>
      <c r="D862" s="7" t="s">
        <v>2274</v>
      </c>
      <c r="E862" s="7" t="s">
        <v>2275</v>
      </c>
      <c r="H862" s="7" t="s">
        <v>95</v>
      </c>
      <c r="I862" s="7" t="s">
        <v>96</v>
      </c>
      <c r="J862" s="7">
        <v>80220</v>
      </c>
      <c r="M862" s="7">
        <v>80211</v>
      </c>
      <c r="N862" s="7" t="s">
        <v>97</v>
      </c>
      <c r="O862" s="7" t="s">
        <v>13776</v>
      </c>
      <c r="P862" s="7" t="s">
        <v>13777</v>
      </c>
      <c r="Q862" s="7" t="s">
        <v>13778</v>
      </c>
      <c r="R862" s="7" t="s">
        <v>13779</v>
      </c>
      <c r="S862" s="7" t="s">
        <v>3583</v>
      </c>
      <c r="T862" s="3" t="s">
        <v>3587</v>
      </c>
      <c r="U862" s="7" t="s">
        <v>3581</v>
      </c>
      <c r="V862" s="7" t="s">
        <v>3582</v>
      </c>
      <c r="W862" s="7">
        <v>7</v>
      </c>
      <c r="X862" s="7" t="s">
        <v>123</v>
      </c>
      <c r="AQ862" s="3" t="s">
        <v>3587</v>
      </c>
      <c r="AR862" s="7" t="s">
        <v>13779</v>
      </c>
      <c r="AS862" s="7" t="str">
        <f>IF('Database synonymes complete'!AQ862&lt;&gt;'Database synonymes complete'!AR862,"Synonyme","Code valide")</f>
        <v>Synonyme</v>
      </c>
    </row>
    <row r="863" spans="1:45" x14ac:dyDescent="0.25">
      <c r="A863" s="7" t="s">
        <v>91</v>
      </c>
      <c r="C863" s="7" t="s">
        <v>92</v>
      </c>
      <c r="D863" s="7" t="s">
        <v>2274</v>
      </c>
      <c r="E863" s="7" t="s">
        <v>2275</v>
      </c>
      <c r="H863" s="7" t="s">
        <v>95</v>
      </c>
      <c r="I863" s="7" t="s">
        <v>96</v>
      </c>
      <c r="J863" s="7">
        <v>161196</v>
      </c>
      <c r="M863" s="7">
        <v>80224</v>
      </c>
      <c r="N863" s="7" t="s">
        <v>97</v>
      </c>
      <c r="O863" s="7" t="s">
        <v>13780</v>
      </c>
      <c r="P863" s="7" t="s">
        <v>3625</v>
      </c>
      <c r="Q863" s="7" t="s">
        <v>13781</v>
      </c>
      <c r="R863" s="7" t="s">
        <v>13782</v>
      </c>
      <c r="S863" s="7" t="s">
        <v>3620</v>
      </c>
      <c r="T863" s="3" t="s">
        <v>20</v>
      </c>
      <c r="U863" s="7" t="s">
        <v>3618</v>
      </c>
      <c r="V863" s="7" t="s">
        <v>3619</v>
      </c>
      <c r="W863" s="7">
        <v>7</v>
      </c>
      <c r="X863" s="7" t="s">
        <v>90</v>
      </c>
      <c r="AQ863" s="3" t="s">
        <v>20</v>
      </c>
      <c r="AR863" s="7" t="s">
        <v>13782</v>
      </c>
      <c r="AS863" s="7" t="str">
        <f>IF('Database synonymes complete'!AQ863&lt;&gt;'Database synonymes complete'!AR863,"Synonyme","Code valide")</f>
        <v>Synonyme</v>
      </c>
    </row>
    <row r="864" spans="1:45" x14ac:dyDescent="0.25">
      <c r="A864" s="7" t="s">
        <v>91</v>
      </c>
      <c r="C864" s="7" t="s">
        <v>92</v>
      </c>
      <c r="D864" s="7" t="s">
        <v>2274</v>
      </c>
      <c r="E864" s="7" t="s">
        <v>2275</v>
      </c>
      <c r="H864" s="7" t="s">
        <v>95</v>
      </c>
      <c r="I864" s="7" t="s">
        <v>96</v>
      </c>
      <c r="J864" s="7">
        <v>80221</v>
      </c>
      <c r="M864" s="7">
        <v>80212</v>
      </c>
      <c r="N864" s="7" t="s">
        <v>97</v>
      </c>
      <c r="O864" s="7" t="s">
        <v>13783</v>
      </c>
      <c r="P864" s="7" t="s">
        <v>13784</v>
      </c>
      <c r="Q864" s="7" t="s">
        <v>13785</v>
      </c>
      <c r="R864" s="7" t="s">
        <v>13786</v>
      </c>
      <c r="S864" s="7" t="s">
        <v>3605</v>
      </c>
      <c r="T864" s="3" t="s">
        <v>3609</v>
      </c>
      <c r="U864" s="7" t="s">
        <v>3603</v>
      </c>
      <c r="V864" s="7" t="s">
        <v>3604</v>
      </c>
      <c r="W864" s="7">
        <v>7</v>
      </c>
      <c r="X864" s="7" t="s">
        <v>123</v>
      </c>
      <c r="AQ864" s="3" t="s">
        <v>3609</v>
      </c>
      <c r="AR864" s="7" t="s">
        <v>13786</v>
      </c>
      <c r="AS864" s="7" t="str">
        <f>IF('Database synonymes complete'!AQ864&lt;&gt;'Database synonymes complete'!AR864,"Synonyme","Code valide")</f>
        <v>Synonyme</v>
      </c>
    </row>
    <row r="865" spans="1:45" x14ac:dyDescent="0.25">
      <c r="A865" s="7" t="s">
        <v>91</v>
      </c>
      <c r="C865" s="7" t="s">
        <v>92</v>
      </c>
      <c r="D865" s="7" t="s">
        <v>2274</v>
      </c>
      <c r="E865" s="7" t="s">
        <v>2275</v>
      </c>
      <c r="H865" s="7" t="s">
        <v>95</v>
      </c>
      <c r="I865" s="7" t="s">
        <v>96</v>
      </c>
      <c r="J865" s="7">
        <v>80223</v>
      </c>
      <c r="K865" s="7">
        <v>188828</v>
      </c>
      <c r="L865" s="7">
        <v>188828</v>
      </c>
      <c r="M865" s="7">
        <v>80223</v>
      </c>
      <c r="N865" s="7" t="s">
        <v>97</v>
      </c>
      <c r="O865" s="7" t="s">
        <v>13787</v>
      </c>
      <c r="P865" s="7" t="s">
        <v>3611</v>
      </c>
      <c r="Q865" s="7" t="s">
        <v>3612</v>
      </c>
      <c r="R865" s="7" t="s">
        <v>3615</v>
      </c>
      <c r="S865" s="7" t="s">
        <v>3612</v>
      </c>
      <c r="T865" s="3" t="s">
        <v>3615</v>
      </c>
      <c r="W865" s="7">
        <v>7</v>
      </c>
      <c r="X865" s="7" t="s">
        <v>90</v>
      </c>
      <c r="AQ865" s="3" t="s">
        <v>3615</v>
      </c>
      <c r="AR865" s="7" t="s">
        <v>3615</v>
      </c>
      <c r="AS865" s="7" t="str">
        <f>IF('Database synonymes complete'!AQ865&lt;&gt;'Database synonymes complete'!AR865,"Synonyme","Code valide")</f>
        <v>Code valide</v>
      </c>
    </row>
    <row r="866" spans="1:45" x14ac:dyDescent="0.25">
      <c r="A866" s="7" t="s">
        <v>91</v>
      </c>
      <c r="C866" s="7" t="s">
        <v>92</v>
      </c>
      <c r="D866" s="7" t="s">
        <v>2274</v>
      </c>
      <c r="E866" s="7" t="s">
        <v>2275</v>
      </c>
      <c r="H866" s="7" t="s">
        <v>95</v>
      </c>
      <c r="I866" s="7" t="s">
        <v>96</v>
      </c>
      <c r="J866" s="7">
        <v>161332</v>
      </c>
      <c r="M866" s="7">
        <v>80238</v>
      </c>
      <c r="N866" s="7" t="s">
        <v>97</v>
      </c>
      <c r="O866" s="7" t="s">
        <v>13788</v>
      </c>
      <c r="P866" s="7" t="s">
        <v>13789</v>
      </c>
      <c r="Q866" s="7" t="s">
        <v>13790</v>
      </c>
      <c r="R866" s="7" t="s">
        <v>13791</v>
      </c>
      <c r="S866" s="7" t="s">
        <v>3634</v>
      </c>
      <c r="T866" s="3" t="s">
        <v>3638</v>
      </c>
      <c r="U866" s="7" t="s">
        <v>3633</v>
      </c>
      <c r="W866" s="7">
        <v>7</v>
      </c>
      <c r="X866" s="7" t="s">
        <v>2398</v>
      </c>
      <c r="AQ866" s="3" t="s">
        <v>3638</v>
      </c>
      <c r="AR866" s="7" t="s">
        <v>13791</v>
      </c>
      <c r="AS866" s="7" t="str">
        <f>IF('Database synonymes complete'!AQ866&lt;&gt;'Database synonymes complete'!AR866,"Synonyme","Code valide")</f>
        <v>Synonyme</v>
      </c>
    </row>
    <row r="867" spans="1:45" x14ac:dyDescent="0.25">
      <c r="A867" s="7" t="s">
        <v>91</v>
      </c>
      <c r="C867" s="7" t="s">
        <v>92</v>
      </c>
      <c r="D867" s="7" t="s">
        <v>2274</v>
      </c>
      <c r="E867" s="7" t="s">
        <v>2275</v>
      </c>
      <c r="H867" s="7" t="s">
        <v>95</v>
      </c>
      <c r="I867" s="7" t="s">
        <v>96</v>
      </c>
      <c r="J867" s="7">
        <v>80224</v>
      </c>
      <c r="K867" s="7">
        <v>188828</v>
      </c>
      <c r="L867" s="7">
        <v>188828</v>
      </c>
      <c r="M867" s="7">
        <v>80224</v>
      </c>
      <c r="N867" s="7" t="s">
        <v>97</v>
      </c>
      <c r="O867" s="7" t="s">
        <v>13792</v>
      </c>
      <c r="P867" s="7" t="s">
        <v>3617</v>
      </c>
      <c r="Q867" s="7" t="s">
        <v>3620</v>
      </c>
      <c r="R867" s="7" t="s">
        <v>20</v>
      </c>
      <c r="S867" s="7" t="s">
        <v>3620</v>
      </c>
      <c r="T867" s="3" t="s">
        <v>20</v>
      </c>
      <c r="U867" s="7" t="s">
        <v>3618</v>
      </c>
      <c r="V867" s="7" t="s">
        <v>3619</v>
      </c>
      <c r="W867" s="7">
        <v>7</v>
      </c>
      <c r="X867" s="7" t="s">
        <v>90</v>
      </c>
      <c r="AQ867" s="3" t="s">
        <v>20</v>
      </c>
      <c r="AR867" s="7" t="s">
        <v>20</v>
      </c>
      <c r="AS867" s="7" t="str">
        <f>IF('Database synonymes complete'!AQ867&lt;&gt;'Database synonymes complete'!AR867,"Synonyme","Code valide")</f>
        <v>Code valide</v>
      </c>
    </row>
    <row r="868" spans="1:45" x14ac:dyDescent="0.25">
      <c r="A868" s="7" t="s">
        <v>91</v>
      </c>
      <c r="C868" s="7" t="s">
        <v>92</v>
      </c>
      <c r="D868" s="7" t="s">
        <v>2274</v>
      </c>
      <c r="E868" s="7" t="s">
        <v>2275</v>
      </c>
      <c r="H868" s="7" t="s">
        <v>95</v>
      </c>
      <c r="I868" s="7" t="s">
        <v>96</v>
      </c>
      <c r="J868" s="7">
        <v>80225</v>
      </c>
      <c r="M868" s="7">
        <v>80211</v>
      </c>
      <c r="N868" s="7" t="s">
        <v>97</v>
      </c>
      <c r="O868" s="7" t="s">
        <v>13793</v>
      </c>
      <c r="P868" s="7" t="s">
        <v>13794</v>
      </c>
      <c r="Q868" s="7" t="s">
        <v>13795</v>
      </c>
      <c r="R868" s="7" t="s">
        <v>13796</v>
      </c>
      <c r="S868" s="7" t="s">
        <v>3583</v>
      </c>
      <c r="T868" s="3" t="s">
        <v>3587</v>
      </c>
      <c r="U868" s="7" t="s">
        <v>3581</v>
      </c>
      <c r="V868" s="7" t="s">
        <v>3582</v>
      </c>
      <c r="W868" s="7">
        <v>7</v>
      </c>
      <c r="X868" s="7" t="s">
        <v>123</v>
      </c>
      <c r="AQ868" s="3" t="s">
        <v>3587</v>
      </c>
      <c r="AR868" s="7" t="s">
        <v>13796</v>
      </c>
      <c r="AS868" s="7" t="str">
        <f>IF('Database synonymes complete'!AQ868&lt;&gt;'Database synonymes complete'!AR868,"Synonyme","Code valide")</f>
        <v>Synonyme</v>
      </c>
    </row>
    <row r="869" spans="1:45" x14ac:dyDescent="0.25">
      <c r="A869" s="7" t="s">
        <v>91</v>
      </c>
      <c r="C869" s="7" t="s">
        <v>92</v>
      </c>
      <c r="D869" s="7" t="s">
        <v>2274</v>
      </c>
      <c r="E869" s="7" t="s">
        <v>2275</v>
      </c>
      <c r="H869" s="7" t="s">
        <v>95</v>
      </c>
      <c r="I869" s="7" t="s">
        <v>96</v>
      </c>
      <c r="J869" s="7">
        <v>80226</v>
      </c>
      <c r="M869" s="7">
        <v>80211</v>
      </c>
      <c r="N869" s="7" t="s">
        <v>97</v>
      </c>
      <c r="O869" s="7" t="s">
        <v>13797</v>
      </c>
      <c r="P869" s="7" t="s">
        <v>13798</v>
      </c>
      <c r="Q869" s="7" t="s">
        <v>13799</v>
      </c>
      <c r="R869" s="7" t="s">
        <v>13800</v>
      </c>
      <c r="S869" s="7" t="s">
        <v>3583</v>
      </c>
      <c r="T869" s="3" t="s">
        <v>3587</v>
      </c>
      <c r="U869" s="7" t="s">
        <v>3581</v>
      </c>
      <c r="V869" s="7" t="s">
        <v>3582</v>
      </c>
      <c r="W869" s="7">
        <v>7</v>
      </c>
      <c r="X869" s="7" t="s">
        <v>123</v>
      </c>
      <c r="AQ869" s="3" t="s">
        <v>3587</v>
      </c>
      <c r="AR869" s="7" t="s">
        <v>13800</v>
      </c>
      <c r="AS869" s="7" t="str">
        <f>IF('Database synonymes complete'!AQ869&lt;&gt;'Database synonymes complete'!AR869,"Synonyme","Code valide")</f>
        <v>Synonyme</v>
      </c>
    </row>
    <row r="870" spans="1:45" x14ac:dyDescent="0.25">
      <c r="A870" s="7" t="s">
        <v>91</v>
      </c>
      <c r="C870" s="7" t="s">
        <v>92</v>
      </c>
      <c r="D870" s="7" t="s">
        <v>2274</v>
      </c>
      <c r="E870" s="7" t="s">
        <v>2275</v>
      </c>
      <c r="H870" s="7" t="s">
        <v>95</v>
      </c>
      <c r="I870" s="7" t="s">
        <v>96</v>
      </c>
      <c r="J870" s="7">
        <v>80227</v>
      </c>
      <c r="M870" s="7">
        <v>80232</v>
      </c>
      <c r="N870" s="7" t="s">
        <v>97</v>
      </c>
      <c r="O870" s="7" t="s">
        <v>13801</v>
      </c>
      <c r="P870" s="7" t="s">
        <v>11397</v>
      </c>
      <c r="Q870" s="7" t="s">
        <v>13802</v>
      </c>
      <c r="R870" s="7" t="s">
        <v>13803</v>
      </c>
      <c r="S870" s="7" t="s">
        <v>3627</v>
      </c>
      <c r="T870" s="3" t="s">
        <v>3631</v>
      </c>
      <c r="U870" s="7" t="s">
        <v>3626</v>
      </c>
      <c r="W870" s="7">
        <v>7</v>
      </c>
      <c r="X870" s="7" t="s">
        <v>90</v>
      </c>
      <c r="AQ870" s="3" t="s">
        <v>3631</v>
      </c>
      <c r="AR870" s="7" t="s">
        <v>13803</v>
      </c>
      <c r="AS870" s="7" t="str">
        <f>IF('Database synonymes complete'!AQ870&lt;&gt;'Database synonymes complete'!AR870,"Synonyme","Code valide")</f>
        <v>Synonyme</v>
      </c>
    </row>
    <row r="871" spans="1:45" x14ac:dyDescent="0.25">
      <c r="A871" s="7" t="s">
        <v>91</v>
      </c>
      <c r="C871" s="7" t="s">
        <v>92</v>
      </c>
      <c r="D871" s="7" t="s">
        <v>2274</v>
      </c>
      <c r="E871" s="7" t="s">
        <v>2275</v>
      </c>
      <c r="H871" s="7" t="s">
        <v>95</v>
      </c>
      <c r="I871" s="7" t="s">
        <v>96</v>
      </c>
      <c r="J871" s="7">
        <v>80228</v>
      </c>
      <c r="M871" s="7">
        <v>80240</v>
      </c>
      <c r="N871" s="7" t="s">
        <v>97</v>
      </c>
      <c r="O871" s="7" t="s">
        <v>13804</v>
      </c>
      <c r="P871" s="7" t="s">
        <v>13805</v>
      </c>
      <c r="Q871" s="7" t="s">
        <v>13806</v>
      </c>
      <c r="R871" s="7" t="s">
        <v>13807</v>
      </c>
      <c r="S871" s="7" t="s">
        <v>3646</v>
      </c>
      <c r="T871" s="3" t="s">
        <v>3650</v>
      </c>
      <c r="U871" s="7" t="s">
        <v>3645</v>
      </c>
      <c r="W871" s="7">
        <v>7</v>
      </c>
      <c r="X871" s="7" t="s">
        <v>123</v>
      </c>
      <c r="AQ871" s="3" t="s">
        <v>3650</v>
      </c>
      <c r="AR871" s="7" t="s">
        <v>13807</v>
      </c>
      <c r="AS871" s="7" t="str">
        <f>IF('Database synonymes complete'!AQ871&lt;&gt;'Database synonymes complete'!AR871,"Synonyme","Code valide")</f>
        <v>Synonyme</v>
      </c>
    </row>
    <row r="872" spans="1:45" x14ac:dyDescent="0.25">
      <c r="A872" s="7" t="s">
        <v>91</v>
      </c>
      <c r="C872" s="7" t="s">
        <v>92</v>
      </c>
      <c r="D872" s="7" t="s">
        <v>2274</v>
      </c>
      <c r="E872" s="7" t="s">
        <v>2275</v>
      </c>
      <c r="H872" s="7" t="s">
        <v>95</v>
      </c>
      <c r="I872" s="7" t="s">
        <v>96</v>
      </c>
      <c r="J872" s="7">
        <v>80229</v>
      </c>
      <c r="M872" s="7">
        <v>80211</v>
      </c>
      <c r="N872" s="7" t="s">
        <v>97</v>
      </c>
      <c r="O872" s="7" t="s">
        <v>13808</v>
      </c>
      <c r="P872" s="7" t="s">
        <v>13756</v>
      </c>
      <c r="Q872" s="7" t="s">
        <v>13809</v>
      </c>
      <c r="R872" s="7" t="s">
        <v>13810</v>
      </c>
      <c r="S872" s="7" t="s">
        <v>3583</v>
      </c>
      <c r="T872" s="3" t="s">
        <v>3587</v>
      </c>
      <c r="U872" s="7" t="s">
        <v>3581</v>
      </c>
      <c r="V872" s="7" t="s">
        <v>3582</v>
      </c>
      <c r="W872" s="7">
        <v>7</v>
      </c>
      <c r="X872" s="7" t="s">
        <v>123</v>
      </c>
      <c r="AQ872" s="3" t="s">
        <v>3587</v>
      </c>
      <c r="AR872" s="7" t="s">
        <v>13810</v>
      </c>
      <c r="AS872" s="7" t="str">
        <f>IF('Database synonymes complete'!AQ872&lt;&gt;'Database synonymes complete'!AR872,"Synonyme","Code valide")</f>
        <v>Synonyme</v>
      </c>
    </row>
    <row r="873" spans="1:45" x14ac:dyDescent="0.25">
      <c r="A873" s="7" t="s">
        <v>91</v>
      </c>
      <c r="C873" s="7" t="s">
        <v>92</v>
      </c>
      <c r="D873" s="7" t="s">
        <v>2274</v>
      </c>
      <c r="E873" s="7" t="s">
        <v>2275</v>
      </c>
      <c r="H873" s="7" t="s">
        <v>95</v>
      </c>
      <c r="I873" s="7" t="s">
        <v>96</v>
      </c>
      <c r="J873" s="7">
        <v>80230</v>
      </c>
      <c r="M873" s="7">
        <v>80212</v>
      </c>
      <c r="N873" s="7" t="s">
        <v>97</v>
      </c>
      <c r="O873" s="7" t="s">
        <v>13811</v>
      </c>
      <c r="P873" s="7" t="s">
        <v>3625</v>
      </c>
      <c r="Q873" s="7" t="s">
        <v>13812</v>
      </c>
      <c r="R873" s="7" t="s">
        <v>3631</v>
      </c>
      <c r="S873" s="7" t="s">
        <v>3605</v>
      </c>
      <c r="T873" s="3" t="s">
        <v>3609</v>
      </c>
      <c r="U873" s="7" t="s">
        <v>3603</v>
      </c>
      <c r="V873" s="7" t="s">
        <v>3604</v>
      </c>
      <c r="W873" s="7">
        <v>7</v>
      </c>
      <c r="X873" s="7" t="s">
        <v>123</v>
      </c>
      <c r="AQ873" s="3" t="s">
        <v>3609</v>
      </c>
      <c r="AR873" s="7" t="s">
        <v>3631</v>
      </c>
      <c r="AS873" s="7" t="str">
        <f>IF('Database synonymes complete'!AQ873&lt;&gt;'Database synonymes complete'!AR873,"Synonyme","Code valide")</f>
        <v>Synonyme</v>
      </c>
    </row>
    <row r="874" spans="1:45" x14ac:dyDescent="0.25">
      <c r="A874" s="7" t="s">
        <v>91</v>
      </c>
      <c r="C874" s="7" t="s">
        <v>92</v>
      </c>
      <c r="D874" s="7" t="s">
        <v>2274</v>
      </c>
      <c r="E874" s="7" t="s">
        <v>2275</v>
      </c>
      <c r="H874" s="7" t="s">
        <v>95</v>
      </c>
      <c r="I874" s="7" t="s">
        <v>96</v>
      </c>
      <c r="J874" s="7">
        <v>80233</v>
      </c>
      <c r="M874" s="7">
        <v>80211</v>
      </c>
      <c r="N874" s="7" t="s">
        <v>97</v>
      </c>
      <c r="O874" s="7" t="s">
        <v>13813</v>
      </c>
      <c r="P874" s="7" t="s">
        <v>3617</v>
      </c>
      <c r="Q874" s="7" t="s">
        <v>13814</v>
      </c>
      <c r="R874" s="7" t="s">
        <v>13815</v>
      </c>
      <c r="S874" s="7" t="s">
        <v>3583</v>
      </c>
      <c r="T874" s="3" t="s">
        <v>3587</v>
      </c>
      <c r="U874" s="7" t="s">
        <v>3581</v>
      </c>
      <c r="V874" s="7" t="s">
        <v>3582</v>
      </c>
      <c r="W874" s="7">
        <v>7</v>
      </c>
      <c r="X874" s="7" t="s">
        <v>123</v>
      </c>
      <c r="AQ874" s="3" t="s">
        <v>3587</v>
      </c>
      <c r="AR874" s="7" t="s">
        <v>13815</v>
      </c>
      <c r="AS874" s="7" t="str">
        <f>IF('Database synonymes complete'!AQ874&lt;&gt;'Database synonymes complete'!AR874,"Synonyme","Code valide")</f>
        <v>Synonyme</v>
      </c>
    </row>
    <row r="875" spans="1:45" x14ac:dyDescent="0.25">
      <c r="A875" s="7" t="s">
        <v>91</v>
      </c>
      <c r="C875" s="7" t="s">
        <v>92</v>
      </c>
      <c r="D875" s="7" t="s">
        <v>2274</v>
      </c>
      <c r="E875" s="7" t="s">
        <v>2275</v>
      </c>
      <c r="H875" s="7" t="s">
        <v>95</v>
      </c>
      <c r="I875" s="7" t="s">
        <v>96</v>
      </c>
      <c r="J875" s="7">
        <v>80234</v>
      </c>
      <c r="M875" s="7">
        <v>80212</v>
      </c>
      <c r="N875" s="7" t="s">
        <v>97</v>
      </c>
      <c r="O875" s="7" t="s">
        <v>13816</v>
      </c>
      <c r="P875" s="7" t="s">
        <v>11205</v>
      </c>
      <c r="Q875" s="7" t="s">
        <v>13817</v>
      </c>
      <c r="R875" s="7" t="s">
        <v>13818</v>
      </c>
      <c r="S875" s="7" t="s">
        <v>3605</v>
      </c>
      <c r="T875" s="3" t="s">
        <v>3609</v>
      </c>
      <c r="U875" s="7" t="s">
        <v>3603</v>
      </c>
      <c r="V875" s="7" t="s">
        <v>3604</v>
      </c>
      <c r="W875" s="7">
        <v>7</v>
      </c>
      <c r="X875" s="7" t="s">
        <v>123</v>
      </c>
      <c r="AQ875" s="3" t="s">
        <v>3609</v>
      </c>
      <c r="AR875" s="7" t="s">
        <v>13818</v>
      </c>
      <c r="AS875" s="7" t="str">
        <f>IF('Database synonymes complete'!AQ875&lt;&gt;'Database synonymes complete'!AR875,"Synonyme","Code valide")</f>
        <v>Synonyme</v>
      </c>
    </row>
    <row r="876" spans="1:45" x14ac:dyDescent="0.25">
      <c r="A876" s="7" t="s">
        <v>91</v>
      </c>
      <c r="C876" s="7" t="s">
        <v>92</v>
      </c>
      <c r="D876" s="7" t="s">
        <v>2274</v>
      </c>
      <c r="E876" s="7" t="s">
        <v>2275</v>
      </c>
      <c r="H876" s="7" t="s">
        <v>95</v>
      </c>
      <c r="I876" s="7" t="s">
        <v>96</v>
      </c>
      <c r="J876" s="7">
        <v>80235</v>
      </c>
      <c r="M876" s="7">
        <v>80211</v>
      </c>
      <c r="N876" s="7" t="s">
        <v>97</v>
      </c>
      <c r="O876" s="7" t="s">
        <v>13819</v>
      </c>
      <c r="P876" s="7" t="s">
        <v>13820</v>
      </c>
      <c r="Q876" s="7" t="s">
        <v>13821</v>
      </c>
      <c r="R876" s="7" t="s">
        <v>13822</v>
      </c>
      <c r="S876" s="7" t="s">
        <v>3583</v>
      </c>
      <c r="T876" s="3" t="s">
        <v>3587</v>
      </c>
      <c r="U876" s="7" t="s">
        <v>3581</v>
      </c>
      <c r="V876" s="7" t="s">
        <v>3582</v>
      </c>
      <c r="W876" s="7">
        <v>7</v>
      </c>
      <c r="X876" s="7" t="s">
        <v>123</v>
      </c>
      <c r="AQ876" s="3" t="s">
        <v>3587</v>
      </c>
      <c r="AR876" s="7" t="s">
        <v>13822</v>
      </c>
      <c r="AS876" s="7" t="str">
        <f>IF('Database synonymes complete'!AQ876&lt;&gt;'Database synonymes complete'!AR876,"Synonyme","Code valide")</f>
        <v>Synonyme</v>
      </c>
    </row>
    <row r="877" spans="1:45" x14ac:dyDescent="0.25">
      <c r="A877" s="7" t="s">
        <v>91</v>
      </c>
      <c r="C877" s="7" t="s">
        <v>92</v>
      </c>
      <c r="D877" s="7" t="s">
        <v>2274</v>
      </c>
      <c r="E877" s="7" t="s">
        <v>2275</v>
      </c>
      <c r="H877" s="7" t="s">
        <v>95</v>
      </c>
      <c r="I877" s="7" t="s">
        <v>96</v>
      </c>
      <c r="J877" s="7">
        <v>80236</v>
      </c>
      <c r="M877" s="7">
        <v>80212</v>
      </c>
      <c r="N877" s="7" t="s">
        <v>97</v>
      </c>
      <c r="O877" s="7" t="s">
        <v>13823</v>
      </c>
      <c r="P877" s="7" t="s">
        <v>12153</v>
      </c>
      <c r="Q877" s="7" t="s">
        <v>13824</v>
      </c>
      <c r="R877" s="7" t="s">
        <v>13825</v>
      </c>
      <c r="S877" s="7" t="s">
        <v>3605</v>
      </c>
      <c r="T877" s="3" t="s">
        <v>3609</v>
      </c>
      <c r="U877" s="7" t="s">
        <v>3603</v>
      </c>
      <c r="V877" s="7" t="s">
        <v>3604</v>
      </c>
      <c r="W877" s="7">
        <v>7</v>
      </c>
      <c r="X877" s="7" t="s">
        <v>123</v>
      </c>
      <c r="AQ877" s="3" t="s">
        <v>3609</v>
      </c>
      <c r="AR877" s="7" t="s">
        <v>13825</v>
      </c>
      <c r="AS877" s="7" t="str">
        <f>IF('Database synonymes complete'!AQ877&lt;&gt;'Database synonymes complete'!AR877,"Synonyme","Code valide")</f>
        <v>Synonyme</v>
      </c>
    </row>
    <row r="878" spans="1:45" x14ac:dyDescent="0.25">
      <c r="A878" s="7" t="s">
        <v>91</v>
      </c>
      <c r="C878" s="7" t="s">
        <v>92</v>
      </c>
      <c r="D878" s="7" t="s">
        <v>2274</v>
      </c>
      <c r="E878" s="7" t="s">
        <v>2275</v>
      </c>
      <c r="H878" s="7" t="s">
        <v>95</v>
      </c>
      <c r="I878" s="7" t="s">
        <v>96</v>
      </c>
      <c r="J878" s="7">
        <v>80238</v>
      </c>
      <c r="K878" s="7">
        <v>188828</v>
      </c>
      <c r="L878" s="7">
        <v>188828</v>
      </c>
      <c r="M878" s="7">
        <v>80238</v>
      </c>
      <c r="N878" s="7" t="s">
        <v>97</v>
      </c>
      <c r="O878" s="7" t="s">
        <v>13826</v>
      </c>
      <c r="P878" s="7" t="s">
        <v>3477</v>
      </c>
      <c r="Q878" s="7" t="s">
        <v>3634</v>
      </c>
      <c r="R878" s="7" t="s">
        <v>3638</v>
      </c>
      <c r="S878" s="7" t="s">
        <v>3634</v>
      </c>
      <c r="T878" s="3" t="s">
        <v>3638</v>
      </c>
      <c r="U878" s="7" t="s">
        <v>3633</v>
      </c>
      <c r="W878" s="7">
        <v>7</v>
      </c>
      <c r="X878" s="7" t="s">
        <v>2398</v>
      </c>
      <c r="AQ878" s="3" t="s">
        <v>3638</v>
      </c>
      <c r="AR878" s="7" t="s">
        <v>3638</v>
      </c>
      <c r="AS878" s="7" t="str">
        <f>IF('Database synonymes complete'!AQ878&lt;&gt;'Database synonymes complete'!AR878,"Synonyme","Code valide")</f>
        <v>Code valide</v>
      </c>
    </row>
    <row r="879" spans="1:45" x14ac:dyDescent="0.25">
      <c r="A879" s="7" t="s">
        <v>91</v>
      </c>
      <c r="C879" s="7" t="s">
        <v>92</v>
      </c>
      <c r="D879" s="7" t="s">
        <v>2274</v>
      </c>
      <c r="E879" s="7" t="s">
        <v>2275</v>
      </c>
      <c r="H879" s="7" t="s">
        <v>95</v>
      </c>
      <c r="I879" s="7" t="s">
        <v>96</v>
      </c>
      <c r="J879" s="7">
        <v>80240</v>
      </c>
      <c r="K879" s="7">
        <v>188828</v>
      </c>
      <c r="L879" s="7">
        <v>188828</v>
      </c>
      <c r="M879" s="7">
        <v>80240</v>
      </c>
      <c r="N879" s="7" t="s">
        <v>97</v>
      </c>
      <c r="O879" s="7" t="s">
        <v>13827</v>
      </c>
      <c r="P879" s="7" t="s">
        <v>618</v>
      </c>
      <c r="Q879" s="7" t="s">
        <v>3646</v>
      </c>
      <c r="R879" s="7" t="s">
        <v>3650</v>
      </c>
      <c r="S879" s="7" t="s">
        <v>3646</v>
      </c>
      <c r="T879" s="3" t="s">
        <v>3650</v>
      </c>
      <c r="U879" s="7" t="s">
        <v>3645</v>
      </c>
      <c r="W879" s="7">
        <v>7</v>
      </c>
      <c r="X879" s="7" t="s">
        <v>123</v>
      </c>
      <c r="AQ879" s="3" t="s">
        <v>3650</v>
      </c>
      <c r="AR879" s="7" t="s">
        <v>3650</v>
      </c>
      <c r="AS879" s="7" t="str">
        <f>IF('Database synonymes complete'!AQ879&lt;&gt;'Database synonymes complete'!AR879,"Synonyme","Code valide")</f>
        <v>Code valide</v>
      </c>
    </row>
    <row r="880" spans="1:45" x14ac:dyDescent="0.25">
      <c r="A880" s="7" t="s">
        <v>91</v>
      </c>
      <c r="C880" s="7" t="s">
        <v>92</v>
      </c>
      <c r="D880" s="7" t="s">
        <v>124</v>
      </c>
      <c r="E880" s="7" t="s">
        <v>3658</v>
      </c>
      <c r="H880" s="7" t="s">
        <v>95</v>
      </c>
      <c r="I880" s="7" t="s">
        <v>96</v>
      </c>
      <c r="J880" s="7">
        <v>80241</v>
      </c>
      <c r="M880" s="7">
        <v>80243</v>
      </c>
      <c r="N880" s="7" t="s">
        <v>97</v>
      </c>
      <c r="O880" s="7" t="s">
        <v>13828</v>
      </c>
      <c r="P880" s="7" t="s">
        <v>13829</v>
      </c>
      <c r="Q880" s="7" t="s">
        <v>13830</v>
      </c>
      <c r="R880" s="7" t="s">
        <v>13831</v>
      </c>
      <c r="S880" s="7" t="s">
        <v>3654</v>
      </c>
      <c r="T880" s="3" t="s">
        <v>3659</v>
      </c>
      <c r="U880" s="7" t="s">
        <v>3652</v>
      </c>
      <c r="V880" s="7" t="s">
        <v>3653</v>
      </c>
      <c r="W880" s="7">
        <v>7</v>
      </c>
      <c r="X880" s="7" t="s">
        <v>123</v>
      </c>
      <c r="AQ880" s="3" t="s">
        <v>3659</v>
      </c>
      <c r="AR880" s="7" t="s">
        <v>13831</v>
      </c>
      <c r="AS880" s="7" t="str">
        <f>IF('Database synonymes complete'!AQ880&lt;&gt;'Database synonymes complete'!AR880,"Synonyme","Code valide")</f>
        <v>Synonyme</v>
      </c>
    </row>
    <row r="881" spans="1:45" x14ac:dyDescent="0.25">
      <c r="A881" s="7" t="s">
        <v>91</v>
      </c>
      <c r="C881" s="7" t="s">
        <v>92</v>
      </c>
      <c r="D881" s="7" t="s">
        <v>124</v>
      </c>
      <c r="E881" s="7" t="s">
        <v>3658</v>
      </c>
      <c r="H881" s="7" t="s">
        <v>95</v>
      </c>
      <c r="I881" s="7" t="s">
        <v>96</v>
      </c>
      <c r="J881" s="7">
        <v>80242</v>
      </c>
      <c r="M881" s="7">
        <v>80243</v>
      </c>
      <c r="N881" s="7" t="s">
        <v>97</v>
      </c>
      <c r="O881" s="7" t="s">
        <v>13832</v>
      </c>
      <c r="P881" s="7" t="s">
        <v>12206</v>
      </c>
      <c r="Q881" s="7" t="s">
        <v>13833</v>
      </c>
      <c r="R881" s="7" t="s">
        <v>3659</v>
      </c>
      <c r="S881" s="7" t="s">
        <v>3654</v>
      </c>
      <c r="T881" s="3" t="s">
        <v>3659</v>
      </c>
      <c r="U881" s="7" t="s">
        <v>3652</v>
      </c>
      <c r="V881" s="7" t="s">
        <v>3653</v>
      </c>
      <c r="W881" s="7">
        <v>7</v>
      </c>
      <c r="X881" s="7" t="s">
        <v>123</v>
      </c>
      <c r="AQ881" s="3" t="s">
        <v>3659</v>
      </c>
      <c r="AR881" s="7" t="s">
        <v>3659</v>
      </c>
      <c r="AS881" s="7" t="str">
        <f>IF('Database synonymes complete'!AQ881&lt;&gt;'Database synonymes complete'!AR881,"Synonyme","Code valide")</f>
        <v>Code valide</v>
      </c>
    </row>
    <row r="882" spans="1:45" x14ac:dyDescent="0.25">
      <c r="A882" s="7" t="s">
        <v>91</v>
      </c>
      <c r="C882" s="7" t="s">
        <v>92</v>
      </c>
      <c r="D882" s="7" t="s">
        <v>124</v>
      </c>
      <c r="E882" s="7" t="s">
        <v>3658</v>
      </c>
      <c r="H882" s="7" t="s">
        <v>95</v>
      </c>
      <c r="I882" s="7" t="s">
        <v>96</v>
      </c>
      <c r="J882" s="7">
        <v>80243</v>
      </c>
      <c r="K882" s="7">
        <v>188829</v>
      </c>
      <c r="L882" s="7">
        <v>188829</v>
      </c>
      <c r="M882" s="7">
        <v>80243</v>
      </c>
      <c r="N882" s="7" t="s">
        <v>97</v>
      </c>
      <c r="O882" s="7" t="s">
        <v>13834</v>
      </c>
      <c r="P882" s="7" t="s">
        <v>618</v>
      </c>
      <c r="Q882" s="7" t="s">
        <v>3654</v>
      </c>
      <c r="R882" s="7" t="s">
        <v>3659</v>
      </c>
      <c r="S882" s="7" t="s">
        <v>3654</v>
      </c>
      <c r="T882" s="3" t="s">
        <v>3659</v>
      </c>
      <c r="U882" s="7" t="s">
        <v>3652</v>
      </c>
      <c r="V882" s="7" t="s">
        <v>3653</v>
      </c>
      <c r="W882" s="7">
        <v>7</v>
      </c>
      <c r="X882" s="7" t="s">
        <v>123</v>
      </c>
      <c r="AQ882" s="3" t="s">
        <v>3659</v>
      </c>
      <c r="AR882" s="7" t="s">
        <v>3659</v>
      </c>
      <c r="AS882" s="7" t="str">
        <f>IF('Database synonymes complete'!AQ882&lt;&gt;'Database synonymes complete'!AR882,"Synonyme","Code valide")</f>
        <v>Code valide</v>
      </c>
    </row>
    <row r="883" spans="1:45" x14ac:dyDescent="0.25">
      <c r="A883" s="7" t="s">
        <v>91</v>
      </c>
      <c r="C883" s="7" t="s">
        <v>92</v>
      </c>
      <c r="D883" s="7" t="s">
        <v>124</v>
      </c>
      <c r="E883" s="7" t="s">
        <v>3658</v>
      </c>
      <c r="H883" s="7" t="s">
        <v>95</v>
      </c>
      <c r="I883" s="7" t="s">
        <v>96</v>
      </c>
      <c r="J883" s="7">
        <v>80244</v>
      </c>
      <c r="M883" s="7">
        <v>80243</v>
      </c>
      <c r="N883" s="7" t="s">
        <v>97</v>
      </c>
      <c r="O883" s="7" t="s">
        <v>13835</v>
      </c>
      <c r="P883" s="7" t="s">
        <v>11256</v>
      </c>
      <c r="Q883" s="7" t="s">
        <v>13836</v>
      </c>
      <c r="R883" s="7" t="s">
        <v>13837</v>
      </c>
      <c r="S883" s="7" t="s">
        <v>3654</v>
      </c>
      <c r="T883" s="3" t="s">
        <v>3659</v>
      </c>
      <c r="U883" s="7" t="s">
        <v>3652</v>
      </c>
      <c r="V883" s="7" t="s">
        <v>3653</v>
      </c>
      <c r="W883" s="7">
        <v>7</v>
      </c>
      <c r="X883" s="7" t="s">
        <v>123</v>
      </c>
      <c r="AQ883" s="3" t="s">
        <v>3659</v>
      </c>
      <c r="AR883" s="7" t="s">
        <v>13837</v>
      </c>
      <c r="AS883" s="7" t="str">
        <f>IF('Database synonymes complete'!AQ883&lt;&gt;'Database synonymes complete'!AR883,"Synonyme","Code valide")</f>
        <v>Synonyme</v>
      </c>
    </row>
    <row r="884" spans="1:45" x14ac:dyDescent="0.25">
      <c r="A884" s="7" t="s">
        <v>91</v>
      </c>
      <c r="C884" s="7" t="s">
        <v>92</v>
      </c>
      <c r="D884" s="7" t="s">
        <v>1551</v>
      </c>
      <c r="E884" s="7" t="s">
        <v>1552</v>
      </c>
      <c r="H884" s="7" t="s">
        <v>95</v>
      </c>
      <c r="I884" s="7" t="s">
        <v>96</v>
      </c>
      <c r="J884" s="7">
        <v>80245</v>
      </c>
      <c r="M884" s="7">
        <v>81876</v>
      </c>
      <c r="N884" s="7" t="s">
        <v>97</v>
      </c>
      <c r="O884" s="7" t="s">
        <v>13838</v>
      </c>
      <c r="P884" s="7" t="s">
        <v>13839</v>
      </c>
      <c r="Q884" s="7" t="s">
        <v>13840</v>
      </c>
      <c r="R884" s="7" t="s">
        <v>13841</v>
      </c>
      <c r="S884" s="7" t="s">
        <v>7047</v>
      </c>
      <c r="T884" s="3" t="s">
        <v>7051</v>
      </c>
      <c r="U884" s="7" t="s">
        <v>7046</v>
      </c>
      <c r="W884" s="7">
        <v>7</v>
      </c>
      <c r="X884" s="7" t="s">
        <v>123</v>
      </c>
      <c r="AQ884" s="3" t="s">
        <v>7051</v>
      </c>
      <c r="AR884" s="7" t="s">
        <v>13841</v>
      </c>
      <c r="AS884" s="7" t="str">
        <f>IF('Database synonymes complete'!AQ884&lt;&gt;'Database synonymes complete'!AR884,"Synonyme","Code valide")</f>
        <v>Synonyme</v>
      </c>
    </row>
    <row r="885" spans="1:45" x14ac:dyDescent="0.25">
      <c r="A885" s="7" t="s">
        <v>91</v>
      </c>
      <c r="C885" s="7" t="s">
        <v>92</v>
      </c>
      <c r="D885" s="7" t="s">
        <v>1551</v>
      </c>
      <c r="E885" s="7" t="s">
        <v>1552</v>
      </c>
      <c r="H885" s="7" t="s">
        <v>95</v>
      </c>
      <c r="I885" s="7" t="s">
        <v>96</v>
      </c>
      <c r="J885" s="7">
        <v>80246</v>
      </c>
      <c r="M885" s="7">
        <v>81878</v>
      </c>
      <c r="N885" s="7" t="s">
        <v>97</v>
      </c>
      <c r="O885" s="7" t="s">
        <v>13842</v>
      </c>
      <c r="P885" s="7" t="s">
        <v>13446</v>
      </c>
      <c r="Q885" s="7" t="s">
        <v>13843</v>
      </c>
      <c r="R885" s="7" t="s">
        <v>13844</v>
      </c>
      <c r="S885" s="7" t="s">
        <v>7056</v>
      </c>
      <c r="T885" s="3" t="s">
        <v>7060</v>
      </c>
      <c r="U885" s="7" t="s">
        <v>7054</v>
      </c>
      <c r="V885" s="7" t="s">
        <v>7055</v>
      </c>
      <c r="W885" s="7">
        <v>3</v>
      </c>
      <c r="X885" s="7" t="s">
        <v>123</v>
      </c>
      <c r="AQ885" s="3" t="s">
        <v>7060</v>
      </c>
      <c r="AR885" s="7" t="s">
        <v>13844</v>
      </c>
      <c r="AS885" s="7" t="str">
        <f>IF('Database synonymes complete'!AQ885&lt;&gt;'Database synonymes complete'!AR885,"Synonyme","Code valide")</f>
        <v>Synonyme</v>
      </c>
    </row>
    <row r="886" spans="1:45" x14ac:dyDescent="0.25">
      <c r="A886" s="7" t="s">
        <v>91</v>
      </c>
      <c r="C886" s="7" t="s">
        <v>92</v>
      </c>
      <c r="D886" s="7" t="s">
        <v>1551</v>
      </c>
      <c r="E886" s="7" t="s">
        <v>1552</v>
      </c>
      <c r="H886" s="7" t="s">
        <v>95</v>
      </c>
      <c r="I886" s="7" t="s">
        <v>96</v>
      </c>
      <c r="J886" s="7">
        <v>80247</v>
      </c>
      <c r="M886" s="7">
        <v>81897</v>
      </c>
      <c r="N886" s="7" t="s">
        <v>97</v>
      </c>
      <c r="O886" s="7" t="s">
        <v>13845</v>
      </c>
      <c r="P886" s="7" t="s">
        <v>13846</v>
      </c>
      <c r="Q886" s="7" t="s">
        <v>13847</v>
      </c>
      <c r="R886" s="7" t="s">
        <v>13848</v>
      </c>
      <c r="S886" s="7" t="s">
        <v>7080</v>
      </c>
      <c r="T886" s="3" t="s">
        <v>7084</v>
      </c>
      <c r="U886" s="7" t="s">
        <v>7079</v>
      </c>
      <c r="W886" s="7">
        <v>7</v>
      </c>
      <c r="X886" s="7" t="s">
        <v>123</v>
      </c>
      <c r="AQ886" s="3" t="s">
        <v>7084</v>
      </c>
      <c r="AR886" s="7" t="s">
        <v>13848</v>
      </c>
      <c r="AS886" s="7" t="str">
        <f>IF('Database synonymes complete'!AQ886&lt;&gt;'Database synonymes complete'!AR886,"Synonyme","Code valide")</f>
        <v>Synonyme</v>
      </c>
    </row>
    <row r="887" spans="1:45" x14ac:dyDescent="0.25">
      <c r="A887" s="7" t="s">
        <v>91</v>
      </c>
      <c r="C887" s="7" t="s">
        <v>92</v>
      </c>
      <c r="D887" s="7" t="s">
        <v>1551</v>
      </c>
      <c r="E887" s="7" t="s">
        <v>1552</v>
      </c>
      <c r="H887" s="7" t="s">
        <v>95</v>
      </c>
      <c r="I887" s="7" t="s">
        <v>96</v>
      </c>
      <c r="J887" s="7">
        <v>80248</v>
      </c>
      <c r="M887" s="7">
        <v>85185</v>
      </c>
      <c r="N887" s="7" t="s">
        <v>97</v>
      </c>
      <c r="O887" s="7" t="s">
        <v>13849</v>
      </c>
      <c r="P887" s="7" t="s">
        <v>13850</v>
      </c>
      <c r="Q887" s="7" t="s">
        <v>13851</v>
      </c>
      <c r="R887" s="7" t="s">
        <v>13852</v>
      </c>
      <c r="S887" s="7" t="s">
        <v>11102</v>
      </c>
      <c r="T887" s="3" t="s">
        <v>11103</v>
      </c>
      <c r="U887" s="7" t="s">
        <v>11101</v>
      </c>
      <c r="W887" s="7">
        <v>7</v>
      </c>
      <c r="X887" s="7" t="s">
        <v>90</v>
      </c>
      <c r="AQ887" s="3" t="s">
        <v>11103</v>
      </c>
      <c r="AR887" s="7" t="s">
        <v>13852</v>
      </c>
      <c r="AS887" s="7" t="str">
        <f>IF('Database synonymes complete'!AQ887&lt;&gt;'Database synonymes complete'!AR887,"Synonyme","Code valide")</f>
        <v>Synonyme</v>
      </c>
    </row>
    <row r="888" spans="1:45" x14ac:dyDescent="0.25">
      <c r="A888" s="7" t="s">
        <v>91</v>
      </c>
      <c r="C888" s="7" t="s">
        <v>92</v>
      </c>
      <c r="D888" s="7" t="s">
        <v>1551</v>
      </c>
      <c r="E888" s="7" t="s">
        <v>1552</v>
      </c>
      <c r="H888" s="7" t="s">
        <v>95</v>
      </c>
      <c r="I888" s="7" t="s">
        <v>96</v>
      </c>
      <c r="J888" s="7">
        <v>80249</v>
      </c>
      <c r="M888" s="7">
        <v>85185</v>
      </c>
      <c r="N888" s="7" t="s">
        <v>97</v>
      </c>
      <c r="O888" s="7" t="s">
        <v>13853</v>
      </c>
      <c r="P888" s="7" t="s">
        <v>13854</v>
      </c>
      <c r="Q888" s="7" t="s">
        <v>13855</v>
      </c>
      <c r="R888" s="7" t="s">
        <v>13856</v>
      </c>
      <c r="S888" s="7" t="s">
        <v>11102</v>
      </c>
      <c r="T888" s="3" t="s">
        <v>11103</v>
      </c>
      <c r="U888" s="7" t="s">
        <v>11101</v>
      </c>
      <c r="W888" s="7">
        <v>7</v>
      </c>
      <c r="X888" s="7" t="s">
        <v>90</v>
      </c>
      <c r="AQ888" s="3" t="s">
        <v>11103</v>
      </c>
      <c r="AR888" s="7" t="s">
        <v>13856</v>
      </c>
      <c r="AS888" s="7" t="str">
        <f>IF('Database synonymes complete'!AQ888&lt;&gt;'Database synonymes complete'!AR888,"Synonyme","Code valide")</f>
        <v>Synonyme</v>
      </c>
    </row>
    <row r="889" spans="1:45" x14ac:dyDescent="0.25">
      <c r="A889" s="7" t="s">
        <v>91</v>
      </c>
      <c r="C889" s="7" t="s">
        <v>92</v>
      </c>
      <c r="D889" s="7" t="s">
        <v>1551</v>
      </c>
      <c r="E889" s="7" t="s">
        <v>1552</v>
      </c>
      <c r="H889" s="7" t="s">
        <v>95</v>
      </c>
      <c r="I889" s="7" t="s">
        <v>96</v>
      </c>
      <c r="J889" s="7">
        <v>80250</v>
      </c>
      <c r="M889" s="7">
        <v>106439</v>
      </c>
      <c r="N889" s="7" t="s">
        <v>97</v>
      </c>
      <c r="O889" s="7" t="s">
        <v>13857</v>
      </c>
      <c r="P889" s="7" t="s">
        <v>11384</v>
      </c>
      <c r="Q889" s="7" t="s">
        <v>13858</v>
      </c>
      <c r="R889" s="7" t="s">
        <v>13859</v>
      </c>
      <c r="S889" s="7" t="s">
        <v>11700</v>
      </c>
      <c r="T889" s="3" t="s">
        <v>11</v>
      </c>
      <c r="U889" s="7" t="s">
        <v>11698</v>
      </c>
      <c r="V889" s="7" t="s">
        <v>11699</v>
      </c>
      <c r="W889" s="7">
        <v>7</v>
      </c>
      <c r="X889" s="7" t="s">
        <v>123</v>
      </c>
      <c r="Z889" s="7" t="s">
        <v>155</v>
      </c>
      <c r="AA889" s="7" t="s">
        <v>155</v>
      </c>
      <c r="AB889" s="7" t="s">
        <v>111</v>
      </c>
      <c r="AC889" s="7" t="s">
        <v>111</v>
      </c>
      <c r="AD889" s="7" t="s">
        <v>123</v>
      </c>
      <c r="AG889" s="7" t="s">
        <v>90</v>
      </c>
      <c r="AK889" s="7" t="s">
        <v>90</v>
      </c>
      <c r="AL889" s="7" t="s">
        <v>90</v>
      </c>
      <c r="AQ889" s="3" t="s">
        <v>11</v>
      </c>
      <c r="AR889" s="7" t="s">
        <v>13859</v>
      </c>
      <c r="AS889" s="7" t="str">
        <f>IF('Database synonymes complete'!AQ889&lt;&gt;'Database synonymes complete'!AR889,"Synonyme","Code valide")</f>
        <v>Synonyme</v>
      </c>
    </row>
    <row r="890" spans="1:45" x14ac:dyDescent="0.25">
      <c r="A890" s="7" t="s">
        <v>91</v>
      </c>
      <c r="C890" s="7" t="s">
        <v>92</v>
      </c>
      <c r="D890" s="7" t="s">
        <v>1551</v>
      </c>
      <c r="E890" s="7" t="s">
        <v>1552</v>
      </c>
      <c r="H890" s="7" t="s">
        <v>95</v>
      </c>
      <c r="I890" s="7" t="s">
        <v>96</v>
      </c>
      <c r="J890" s="7">
        <v>80251</v>
      </c>
      <c r="M890" s="7">
        <v>81923</v>
      </c>
      <c r="N890" s="7" t="s">
        <v>97</v>
      </c>
      <c r="O890" s="7" t="s">
        <v>13860</v>
      </c>
      <c r="P890" s="7" t="s">
        <v>11060</v>
      </c>
      <c r="Q890" s="7" t="s">
        <v>13861</v>
      </c>
      <c r="R890" s="7" t="s">
        <v>13862</v>
      </c>
      <c r="S890" s="7" t="s">
        <v>7115</v>
      </c>
      <c r="T890" s="3" t="s">
        <v>7119</v>
      </c>
      <c r="U890" s="7" t="s">
        <v>7113</v>
      </c>
      <c r="V890" s="7" t="s">
        <v>7114</v>
      </c>
      <c r="W890" s="7">
        <v>7</v>
      </c>
      <c r="X890" s="7" t="s">
        <v>123</v>
      </c>
      <c r="AQ890" s="3" t="s">
        <v>7119</v>
      </c>
      <c r="AR890" s="7" t="s">
        <v>13862</v>
      </c>
      <c r="AS890" s="7" t="str">
        <f>IF('Database synonymes complete'!AQ890&lt;&gt;'Database synonymes complete'!AR890,"Synonyme","Code valide")</f>
        <v>Synonyme</v>
      </c>
    </row>
    <row r="891" spans="1:45" x14ac:dyDescent="0.25">
      <c r="A891" s="7" t="s">
        <v>91</v>
      </c>
      <c r="C891" s="7" t="s">
        <v>92</v>
      </c>
      <c r="D891" s="7" t="s">
        <v>1551</v>
      </c>
      <c r="E891" s="7" t="s">
        <v>1552</v>
      </c>
      <c r="H891" s="7" t="s">
        <v>95</v>
      </c>
      <c r="I891" s="7" t="s">
        <v>96</v>
      </c>
      <c r="J891" s="7">
        <v>80252</v>
      </c>
      <c r="M891" s="7">
        <v>81878</v>
      </c>
      <c r="N891" s="7" t="s">
        <v>97</v>
      </c>
      <c r="O891" s="7" t="s">
        <v>13863</v>
      </c>
      <c r="P891" s="7" t="s">
        <v>1857</v>
      </c>
      <c r="Q891" s="7" t="s">
        <v>13864</v>
      </c>
      <c r="R891" s="7" t="s">
        <v>13865</v>
      </c>
      <c r="S891" s="7" t="s">
        <v>7056</v>
      </c>
      <c r="T891" s="3" t="s">
        <v>7060</v>
      </c>
      <c r="U891" s="7" t="s">
        <v>7054</v>
      </c>
      <c r="V891" s="7" t="s">
        <v>7055</v>
      </c>
      <c r="W891" s="7">
        <v>3</v>
      </c>
      <c r="X891" s="7" t="s">
        <v>123</v>
      </c>
      <c r="AQ891" s="3" t="s">
        <v>7060</v>
      </c>
      <c r="AR891" s="7" t="s">
        <v>13865</v>
      </c>
      <c r="AS891" s="7" t="str">
        <f>IF('Database synonymes complete'!AQ891&lt;&gt;'Database synonymes complete'!AR891,"Synonyme","Code valide")</f>
        <v>Synonyme</v>
      </c>
    </row>
    <row r="892" spans="1:45" x14ac:dyDescent="0.25">
      <c r="A892" s="7" t="s">
        <v>91</v>
      </c>
      <c r="C892" s="7" t="s">
        <v>92</v>
      </c>
      <c r="D892" s="7" t="s">
        <v>1551</v>
      </c>
      <c r="E892" s="7" t="s">
        <v>1552</v>
      </c>
      <c r="H892" s="7" t="s">
        <v>95</v>
      </c>
      <c r="I892" s="7" t="s">
        <v>96</v>
      </c>
      <c r="J892" s="7">
        <v>80253</v>
      </c>
      <c r="M892" s="7">
        <v>81944</v>
      </c>
      <c r="N892" s="7" t="s">
        <v>97</v>
      </c>
      <c r="O892" s="7" t="s">
        <v>13866</v>
      </c>
      <c r="P892" s="7" t="s">
        <v>12153</v>
      </c>
      <c r="Q892" s="7" t="s">
        <v>13867</v>
      </c>
      <c r="R892" s="7" t="s">
        <v>13868</v>
      </c>
      <c r="S892" s="7" t="s">
        <v>7188</v>
      </c>
      <c r="T892" s="3" t="s">
        <v>7192</v>
      </c>
      <c r="U892" s="7" t="s">
        <v>7187</v>
      </c>
      <c r="W892" s="7">
        <v>7</v>
      </c>
      <c r="X892" s="7" t="s">
        <v>123</v>
      </c>
      <c r="AQ892" s="3" t="s">
        <v>7192</v>
      </c>
      <c r="AR892" s="7" t="s">
        <v>13868</v>
      </c>
      <c r="AS892" s="7" t="str">
        <f>IF('Database synonymes complete'!AQ892&lt;&gt;'Database synonymes complete'!AR892,"Synonyme","Code valide")</f>
        <v>Synonyme</v>
      </c>
    </row>
    <row r="893" spans="1:45" x14ac:dyDescent="0.25">
      <c r="A893" s="7" t="s">
        <v>91</v>
      </c>
      <c r="C893" s="7" t="s">
        <v>92</v>
      </c>
      <c r="D893" s="7" t="s">
        <v>1551</v>
      </c>
      <c r="E893" s="7" t="s">
        <v>1552</v>
      </c>
      <c r="H893" s="7" t="s">
        <v>95</v>
      </c>
      <c r="I893" s="7" t="s">
        <v>96</v>
      </c>
      <c r="J893" s="7">
        <v>80254</v>
      </c>
      <c r="M893" s="7">
        <v>85186</v>
      </c>
      <c r="N893" s="7" t="s">
        <v>97</v>
      </c>
      <c r="O893" s="7" t="s">
        <v>13869</v>
      </c>
      <c r="P893" s="7" t="s">
        <v>11654</v>
      </c>
      <c r="Q893" s="7" t="s">
        <v>13870</v>
      </c>
      <c r="R893" s="7" t="s">
        <v>13871</v>
      </c>
      <c r="S893" s="7" t="s">
        <v>11105</v>
      </c>
      <c r="T893" s="3" t="s">
        <v>11106</v>
      </c>
      <c r="U893" s="7" t="s">
        <v>11104</v>
      </c>
      <c r="W893" s="7">
        <v>3</v>
      </c>
      <c r="X893" s="7" t="s">
        <v>90</v>
      </c>
      <c r="Z893" s="7" t="s">
        <v>155</v>
      </c>
      <c r="AA893" s="7" t="s">
        <v>155</v>
      </c>
      <c r="AB893" s="7" t="s">
        <v>111</v>
      </c>
      <c r="AC893" s="7" t="s">
        <v>111</v>
      </c>
      <c r="AQ893" s="3" t="s">
        <v>11106</v>
      </c>
      <c r="AR893" s="7" t="s">
        <v>13871</v>
      </c>
      <c r="AS893" s="7" t="str">
        <f>IF('Database synonymes complete'!AQ893&lt;&gt;'Database synonymes complete'!AR893,"Synonyme","Code valide")</f>
        <v>Synonyme</v>
      </c>
    </row>
    <row r="894" spans="1:45" x14ac:dyDescent="0.25">
      <c r="A894" s="7" t="s">
        <v>91</v>
      </c>
      <c r="C894" s="7" t="s">
        <v>92</v>
      </c>
      <c r="D894" s="7" t="s">
        <v>1551</v>
      </c>
      <c r="E894" s="7" t="s">
        <v>1552</v>
      </c>
      <c r="H894" s="7" t="s">
        <v>95</v>
      </c>
      <c r="I894" s="7" t="s">
        <v>96</v>
      </c>
      <c r="J894" s="7">
        <v>80255</v>
      </c>
      <c r="M894" s="7">
        <v>81943</v>
      </c>
      <c r="N894" s="7" t="s">
        <v>97</v>
      </c>
      <c r="O894" s="7" t="s">
        <v>13872</v>
      </c>
      <c r="P894" s="7" t="s">
        <v>13873</v>
      </c>
      <c r="Q894" s="7" t="s">
        <v>13874</v>
      </c>
      <c r="R894" s="7" t="s">
        <v>13875</v>
      </c>
      <c r="S894" s="7" t="s">
        <v>7180</v>
      </c>
      <c r="T894" s="3" t="s">
        <v>7184</v>
      </c>
      <c r="U894" s="7" t="s">
        <v>7179</v>
      </c>
      <c r="W894" s="7">
        <v>7</v>
      </c>
      <c r="X894" s="7" t="s">
        <v>123</v>
      </c>
      <c r="AQ894" s="3" t="s">
        <v>7184</v>
      </c>
      <c r="AR894" s="7" t="s">
        <v>13875</v>
      </c>
      <c r="AS894" s="7" t="str">
        <f>IF('Database synonymes complete'!AQ894&lt;&gt;'Database synonymes complete'!AR894,"Synonyme","Code valide")</f>
        <v>Synonyme</v>
      </c>
    </row>
    <row r="895" spans="1:45" x14ac:dyDescent="0.25">
      <c r="A895" s="7" t="s">
        <v>91</v>
      </c>
      <c r="C895" s="7" t="s">
        <v>92</v>
      </c>
      <c r="D895" s="7" t="s">
        <v>93</v>
      </c>
      <c r="E895" s="7" t="s">
        <v>94</v>
      </c>
      <c r="H895" s="7" t="s">
        <v>95</v>
      </c>
      <c r="I895" s="7" t="s">
        <v>96</v>
      </c>
      <c r="J895" s="7">
        <v>80256</v>
      </c>
      <c r="M895" s="7">
        <v>99359</v>
      </c>
      <c r="N895" s="7" t="s">
        <v>97</v>
      </c>
      <c r="O895" s="7" t="s">
        <v>13876</v>
      </c>
      <c r="P895" s="7" t="s">
        <v>13877</v>
      </c>
      <c r="Q895" s="7" t="s">
        <v>13878</v>
      </c>
      <c r="R895" s="7" t="s">
        <v>13879</v>
      </c>
      <c r="S895" s="7" t="s">
        <v>11512</v>
      </c>
      <c r="T895" s="3" t="s">
        <v>11513</v>
      </c>
      <c r="U895" s="7" t="s">
        <v>11510</v>
      </c>
      <c r="V895" s="7" t="s">
        <v>11511</v>
      </c>
      <c r="W895" s="7">
        <v>3</v>
      </c>
      <c r="X895" s="7" t="s">
        <v>90</v>
      </c>
      <c r="Z895" s="7" t="s">
        <v>123</v>
      </c>
      <c r="AA895" s="7" t="s">
        <v>123</v>
      </c>
      <c r="AB895" s="7" t="s">
        <v>111</v>
      </c>
      <c r="AC895" s="7" t="s">
        <v>111</v>
      </c>
      <c r="AQ895" s="3" t="s">
        <v>11513</v>
      </c>
      <c r="AR895" s="7" t="s">
        <v>13879</v>
      </c>
      <c r="AS895" s="7" t="str">
        <f>IF('Database synonymes complete'!AQ895&lt;&gt;'Database synonymes complete'!AR895,"Synonyme","Code valide")</f>
        <v>Synonyme</v>
      </c>
    </row>
    <row r="896" spans="1:45" x14ac:dyDescent="0.25">
      <c r="A896" s="7" t="s">
        <v>91</v>
      </c>
      <c r="C896" s="7" t="s">
        <v>92</v>
      </c>
      <c r="D896" s="7" t="s">
        <v>1253</v>
      </c>
      <c r="E896" s="7" t="s">
        <v>3678</v>
      </c>
      <c r="F896" s="7" t="s">
        <v>3679</v>
      </c>
      <c r="H896" s="7" t="s">
        <v>95</v>
      </c>
      <c r="I896" s="7" t="s">
        <v>96</v>
      </c>
      <c r="J896" s="7">
        <v>631322</v>
      </c>
      <c r="M896" s="7">
        <v>629023</v>
      </c>
      <c r="N896" s="7" t="s">
        <v>97</v>
      </c>
      <c r="O896" s="7" t="s">
        <v>13880</v>
      </c>
      <c r="P896" s="7" t="s">
        <v>11326</v>
      </c>
      <c r="Q896" s="7" t="s">
        <v>13881</v>
      </c>
      <c r="R896" s="7" t="s">
        <v>13882</v>
      </c>
      <c r="S896" s="7" t="s">
        <v>3689</v>
      </c>
      <c r="T896" s="3" t="s">
        <v>3693</v>
      </c>
      <c r="W896" s="7">
        <v>7</v>
      </c>
      <c r="X896" s="7" t="s">
        <v>111</v>
      </c>
      <c r="Y896" s="7" t="s">
        <v>111</v>
      </c>
      <c r="Z896" s="7" t="s">
        <v>112</v>
      </c>
      <c r="AA896" s="7" t="s">
        <v>111</v>
      </c>
      <c r="AB896" s="7" t="s">
        <v>111</v>
      </c>
      <c r="AC896" s="7" t="s">
        <v>111</v>
      </c>
      <c r="AD896" s="7" t="s">
        <v>111</v>
      </c>
      <c r="AE896" s="7" t="s">
        <v>111</v>
      </c>
      <c r="AF896" s="7" t="s">
        <v>111</v>
      </c>
      <c r="AG896" s="7" t="s">
        <v>111</v>
      </c>
      <c r="AH896" s="7" t="s">
        <v>111</v>
      </c>
      <c r="AI896" s="7" t="s">
        <v>111</v>
      </c>
      <c r="AJ896" s="7" t="s">
        <v>111</v>
      </c>
      <c r="AK896" s="7" t="s">
        <v>111</v>
      </c>
      <c r="AL896" s="7" t="s">
        <v>111</v>
      </c>
      <c r="AM896" s="7" t="s">
        <v>111</v>
      </c>
      <c r="AN896" s="7" t="s">
        <v>111</v>
      </c>
      <c r="AQ896" s="3" t="s">
        <v>3693</v>
      </c>
      <c r="AR896" s="7" t="s">
        <v>13882</v>
      </c>
      <c r="AS896" s="7" t="str">
        <f>IF('Database synonymes complete'!AQ896&lt;&gt;'Database synonymes complete'!AR896,"Synonyme","Code valide")</f>
        <v>Synonyme</v>
      </c>
    </row>
    <row r="897" spans="1:45" x14ac:dyDescent="0.25">
      <c r="A897" s="7" t="s">
        <v>91</v>
      </c>
      <c r="C897" s="7" t="s">
        <v>92</v>
      </c>
      <c r="D897" s="7" t="s">
        <v>1253</v>
      </c>
      <c r="E897" s="7" t="s">
        <v>3678</v>
      </c>
      <c r="F897" s="7" t="s">
        <v>3679</v>
      </c>
      <c r="H897" s="7" t="s">
        <v>95</v>
      </c>
      <c r="I897" s="7" t="s">
        <v>96</v>
      </c>
      <c r="J897" s="7">
        <v>629019</v>
      </c>
      <c r="K897" s="7">
        <v>446161</v>
      </c>
      <c r="L897" s="7">
        <v>446161</v>
      </c>
      <c r="M897" s="7">
        <v>629019</v>
      </c>
      <c r="N897" s="7" t="s">
        <v>97</v>
      </c>
      <c r="O897" s="7" t="s">
        <v>13883</v>
      </c>
      <c r="P897" s="7" t="s">
        <v>3673</v>
      </c>
      <c r="Q897" s="7" t="s">
        <v>3675</v>
      </c>
      <c r="R897" s="7" t="s">
        <v>3680</v>
      </c>
      <c r="S897" s="7" t="s">
        <v>3675</v>
      </c>
      <c r="T897" s="3" t="s">
        <v>3680</v>
      </c>
      <c r="U897" s="7" t="s">
        <v>3674</v>
      </c>
      <c r="W897" s="7">
        <v>7</v>
      </c>
      <c r="X897" s="7" t="s">
        <v>111</v>
      </c>
      <c r="Y897" s="7" t="s">
        <v>111</v>
      </c>
      <c r="Z897" s="7" t="s">
        <v>111</v>
      </c>
      <c r="AA897" s="7" t="s">
        <v>112</v>
      </c>
      <c r="AB897" s="7" t="s">
        <v>111</v>
      </c>
      <c r="AC897" s="7" t="s">
        <v>111</v>
      </c>
      <c r="AD897" s="7" t="s">
        <v>111</v>
      </c>
      <c r="AE897" s="7" t="s">
        <v>111</v>
      </c>
      <c r="AF897" s="7" t="s">
        <v>111</v>
      </c>
      <c r="AG897" s="7" t="s">
        <v>111</v>
      </c>
      <c r="AH897" s="7" t="s">
        <v>111</v>
      </c>
      <c r="AI897" s="7" t="s">
        <v>111</v>
      </c>
      <c r="AJ897" s="7" t="s">
        <v>111</v>
      </c>
      <c r="AK897" s="7" t="s">
        <v>111</v>
      </c>
      <c r="AL897" s="7" t="s">
        <v>111</v>
      </c>
      <c r="AM897" s="7" t="s">
        <v>111</v>
      </c>
      <c r="AN897" s="7" t="s">
        <v>111</v>
      </c>
      <c r="AQ897" s="3" t="s">
        <v>3680</v>
      </c>
      <c r="AR897" s="7" t="s">
        <v>3680</v>
      </c>
      <c r="AS897" s="7" t="str">
        <f>IF('Database synonymes complete'!AQ897&lt;&gt;'Database synonymes complete'!AR897,"Synonyme","Code valide")</f>
        <v>Code valide</v>
      </c>
    </row>
    <row r="898" spans="1:45" x14ac:dyDescent="0.25">
      <c r="A898" s="7" t="s">
        <v>91</v>
      </c>
      <c r="C898" s="7" t="s">
        <v>92</v>
      </c>
      <c r="D898" s="7" t="s">
        <v>1253</v>
      </c>
      <c r="E898" s="7" t="s">
        <v>3678</v>
      </c>
      <c r="F898" s="7" t="s">
        <v>3679</v>
      </c>
      <c r="H898" s="7" t="s">
        <v>95</v>
      </c>
      <c r="I898" s="7" t="s">
        <v>96</v>
      </c>
      <c r="J898" s="7">
        <v>631325</v>
      </c>
      <c r="M898" s="7">
        <v>629023</v>
      </c>
      <c r="N898" s="7" t="s">
        <v>97</v>
      </c>
      <c r="O898" s="7" t="s">
        <v>13884</v>
      </c>
      <c r="P898" s="7" t="s">
        <v>11326</v>
      </c>
      <c r="Q898" s="7" t="s">
        <v>13885</v>
      </c>
      <c r="R898" s="7" t="s">
        <v>13886</v>
      </c>
      <c r="S898" s="7" t="s">
        <v>3689</v>
      </c>
      <c r="T898" s="3" t="s">
        <v>3693</v>
      </c>
      <c r="W898" s="7">
        <v>7</v>
      </c>
      <c r="X898" s="7" t="s">
        <v>111</v>
      </c>
      <c r="Y898" s="7" t="s">
        <v>111</v>
      </c>
      <c r="Z898" s="7" t="s">
        <v>112</v>
      </c>
      <c r="AA898" s="7" t="s">
        <v>111</v>
      </c>
      <c r="AB898" s="7" t="s">
        <v>111</v>
      </c>
      <c r="AC898" s="7" t="s">
        <v>111</v>
      </c>
      <c r="AD898" s="7" t="s">
        <v>111</v>
      </c>
      <c r="AE898" s="7" t="s">
        <v>111</v>
      </c>
      <c r="AF898" s="7" t="s">
        <v>111</v>
      </c>
      <c r="AG898" s="7" t="s">
        <v>111</v>
      </c>
      <c r="AH898" s="7" t="s">
        <v>111</v>
      </c>
      <c r="AI898" s="7" t="s">
        <v>111</v>
      </c>
      <c r="AJ898" s="7" t="s">
        <v>111</v>
      </c>
      <c r="AK898" s="7" t="s">
        <v>111</v>
      </c>
      <c r="AL898" s="7" t="s">
        <v>111</v>
      </c>
      <c r="AM898" s="7" t="s">
        <v>111</v>
      </c>
      <c r="AN898" s="7" t="s">
        <v>111</v>
      </c>
      <c r="AQ898" s="3" t="s">
        <v>3693</v>
      </c>
      <c r="AR898" s="7" t="s">
        <v>13886</v>
      </c>
      <c r="AS898" s="7" t="str">
        <f>IF('Database synonymes complete'!AQ898&lt;&gt;'Database synonymes complete'!AR898,"Synonyme","Code valide")</f>
        <v>Synonyme</v>
      </c>
    </row>
    <row r="899" spans="1:45" x14ac:dyDescent="0.25">
      <c r="A899" s="7" t="s">
        <v>91</v>
      </c>
      <c r="C899" s="7" t="s">
        <v>92</v>
      </c>
      <c r="D899" s="7" t="s">
        <v>1253</v>
      </c>
      <c r="E899" s="7" t="s">
        <v>3678</v>
      </c>
      <c r="F899" s="7" t="s">
        <v>3679</v>
      </c>
      <c r="H899" s="7" t="s">
        <v>95</v>
      </c>
      <c r="I899" s="7" t="s">
        <v>96</v>
      </c>
      <c r="J899" s="7">
        <v>629022</v>
      </c>
      <c r="K899" s="7">
        <v>446161</v>
      </c>
      <c r="L899" s="7">
        <v>446161</v>
      </c>
      <c r="M899" s="7">
        <v>629022</v>
      </c>
      <c r="N899" s="7" t="s">
        <v>97</v>
      </c>
      <c r="O899" s="7" t="s">
        <v>13887</v>
      </c>
      <c r="P899" s="7" t="s">
        <v>3682</v>
      </c>
      <c r="Q899" s="7" t="s">
        <v>3683</v>
      </c>
      <c r="R899" s="7" t="s">
        <v>3686</v>
      </c>
      <c r="S899" s="7" t="s">
        <v>3683</v>
      </c>
      <c r="T899" s="3" t="s">
        <v>3686</v>
      </c>
      <c r="U899" s="7" t="s">
        <v>3674</v>
      </c>
      <c r="W899" s="7">
        <v>7</v>
      </c>
      <c r="X899" s="7" t="s">
        <v>111</v>
      </c>
      <c r="Y899" s="7" t="s">
        <v>111</v>
      </c>
      <c r="Z899" s="7" t="s">
        <v>112</v>
      </c>
      <c r="AA899" s="7" t="s">
        <v>111</v>
      </c>
      <c r="AB899" s="7" t="s">
        <v>111</v>
      </c>
      <c r="AC899" s="7" t="s">
        <v>111</v>
      </c>
      <c r="AD899" s="7" t="s">
        <v>111</v>
      </c>
      <c r="AE899" s="7" t="s">
        <v>111</v>
      </c>
      <c r="AF899" s="7" t="s">
        <v>111</v>
      </c>
      <c r="AG899" s="7" t="s">
        <v>111</v>
      </c>
      <c r="AH899" s="7" t="s">
        <v>111</v>
      </c>
      <c r="AI899" s="7" t="s">
        <v>111</v>
      </c>
      <c r="AJ899" s="7" t="s">
        <v>111</v>
      </c>
      <c r="AK899" s="7" t="s">
        <v>111</v>
      </c>
      <c r="AL899" s="7" t="s">
        <v>111</v>
      </c>
      <c r="AM899" s="7" t="s">
        <v>111</v>
      </c>
      <c r="AN899" s="7" t="s">
        <v>111</v>
      </c>
      <c r="AQ899" s="3" t="s">
        <v>3686</v>
      </c>
      <c r="AR899" s="7" t="s">
        <v>3686</v>
      </c>
      <c r="AS899" s="7" t="str">
        <f>IF('Database synonymes complete'!AQ899&lt;&gt;'Database synonymes complete'!AR899,"Synonyme","Code valide")</f>
        <v>Code valide</v>
      </c>
    </row>
    <row r="900" spans="1:45" x14ac:dyDescent="0.25">
      <c r="A900" s="7" t="s">
        <v>91</v>
      </c>
      <c r="C900" s="7" t="s">
        <v>92</v>
      </c>
      <c r="D900" s="7" t="s">
        <v>1253</v>
      </c>
      <c r="E900" s="7" t="s">
        <v>3678</v>
      </c>
      <c r="F900" s="7" t="s">
        <v>3679</v>
      </c>
      <c r="H900" s="7" t="s">
        <v>95</v>
      </c>
      <c r="I900" s="7" t="s">
        <v>96</v>
      </c>
      <c r="J900" s="7">
        <v>629023</v>
      </c>
      <c r="K900" s="7">
        <v>446161</v>
      </c>
      <c r="L900" s="7">
        <v>446161</v>
      </c>
      <c r="M900" s="7">
        <v>629023</v>
      </c>
      <c r="N900" s="7" t="s">
        <v>97</v>
      </c>
      <c r="O900" s="7" t="s">
        <v>13888</v>
      </c>
      <c r="P900" s="7" t="s">
        <v>3688</v>
      </c>
      <c r="Q900" s="7" t="s">
        <v>3689</v>
      </c>
      <c r="R900" s="7" t="s">
        <v>3693</v>
      </c>
      <c r="S900" s="7" t="s">
        <v>3689</v>
      </c>
      <c r="T900" s="3" t="s">
        <v>3693</v>
      </c>
      <c r="W900" s="7">
        <v>7</v>
      </c>
      <c r="X900" s="7" t="s">
        <v>111</v>
      </c>
      <c r="Y900" s="7" t="s">
        <v>111</v>
      </c>
      <c r="Z900" s="7" t="s">
        <v>112</v>
      </c>
      <c r="AA900" s="7" t="s">
        <v>111</v>
      </c>
      <c r="AB900" s="7" t="s">
        <v>111</v>
      </c>
      <c r="AC900" s="7" t="s">
        <v>111</v>
      </c>
      <c r="AD900" s="7" t="s">
        <v>111</v>
      </c>
      <c r="AE900" s="7" t="s">
        <v>111</v>
      </c>
      <c r="AF900" s="7" t="s">
        <v>111</v>
      </c>
      <c r="AG900" s="7" t="s">
        <v>111</v>
      </c>
      <c r="AH900" s="7" t="s">
        <v>111</v>
      </c>
      <c r="AI900" s="7" t="s">
        <v>111</v>
      </c>
      <c r="AJ900" s="7" t="s">
        <v>111</v>
      </c>
      <c r="AK900" s="7" t="s">
        <v>111</v>
      </c>
      <c r="AL900" s="7" t="s">
        <v>111</v>
      </c>
      <c r="AM900" s="7" t="s">
        <v>111</v>
      </c>
      <c r="AN900" s="7" t="s">
        <v>111</v>
      </c>
      <c r="AQ900" s="3" t="s">
        <v>3693</v>
      </c>
      <c r="AR900" s="7" t="s">
        <v>3693</v>
      </c>
      <c r="AS900" s="7" t="str">
        <f>IF('Database synonymes complete'!AQ900&lt;&gt;'Database synonymes complete'!AR900,"Synonyme","Code valide")</f>
        <v>Code valide</v>
      </c>
    </row>
    <row r="901" spans="1:45" x14ac:dyDescent="0.25">
      <c r="A901" s="7" t="s">
        <v>91</v>
      </c>
      <c r="B901" s="7" t="s">
        <v>941</v>
      </c>
      <c r="C901" s="7" t="s">
        <v>942</v>
      </c>
      <c r="D901" s="7" t="s">
        <v>3700</v>
      </c>
      <c r="E901" s="7" t="s">
        <v>3701</v>
      </c>
      <c r="H901" s="7" t="s">
        <v>707</v>
      </c>
      <c r="I901" s="7" t="s">
        <v>945</v>
      </c>
      <c r="J901" s="7">
        <v>682825</v>
      </c>
      <c r="M901" s="7">
        <v>73021</v>
      </c>
      <c r="N901" s="7" t="s">
        <v>97</v>
      </c>
      <c r="O901" s="7" t="s">
        <v>13889</v>
      </c>
      <c r="P901" s="7" t="s">
        <v>3695</v>
      </c>
      <c r="Q901" s="7" t="s">
        <v>13890</v>
      </c>
      <c r="R901" s="7" t="s">
        <v>13891</v>
      </c>
      <c r="S901" s="7" t="s">
        <v>11266</v>
      </c>
      <c r="T901" s="3" t="s">
        <v>11267</v>
      </c>
      <c r="W901" s="7">
        <v>1</v>
      </c>
      <c r="X901" s="7" t="s">
        <v>123</v>
      </c>
      <c r="AQ901" s="3" t="s">
        <v>11267</v>
      </c>
      <c r="AR901" s="7" t="s">
        <v>13891</v>
      </c>
      <c r="AS901" s="7" t="str">
        <f>IF('Database synonymes complete'!AQ901&lt;&gt;'Database synonymes complete'!AR901,"Synonyme","Code valide")</f>
        <v>Synonyme</v>
      </c>
    </row>
    <row r="902" spans="1:45" x14ac:dyDescent="0.25">
      <c r="A902" s="7" t="s">
        <v>91</v>
      </c>
      <c r="B902" s="7" t="s">
        <v>941</v>
      </c>
      <c r="C902" s="7" t="s">
        <v>942</v>
      </c>
      <c r="D902" s="7" t="s">
        <v>3700</v>
      </c>
      <c r="E902" s="7" t="s">
        <v>3701</v>
      </c>
      <c r="H902" s="7" t="s">
        <v>707</v>
      </c>
      <c r="I902" s="7" t="s">
        <v>945</v>
      </c>
      <c r="J902" s="7">
        <v>679325</v>
      </c>
      <c r="M902" s="7">
        <v>73035</v>
      </c>
      <c r="N902" s="7" t="s">
        <v>97</v>
      </c>
      <c r="O902" s="7" t="s">
        <v>13892</v>
      </c>
      <c r="P902" s="7" t="s">
        <v>11492</v>
      </c>
      <c r="Q902" s="7" t="s">
        <v>13893</v>
      </c>
      <c r="R902" s="7" t="s">
        <v>13894</v>
      </c>
      <c r="S902" s="7" t="s">
        <v>11277</v>
      </c>
      <c r="T902" s="3" t="s">
        <v>11278</v>
      </c>
      <c r="W902" s="7">
        <v>1</v>
      </c>
      <c r="X902" s="7" t="s">
        <v>123</v>
      </c>
      <c r="AQ902" s="3" t="s">
        <v>11278</v>
      </c>
      <c r="AR902" s="7" t="s">
        <v>13894</v>
      </c>
      <c r="AS902" s="7" t="str">
        <f>IF('Database synonymes complete'!AQ902&lt;&gt;'Database synonymes complete'!AR902,"Synonyme","Code valide")</f>
        <v>Synonyme</v>
      </c>
    </row>
    <row r="903" spans="1:45" x14ac:dyDescent="0.25">
      <c r="A903" s="7" t="s">
        <v>91</v>
      </c>
      <c r="B903" s="7" t="s">
        <v>941</v>
      </c>
      <c r="C903" s="7" t="s">
        <v>942</v>
      </c>
      <c r="D903" s="7" t="s">
        <v>3700</v>
      </c>
      <c r="E903" s="7" t="s">
        <v>3701</v>
      </c>
      <c r="H903" s="7" t="s">
        <v>707</v>
      </c>
      <c r="I903" s="7" t="s">
        <v>945</v>
      </c>
      <c r="J903" s="7">
        <v>682992</v>
      </c>
      <c r="M903" s="7">
        <v>73030</v>
      </c>
      <c r="N903" s="7" t="s">
        <v>97</v>
      </c>
      <c r="O903" s="7" t="s">
        <v>13895</v>
      </c>
      <c r="P903" s="7" t="s">
        <v>13896</v>
      </c>
      <c r="Q903" s="7" t="s">
        <v>13897</v>
      </c>
      <c r="R903" s="7" t="s">
        <v>13898</v>
      </c>
      <c r="S903" s="7" t="s">
        <v>11273</v>
      </c>
      <c r="T903" s="3" t="s">
        <v>11274</v>
      </c>
      <c r="W903" s="7">
        <v>1</v>
      </c>
      <c r="X903" s="7" t="s">
        <v>123</v>
      </c>
      <c r="AD903" s="7" t="s">
        <v>123</v>
      </c>
      <c r="AQ903" s="3" t="s">
        <v>11274</v>
      </c>
      <c r="AR903" s="7" t="s">
        <v>13898</v>
      </c>
      <c r="AS903" s="7" t="str">
        <f>IF('Database synonymes complete'!AQ903&lt;&gt;'Database synonymes complete'!AR903,"Synonyme","Code valide")</f>
        <v>Synonyme</v>
      </c>
    </row>
    <row r="904" spans="1:45" x14ac:dyDescent="0.25">
      <c r="A904" s="7" t="s">
        <v>91</v>
      </c>
      <c r="B904" s="7" t="s">
        <v>941</v>
      </c>
      <c r="C904" s="7" t="s">
        <v>942</v>
      </c>
      <c r="D904" s="7" t="s">
        <v>3700</v>
      </c>
      <c r="E904" s="7" t="s">
        <v>3701</v>
      </c>
      <c r="H904" s="7" t="s">
        <v>707</v>
      </c>
      <c r="I904" s="7" t="s">
        <v>945</v>
      </c>
      <c r="J904" s="7">
        <v>850838</v>
      </c>
      <c r="M904" s="7">
        <v>850836</v>
      </c>
      <c r="N904" s="7" t="s">
        <v>97</v>
      </c>
      <c r="O904" s="7" t="s">
        <v>13899</v>
      </c>
      <c r="P904" s="7" t="s">
        <v>13900</v>
      </c>
      <c r="Q904" s="7" t="s">
        <v>13901</v>
      </c>
      <c r="R904" s="7" t="s">
        <v>13902</v>
      </c>
      <c r="S904" s="7" t="s">
        <v>3696</v>
      </c>
      <c r="T904" s="3" t="s">
        <v>3702</v>
      </c>
      <c r="W904" s="7">
        <v>4</v>
      </c>
      <c r="X904" s="7" t="s">
        <v>123</v>
      </c>
      <c r="AQ904" s="3" t="s">
        <v>3702</v>
      </c>
      <c r="AR904" s="7" t="s">
        <v>13902</v>
      </c>
      <c r="AS904" s="7" t="str">
        <f>IF('Database synonymes complete'!AQ904&lt;&gt;'Database synonymes complete'!AR904,"Synonyme","Code valide")</f>
        <v>Synonyme</v>
      </c>
    </row>
    <row r="905" spans="1:45" x14ac:dyDescent="0.25">
      <c r="A905" s="7" t="s">
        <v>91</v>
      </c>
      <c r="B905" s="7" t="s">
        <v>941</v>
      </c>
      <c r="C905" s="7" t="s">
        <v>942</v>
      </c>
      <c r="D905" s="7" t="s">
        <v>3700</v>
      </c>
      <c r="E905" s="7" t="s">
        <v>3701</v>
      </c>
      <c r="H905" s="7" t="s">
        <v>707</v>
      </c>
      <c r="I905" s="7" t="s">
        <v>945</v>
      </c>
      <c r="J905" s="7">
        <v>684673</v>
      </c>
      <c r="M905" s="7">
        <v>360721</v>
      </c>
      <c r="N905" s="7" t="s">
        <v>97</v>
      </c>
      <c r="O905" s="7" t="s">
        <v>13903</v>
      </c>
      <c r="P905" s="7" t="s">
        <v>13904</v>
      </c>
      <c r="Q905" s="7" t="s">
        <v>13905</v>
      </c>
      <c r="R905" s="7" t="s">
        <v>13906</v>
      </c>
      <c r="S905" s="7" t="s">
        <v>11260</v>
      </c>
      <c r="T905" s="3" t="s">
        <v>11261</v>
      </c>
      <c r="W905" s="7">
        <v>1</v>
      </c>
      <c r="X905" s="7" t="s">
        <v>123</v>
      </c>
      <c r="AQ905" s="3" t="s">
        <v>11261</v>
      </c>
      <c r="AR905" s="7" t="s">
        <v>13906</v>
      </c>
      <c r="AS905" s="7" t="str">
        <f>IF('Database synonymes complete'!AQ905&lt;&gt;'Database synonymes complete'!AR905,"Synonyme","Code valide")</f>
        <v>Synonyme</v>
      </c>
    </row>
    <row r="906" spans="1:45" x14ac:dyDescent="0.25">
      <c r="A906" s="7" t="s">
        <v>91</v>
      </c>
      <c r="B906" s="7" t="s">
        <v>941</v>
      </c>
      <c r="C906" s="7" t="s">
        <v>942</v>
      </c>
      <c r="D906" s="7" t="s">
        <v>3700</v>
      </c>
      <c r="E906" s="7" t="s">
        <v>3701</v>
      </c>
      <c r="H906" s="7" t="s">
        <v>707</v>
      </c>
      <c r="I906" s="7" t="s">
        <v>945</v>
      </c>
      <c r="J906" s="7">
        <v>684648</v>
      </c>
      <c r="M906" s="7">
        <v>360720</v>
      </c>
      <c r="N906" s="7" t="s">
        <v>97</v>
      </c>
      <c r="O906" s="7" t="s">
        <v>13907</v>
      </c>
      <c r="P906" s="7" t="s">
        <v>13908</v>
      </c>
      <c r="Q906" s="7" t="s">
        <v>13909</v>
      </c>
      <c r="R906" s="7" t="s">
        <v>13910</v>
      </c>
      <c r="S906" s="7" t="s">
        <v>11262</v>
      </c>
      <c r="T906" s="3" t="s">
        <v>11263</v>
      </c>
      <c r="W906" s="7">
        <v>1</v>
      </c>
      <c r="X906" s="7" t="s">
        <v>123</v>
      </c>
      <c r="AE906" s="7" t="s">
        <v>123</v>
      </c>
      <c r="AQ906" s="3" t="s">
        <v>11263</v>
      </c>
      <c r="AR906" s="7" t="s">
        <v>13910</v>
      </c>
      <c r="AS906" s="7" t="str">
        <f>IF('Database synonymes complete'!AQ906&lt;&gt;'Database synonymes complete'!AR906,"Synonyme","Code valide")</f>
        <v>Synonyme</v>
      </c>
    </row>
    <row r="907" spans="1:45" x14ac:dyDescent="0.25">
      <c r="A907" s="7" t="s">
        <v>91</v>
      </c>
      <c r="B907" s="7" t="s">
        <v>941</v>
      </c>
      <c r="C907" s="7" t="s">
        <v>942</v>
      </c>
      <c r="D907" s="7" t="s">
        <v>3700</v>
      </c>
      <c r="E907" s="7" t="s">
        <v>3701</v>
      </c>
      <c r="H907" s="7" t="s">
        <v>707</v>
      </c>
      <c r="I907" s="7" t="s">
        <v>945</v>
      </c>
      <c r="J907" s="7">
        <v>684754</v>
      </c>
      <c r="M907" s="7">
        <v>360744</v>
      </c>
      <c r="N907" s="7" t="s">
        <v>97</v>
      </c>
      <c r="O907" s="7" t="s">
        <v>13911</v>
      </c>
      <c r="P907" s="7" t="s">
        <v>3695</v>
      </c>
      <c r="Q907" s="7" t="s">
        <v>13912</v>
      </c>
      <c r="R907" s="7" t="s">
        <v>13913</v>
      </c>
      <c r="S907" s="7" t="s">
        <v>11264</v>
      </c>
      <c r="T907" s="3" t="s">
        <v>11265</v>
      </c>
      <c r="W907" s="7">
        <v>1</v>
      </c>
      <c r="X907" s="7" t="s">
        <v>123</v>
      </c>
      <c r="AQ907" s="3" t="s">
        <v>11265</v>
      </c>
      <c r="AR907" s="7" t="s">
        <v>13913</v>
      </c>
      <c r="AS907" s="7" t="str">
        <f>IF('Database synonymes complete'!AQ907&lt;&gt;'Database synonymes complete'!AR907,"Synonyme","Code valide")</f>
        <v>Synonyme</v>
      </c>
    </row>
    <row r="908" spans="1:45" x14ac:dyDescent="0.25">
      <c r="A908" s="7" t="s">
        <v>91</v>
      </c>
      <c r="B908" s="7" t="s">
        <v>941</v>
      </c>
      <c r="C908" s="7" t="s">
        <v>942</v>
      </c>
      <c r="D908" s="7" t="s">
        <v>3700</v>
      </c>
      <c r="E908" s="7" t="s">
        <v>3701</v>
      </c>
      <c r="H908" s="7" t="s">
        <v>707</v>
      </c>
      <c r="I908" s="7" t="s">
        <v>945</v>
      </c>
      <c r="J908" s="7">
        <v>679326</v>
      </c>
      <c r="M908" s="7">
        <v>73035</v>
      </c>
      <c r="N908" s="7" t="s">
        <v>97</v>
      </c>
      <c r="O908" s="7" t="s">
        <v>13914</v>
      </c>
      <c r="P908" s="7" t="s">
        <v>13908</v>
      </c>
      <c r="Q908" s="7" t="s">
        <v>13915</v>
      </c>
      <c r="R908" s="7" t="s">
        <v>13916</v>
      </c>
      <c r="S908" s="7" t="s">
        <v>11277</v>
      </c>
      <c r="T908" s="3" t="s">
        <v>11278</v>
      </c>
      <c r="W908" s="7">
        <v>1</v>
      </c>
      <c r="X908" s="7" t="s">
        <v>123</v>
      </c>
      <c r="AQ908" s="3" t="s">
        <v>11278</v>
      </c>
      <c r="AR908" s="7" t="s">
        <v>13916</v>
      </c>
      <c r="AS908" s="7" t="str">
        <f>IF('Database synonymes complete'!AQ908&lt;&gt;'Database synonymes complete'!AR908,"Synonyme","Code valide")</f>
        <v>Synonyme</v>
      </c>
    </row>
    <row r="909" spans="1:45" x14ac:dyDescent="0.25">
      <c r="A909" s="7" t="s">
        <v>91</v>
      </c>
      <c r="B909" s="7" t="s">
        <v>941</v>
      </c>
      <c r="C909" s="7" t="s">
        <v>942</v>
      </c>
      <c r="D909" s="7" t="s">
        <v>3700</v>
      </c>
      <c r="E909" s="7" t="s">
        <v>3701</v>
      </c>
      <c r="H909" s="7" t="s">
        <v>707</v>
      </c>
      <c r="I909" s="7" t="s">
        <v>945</v>
      </c>
      <c r="J909" s="7">
        <v>684753</v>
      </c>
      <c r="M909" s="7">
        <v>360744</v>
      </c>
      <c r="N909" s="7" t="s">
        <v>97</v>
      </c>
      <c r="O909" s="7" t="s">
        <v>13917</v>
      </c>
      <c r="P909" s="7" t="s">
        <v>13918</v>
      </c>
      <c r="Q909" s="7" t="s">
        <v>13919</v>
      </c>
      <c r="R909" s="7" t="s">
        <v>13920</v>
      </c>
      <c r="S909" s="7" t="s">
        <v>11264</v>
      </c>
      <c r="T909" s="3" t="s">
        <v>11265</v>
      </c>
      <c r="W909" s="7">
        <v>1</v>
      </c>
      <c r="X909" s="7" t="s">
        <v>123</v>
      </c>
      <c r="AQ909" s="3" t="s">
        <v>11265</v>
      </c>
      <c r="AR909" s="7" t="s">
        <v>13920</v>
      </c>
      <c r="AS909" s="7" t="str">
        <f>IF('Database synonymes complete'!AQ909&lt;&gt;'Database synonymes complete'!AR909,"Synonyme","Code valide")</f>
        <v>Synonyme</v>
      </c>
    </row>
    <row r="910" spans="1:45" x14ac:dyDescent="0.25">
      <c r="A910" s="7" t="s">
        <v>91</v>
      </c>
      <c r="B910" s="7" t="s">
        <v>941</v>
      </c>
      <c r="C910" s="7" t="s">
        <v>942</v>
      </c>
      <c r="D910" s="7" t="s">
        <v>3700</v>
      </c>
      <c r="E910" s="7" t="s">
        <v>3701</v>
      </c>
      <c r="H910" s="7" t="s">
        <v>707</v>
      </c>
      <c r="I910" s="7" t="s">
        <v>945</v>
      </c>
      <c r="J910" s="7">
        <v>683068</v>
      </c>
      <c r="M910" s="7">
        <v>73036</v>
      </c>
      <c r="N910" s="7" t="s">
        <v>97</v>
      </c>
      <c r="O910" s="7" t="s">
        <v>13921</v>
      </c>
      <c r="P910" s="7" t="s">
        <v>13908</v>
      </c>
      <c r="Q910" s="7" t="s">
        <v>13922</v>
      </c>
      <c r="R910" s="7" t="s">
        <v>13923</v>
      </c>
      <c r="S910" s="7" t="s">
        <v>11279</v>
      </c>
      <c r="T910" s="3" t="s">
        <v>11280</v>
      </c>
      <c r="W910" s="7">
        <v>1</v>
      </c>
      <c r="X910" s="7" t="s">
        <v>123</v>
      </c>
      <c r="Z910" s="7" t="s">
        <v>123</v>
      </c>
      <c r="AB910" s="7" t="s">
        <v>123</v>
      </c>
      <c r="AK910" s="7" t="s">
        <v>123</v>
      </c>
      <c r="AM910" s="7" t="s">
        <v>123</v>
      </c>
      <c r="AQ910" s="3" t="s">
        <v>11280</v>
      </c>
      <c r="AR910" s="7" t="s">
        <v>13923</v>
      </c>
      <c r="AS910" s="7" t="str">
        <f>IF('Database synonymes complete'!AQ910&lt;&gt;'Database synonymes complete'!AR910,"Synonyme","Code valide")</f>
        <v>Synonyme</v>
      </c>
    </row>
    <row r="911" spans="1:45" x14ac:dyDescent="0.25">
      <c r="A911" s="7" t="s">
        <v>91</v>
      </c>
      <c r="B911" s="7" t="s">
        <v>941</v>
      </c>
      <c r="C911" s="7" t="s">
        <v>942</v>
      </c>
      <c r="D911" s="7" t="s">
        <v>3700</v>
      </c>
      <c r="E911" s="7" t="s">
        <v>3701</v>
      </c>
      <c r="H911" s="7" t="s">
        <v>707</v>
      </c>
      <c r="I911" s="7" t="s">
        <v>945</v>
      </c>
      <c r="J911" s="7">
        <v>850836</v>
      </c>
      <c r="K911" s="7">
        <v>850835</v>
      </c>
      <c r="L911" s="7">
        <v>850835</v>
      </c>
      <c r="M911" s="7">
        <v>850836</v>
      </c>
      <c r="N911" s="7" t="s">
        <v>97</v>
      </c>
      <c r="O911" s="7" t="s">
        <v>13924</v>
      </c>
      <c r="P911" s="7" t="s">
        <v>3695</v>
      </c>
      <c r="Q911" s="7" t="s">
        <v>3696</v>
      </c>
      <c r="R911" s="7" t="s">
        <v>3702</v>
      </c>
      <c r="S911" s="7" t="s">
        <v>3696</v>
      </c>
      <c r="T911" s="3" t="s">
        <v>3702</v>
      </c>
      <c r="W911" s="7">
        <v>4</v>
      </c>
      <c r="X911" s="7" t="s">
        <v>123</v>
      </c>
      <c r="AQ911" s="3" t="s">
        <v>3702</v>
      </c>
      <c r="AR911" s="7" t="s">
        <v>3702</v>
      </c>
      <c r="AS911" s="7" t="str">
        <f>IF('Database synonymes complete'!AQ911&lt;&gt;'Database synonymes complete'!AR911,"Synonyme","Code valide")</f>
        <v>Code valide</v>
      </c>
    </row>
    <row r="912" spans="1:45" x14ac:dyDescent="0.25">
      <c r="A912" s="7" t="s">
        <v>91</v>
      </c>
      <c r="B912" s="7" t="s">
        <v>941</v>
      </c>
      <c r="C912" s="7" t="s">
        <v>942</v>
      </c>
      <c r="D912" s="7" t="s">
        <v>3700</v>
      </c>
      <c r="E912" s="7" t="s">
        <v>3701</v>
      </c>
      <c r="H912" s="7" t="s">
        <v>707</v>
      </c>
      <c r="I912" s="7" t="s">
        <v>945</v>
      </c>
      <c r="J912" s="7">
        <v>682914</v>
      </c>
      <c r="M912" s="7">
        <v>73023</v>
      </c>
      <c r="N912" s="7" t="s">
        <v>97</v>
      </c>
      <c r="O912" s="7" t="s">
        <v>13925</v>
      </c>
      <c r="P912" s="7" t="s">
        <v>11492</v>
      </c>
      <c r="Q912" s="7" t="s">
        <v>13926</v>
      </c>
      <c r="R912" s="7" t="s">
        <v>13927</v>
      </c>
      <c r="S912" s="7" t="s">
        <v>11268</v>
      </c>
      <c r="T912" s="3" t="s">
        <v>11269</v>
      </c>
      <c r="W912" s="7">
        <v>1</v>
      </c>
      <c r="X912" s="7" t="s">
        <v>123</v>
      </c>
      <c r="Z912" s="7" t="s">
        <v>123</v>
      </c>
      <c r="AQ912" s="3" t="s">
        <v>11269</v>
      </c>
      <c r="AR912" s="7" t="s">
        <v>13927</v>
      </c>
      <c r="AS912" s="7" t="str">
        <f>IF('Database synonymes complete'!AQ912&lt;&gt;'Database synonymes complete'!AR912,"Synonyme","Code valide")</f>
        <v>Synonyme</v>
      </c>
    </row>
    <row r="913" spans="1:45" x14ac:dyDescent="0.25">
      <c r="A913" s="7" t="s">
        <v>91</v>
      </c>
      <c r="B913" s="7" t="s">
        <v>941</v>
      </c>
      <c r="C913" s="7" t="s">
        <v>942</v>
      </c>
      <c r="D913" s="7" t="s">
        <v>3700</v>
      </c>
      <c r="E913" s="7" t="s">
        <v>3701</v>
      </c>
      <c r="H913" s="7" t="s">
        <v>707</v>
      </c>
      <c r="I913" s="7" t="s">
        <v>945</v>
      </c>
      <c r="J913" s="7">
        <v>684674</v>
      </c>
      <c r="M913" s="7">
        <v>360721</v>
      </c>
      <c r="N913" s="7" t="s">
        <v>97</v>
      </c>
      <c r="O913" s="7" t="s">
        <v>13928</v>
      </c>
      <c r="P913" s="7" t="s">
        <v>13929</v>
      </c>
      <c r="Q913" s="7" t="s">
        <v>13930</v>
      </c>
      <c r="R913" s="7" t="s">
        <v>13931</v>
      </c>
      <c r="S913" s="7" t="s">
        <v>11260</v>
      </c>
      <c r="T913" s="3" t="s">
        <v>11261</v>
      </c>
      <c r="W913" s="7">
        <v>1</v>
      </c>
      <c r="X913" s="7" t="s">
        <v>123</v>
      </c>
      <c r="AQ913" s="3" t="s">
        <v>11261</v>
      </c>
      <c r="AR913" s="7" t="s">
        <v>13931</v>
      </c>
      <c r="AS913" s="7" t="str">
        <f>IF('Database synonymes complete'!AQ913&lt;&gt;'Database synonymes complete'!AR913,"Synonyme","Code valide")</f>
        <v>Synonyme</v>
      </c>
    </row>
    <row r="914" spans="1:45" x14ac:dyDescent="0.25">
      <c r="A914" s="7" t="s">
        <v>91</v>
      </c>
      <c r="B914" s="7" t="s">
        <v>941</v>
      </c>
      <c r="C914" s="7" t="s">
        <v>942</v>
      </c>
      <c r="D914" s="7" t="s">
        <v>3700</v>
      </c>
      <c r="E914" s="7" t="s">
        <v>3701</v>
      </c>
      <c r="H914" s="7" t="s">
        <v>707</v>
      </c>
      <c r="I914" s="7" t="s">
        <v>945</v>
      </c>
      <c r="J914" s="7">
        <v>683014</v>
      </c>
      <c r="M914" s="7">
        <v>73031</v>
      </c>
      <c r="N914" s="7" t="s">
        <v>97</v>
      </c>
      <c r="O914" s="7" t="s">
        <v>13932</v>
      </c>
      <c r="P914" s="7" t="s">
        <v>11252</v>
      </c>
      <c r="Q914" s="7" t="s">
        <v>13933</v>
      </c>
      <c r="R914" s="7" t="s">
        <v>13934</v>
      </c>
      <c r="S914" s="7" t="s">
        <v>11275</v>
      </c>
      <c r="T914" s="3" t="s">
        <v>11276</v>
      </c>
      <c r="W914" s="7">
        <v>1</v>
      </c>
      <c r="X914" s="7" t="s">
        <v>123</v>
      </c>
      <c r="Z914" s="7" t="s">
        <v>123</v>
      </c>
      <c r="AD914" s="7" t="s">
        <v>123</v>
      </c>
      <c r="AG914" s="7" t="s">
        <v>123</v>
      </c>
      <c r="AK914" s="7" t="s">
        <v>123</v>
      </c>
      <c r="AQ914" s="3" t="s">
        <v>11276</v>
      </c>
      <c r="AR914" s="7" t="s">
        <v>13934</v>
      </c>
      <c r="AS914" s="7" t="str">
        <f>IF('Database synonymes complete'!AQ914&lt;&gt;'Database synonymes complete'!AR914,"Synonyme","Code valide")</f>
        <v>Synonyme</v>
      </c>
    </row>
    <row r="915" spans="1:45" x14ac:dyDescent="0.25">
      <c r="A915" s="7" t="s">
        <v>91</v>
      </c>
      <c r="B915" s="7" t="s">
        <v>941</v>
      </c>
      <c r="C915" s="7" t="s">
        <v>942</v>
      </c>
      <c r="D915" s="7" t="s">
        <v>3700</v>
      </c>
      <c r="E915" s="7" t="s">
        <v>3701</v>
      </c>
      <c r="H915" s="7" t="s">
        <v>707</v>
      </c>
      <c r="I915" s="7" t="s">
        <v>945</v>
      </c>
      <c r="J915" s="7">
        <v>684657</v>
      </c>
      <c r="M915" s="7">
        <v>360720</v>
      </c>
      <c r="N915" s="7" t="s">
        <v>97</v>
      </c>
      <c r="O915" s="7" t="s">
        <v>13935</v>
      </c>
      <c r="P915" s="7" t="s">
        <v>13936</v>
      </c>
      <c r="Q915" s="7" t="s">
        <v>13937</v>
      </c>
      <c r="R915" s="7" t="s">
        <v>13938</v>
      </c>
      <c r="S915" s="7" t="s">
        <v>11262</v>
      </c>
      <c r="T915" s="3" t="s">
        <v>11263</v>
      </c>
      <c r="W915" s="7">
        <v>1</v>
      </c>
      <c r="X915" s="7" t="s">
        <v>123</v>
      </c>
      <c r="AE915" s="7" t="s">
        <v>123</v>
      </c>
      <c r="AQ915" s="3" t="s">
        <v>11263</v>
      </c>
      <c r="AR915" s="7" t="s">
        <v>13938</v>
      </c>
      <c r="AS915" s="7" t="str">
        <f>IF('Database synonymes complete'!AQ915&lt;&gt;'Database synonymes complete'!AR915,"Synonyme","Code valide")</f>
        <v>Synonyme</v>
      </c>
    </row>
    <row r="916" spans="1:45" x14ac:dyDescent="0.25">
      <c r="A916" s="7" t="s">
        <v>91</v>
      </c>
      <c r="B916" s="7" t="s">
        <v>941</v>
      </c>
      <c r="C916" s="7" t="s">
        <v>942</v>
      </c>
      <c r="D916" s="7" t="s">
        <v>3700</v>
      </c>
      <c r="E916" s="7" t="s">
        <v>3701</v>
      </c>
      <c r="H916" s="7" t="s">
        <v>707</v>
      </c>
      <c r="I916" s="7" t="s">
        <v>945</v>
      </c>
      <c r="J916" s="7">
        <v>682931</v>
      </c>
      <c r="M916" s="7">
        <v>73027</v>
      </c>
      <c r="N916" s="7" t="s">
        <v>97</v>
      </c>
      <c r="O916" s="7" t="s">
        <v>13939</v>
      </c>
      <c r="P916" s="7" t="s">
        <v>13940</v>
      </c>
      <c r="Q916" s="7" t="s">
        <v>13941</v>
      </c>
      <c r="R916" s="7" t="s">
        <v>13942</v>
      </c>
      <c r="S916" s="7" t="s">
        <v>11271</v>
      </c>
      <c r="T916" s="3" t="s">
        <v>11272</v>
      </c>
      <c r="W916" s="7">
        <v>1</v>
      </c>
      <c r="X916" s="7" t="s">
        <v>123</v>
      </c>
      <c r="AQ916" s="3" t="s">
        <v>11272</v>
      </c>
      <c r="AR916" s="7" t="s">
        <v>13942</v>
      </c>
      <c r="AS916" s="7" t="str">
        <f>IF('Database synonymes complete'!AQ916&lt;&gt;'Database synonymes complete'!AR916,"Synonyme","Code valide")</f>
        <v>Synonyme</v>
      </c>
    </row>
    <row r="917" spans="1:45" x14ac:dyDescent="0.25">
      <c r="A917" s="7" t="s">
        <v>91</v>
      </c>
      <c r="C917" s="7" t="s">
        <v>92</v>
      </c>
      <c r="D917" s="7" t="s">
        <v>1253</v>
      </c>
      <c r="E917" s="7" t="s">
        <v>1254</v>
      </c>
      <c r="H917" s="7" t="s">
        <v>95</v>
      </c>
      <c r="I917" s="7" t="s">
        <v>96</v>
      </c>
      <c r="J917" s="7">
        <v>80258</v>
      </c>
      <c r="M917" s="7">
        <v>118877</v>
      </c>
      <c r="N917" s="7" t="s">
        <v>97</v>
      </c>
      <c r="O917" s="7" t="s">
        <v>13943</v>
      </c>
      <c r="P917" s="7" t="s">
        <v>13944</v>
      </c>
      <c r="Q917" s="7" t="s">
        <v>13945</v>
      </c>
      <c r="R917" s="7" t="s">
        <v>13946</v>
      </c>
      <c r="S917" s="7" t="s">
        <v>11897</v>
      </c>
      <c r="T917" s="3" t="s">
        <v>11898</v>
      </c>
      <c r="U917" s="7" t="s">
        <v>11896</v>
      </c>
      <c r="W917" s="7">
        <v>7</v>
      </c>
      <c r="X917" s="7" t="s">
        <v>123</v>
      </c>
      <c r="AQ917" s="3" t="s">
        <v>11898</v>
      </c>
      <c r="AR917" s="7" t="s">
        <v>13946</v>
      </c>
      <c r="AS917" s="7" t="str">
        <f>IF('Database synonymes complete'!AQ917&lt;&gt;'Database synonymes complete'!AR917,"Synonyme","Code valide")</f>
        <v>Synonyme</v>
      </c>
    </row>
    <row r="918" spans="1:45" x14ac:dyDescent="0.25">
      <c r="A918" s="7" t="s">
        <v>91</v>
      </c>
      <c r="C918" s="7" t="s">
        <v>92</v>
      </c>
      <c r="D918" s="7" t="s">
        <v>1253</v>
      </c>
      <c r="E918" s="7" t="s">
        <v>1254</v>
      </c>
      <c r="H918" s="7" t="s">
        <v>95</v>
      </c>
      <c r="I918" s="7" t="s">
        <v>96</v>
      </c>
      <c r="J918" s="7">
        <v>80259</v>
      </c>
      <c r="M918" s="7">
        <v>118877</v>
      </c>
      <c r="N918" s="7" t="s">
        <v>97</v>
      </c>
      <c r="O918" s="7" t="s">
        <v>13947</v>
      </c>
      <c r="P918" s="7" t="s">
        <v>3843</v>
      </c>
      <c r="Q918" s="7" t="s">
        <v>13948</v>
      </c>
      <c r="R918" s="7" t="s">
        <v>13946</v>
      </c>
      <c r="S918" s="7" t="s">
        <v>11897</v>
      </c>
      <c r="T918" s="3" t="s">
        <v>11898</v>
      </c>
      <c r="U918" s="7" t="s">
        <v>11896</v>
      </c>
      <c r="W918" s="7">
        <v>7</v>
      </c>
      <c r="X918" s="7" t="s">
        <v>123</v>
      </c>
      <c r="AQ918" s="3" t="s">
        <v>11898</v>
      </c>
      <c r="AR918" s="7" t="s">
        <v>13946</v>
      </c>
      <c r="AS918" s="7" t="str">
        <f>IF('Database synonymes complete'!AQ918&lt;&gt;'Database synonymes complete'!AR918,"Synonyme","Code valide")</f>
        <v>Synonyme</v>
      </c>
    </row>
    <row r="919" spans="1:45" x14ac:dyDescent="0.25">
      <c r="A919" s="7" t="s">
        <v>91</v>
      </c>
      <c r="C919" s="7" t="s">
        <v>92</v>
      </c>
      <c r="D919" s="7" t="s">
        <v>1253</v>
      </c>
      <c r="E919" s="7" t="s">
        <v>1254</v>
      </c>
      <c r="H919" s="7" t="s">
        <v>95</v>
      </c>
      <c r="I919" s="7" t="s">
        <v>96</v>
      </c>
      <c r="J919" s="7">
        <v>789048</v>
      </c>
      <c r="M919" s="7">
        <v>80282</v>
      </c>
      <c r="N919" s="7" t="s">
        <v>97</v>
      </c>
      <c r="O919" s="7" t="s">
        <v>13949</v>
      </c>
      <c r="P919" s="7" t="s">
        <v>13950</v>
      </c>
      <c r="Q919" s="7" t="s">
        <v>13951</v>
      </c>
      <c r="R919" s="7" t="s">
        <v>3761</v>
      </c>
      <c r="S919" s="7" t="s">
        <v>3757</v>
      </c>
      <c r="T919" s="3" t="s">
        <v>3761</v>
      </c>
      <c r="W919" s="7">
        <v>3</v>
      </c>
      <c r="X919" s="7" t="s">
        <v>90</v>
      </c>
      <c r="AQ919" s="3" t="s">
        <v>3761</v>
      </c>
      <c r="AR919" s="7" t="s">
        <v>3761</v>
      </c>
      <c r="AS919" s="7" t="str">
        <f>IF('Database synonymes complete'!AQ919&lt;&gt;'Database synonymes complete'!AR919,"Synonyme","Code valide")</f>
        <v>Code valide</v>
      </c>
    </row>
    <row r="920" spans="1:45" x14ac:dyDescent="0.25">
      <c r="A920" s="7" t="s">
        <v>91</v>
      </c>
      <c r="C920" s="7" t="s">
        <v>92</v>
      </c>
      <c r="D920" s="7" t="s">
        <v>1253</v>
      </c>
      <c r="E920" s="7" t="s">
        <v>1254</v>
      </c>
      <c r="H920" s="7" t="s">
        <v>95</v>
      </c>
      <c r="I920" s="7" t="s">
        <v>96</v>
      </c>
      <c r="J920" s="7">
        <v>80260</v>
      </c>
      <c r="M920" s="7">
        <v>80302</v>
      </c>
      <c r="N920" s="7" t="s">
        <v>97</v>
      </c>
      <c r="O920" s="7" t="s">
        <v>13952</v>
      </c>
      <c r="P920" s="7" t="s">
        <v>13953</v>
      </c>
      <c r="Q920" s="7" t="s">
        <v>13954</v>
      </c>
      <c r="R920" s="7" t="s">
        <v>3802</v>
      </c>
      <c r="S920" s="7" t="s">
        <v>3798</v>
      </c>
      <c r="T920" s="3" t="s">
        <v>3802</v>
      </c>
      <c r="U920" s="7" t="s">
        <v>3797</v>
      </c>
      <c r="W920" s="7">
        <v>7</v>
      </c>
      <c r="X920" s="7" t="s">
        <v>123</v>
      </c>
      <c r="AQ920" s="3" t="s">
        <v>3802</v>
      </c>
      <c r="AR920" s="7" t="s">
        <v>3802</v>
      </c>
      <c r="AS920" s="7" t="str">
        <f>IF('Database synonymes complete'!AQ920&lt;&gt;'Database synonymes complete'!AR920,"Synonyme","Code valide")</f>
        <v>Code valide</v>
      </c>
    </row>
    <row r="921" spans="1:45" x14ac:dyDescent="0.25">
      <c r="A921" s="7" t="s">
        <v>91</v>
      </c>
      <c r="C921" s="7" t="s">
        <v>92</v>
      </c>
      <c r="D921" s="7" t="s">
        <v>1253</v>
      </c>
      <c r="E921" s="7" t="s">
        <v>1254</v>
      </c>
      <c r="H921" s="7" t="s">
        <v>95</v>
      </c>
      <c r="I921" s="7" t="s">
        <v>96</v>
      </c>
      <c r="J921" s="7">
        <v>80261</v>
      </c>
      <c r="M921" s="7">
        <v>80288</v>
      </c>
      <c r="N921" s="7" t="s">
        <v>97</v>
      </c>
      <c r="O921" s="7" t="s">
        <v>13955</v>
      </c>
      <c r="P921" s="7" t="s">
        <v>13956</v>
      </c>
      <c r="Q921" s="7" t="s">
        <v>13957</v>
      </c>
      <c r="R921" s="7" t="s">
        <v>13958</v>
      </c>
      <c r="S921" s="7" t="s">
        <v>3778</v>
      </c>
      <c r="T921" s="3" t="s">
        <v>3782</v>
      </c>
      <c r="U921" s="7" t="s">
        <v>3777</v>
      </c>
      <c r="W921" s="7">
        <v>7</v>
      </c>
      <c r="X921" s="7" t="s">
        <v>123</v>
      </c>
      <c r="AQ921" s="3" t="s">
        <v>3782</v>
      </c>
      <c r="AR921" s="7" t="s">
        <v>13958</v>
      </c>
      <c r="AS921" s="7" t="str">
        <f>IF('Database synonymes complete'!AQ921&lt;&gt;'Database synonymes complete'!AR921,"Synonyme","Code valide")</f>
        <v>Synonyme</v>
      </c>
    </row>
    <row r="922" spans="1:45" x14ac:dyDescent="0.25">
      <c r="A922" s="7" t="s">
        <v>91</v>
      </c>
      <c r="C922" s="7" t="s">
        <v>92</v>
      </c>
      <c r="D922" s="7" t="s">
        <v>1253</v>
      </c>
      <c r="E922" s="7" t="s">
        <v>1254</v>
      </c>
      <c r="H922" s="7" t="s">
        <v>95</v>
      </c>
      <c r="I922" s="7" t="s">
        <v>96</v>
      </c>
      <c r="J922" s="7">
        <v>80262</v>
      </c>
      <c r="M922" s="7">
        <v>80297</v>
      </c>
      <c r="N922" s="7" t="s">
        <v>97</v>
      </c>
      <c r="O922" s="7" t="s">
        <v>13959</v>
      </c>
      <c r="P922" s="7" t="s">
        <v>11569</v>
      </c>
      <c r="Q922" s="7" t="s">
        <v>13960</v>
      </c>
      <c r="R922" s="7" t="s">
        <v>13961</v>
      </c>
      <c r="S922" s="7" t="s">
        <v>3791</v>
      </c>
      <c r="T922" s="3" t="s">
        <v>3795</v>
      </c>
      <c r="U922" s="7" t="s">
        <v>3790</v>
      </c>
      <c r="W922" s="7">
        <v>7</v>
      </c>
      <c r="X922" s="7" t="s">
        <v>90</v>
      </c>
      <c r="AQ922" s="3" t="s">
        <v>3795</v>
      </c>
      <c r="AR922" s="7" t="s">
        <v>13961</v>
      </c>
      <c r="AS922" s="7" t="str">
        <f>IF('Database synonymes complete'!AQ922&lt;&gt;'Database synonymes complete'!AR922,"Synonyme","Code valide")</f>
        <v>Synonyme</v>
      </c>
    </row>
    <row r="923" spans="1:45" x14ac:dyDescent="0.25">
      <c r="A923" s="7" t="s">
        <v>91</v>
      </c>
      <c r="C923" s="7" t="s">
        <v>92</v>
      </c>
      <c r="D923" s="7" t="s">
        <v>1253</v>
      </c>
      <c r="E923" s="7" t="s">
        <v>1254</v>
      </c>
      <c r="H923" s="7" t="s">
        <v>95</v>
      </c>
      <c r="I923" s="7" t="s">
        <v>96</v>
      </c>
      <c r="J923" s="7">
        <v>618669</v>
      </c>
      <c r="M923" s="7">
        <v>80283</v>
      </c>
      <c r="N923" s="7" t="s">
        <v>97</v>
      </c>
      <c r="O923" s="7" t="s">
        <v>13962</v>
      </c>
      <c r="P923" s="7" t="s">
        <v>13963</v>
      </c>
      <c r="Q923" s="7" t="s">
        <v>13964</v>
      </c>
      <c r="R923" s="7" t="s">
        <v>13965</v>
      </c>
      <c r="S923" s="7" t="s">
        <v>3764</v>
      </c>
      <c r="T923" s="3" t="s">
        <v>3768</v>
      </c>
      <c r="W923" s="7">
        <v>7</v>
      </c>
      <c r="X923" s="7" t="s">
        <v>90</v>
      </c>
      <c r="AQ923" s="3" t="s">
        <v>3768</v>
      </c>
      <c r="AR923" s="7" t="s">
        <v>13965</v>
      </c>
      <c r="AS923" s="7" t="str">
        <f>IF('Database synonymes complete'!AQ923&lt;&gt;'Database synonymes complete'!AR923,"Synonyme","Code valide")</f>
        <v>Synonyme</v>
      </c>
    </row>
    <row r="924" spans="1:45" x14ac:dyDescent="0.25">
      <c r="A924" s="7" t="s">
        <v>91</v>
      </c>
      <c r="C924" s="7" t="s">
        <v>92</v>
      </c>
      <c r="D924" s="7" t="s">
        <v>1253</v>
      </c>
      <c r="E924" s="7" t="s">
        <v>1254</v>
      </c>
      <c r="H924" s="7" t="s">
        <v>95</v>
      </c>
      <c r="I924" s="7" t="s">
        <v>96</v>
      </c>
      <c r="J924" s="7">
        <v>80263</v>
      </c>
      <c r="K924" s="7">
        <v>188834</v>
      </c>
      <c r="L924" s="7">
        <v>188834</v>
      </c>
      <c r="M924" s="7">
        <v>80263</v>
      </c>
      <c r="N924" s="7" t="s">
        <v>97</v>
      </c>
      <c r="O924" s="7" t="s">
        <v>13966</v>
      </c>
      <c r="P924" s="7" t="s">
        <v>3709</v>
      </c>
      <c r="Q924" s="7" t="s">
        <v>3711</v>
      </c>
      <c r="R924" s="7" t="s">
        <v>3715</v>
      </c>
      <c r="S924" s="7" t="s">
        <v>3711</v>
      </c>
      <c r="T924" s="3" t="s">
        <v>3715</v>
      </c>
      <c r="U924" s="7" t="s">
        <v>3710</v>
      </c>
      <c r="W924" s="7">
        <v>7</v>
      </c>
      <c r="X924" s="7" t="s">
        <v>90</v>
      </c>
      <c r="AQ924" s="3" t="s">
        <v>3715</v>
      </c>
      <c r="AR924" s="7" t="s">
        <v>3715</v>
      </c>
      <c r="AS924" s="7" t="str">
        <f>IF('Database synonymes complete'!AQ924&lt;&gt;'Database synonymes complete'!AR924,"Synonyme","Code valide")</f>
        <v>Code valide</v>
      </c>
    </row>
    <row r="925" spans="1:45" x14ac:dyDescent="0.25">
      <c r="A925" s="7" t="s">
        <v>91</v>
      </c>
      <c r="C925" s="7" t="s">
        <v>92</v>
      </c>
      <c r="D925" s="7" t="s">
        <v>1253</v>
      </c>
      <c r="E925" s="7" t="s">
        <v>1254</v>
      </c>
      <c r="H925" s="7" t="s">
        <v>95</v>
      </c>
      <c r="I925" s="7" t="s">
        <v>96</v>
      </c>
      <c r="J925" s="7">
        <v>80264</v>
      </c>
      <c r="M925" s="7">
        <v>80278</v>
      </c>
      <c r="N925" s="7" t="s">
        <v>97</v>
      </c>
      <c r="O925" s="7" t="s">
        <v>13967</v>
      </c>
      <c r="P925" s="7" t="s">
        <v>11064</v>
      </c>
      <c r="Q925" s="7" t="s">
        <v>13968</v>
      </c>
      <c r="R925" s="7" t="s">
        <v>13969</v>
      </c>
      <c r="S925" s="7" t="s">
        <v>3751</v>
      </c>
      <c r="T925" s="3" t="s">
        <v>10</v>
      </c>
      <c r="U925" s="7" t="s">
        <v>3750</v>
      </c>
      <c r="W925" s="7">
        <v>7</v>
      </c>
      <c r="X925" s="7" t="s">
        <v>123</v>
      </c>
      <c r="AQ925" s="3" t="s">
        <v>10</v>
      </c>
      <c r="AR925" s="7" t="s">
        <v>13969</v>
      </c>
      <c r="AS925" s="7" t="str">
        <f>IF('Database synonymes complete'!AQ925&lt;&gt;'Database synonymes complete'!AR925,"Synonyme","Code valide")</f>
        <v>Synonyme</v>
      </c>
    </row>
    <row r="926" spans="1:45" x14ac:dyDescent="0.25">
      <c r="A926" s="7" t="s">
        <v>91</v>
      </c>
      <c r="C926" s="7" t="s">
        <v>92</v>
      </c>
      <c r="D926" s="7" t="s">
        <v>1253</v>
      </c>
      <c r="E926" s="7" t="s">
        <v>1254</v>
      </c>
      <c r="H926" s="7" t="s">
        <v>95</v>
      </c>
      <c r="I926" s="7" t="s">
        <v>96</v>
      </c>
      <c r="J926" s="7">
        <v>80265</v>
      </c>
      <c r="M926" s="7">
        <v>80302</v>
      </c>
      <c r="N926" s="7" t="s">
        <v>97</v>
      </c>
      <c r="O926" s="7" t="s">
        <v>13970</v>
      </c>
      <c r="P926" s="7" t="s">
        <v>13971</v>
      </c>
      <c r="Q926" s="7" t="s">
        <v>13972</v>
      </c>
      <c r="R926" s="7" t="s">
        <v>13973</v>
      </c>
      <c r="S926" s="7" t="s">
        <v>3798</v>
      </c>
      <c r="T926" s="3" t="s">
        <v>3802</v>
      </c>
      <c r="U926" s="7" t="s">
        <v>3797</v>
      </c>
      <c r="W926" s="7">
        <v>7</v>
      </c>
      <c r="X926" s="7" t="s">
        <v>123</v>
      </c>
      <c r="AQ926" s="3" t="s">
        <v>3802</v>
      </c>
      <c r="AR926" s="7" t="s">
        <v>13973</v>
      </c>
      <c r="AS926" s="7" t="str">
        <f>IF('Database synonymes complete'!AQ926&lt;&gt;'Database synonymes complete'!AR926,"Synonyme","Code valide")</f>
        <v>Synonyme</v>
      </c>
    </row>
    <row r="927" spans="1:45" x14ac:dyDescent="0.25">
      <c r="A927" s="7" t="s">
        <v>91</v>
      </c>
      <c r="C927" s="7" t="s">
        <v>92</v>
      </c>
      <c r="D927" s="7" t="s">
        <v>1253</v>
      </c>
      <c r="E927" s="7" t="s">
        <v>1254</v>
      </c>
      <c r="H927" s="7" t="s">
        <v>95</v>
      </c>
      <c r="I927" s="7" t="s">
        <v>96</v>
      </c>
      <c r="J927" s="7">
        <v>80266</v>
      </c>
      <c r="M927" s="7">
        <v>80288</v>
      </c>
      <c r="N927" s="7" t="s">
        <v>97</v>
      </c>
      <c r="O927" s="7" t="s">
        <v>13974</v>
      </c>
      <c r="P927" s="7" t="s">
        <v>13956</v>
      </c>
      <c r="Q927" s="7" t="s">
        <v>13975</v>
      </c>
      <c r="R927" s="7" t="s">
        <v>13976</v>
      </c>
      <c r="S927" s="7" t="s">
        <v>3778</v>
      </c>
      <c r="T927" s="3" t="s">
        <v>3782</v>
      </c>
      <c r="U927" s="7" t="s">
        <v>3777</v>
      </c>
      <c r="W927" s="7">
        <v>7</v>
      </c>
      <c r="X927" s="7" t="s">
        <v>123</v>
      </c>
      <c r="AQ927" s="3" t="s">
        <v>3782</v>
      </c>
      <c r="AR927" s="7" t="s">
        <v>13976</v>
      </c>
      <c r="AS927" s="7" t="str">
        <f>IF('Database synonymes complete'!AQ927&lt;&gt;'Database synonymes complete'!AR927,"Synonyme","Code valide")</f>
        <v>Synonyme</v>
      </c>
    </row>
    <row r="928" spans="1:45" x14ac:dyDescent="0.25">
      <c r="A928" s="7" t="s">
        <v>91</v>
      </c>
      <c r="C928" s="7" t="s">
        <v>92</v>
      </c>
      <c r="D928" s="7" t="s">
        <v>1253</v>
      </c>
      <c r="E928" s="7" t="s">
        <v>1254</v>
      </c>
      <c r="H928" s="7" t="s">
        <v>95</v>
      </c>
      <c r="I928" s="7" t="s">
        <v>96</v>
      </c>
      <c r="J928" s="7">
        <v>80267</v>
      </c>
      <c r="M928" s="7">
        <v>80288</v>
      </c>
      <c r="N928" s="7" t="s">
        <v>97</v>
      </c>
      <c r="O928" s="7" t="s">
        <v>13977</v>
      </c>
      <c r="P928" s="7" t="s">
        <v>13956</v>
      </c>
      <c r="Q928" s="7" t="s">
        <v>13978</v>
      </c>
      <c r="R928" s="7" t="s">
        <v>13979</v>
      </c>
      <c r="S928" s="7" t="s">
        <v>3778</v>
      </c>
      <c r="T928" s="3" t="s">
        <v>3782</v>
      </c>
      <c r="U928" s="7" t="s">
        <v>3777</v>
      </c>
      <c r="W928" s="7">
        <v>7</v>
      </c>
      <c r="X928" s="7" t="s">
        <v>123</v>
      </c>
      <c r="AQ928" s="3" t="s">
        <v>3782</v>
      </c>
      <c r="AR928" s="7" t="s">
        <v>13979</v>
      </c>
      <c r="AS928" s="7" t="str">
        <f>IF('Database synonymes complete'!AQ928&lt;&gt;'Database synonymes complete'!AR928,"Synonyme","Code valide")</f>
        <v>Synonyme</v>
      </c>
    </row>
    <row r="929" spans="1:45" x14ac:dyDescent="0.25">
      <c r="A929" s="7" t="s">
        <v>91</v>
      </c>
      <c r="C929" s="7" t="s">
        <v>92</v>
      </c>
      <c r="D929" s="7" t="s">
        <v>1253</v>
      </c>
      <c r="E929" s="7" t="s">
        <v>1254</v>
      </c>
      <c r="H929" s="7" t="s">
        <v>95</v>
      </c>
      <c r="I929" s="7" t="s">
        <v>96</v>
      </c>
      <c r="J929" s="7">
        <v>159514</v>
      </c>
      <c r="K929" s="7">
        <v>188834</v>
      </c>
      <c r="L929" s="7">
        <v>188834</v>
      </c>
      <c r="M929" s="7">
        <v>159514</v>
      </c>
      <c r="N929" s="7" t="s">
        <v>97</v>
      </c>
      <c r="O929" s="7" t="s">
        <v>13980</v>
      </c>
      <c r="P929" s="7" t="s">
        <v>618</v>
      </c>
      <c r="Q929" s="7" t="s">
        <v>3722</v>
      </c>
      <c r="R929" s="7" t="s">
        <v>3726</v>
      </c>
      <c r="S929" s="7" t="s">
        <v>3722</v>
      </c>
      <c r="T929" s="3" t="s">
        <v>3726</v>
      </c>
      <c r="W929" s="7">
        <v>7</v>
      </c>
      <c r="X929" s="7" t="s">
        <v>90</v>
      </c>
      <c r="AQ929" s="3" t="s">
        <v>3726</v>
      </c>
      <c r="AR929" s="7" t="s">
        <v>3726</v>
      </c>
      <c r="AS929" s="7" t="str">
        <f>IF('Database synonymes complete'!AQ929&lt;&gt;'Database synonymes complete'!AR929,"Synonyme","Code valide")</f>
        <v>Code valide</v>
      </c>
    </row>
    <row r="930" spans="1:45" x14ac:dyDescent="0.25">
      <c r="A930" s="7" t="s">
        <v>91</v>
      </c>
      <c r="C930" s="7" t="s">
        <v>92</v>
      </c>
      <c r="D930" s="7" t="s">
        <v>1253</v>
      </c>
      <c r="E930" s="7" t="s">
        <v>1254</v>
      </c>
      <c r="H930" s="7" t="s">
        <v>95</v>
      </c>
      <c r="I930" s="7" t="s">
        <v>96</v>
      </c>
      <c r="J930" s="7">
        <v>610755</v>
      </c>
      <c r="K930" s="7">
        <v>188834</v>
      </c>
      <c r="L930" s="7">
        <v>188834</v>
      </c>
      <c r="M930" s="7">
        <v>610755</v>
      </c>
      <c r="N930" s="7" t="s">
        <v>97</v>
      </c>
      <c r="O930" s="7" t="s">
        <v>13981</v>
      </c>
      <c r="P930" s="7" t="s">
        <v>3728</v>
      </c>
      <c r="Q930" s="7" t="s">
        <v>3729</v>
      </c>
      <c r="R930" s="7" t="s">
        <v>3732</v>
      </c>
      <c r="S930" s="7" t="s">
        <v>3729</v>
      </c>
      <c r="T930" s="3" t="s">
        <v>3732</v>
      </c>
      <c r="W930" s="7">
        <v>7</v>
      </c>
      <c r="X930" s="7" t="s">
        <v>90</v>
      </c>
      <c r="AQ930" s="3" t="s">
        <v>3732</v>
      </c>
      <c r="AR930" s="7" t="s">
        <v>3732</v>
      </c>
      <c r="AS930" s="7" t="str">
        <f>IF('Database synonymes complete'!AQ930&lt;&gt;'Database synonymes complete'!AR930,"Synonyme","Code valide")</f>
        <v>Code valide</v>
      </c>
    </row>
    <row r="931" spans="1:45" x14ac:dyDescent="0.25">
      <c r="A931" s="7" t="s">
        <v>91</v>
      </c>
      <c r="C931" s="7" t="s">
        <v>92</v>
      </c>
      <c r="D931" s="7" t="s">
        <v>1253</v>
      </c>
      <c r="E931" s="7" t="s">
        <v>1254</v>
      </c>
      <c r="H931" s="7" t="s">
        <v>95</v>
      </c>
      <c r="I931" s="7" t="s">
        <v>96</v>
      </c>
      <c r="J931" s="7">
        <v>610756</v>
      </c>
      <c r="K931" s="7">
        <v>188834</v>
      </c>
      <c r="L931" s="7">
        <v>188834</v>
      </c>
      <c r="M931" s="7">
        <v>610756</v>
      </c>
      <c r="N931" s="7" t="s">
        <v>97</v>
      </c>
      <c r="O931" s="7" t="s">
        <v>13982</v>
      </c>
      <c r="P931" s="7" t="s">
        <v>3734</v>
      </c>
      <c r="Q931" s="7" t="s">
        <v>3735</v>
      </c>
      <c r="R931" s="7" t="s">
        <v>3739</v>
      </c>
      <c r="S931" s="7" t="s">
        <v>3735</v>
      </c>
      <c r="T931" s="3" t="s">
        <v>3739</v>
      </c>
      <c r="W931" s="7">
        <v>7</v>
      </c>
      <c r="X931" s="7" t="s">
        <v>90</v>
      </c>
      <c r="AQ931" s="3" t="s">
        <v>3739</v>
      </c>
      <c r="AR931" s="7" t="s">
        <v>3739</v>
      </c>
      <c r="AS931" s="7" t="str">
        <f>IF('Database synonymes complete'!AQ931&lt;&gt;'Database synonymes complete'!AR931,"Synonyme","Code valide")</f>
        <v>Code valide</v>
      </c>
    </row>
    <row r="932" spans="1:45" x14ac:dyDescent="0.25">
      <c r="A932" s="7" t="s">
        <v>91</v>
      </c>
      <c r="C932" s="7" t="s">
        <v>92</v>
      </c>
      <c r="D932" s="7" t="s">
        <v>1253</v>
      </c>
      <c r="E932" s="7" t="s">
        <v>1254</v>
      </c>
      <c r="H932" s="7" t="s">
        <v>95</v>
      </c>
      <c r="I932" s="7" t="s">
        <v>96</v>
      </c>
      <c r="J932" s="7">
        <v>80269</v>
      </c>
      <c r="M932" s="7">
        <v>80288</v>
      </c>
      <c r="N932" s="7" t="s">
        <v>97</v>
      </c>
      <c r="O932" s="7" t="s">
        <v>13983</v>
      </c>
      <c r="P932" s="7" t="s">
        <v>13956</v>
      </c>
      <c r="Q932" s="7" t="s">
        <v>13984</v>
      </c>
      <c r="R932" s="7" t="s">
        <v>13985</v>
      </c>
      <c r="S932" s="7" t="s">
        <v>3778</v>
      </c>
      <c r="T932" s="3" t="s">
        <v>3782</v>
      </c>
      <c r="U932" s="7" t="s">
        <v>3777</v>
      </c>
      <c r="W932" s="7">
        <v>7</v>
      </c>
      <c r="X932" s="7" t="s">
        <v>123</v>
      </c>
      <c r="AQ932" s="3" t="s">
        <v>3782</v>
      </c>
      <c r="AR932" s="7" t="s">
        <v>13985</v>
      </c>
      <c r="AS932" s="7" t="str">
        <f>IF('Database synonymes complete'!AQ932&lt;&gt;'Database synonymes complete'!AR932,"Synonyme","Code valide")</f>
        <v>Synonyme</v>
      </c>
    </row>
    <row r="933" spans="1:45" x14ac:dyDescent="0.25">
      <c r="A933" s="7" t="s">
        <v>91</v>
      </c>
      <c r="C933" s="7" t="s">
        <v>92</v>
      </c>
      <c r="D933" s="7" t="s">
        <v>1253</v>
      </c>
      <c r="E933" s="7" t="s">
        <v>1254</v>
      </c>
      <c r="H933" s="7" t="s">
        <v>95</v>
      </c>
      <c r="I933" s="7" t="s">
        <v>96</v>
      </c>
      <c r="J933" s="7">
        <v>80270</v>
      </c>
      <c r="K933" s="7">
        <v>188834</v>
      </c>
      <c r="L933" s="7">
        <v>188834</v>
      </c>
      <c r="M933" s="7">
        <v>80270</v>
      </c>
      <c r="N933" s="7" t="s">
        <v>97</v>
      </c>
      <c r="O933" s="7" t="s">
        <v>13986</v>
      </c>
      <c r="P933" s="7" t="s">
        <v>3741</v>
      </c>
      <c r="Q933" s="7" t="s">
        <v>3743</v>
      </c>
      <c r="R933" s="7" t="s">
        <v>3747</v>
      </c>
      <c r="S933" s="7" t="s">
        <v>3743</v>
      </c>
      <c r="T933" s="3" t="s">
        <v>3747</v>
      </c>
      <c r="U933" s="7" t="s">
        <v>3742</v>
      </c>
      <c r="W933" s="7">
        <v>3</v>
      </c>
      <c r="X933" s="7" t="s">
        <v>90</v>
      </c>
      <c r="AQ933" s="3" t="s">
        <v>3747</v>
      </c>
      <c r="AR933" s="7" t="s">
        <v>3747</v>
      </c>
      <c r="AS933" s="7" t="str">
        <f>IF('Database synonymes complete'!AQ933&lt;&gt;'Database synonymes complete'!AR933,"Synonyme","Code valide")</f>
        <v>Code valide</v>
      </c>
    </row>
    <row r="934" spans="1:45" x14ac:dyDescent="0.25">
      <c r="A934" s="7" t="s">
        <v>91</v>
      </c>
      <c r="C934" s="7" t="s">
        <v>92</v>
      </c>
      <c r="D934" s="7" t="s">
        <v>1253</v>
      </c>
      <c r="E934" s="7" t="s">
        <v>1254</v>
      </c>
      <c r="H934" s="7" t="s">
        <v>95</v>
      </c>
      <c r="I934" s="7" t="s">
        <v>96</v>
      </c>
      <c r="J934" s="7">
        <v>80271</v>
      </c>
      <c r="M934" s="7">
        <v>80278</v>
      </c>
      <c r="N934" s="7" t="s">
        <v>97</v>
      </c>
      <c r="O934" s="7" t="s">
        <v>13987</v>
      </c>
      <c r="P934" s="7" t="s">
        <v>1801</v>
      </c>
      <c r="Q934" s="7" t="s">
        <v>13988</v>
      </c>
      <c r="R934" s="7" t="s">
        <v>13989</v>
      </c>
      <c r="S934" s="7" t="s">
        <v>3751</v>
      </c>
      <c r="T934" s="3" t="s">
        <v>10</v>
      </c>
      <c r="U934" s="7" t="s">
        <v>3750</v>
      </c>
      <c r="W934" s="7">
        <v>7</v>
      </c>
      <c r="X934" s="7" t="s">
        <v>123</v>
      </c>
      <c r="AQ934" s="3" t="s">
        <v>10</v>
      </c>
      <c r="AR934" s="7" t="s">
        <v>13989</v>
      </c>
      <c r="AS934" s="7" t="str">
        <f>IF('Database synonymes complete'!AQ934&lt;&gt;'Database synonymes complete'!AR934,"Synonyme","Code valide")</f>
        <v>Synonyme</v>
      </c>
    </row>
    <row r="935" spans="1:45" x14ac:dyDescent="0.25">
      <c r="A935" s="7" t="s">
        <v>91</v>
      </c>
      <c r="C935" s="7" t="s">
        <v>92</v>
      </c>
      <c r="D935" s="7" t="s">
        <v>1253</v>
      </c>
      <c r="E935" s="7" t="s">
        <v>1254</v>
      </c>
      <c r="H935" s="7" t="s">
        <v>95</v>
      </c>
      <c r="I935" s="7" t="s">
        <v>96</v>
      </c>
      <c r="J935" s="7">
        <v>80272</v>
      </c>
      <c r="M935" s="7">
        <v>80302</v>
      </c>
      <c r="N935" s="7" t="s">
        <v>97</v>
      </c>
      <c r="O935" s="7" t="s">
        <v>13990</v>
      </c>
      <c r="P935" s="7" t="s">
        <v>11517</v>
      </c>
      <c r="Q935" s="7" t="s">
        <v>13991</v>
      </c>
      <c r="R935" s="7" t="s">
        <v>13992</v>
      </c>
      <c r="S935" s="7" t="s">
        <v>3798</v>
      </c>
      <c r="T935" s="3" t="s">
        <v>3802</v>
      </c>
      <c r="U935" s="7" t="s">
        <v>3797</v>
      </c>
      <c r="W935" s="7">
        <v>7</v>
      </c>
      <c r="X935" s="7" t="s">
        <v>123</v>
      </c>
      <c r="AQ935" s="3" t="s">
        <v>3802</v>
      </c>
      <c r="AR935" s="7" t="s">
        <v>13992</v>
      </c>
      <c r="AS935" s="7" t="str">
        <f>IF('Database synonymes complete'!AQ935&lt;&gt;'Database synonymes complete'!AR935,"Synonyme","Code valide")</f>
        <v>Synonyme</v>
      </c>
    </row>
    <row r="936" spans="1:45" x14ac:dyDescent="0.25">
      <c r="A936" s="7" t="s">
        <v>91</v>
      </c>
      <c r="C936" s="7" t="s">
        <v>92</v>
      </c>
      <c r="D936" s="7" t="s">
        <v>1253</v>
      </c>
      <c r="E936" s="7" t="s">
        <v>1254</v>
      </c>
      <c r="H936" s="7" t="s">
        <v>95</v>
      </c>
      <c r="I936" s="7" t="s">
        <v>96</v>
      </c>
      <c r="J936" s="7">
        <v>80273</v>
      </c>
      <c r="M936" s="7">
        <v>80278</v>
      </c>
      <c r="N936" s="7" t="s">
        <v>97</v>
      </c>
      <c r="O936" s="7" t="s">
        <v>13993</v>
      </c>
      <c r="P936" s="7" t="s">
        <v>11584</v>
      </c>
      <c r="Q936" s="7" t="s">
        <v>13994</v>
      </c>
      <c r="R936" s="7" t="s">
        <v>13992</v>
      </c>
      <c r="S936" s="7" t="s">
        <v>3751</v>
      </c>
      <c r="T936" s="3" t="s">
        <v>10</v>
      </c>
      <c r="U936" s="7" t="s">
        <v>3750</v>
      </c>
      <c r="W936" s="7">
        <v>7</v>
      </c>
      <c r="X936" s="7" t="s">
        <v>123</v>
      </c>
      <c r="AQ936" s="3" t="s">
        <v>10</v>
      </c>
      <c r="AR936" s="7" t="s">
        <v>13992</v>
      </c>
      <c r="AS936" s="7" t="str">
        <f>IF('Database synonymes complete'!AQ936&lt;&gt;'Database synonymes complete'!AR936,"Synonyme","Code valide")</f>
        <v>Synonyme</v>
      </c>
    </row>
    <row r="937" spans="1:45" x14ac:dyDescent="0.25">
      <c r="A937" s="7" t="s">
        <v>91</v>
      </c>
      <c r="C937" s="7" t="s">
        <v>92</v>
      </c>
      <c r="D937" s="7" t="s">
        <v>1253</v>
      </c>
      <c r="E937" s="7" t="s">
        <v>1254</v>
      </c>
      <c r="H937" s="7" t="s">
        <v>95</v>
      </c>
      <c r="I937" s="7" t="s">
        <v>96</v>
      </c>
      <c r="J937" s="7">
        <v>80274</v>
      </c>
      <c r="M937" s="7">
        <v>80302</v>
      </c>
      <c r="N937" s="7" t="s">
        <v>97</v>
      </c>
      <c r="O937" s="7" t="s">
        <v>13995</v>
      </c>
      <c r="P937" s="7" t="s">
        <v>1874</v>
      </c>
      <c r="Q937" s="7" t="s">
        <v>13996</v>
      </c>
      <c r="R937" s="7" t="s">
        <v>13997</v>
      </c>
      <c r="S937" s="7" t="s">
        <v>3798</v>
      </c>
      <c r="T937" s="3" t="s">
        <v>3802</v>
      </c>
      <c r="U937" s="7" t="s">
        <v>3797</v>
      </c>
      <c r="W937" s="7">
        <v>7</v>
      </c>
      <c r="X937" s="7" t="s">
        <v>123</v>
      </c>
      <c r="AQ937" s="3" t="s">
        <v>3802</v>
      </c>
      <c r="AR937" s="7" t="s">
        <v>13997</v>
      </c>
      <c r="AS937" s="7" t="str">
        <f>IF('Database synonymes complete'!AQ937&lt;&gt;'Database synonymes complete'!AR937,"Synonyme","Code valide")</f>
        <v>Synonyme</v>
      </c>
    </row>
    <row r="938" spans="1:45" x14ac:dyDescent="0.25">
      <c r="A938" s="7" t="s">
        <v>91</v>
      </c>
      <c r="C938" s="7" t="s">
        <v>92</v>
      </c>
      <c r="D938" s="7" t="s">
        <v>1253</v>
      </c>
      <c r="E938" s="7" t="s">
        <v>1254</v>
      </c>
      <c r="H938" s="7" t="s">
        <v>95</v>
      </c>
      <c r="I938" s="7" t="s">
        <v>96</v>
      </c>
      <c r="J938" s="7">
        <v>80275</v>
      </c>
      <c r="M938" s="7">
        <v>80278</v>
      </c>
      <c r="N938" s="7" t="s">
        <v>97</v>
      </c>
      <c r="O938" s="7" t="s">
        <v>13998</v>
      </c>
      <c r="P938" s="7" t="s">
        <v>1801</v>
      </c>
      <c r="Q938" s="7" t="s">
        <v>13999</v>
      </c>
      <c r="R938" s="7" t="s">
        <v>14000</v>
      </c>
      <c r="S938" s="7" t="s">
        <v>3751</v>
      </c>
      <c r="T938" s="3" t="s">
        <v>10</v>
      </c>
      <c r="U938" s="7" t="s">
        <v>3750</v>
      </c>
      <c r="W938" s="7">
        <v>7</v>
      </c>
      <c r="X938" s="7" t="s">
        <v>123</v>
      </c>
      <c r="AQ938" s="3" t="s">
        <v>10</v>
      </c>
      <c r="AR938" s="7" t="s">
        <v>14000</v>
      </c>
      <c r="AS938" s="7" t="str">
        <f>IF('Database synonymes complete'!AQ938&lt;&gt;'Database synonymes complete'!AR938,"Synonyme","Code valide")</f>
        <v>Synonyme</v>
      </c>
    </row>
    <row r="939" spans="1:45" x14ac:dyDescent="0.25">
      <c r="A939" s="7" t="s">
        <v>91</v>
      </c>
      <c r="C939" s="7" t="s">
        <v>92</v>
      </c>
      <c r="D939" s="7" t="s">
        <v>1253</v>
      </c>
      <c r="E939" s="7" t="s">
        <v>1254</v>
      </c>
      <c r="H939" s="7" t="s">
        <v>95</v>
      </c>
      <c r="I939" s="7" t="s">
        <v>96</v>
      </c>
      <c r="J939" s="7">
        <v>80276</v>
      </c>
      <c r="M939" s="7">
        <v>80278</v>
      </c>
      <c r="N939" s="7" t="s">
        <v>97</v>
      </c>
      <c r="O939" s="7" t="s">
        <v>14001</v>
      </c>
      <c r="P939" s="7" t="s">
        <v>1801</v>
      </c>
      <c r="Q939" s="7" t="s">
        <v>14002</v>
      </c>
      <c r="R939" s="7" t="s">
        <v>14003</v>
      </c>
      <c r="S939" s="7" t="s">
        <v>3751</v>
      </c>
      <c r="T939" s="3" t="s">
        <v>10</v>
      </c>
      <c r="U939" s="7" t="s">
        <v>3750</v>
      </c>
      <c r="W939" s="7">
        <v>7</v>
      </c>
      <c r="X939" s="7" t="s">
        <v>123</v>
      </c>
      <c r="AQ939" s="3" t="s">
        <v>10</v>
      </c>
      <c r="AR939" s="7" t="s">
        <v>14003</v>
      </c>
      <c r="AS939" s="7" t="str">
        <f>IF('Database synonymes complete'!AQ939&lt;&gt;'Database synonymes complete'!AR939,"Synonyme","Code valide")</f>
        <v>Synonyme</v>
      </c>
    </row>
    <row r="940" spans="1:45" x14ac:dyDescent="0.25">
      <c r="A940" s="7" t="s">
        <v>91</v>
      </c>
      <c r="C940" s="7" t="s">
        <v>92</v>
      </c>
      <c r="D940" s="7" t="s">
        <v>1253</v>
      </c>
      <c r="E940" s="7" t="s">
        <v>1254</v>
      </c>
      <c r="H940" s="7" t="s">
        <v>95</v>
      </c>
      <c r="I940" s="7" t="s">
        <v>96</v>
      </c>
      <c r="J940" s="7">
        <v>80277</v>
      </c>
      <c r="M940" s="7">
        <v>80304</v>
      </c>
      <c r="N940" s="7" t="s">
        <v>97</v>
      </c>
      <c r="O940" s="7" t="s">
        <v>14004</v>
      </c>
      <c r="P940" s="7" t="s">
        <v>11741</v>
      </c>
      <c r="Q940" s="7" t="s">
        <v>14005</v>
      </c>
      <c r="R940" s="7" t="s">
        <v>14006</v>
      </c>
      <c r="S940" s="7" t="s">
        <v>3810</v>
      </c>
      <c r="T940" s="3" t="s">
        <v>2246</v>
      </c>
      <c r="U940" s="7" t="s">
        <v>3809</v>
      </c>
      <c r="W940" s="7">
        <v>3</v>
      </c>
      <c r="X940" s="7" t="s">
        <v>90</v>
      </c>
      <c r="AQ940" s="3" t="s">
        <v>2246</v>
      </c>
      <c r="AR940" s="7" t="s">
        <v>14006</v>
      </c>
      <c r="AS940" s="7" t="str">
        <f>IF('Database synonymes complete'!AQ940&lt;&gt;'Database synonymes complete'!AR940,"Synonyme","Code valide")</f>
        <v>Synonyme</v>
      </c>
    </row>
    <row r="941" spans="1:45" x14ac:dyDescent="0.25">
      <c r="A941" s="7" t="s">
        <v>91</v>
      </c>
      <c r="C941" s="7" t="s">
        <v>92</v>
      </c>
      <c r="D941" s="7" t="s">
        <v>1253</v>
      </c>
      <c r="E941" s="7" t="s">
        <v>1254</v>
      </c>
      <c r="H941" s="7" t="s">
        <v>95</v>
      </c>
      <c r="I941" s="7" t="s">
        <v>96</v>
      </c>
      <c r="J941" s="7">
        <v>80278</v>
      </c>
      <c r="K941" s="7">
        <v>188834</v>
      </c>
      <c r="L941" s="7">
        <v>188834</v>
      </c>
      <c r="M941" s="7">
        <v>80278</v>
      </c>
      <c r="N941" s="7" t="s">
        <v>97</v>
      </c>
      <c r="O941" s="7" t="s">
        <v>14007</v>
      </c>
      <c r="P941" s="7" t="s">
        <v>3749</v>
      </c>
      <c r="Q941" s="7" t="s">
        <v>3751</v>
      </c>
      <c r="R941" s="7" t="s">
        <v>10</v>
      </c>
      <c r="S941" s="7" t="s">
        <v>3751</v>
      </c>
      <c r="T941" s="3" t="s">
        <v>10</v>
      </c>
      <c r="U941" s="7" t="s">
        <v>3750</v>
      </c>
      <c r="W941" s="7">
        <v>7</v>
      </c>
      <c r="X941" s="7" t="s">
        <v>123</v>
      </c>
      <c r="AQ941" s="3" t="s">
        <v>10</v>
      </c>
      <c r="AR941" s="7" t="s">
        <v>10</v>
      </c>
      <c r="AS941" s="7" t="str">
        <f>IF('Database synonymes complete'!AQ941&lt;&gt;'Database synonymes complete'!AR941,"Synonyme","Code valide")</f>
        <v>Code valide</v>
      </c>
    </row>
    <row r="942" spans="1:45" x14ac:dyDescent="0.25">
      <c r="A942" s="7" t="s">
        <v>91</v>
      </c>
      <c r="C942" s="7" t="s">
        <v>92</v>
      </c>
      <c r="D942" s="7" t="s">
        <v>1253</v>
      </c>
      <c r="E942" s="7" t="s">
        <v>1254</v>
      </c>
      <c r="H942" s="7" t="s">
        <v>95</v>
      </c>
      <c r="I942" s="7" t="s">
        <v>96</v>
      </c>
      <c r="J942" s="7">
        <v>80279</v>
      </c>
      <c r="M942" s="7">
        <v>112397</v>
      </c>
      <c r="N942" s="7" t="s">
        <v>97</v>
      </c>
      <c r="O942" s="7" t="s">
        <v>14008</v>
      </c>
      <c r="P942" s="7" t="s">
        <v>618</v>
      </c>
      <c r="Q942" s="7" t="s">
        <v>14009</v>
      </c>
      <c r="R942" s="7" t="s">
        <v>14010</v>
      </c>
      <c r="S942" s="7" t="s">
        <v>11838</v>
      </c>
      <c r="T942" s="3" t="s">
        <v>31</v>
      </c>
      <c r="U942" s="7" t="s">
        <v>11836</v>
      </c>
      <c r="V942" s="7" t="s">
        <v>11837</v>
      </c>
      <c r="W942" s="7">
        <v>7</v>
      </c>
      <c r="X942" s="7" t="s">
        <v>123</v>
      </c>
      <c r="AQ942" s="3" t="s">
        <v>31</v>
      </c>
      <c r="AR942" s="7" t="s">
        <v>14010</v>
      </c>
      <c r="AS942" s="7" t="str">
        <f>IF('Database synonymes complete'!AQ942&lt;&gt;'Database synonymes complete'!AR942,"Synonyme","Code valide")</f>
        <v>Synonyme</v>
      </c>
    </row>
    <row r="943" spans="1:45" x14ac:dyDescent="0.25">
      <c r="A943" s="7" t="s">
        <v>91</v>
      </c>
      <c r="C943" s="7" t="s">
        <v>92</v>
      </c>
      <c r="D943" s="7" t="s">
        <v>1253</v>
      </c>
      <c r="E943" s="7" t="s">
        <v>1254</v>
      </c>
      <c r="H943" s="7" t="s">
        <v>95</v>
      </c>
      <c r="I943" s="7" t="s">
        <v>96</v>
      </c>
      <c r="J943" s="7">
        <v>80280</v>
      </c>
      <c r="M943" s="7">
        <v>112397</v>
      </c>
      <c r="N943" s="7" t="s">
        <v>97</v>
      </c>
      <c r="O943" s="7" t="s">
        <v>14011</v>
      </c>
      <c r="P943" s="7" t="s">
        <v>7632</v>
      </c>
      <c r="Q943" s="7" t="s">
        <v>14012</v>
      </c>
      <c r="R943" s="7" t="s">
        <v>14010</v>
      </c>
      <c r="S943" s="7" t="s">
        <v>11838</v>
      </c>
      <c r="T943" s="3" t="s">
        <v>31</v>
      </c>
      <c r="U943" s="7" t="s">
        <v>11836</v>
      </c>
      <c r="V943" s="7" t="s">
        <v>11837</v>
      </c>
      <c r="W943" s="7">
        <v>7</v>
      </c>
      <c r="X943" s="7" t="s">
        <v>123</v>
      </c>
      <c r="AQ943" s="3" t="s">
        <v>31</v>
      </c>
      <c r="AR943" s="7" t="s">
        <v>14010</v>
      </c>
      <c r="AS943" s="7" t="str">
        <f>IF('Database synonymes complete'!AQ943&lt;&gt;'Database synonymes complete'!AR943,"Synonyme","Code valide")</f>
        <v>Synonyme</v>
      </c>
    </row>
    <row r="944" spans="1:45" x14ac:dyDescent="0.25">
      <c r="A944" s="7" t="s">
        <v>91</v>
      </c>
      <c r="C944" s="7" t="s">
        <v>92</v>
      </c>
      <c r="D944" s="7" t="s">
        <v>1253</v>
      </c>
      <c r="E944" s="7" t="s">
        <v>1254</v>
      </c>
      <c r="H944" s="7" t="s">
        <v>95</v>
      </c>
      <c r="I944" s="7" t="s">
        <v>96</v>
      </c>
      <c r="J944" s="7">
        <v>80281</v>
      </c>
      <c r="M944" s="7">
        <v>80263</v>
      </c>
      <c r="N944" s="7" t="s">
        <v>97</v>
      </c>
      <c r="O944" s="7" t="s">
        <v>14013</v>
      </c>
      <c r="P944" s="7" t="s">
        <v>11468</v>
      </c>
      <c r="Q944" s="7" t="s">
        <v>14014</v>
      </c>
      <c r="R944" s="7" t="s">
        <v>14015</v>
      </c>
      <c r="S944" s="7" t="s">
        <v>3711</v>
      </c>
      <c r="T944" s="3" t="s">
        <v>3715</v>
      </c>
      <c r="U944" s="7" t="s">
        <v>3710</v>
      </c>
      <c r="W944" s="7">
        <v>7</v>
      </c>
      <c r="X944" s="7" t="s">
        <v>90</v>
      </c>
      <c r="AQ944" s="3" t="s">
        <v>3715</v>
      </c>
      <c r="AR944" s="7" t="s">
        <v>14015</v>
      </c>
      <c r="AS944" s="7" t="str">
        <f>IF('Database synonymes complete'!AQ944&lt;&gt;'Database synonymes complete'!AR944,"Synonyme","Code valide")</f>
        <v>Synonyme</v>
      </c>
    </row>
    <row r="945" spans="1:45" x14ac:dyDescent="0.25">
      <c r="A945" s="7" t="s">
        <v>91</v>
      </c>
      <c r="C945" s="7" t="s">
        <v>92</v>
      </c>
      <c r="D945" s="7" t="s">
        <v>1253</v>
      </c>
      <c r="E945" s="7" t="s">
        <v>1254</v>
      </c>
      <c r="H945" s="7" t="s">
        <v>95</v>
      </c>
      <c r="I945" s="7" t="s">
        <v>96</v>
      </c>
      <c r="J945" s="7">
        <v>80282</v>
      </c>
      <c r="K945" s="7">
        <v>188834</v>
      </c>
      <c r="L945" s="7">
        <v>188834</v>
      </c>
      <c r="M945" s="7">
        <v>80282</v>
      </c>
      <c r="N945" s="7" t="s">
        <v>97</v>
      </c>
      <c r="O945" s="7" t="s">
        <v>14016</v>
      </c>
      <c r="P945" s="7" t="s">
        <v>3756</v>
      </c>
      <c r="Q945" s="7" t="s">
        <v>3757</v>
      </c>
      <c r="R945" s="7" t="s">
        <v>3761</v>
      </c>
      <c r="S945" s="7" t="s">
        <v>3757</v>
      </c>
      <c r="T945" s="3" t="s">
        <v>3761</v>
      </c>
      <c r="W945" s="7">
        <v>3</v>
      </c>
      <c r="X945" s="7" t="s">
        <v>90</v>
      </c>
      <c r="AQ945" s="3" t="s">
        <v>3761</v>
      </c>
      <c r="AR945" s="7" t="s">
        <v>3761</v>
      </c>
      <c r="AS945" s="7" t="str">
        <f>IF('Database synonymes complete'!AQ945&lt;&gt;'Database synonymes complete'!AR945,"Synonyme","Code valide")</f>
        <v>Code valide</v>
      </c>
    </row>
    <row r="946" spans="1:45" x14ac:dyDescent="0.25">
      <c r="A946" s="7" t="s">
        <v>91</v>
      </c>
      <c r="C946" s="7" t="s">
        <v>92</v>
      </c>
      <c r="D946" s="7" t="s">
        <v>1253</v>
      </c>
      <c r="E946" s="7" t="s">
        <v>1254</v>
      </c>
      <c r="H946" s="7" t="s">
        <v>95</v>
      </c>
      <c r="I946" s="7" t="s">
        <v>96</v>
      </c>
      <c r="J946" s="7">
        <v>80283</v>
      </c>
      <c r="K946" s="7">
        <v>188834</v>
      </c>
      <c r="L946" s="7">
        <v>188834</v>
      </c>
      <c r="M946" s="7">
        <v>80283</v>
      </c>
      <c r="N946" s="7" t="s">
        <v>97</v>
      </c>
      <c r="O946" s="7" t="s">
        <v>14017</v>
      </c>
      <c r="P946" s="7" t="s">
        <v>3763</v>
      </c>
      <c r="Q946" s="7" t="s">
        <v>3764</v>
      </c>
      <c r="R946" s="7" t="s">
        <v>3768</v>
      </c>
      <c r="S946" s="7" t="s">
        <v>3764</v>
      </c>
      <c r="T946" s="3" t="s">
        <v>3768</v>
      </c>
      <c r="W946" s="7">
        <v>7</v>
      </c>
      <c r="X946" s="7" t="s">
        <v>90</v>
      </c>
      <c r="AQ946" s="3" t="s">
        <v>3768</v>
      </c>
      <c r="AR946" s="7" t="s">
        <v>3768</v>
      </c>
      <c r="AS946" s="7" t="str">
        <f>IF('Database synonymes complete'!AQ946&lt;&gt;'Database synonymes complete'!AR946,"Synonyme","Code valide")</f>
        <v>Code valide</v>
      </c>
    </row>
    <row r="947" spans="1:45" x14ac:dyDescent="0.25">
      <c r="A947" s="7" t="s">
        <v>91</v>
      </c>
      <c r="C947" s="7" t="s">
        <v>92</v>
      </c>
      <c r="D947" s="7" t="s">
        <v>1253</v>
      </c>
      <c r="E947" s="7" t="s">
        <v>1254</v>
      </c>
      <c r="H947" s="7" t="s">
        <v>95</v>
      </c>
      <c r="I947" s="7" t="s">
        <v>96</v>
      </c>
      <c r="J947" s="7">
        <v>80284</v>
      </c>
      <c r="M947" s="7">
        <v>80263</v>
      </c>
      <c r="N947" s="7" t="s">
        <v>97</v>
      </c>
      <c r="O947" s="7" t="s">
        <v>14018</v>
      </c>
      <c r="P947" s="7" t="s">
        <v>11194</v>
      </c>
      <c r="Q947" s="7" t="s">
        <v>14019</v>
      </c>
      <c r="R947" s="7" t="s">
        <v>14020</v>
      </c>
      <c r="S947" s="7" t="s">
        <v>3711</v>
      </c>
      <c r="T947" s="3" t="s">
        <v>3715</v>
      </c>
      <c r="U947" s="7" t="s">
        <v>3710</v>
      </c>
      <c r="W947" s="7">
        <v>7</v>
      </c>
      <c r="X947" s="7" t="s">
        <v>90</v>
      </c>
      <c r="AQ947" s="3" t="s">
        <v>3715</v>
      </c>
      <c r="AR947" s="7" t="s">
        <v>14020</v>
      </c>
      <c r="AS947" s="7" t="str">
        <f>IF('Database synonymes complete'!AQ947&lt;&gt;'Database synonymes complete'!AR947,"Synonyme","Code valide")</f>
        <v>Synonyme</v>
      </c>
    </row>
    <row r="948" spans="1:45" x14ac:dyDescent="0.25">
      <c r="A948" s="7" t="s">
        <v>91</v>
      </c>
      <c r="C948" s="7" t="s">
        <v>92</v>
      </c>
      <c r="D948" s="7" t="s">
        <v>1253</v>
      </c>
      <c r="E948" s="7" t="s">
        <v>1254</v>
      </c>
      <c r="H948" s="7" t="s">
        <v>95</v>
      </c>
      <c r="I948" s="7" t="s">
        <v>96</v>
      </c>
      <c r="J948" s="7">
        <v>80285</v>
      </c>
      <c r="M948" s="7">
        <v>80263</v>
      </c>
      <c r="N948" s="7" t="s">
        <v>97</v>
      </c>
      <c r="O948" s="7" t="s">
        <v>14021</v>
      </c>
      <c r="P948" s="7" t="s">
        <v>14022</v>
      </c>
      <c r="Q948" s="7" t="s">
        <v>14023</v>
      </c>
      <c r="R948" s="7" t="s">
        <v>3774</v>
      </c>
      <c r="S948" s="7" t="s">
        <v>3711</v>
      </c>
      <c r="T948" s="3" t="s">
        <v>3715</v>
      </c>
      <c r="U948" s="7" t="s">
        <v>3710</v>
      </c>
      <c r="W948" s="7">
        <v>7</v>
      </c>
      <c r="X948" s="7" t="s">
        <v>90</v>
      </c>
      <c r="AQ948" s="3" t="s">
        <v>3715</v>
      </c>
      <c r="AR948" s="7" t="s">
        <v>3774</v>
      </c>
      <c r="AS948" s="7" t="str">
        <f>IF('Database synonymes complete'!AQ948&lt;&gt;'Database synonymes complete'!AR948,"Synonyme","Code valide")</f>
        <v>Synonyme</v>
      </c>
    </row>
    <row r="949" spans="1:45" x14ac:dyDescent="0.25">
      <c r="A949" s="7" t="s">
        <v>91</v>
      </c>
      <c r="C949" s="7" t="s">
        <v>92</v>
      </c>
      <c r="D949" s="7" t="s">
        <v>1253</v>
      </c>
      <c r="E949" s="7" t="s">
        <v>1254</v>
      </c>
      <c r="H949" s="7" t="s">
        <v>95</v>
      </c>
      <c r="I949" s="7" t="s">
        <v>96</v>
      </c>
      <c r="J949" s="7">
        <v>610757</v>
      </c>
      <c r="K949" s="7">
        <v>188834</v>
      </c>
      <c r="L949" s="7">
        <v>188834</v>
      </c>
      <c r="M949" s="7">
        <v>610757</v>
      </c>
      <c r="N949" s="7" t="s">
        <v>97</v>
      </c>
      <c r="O949" s="7" t="s">
        <v>14024</v>
      </c>
      <c r="P949" s="7" t="s">
        <v>3770</v>
      </c>
      <c r="Q949" s="7" t="s">
        <v>3771</v>
      </c>
      <c r="R949" s="7" t="s">
        <v>3774</v>
      </c>
      <c r="S949" s="7" t="s">
        <v>3771</v>
      </c>
      <c r="T949" s="3" t="s">
        <v>3774</v>
      </c>
      <c r="W949" s="7">
        <v>7</v>
      </c>
      <c r="X949" s="7" t="s">
        <v>90</v>
      </c>
      <c r="AQ949" s="3" t="s">
        <v>3774</v>
      </c>
      <c r="AR949" s="7" t="s">
        <v>3774</v>
      </c>
      <c r="AS949" s="7" t="str">
        <f>IF('Database synonymes complete'!AQ949&lt;&gt;'Database synonymes complete'!AR949,"Synonyme","Code valide")</f>
        <v>Code valide</v>
      </c>
    </row>
    <row r="950" spans="1:45" x14ac:dyDescent="0.25">
      <c r="A950" s="7" t="s">
        <v>91</v>
      </c>
      <c r="C950" s="7" t="s">
        <v>92</v>
      </c>
      <c r="D950" s="7" t="s">
        <v>1253</v>
      </c>
      <c r="E950" s="7" t="s">
        <v>1254</v>
      </c>
      <c r="H950" s="7" t="s">
        <v>95</v>
      </c>
      <c r="I950" s="7" t="s">
        <v>96</v>
      </c>
      <c r="J950" s="7">
        <v>80286</v>
      </c>
      <c r="M950" s="7">
        <v>80288</v>
      </c>
      <c r="N950" s="7" t="s">
        <v>97</v>
      </c>
      <c r="O950" s="7" t="s">
        <v>14025</v>
      </c>
      <c r="P950" s="7" t="s">
        <v>13956</v>
      </c>
      <c r="Q950" s="7" t="s">
        <v>14026</v>
      </c>
      <c r="R950" s="7" t="s">
        <v>14027</v>
      </c>
      <c r="S950" s="7" t="s">
        <v>3778</v>
      </c>
      <c r="T950" s="3" t="s">
        <v>3782</v>
      </c>
      <c r="U950" s="7" t="s">
        <v>3777</v>
      </c>
      <c r="W950" s="7">
        <v>7</v>
      </c>
      <c r="X950" s="7" t="s">
        <v>123</v>
      </c>
      <c r="AQ950" s="3" t="s">
        <v>3782</v>
      </c>
      <c r="AR950" s="7" t="s">
        <v>14027</v>
      </c>
      <c r="AS950" s="7" t="str">
        <f>IF('Database synonymes complete'!AQ950&lt;&gt;'Database synonymes complete'!AR950,"Synonyme","Code valide")</f>
        <v>Synonyme</v>
      </c>
    </row>
    <row r="951" spans="1:45" x14ac:dyDescent="0.25">
      <c r="A951" s="7" t="s">
        <v>91</v>
      </c>
      <c r="C951" s="7" t="s">
        <v>92</v>
      </c>
      <c r="D951" s="7" t="s">
        <v>1253</v>
      </c>
      <c r="E951" s="7" t="s">
        <v>1254</v>
      </c>
      <c r="H951" s="7" t="s">
        <v>95</v>
      </c>
      <c r="I951" s="7" t="s">
        <v>96</v>
      </c>
      <c r="J951" s="7">
        <v>80287</v>
      </c>
      <c r="M951" s="7">
        <v>80278</v>
      </c>
      <c r="N951" s="7" t="s">
        <v>97</v>
      </c>
      <c r="O951" s="7" t="s">
        <v>14028</v>
      </c>
      <c r="P951" s="7" t="s">
        <v>1801</v>
      </c>
      <c r="Q951" s="7" t="s">
        <v>14029</v>
      </c>
      <c r="R951" s="7" t="s">
        <v>14030</v>
      </c>
      <c r="S951" s="7" t="s">
        <v>3751</v>
      </c>
      <c r="T951" s="3" t="s">
        <v>10</v>
      </c>
      <c r="U951" s="7" t="s">
        <v>3750</v>
      </c>
      <c r="W951" s="7">
        <v>7</v>
      </c>
      <c r="X951" s="7" t="s">
        <v>123</v>
      </c>
      <c r="AQ951" s="3" t="s">
        <v>10</v>
      </c>
      <c r="AR951" s="7" t="s">
        <v>14030</v>
      </c>
      <c r="AS951" s="7" t="str">
        <f>IF('Database synonymes complete'!AQ951&lt;&gt;'Database synonymes complete'!AR951,"Synonyme","Code valide")</f>
        <v>Synonyme</v>
      </c>
    </row>
    <row r="952" spans="1:45" x14ac:dyDescent="0.25">
      <c r="A952" s="7" t="s">
        <v>91</v>
      </c>
      <c r="C952" s="7" t="s">
        <v>92</v>
      </c>
      <c r="D952" s="7" t="s">
        <v>1253</v>
      </c>
      <c r="E952" s="7" t="s">
        <v>1254</v>
      </c>
      <c r="H952" s="7" t="s">
        <v>95</v>
      </c>
      <c r="I952" s="7" t="s">
        <v>96</v>
      </c>
      <c r="J952" s="7">
        <v>161987</v>
      </c>
      <c r="M952" s="7">
        <v>161986</v>
      </c>
      <c r="N952" s="7" t="s">
        <v>97</v>
      </c>
      <c r="O952" s="7" t="s">
        <v>14031</v>
      </c>
      <c r="P952" s="7" t="s">
        <v>11569</v>
      </c>
      <c r="Q952" s="7" t="s">
        <v>14032</v>
      </c>
      <c r="R952" s="7" t="s">
        <v>14033</v>
      </c>
      <c r="S952" s="7" t="s">
        <v>7680</v>
      </c>
      <c r="T952" s="3" t="s">
        <v>7684</v>
      </c>
      <c r="W952" s="7">
        <v>7</v>
      </c>
      <c r="X952" s="7" t="s">
        <v>90</v>
      </c>
      <c r="AQ952" s="3" t="s">
        <v>7684</v>
      </c>
      <c r="AR952" s="7" t="s">
        <v>14033</v>
      </c>
      <c r="AS952" s="7" t="str">
        <f>IF('Database synonymes complete'!AQ952&lt;&gt;'Database synonymes complete'!AR952,"Synonyme","Code valide")</f>
        <v>Synonyme</v>
      </c>
    </row>
    <row r="953" spans="1:45" x14ac:dyDescent="0.25">
      <c r="A953" s="7" t="s">
        <v>91</v>
      </c>
      <c r="C953" s="7" t="s">
        <v>92</v>
      </c>
      <c r="D953" s="7" t="s">
        <v>1253</v>
      </c>
      <c r="E953" s="7" t="s">
        <v>1254</v>
      </c>
      <c r="H953" s="7" t="s">
        <v>95</v>
      </c>
      <c r="I953" s="7" t="s">
        <v>96</v>
      </c>
      <c r="J953" s="7">
        <v>80288</v>
      </c>
      <c r="K953" s="7">
        <v>188834</v>
      </c>
      <c r="L953" s="7">
        <v>188834</v>
      </c>
      <c r="M953" s="7">
        <v>80288</v>
      </c>
      <c r="N953" s="7" t="s">
        <v>97</v>
      </c>
      <c r="O953" s="7" t="s">
        <v>14034</v>
      </c>
      <c r="P953" s="7" t="s">
        <v>3776</v>
      </c>
      <c r="Q953" s="7" t="s">
        <v>3778</v>
      </c>
      <c r="R953" s="7" t="s">
        <v>3782</v>
      </c>
      <c r="S953" s="7" t="s">
        <v>3778</v>
      </c>
      <c r="T953" s="3" t="s">
        <v>3782</v>
      </c>
      <c r="U953" s="7" t="s">
        <v>3777</v>
      </c>
      <c r="W953" s="7">
        <v>7</v>
      </c>
      <c r="X953" s="7" t="s">
        <v>123</v>
      </c>
      <c r="AQ953" s="3" t="s">
        <v>3782</v>
      </c>
      <c r="AR953" s="7" t="s">
        <v>3782</v>
      </c>
      <c r="AS953" s="7" t="str">
        <f>IF('Database synonymes complete'!AQ953&lt;&gt;'Database synonymes complete'!AR953,"Synonyme","Code valide")</f>
        <v>Code valide</v>
      </c>
    </row>
    <row r="954" spans="1:45" x14ac:dyDescent="0.25">
      <c r="A954" s="7" t="s">
        <v>91</v>
      </c>
      <c r="C954" s="7" t="s">
        <v>92</v>
      </c>
      <c r="D954" s="7" t="s">
        <v>1253</v>
      </c>
      <c r="E954" s="7" t="s">
        <v>1254</v>
      </c>
      <c r="H954" s="7" t="s">
        <v>95</v>
      </c>
      <c r="I954" s="7" t="s">
        <v>96</v>
      </c>
      <c r="J954" s="7">
        <v>80289</v>
      </c>
      <c r="M954" s="7">
        <v>80278</v>
      </c>
      <c r="N954" s="7" t="s">
        <v>97</v>
      </c>
      <c r="O954" s="7" t="s">
        <v>14035</v>
      </c>
      <c r="P954" s="7" t="s">
        <v>1801</v>
      </c>
      <c r="Q954" s="7" t="s">
        <v>14036</v>
      </c>
      <c r="R954" s="7" t="s">
        <v>14037</v>
      </c>
      <c r="S954" s="7" t="s">
        <v>3751</v>
      </c>
      <c r="T954" s="3" t="s">
        <v>10</v>
      </c>
      <c r="U954" s="7" t="s">
        <v>3750</v>
      </c>
      <c r="W954" s="7">
        <v>7</v>
      </c>
      <c r="X954" s="7" t="s">
        <v>123</v>
      </c>
      <c r="AQ954" s="3" t="s">
        <v>10</v>
      </c>
      <c r="AR954" s="7" t="s">
        <v>14037</v>
      </c>
      <c r="AS954" s="7" t="str">
        <f>IF('Database synonymes complete'!AQ954&lt;&gt;'Database synonymes complete'!AR954,"Synonyme","Code valide")</f>
        <v>Synonyme</v>
      </c>
    </row>
    <row r="955" spans="1:45" x14ac:dyDescent="0.25">
      <c r="A955" s="7" t="s">
        <v>91</v>
      </c>
      <c r="C955" s="7" t="s">
        <v>92</v>
      </c>
      <c r="D955" s="7" t="s">
        <v>1253</v>
      </c>
      <c r="E955" s="7" t="s">
        <v>1254</v>
      </c>
      <c r="H955" s="7" t="s">
        <v>95</v>
      </c>
      <c r="I955" s="7" t="s">
        <v>96</v>
      </c>
      <c r="J955" s="7">
        <v>80290</v>
      </c>
      <c r="M955" s="7">
        <v>80278</v>
      </c>
      <c r="N955" s="7" t="s">
        <v>97</v>
      </c>
      <c r="O955" s="7" t="s">
        <v>14038</v>
      </c>
      <c r="P955" s="7" t="s">
        <v>14039</v>
      </c>
      <c r="Q955" s="7" t="s">
        <v>14040</v>
      </c>
      <c r="R955" s="7" t="s">
        <v>14041</v>
      </c>
      <c r="S955" s="7" t="s">
        <v>3751</v>
      </c>
      <c r="T955" s="3" t="s">
        <v>10</v>
      </c>
      <c r="U955" s="7" t="s">
        <v>3750</v>
      </c>
      <c r="W955" s="7">
        <v>7</v>
      </c>
      <c r="X955" s="7" t="s">
        <v>123</v>
      </c>
      <c r="AQ955" s="3" t="s">
        <v>10</v>
      </c>
      <c r="AR955" s="7" t="s">
        <v>14041</v>
      </c>
      <c r="AS955" s="7" t="str">
        <f>IF('Database synonymes complete'!AQ955&lt;&gt;'Database synonymes complete'!AR955,"Synonyme","Code valide")</f>
        <v>Synonyme</v>
      </c>
    </row>
    <row r="956" spans="1:45" x14ac:dyDescent="0.25">
      <c r="A956" s="7" t="s">
        <v>91</v>
      </c>
      <c r="C956" s="7" t="s">
        <v>92</v>
      </c>
      <c r="D956" s="7" t="s">
        <v>1253</v>
      </c>
      <c r="E956" s="7" t="s">
        <v>1254</v>
      </c>
      <c r="H956" s="7" t="s">
        <v>95</v>
      </c>
      <c r="I956" s="7" t="s">
        <v>96</v>
      </c>
      <c r="J956" s="7">
        <v>80291</v>
      </c>
      <c r="M956" s="7">
        <v>80278</v>
      </c>
      <c r="N956" s="7" t="s">
        <v>97</v>
      </c>
      <c r="O956" s="7" t="s">
        <v>14042</v>
      </c>
      <c r="P956" s="7" t="s">
        <v>618</v>
      </c>
      <c r="Q956" s="7" t="s">
        <v>14043</v>
      </c>
      <c r="R956" s="7" t="s">
        <v>2228</v>
      </c>
      <c r="S956" s="7" t="s">
        <v>3751</v>
      </c>
      <c r="T956" s="3" t="s">
        <v>10</v>
      </c>
      <c r="U956" s="7" t="s">
        <v>3750</v>
      </c>
      <c r="W956" s="7">
        <v>7</v>
      </c>
      <c r="X956" s="7" t="s">
        <v>123</v>
      </c>
      <c r="AQ956" s="3" t="s">
        <v>10</v>
      </c>
      <c r="AR956" s="7" t="s">
        <v>2228</v>
      </c>
      <c r="AS956" s="7" t="str">
        <f>IF('Database synonymes complete'!AQ956&lt;&gt;'Database synonymes complete'!AR956,"Synonyme","Code valide")</f>
        <v>Synonyme</v>
      </c>
    </row>
    <row r="957" spans="1:45" x14ac:dyDescent="0.25">
      <c r="A957" s="7" t="s">
        <v>91</v>
      </c>
      <c r="C957" s="7" t="s">
        <v>92</v>
      </c>
      <c r="D957" s="7" t="s">
        <v>1253</v>
      </c>
      <c r="E957" s="7" t="s">
        <v>1254</v>
      </c>
      <c r="H957" s="7" t="s">
        <v>95</v>
      </c>
      <c r="I957" s="7" t="s">
        <v>96</v>
      </c>
      <c r="J957" s="7">
        <v>80292</v>
      </c>
      <c r="M957" s="7">
        <v>80278</v>
      </c>
      <c r="N957" s="7" t="s">
        <v>97</v>
      </c>
      <c r="O957" s="7" t="s">
        <v>14044</v>
      </c>
      <c r="P957" s="7" t="s">
        <v>1801</v>
      </c>
      <c r="Q957" s="7" t="s">
        <v>14045</v>
      </c>
      <c r="R957" s="7" t="s">
        <v>14046</v>
      </c>
      <c r="S957" s="7" t="s">
        <v>3751</v>
      </c>
      <c r="T957" s="3" t="s">
        <v>10</v>
      </c>
      <c r="U957" s="7" t="s">
        <v>3750</v>
      </c>
      <c r="W957" s="7">
        <v>7</v>
      </c>
      <c r="X957" s="7" t="s">
        <v>123</v>
      </c>
      <c r="AQ957" s="3" t="s">
        <v>10</v>
      </c>
      <c r="AR957" s="7" t="s">
        <v>14046</v>
      </c>
      <c r="AS957" s="7" t="str">
        <f>IF('Database synonymes complete'!AQ957&lt;&gt;'Database synonymes complete'!AR957,"Synonyme","Code valide")</f>
        <v>Synonyme</v>
      </c>
    </row>
    <row r="958" spans="1:45" x14ac:dyDescent="0.25">
      <c r="A958" s="7" t="s">
        <v>91</v>
      </c>
      <c r="C958" s="7" t="s">
        <v>92</v>
      </c>
      <c r="D958" s="7" t="s">
        <v>1253</v>
      </c>
      <c r="E958" s="7" t="s">
        <v>1254</v>
      </c>
      <c r="H958" s="7" t="s">
        <v>95</v>
      </c>
      <c r="I958" s="7" t="s">
        <v>96</v>
      </c>
      <c r="J958" s="7">
        <v>80294</v>
      </c>
      <c r="M958" s="7">
        <v>80278</v>
      </c>
      <c r="N958" s="7" t="s">
        <v>97</v>
      </c>
      <c r="O958" s="7" t="s">
        <v>14047</v>
      </c>
      <c r="P958" s="7" t="s">
        <v>1801</v>
      </c>
      <c r="Q958" s="7" t="s">
        <v>14048</v>
      </c>
      <c r="R958" s="7" t="s">
        <v>14049</v>
      </c>
      <c r="S958" s="7" t="s">
        <v>3751</v>
      </c>
      <c r="T958" s="3" t="s">
        <v>10</v>
      </c>
      <c r="U958" s="7" t="s">
        <v>3750</v>
      </c>
      <c r="W958" s="7">
        <v>7</v>
      </c>
      <c r="X958" s="7" t="s">
        <v>123</v>
      </c>
      <c r="AQ958" s="3" t="s">
        <v>10</v>
      </c>
      <c r="AR958" s="7" t="s">
        <v>14049</v>
      </c>
      <c r="AS958" s="7" t="str">
        <f>IF('Database synonymes complete'!AQ958&lt;&gt;'Database synonymes complete'!AR958,"Synonyme","Code valide")</f>
        <v>Synonyme</v>
      </c>
    </row>
    <row r="959" spans="1:45" x14ac:dyDescent="0.25">
      <c r="A959" s="7" t="s">
        <v>91</v>
      </c>
      <c r="C959" s="7" t="s">
        <v>92</v>
      </c>
      <c r="D959" s="7" t="s">
        <v>1253</v>
      </c>
      <c r="E959" s="7" t="s">
        <v>1254</v>
      </c>
      <c r="H959" s="7" t="s">
        <v>95</v>
      </c>
      <c r="I959" s="7" t="s">
        <v>96</v>
      </c>
      <c r="J959" s="7">
        <v>80295</v>
      </c>
      <c r="M959" s="7">
        <v>80278</v>
      </c>
      <c r="N959" s="7" t="s">
        <v>97</v>
      </c>
      <c r="O959" s="7" t="s">
        <v>14050</v>
      </c>
      <c r="P959" s="7" t="s">
        <v>1801</v>
      </c>
      <c r="Q959" s="7" t="s">
        <v>14051</v>
      </c>
      <c r="R959" s="7" t="s">
        <v>14052</v>
      </c>
      <c r="S959" s="7" t="s">
        <v>3751</v>
      </c>
      <c r="T959" s="3" t="s">
        <v>10</v>
      </c>
      <c r="U959" s="7" t="s">
        <v>3750</v>
      </c>
      <c r="W959" s="7">
        <v>7</v>
      </c>
      <c r="X959" s="7" t="s">
        <v>123</v>
      </c>
      <c r="AQ959" s="3" t="s">
        <v>10</v>
      </c>
      <c r="AR959" s="7" t="s">
        <v>14052</v>
      </c>
      <c r="AS959" s="7" t="str">
        <f>IF('Database synonymes complete'!AQ959&lt;&gt;'Database synonymes complete'!AR959,"Synonyme","Code valide")</f>
        <v>Synonyme</v>
      </c>
    </row>
    <row r="960" spans="1:45" x14ac:dyDescent="0.25">
      <c r="A960" s="7" t="s">
        <v>91</v>
      </c>
      <c r="C960" s="7" t="s">
        <v>92</v>
      </c>
      <c r="D960" s="7" t="s">
        <v>1253</v>
      </c>
      <c r="E960" s="7" t="s">
        <v>1254</v>
      </c>
      <c r="H960" s="7" t="s">
        <v>95</v>
      </c>
      <c r="I960" s="7" t="s">
        <v>96</v>
      </c>
      <c r="J960" s="7">
        <v>80296</v>
      </c>
      <c r="M960" s="7">
        <v>80278</v>
      </c>
      <c r="N960" s="7" t="s">
        <v>97</v>
      </c>
      <c r="O960" s="7" t="s">
        <v>14053</v>
      </c>
      <c r="P960" s="7" t="s">
        <v>1801</v>
      </c>
      <c r="Q960" s="7" t="s">
        <v>14054</v>
      </c>
      <c r="R960" s="7" t="s">
        <v>14055</v>
      </c>
      <c r="S960" s="7" t="s">
        <v>3751</v>
      </c>
      <c r="T960" s="3" t="s">
        <v>10</v>
      </c>
      <c r="U960" s="7" t="s">
        <v>3750</v>
      </c>
      <c r="W960" s="7">
        <v>7</v>
      </c>
      <c r="X960" s="7" t="s">
        <v>123</v>
      </c>
      <c r="AQ960" s="3" t="s">
        <v>10</v>
      </c>
      <c r="AR960" s="7" t="s">
        <v>14055</v>
      </c>
      <c r="AS960" s="7" t="str">
        <f>IF('Database synonymes complete'!AQ960&lt;&gt;'Database synonymes complete'!AR960,"Synonyme","Code valide")</f>
        <v>Synonyme</v>
      </c>
    </row>
    <row r="961" spans="1:45" x14ac:dyDescent="0.25">
      <c r="A961" s="7" t="s">
        <v>91</v>
      </c>
      <c r="C961" s="7" t="s">
        <v>92</v>
      </c>
      <c r="D961" s="7" t="s">
        <v>1253</v>
      </c>
      <c r="E961" s="7" t="s">
        <v>1254</v>
      </c>
      <c r="H961" s="7" t="s">
        <v>95</v>
      </c>
      <c r="I961" s="7" t="s">
        <v>96</v>
      </c>
      <c r="J961" s="7">
        <v>618670</v>
      </c>
      <c r="M961" s="7">
        <v>80283</v>
      </c>
      <c r="N961" s="7" t="s">
        <v>97</v>
      </c>
      <c r="O961" s="7" t="s">
        <v>14056</v>
      </c>
      <c r="P961" s="7" t="s">
        <v>14057</v>
      </c>
      <c r="Q961" s="7" t="s">
        <v>14058</v>
      </c>
      <c r="R961" s="7" t="s">
        <v>3795</v>
      </c>
      <c r="S961" s="7" t="s">
        <v>3764</v>
      </c>
      <c r="T961" s="3" t="s">
        <v>3768</v>
      </c>
      <c r="W961" s="7">
        <v>7</v>
      </c>
      <c r="X961" s="7" t="s">
        <v>90</v>
      </c>
      <c r="AQ961" s="3" t="s">
        <v>3768</v>
      </c>
      <c r="AR961" s="7" t="s">
        <v>3795</v>
      </c>
      <c r="AS961" s="7" t="str">
        <f>IF('Database synonymes complete'!AQ961&lt;&gt;'Database synonymes complete'!AR961,"Synonyme","Code valide")</f>
        <v>Synonyme</v>
      </c>
    </row>
    <row r="962" spans="1:45" x14ac:dyDescent="0.25">
      <c r="A962" s="7" t="s">
        <v>91</v>
      </c>
      <c r="C962" s="7" t="s">
        <v>92</v>
      </c>
      <c r="D962" s="7" t="s">
        <v>1253</v>
      </c>
      <c r="E962" s="7" t="s">
        <v>1254</v>
      </c>
      <c r="H962" s="7" t="s">
        <v>95</v>
      </c>
      <c r="I962" s="7" t="s">
        <v>96</v>
      </c>
      <c r="J962" s="7">
        <v>159515</v>
      </c>
      <c r="M962" s="7">
        <v>80302</v>
      </c>
      <c r="N962" s="7" t="s">
        <v>97</v>
      </c>
      <c r="O962" s="7" t="s">
        <v>14059</v>
      </c>
      <c r="P962" s="7" t="s">
        <v>618</v>
      </c>
      <c r="Q962" s="7" t="s">
        <v>14060</v>
      </c>
      <c r="R962" s="7" t="s">
        <v>14061</v>
      </c>
      <c r="S962" s="7" t="s">
        <v>3798</v>
      </c>
      <c r="T962" s="3" t="s">
        <v>3802</v>
      </c>
      <c r="U962" s="7" t="s">
        <v>3797</v>
      </c>
      <c r="W962" s="7">
        <v>7</v>
      </c>
      <c r="X962" s="7" t="s">
        <v>123</v>
      </c>
      <c r="AQ962" s="3" t="s">
        <v>3802</v>
      </c>
      <c r="AR962" s="7" t="s">
        <v>14061</v>
      </c>
      <c r="AS962" s="7" t="str">
        <f>IF('Database synonymes complete'!AQ962&lt;&gt;'Database synonymes complete'!AR962,"Synonyme","Code valide")</f>
        <v>Synonyme</v>
      </c>
    </row>
    <row r="963" spans="1:45" x14ac:dyDescent="0.25">
      <c r="A963" s="7" t="s">
        <v>91</v>
      </c>
      <c r="C963" s="7" t="s">
        <v>92</v>
      </c>
      <c r="D963" s="7" t="s">
        <v>1253</v>
      </c>
      <c r="E963" s="7" t="s">
        <v>1254</v>
      </c>
      <c r="H963" s="7" t="s">
        <v>95</v>
      </c>
      <c r="I963" s="7" t="s">
        <v>96</v>
      </c>
      <c r="J963" s="7">
        <v>80298</v>
      </c>
      <c r="M963" s="7">
        <v>80270</v>
      </c>
      <c r="N963" s="7" t="s">
        <v>97</v>
      </c>
      <c r="O963" s="7" t="s">
        <v>14062</v>
      </c>
      <c r="P963" s="7" t="s">
        <v>11064</v>
      </c>
      <c r="Q963" s="7" t="s">
        <v>14063</v>
      </c>
      <c r="R963" s="7" t="s">
        <v>14064</v>
      </c>
      <c r="S963" s="7" t="s">
        <v>3743</v>
      </c>
      <c r="T963" s="3" t="s">
        <v>3747</v>
      </c>
      <c r="U963" s="7" t="s">
        <v>3742</v>
      </c>
      <c r="W963" s="7">
        <v>3</v>
      </c>
      <c r="X963" s="7" t="s">
        <v>90</v>
      </c>
      <c r="AQ963" s="3" t="s">
        <v>3747</v>
      </c>
      <c r="AR963" s="7" t="s">
        <v>14064</v>
      </c>
      <c r="AS963" s="7" t="str">
        <f>IF('Database synonymes complete'!AQ963&lt;&gt;'Database synonymes complete'!AR963,"Synonyme","Code valide")</f>
        <v>Synonyme</v>
      </c>
    </row>
    <row r="964" spans="1:45" x14ac:dyDescent="0.25">
      <c r="A964" s="7" t="s">
        <v>91</v>
      </c>
      <c r="C964" s="7" t="s">
        <v>92</v>
      </c>
      <c r="D964" s="7" t="s">
        <v>1253</v>
      </c>
      <c r="E964" s="7" t="s">
        <v>1254</v>
      </c>
      <c r="H964" s="7" t="s">
        <v>95</v>
      </c>
      <c r="I964" s="7" t="s">
        <v>96</v>
      </c>
      <c r="J964" s="7">
        <v>80299</v>
      </c>
      <c r="M964" s="7">
        <v>80297</v>
      </c>
      <c r="N964" s="7" t="s">
        <v>97</v>
      </c>
      <c r="O964" s="7" t="s">
        <v>14065</v>
      </c>
      <c r="P964" s="7" t="s">
        <v>11365</v>
      </c>
      <c r="Q964" s="7" t="s">
        <v>14066</v>
      </c>
      <c r="R964" s="7" t="s">
        <v>14067</v>
      </c>
      <c r="S964" s="7" t="s">
        <v>3791</v>
      </c>
      <c r="T964" s="3" t="s">
        <v>3795</v>
      </c>
      <c r="U964" s="7" t="s">
        <v>3790</v>
      </c>
      <c r="W964" s="7">
        <v>7</v>
      </c>
      <c r="X964" s="7" t="s">
        <v>90</v>
      </c>
      <c r="AQ964" s="3" t="s">
        <v>3795</v>
      </c>
      <c r="AR964" s="7" t="s">
        <v>14067</v>
      </c>
      <c r="AS964" s="7" t="str">
        <f>IF('Database synonymes complete'!AQ964&lt;&gt;'Database synonymes complete'!AR964,"Synonyme","Code valide")</f>
        <v>Synonyme</v>
      </c>
    </row>
    <row r="965" spans="1:45" x14ac:dyDescent="0.25">
      <c r="A965" s="7" t="s">
        <v>91</v>
      </c>
      <c r="C965" s="7" t="s">
        <v>92</v>
      </c>
      <c r="D965" s="7" t="s">
        <v>1253</v>
      </c>
      <c r="E965" s="7" t="s">
        <v>1254</v>
      </c>
      <c r="H965" s="7" t="s">
        <v>95</v>
      </c>
      <c r="I965" s="7" t="s">
        <v>96</v>
      </c>
      <c r="J965" s="7">
        <v>80300</v>
      </c>
      <c r="M965" s="7">
        <v>80288</v>
      </c>
      <c r="N965" s="7" t="s">
        <v>97</v>
      </c>
      <c r="O965" s="7" t="s">
        <v>14068</v>
      </c>
      <c r="P965" s="7" t="s">
        <v>3776</v>
      </c>
      <c r="Q965" s="7" t="s">
        <v>14069</v>
      </c>
      <c r="R965" s="7" t="s">
        <v>14070</v>
      </c>
      <c r="S965" s="7" t="s">
        <v>3778</v>
      </c>
      <c r="T965" s="3" t="s">
        <v>3782</v>
      </c>
      <c r="U965" s="7" t="s">
        <v>3777</v>
      </c>
      <c r="W965" s="7">
        <v>7</v>
      </c>
      <c r="X965" s="7" t="s">
        <v>123</v>
      </c>
      <c r="AQ965" s="3" t="s">
        <v>3782</v>
      </c>
      <c r="AR965" s="7" t="s">
        <v>14070</v>
      </c>
      <c r="AS965" s="7" t="str">
        <f>IF('Database synonymes complete'!AQ965&lt;&gt;'Database synonymes complete'!AR965,"Synonyme","Code valide")</f>
        <v>Synonyme</v>
      </c>
    </row>
    <row r="966" spans="1:45" x14ac:dyDescent="0.25">
      <c r="A966" s="7" t="s">
        <v>91</v>
      </c>
      <c r="C966" s="7" t="s">
        <v>92</v>
      </c>
      <c r="D966" s="7" t="s">
        <v>1253</v>
      </c>
      <c r="E966" s="7" t="s">
        <v>1254</v>
      </c>
      <c r="H966" s="7" t="s">
        <v>95</v>
      </c>
      <c r="I966" s="7" t="s">
        <v>96</v>
      </c>
      <c r="J966" s="7">
        <v>80302</v>
      </c>
      <c r="K966" s="7">
        <v>188834</v>
      </c>
      <c r="L966" s="7">
        <v>188834</v>
      </c>
      <c r="M966" s="7">
        <v>80302</v>
      </c>
      <c r="N966" s="7" t="s">
        <v>97</v>
      </c>
      <c r="O966" s="7" t="s">
        <v>14071</v>
      </c>
      <c r="P966" s="7" t="s">
        <v>618</v>
      </c>
      <c r="Q966" s="7" t="s">
        <v>3798</v>
      </c>
      <c r="R966" s="7" t="s">
        <v>3802</v>
      </c>
      <c r="S966" s="7" t="s">
        <v>3798</v>
      </c>
      <c r="T966" s="3" t="s">
        <v>3802</v>
      </c>
      <c r="U966" s="7" t="s">
        <v>3797</v>
      </c>
      <c r="W966" s="7">
        <v>7</v>
      </c>
      <c r="X966" s="7" t="s">
        <v>123</v>
      </c>
      <c r="AQ966" s="3" t="s">
        <v>3802</v>
      </c>
      <c r="AR966" s="7" t="s">
        <v>3802</v>
      </c>
      <c r="AS966" s="7" t="str">
        <f>IF('Database synonymes complete'!AQ966&lt;&gt;'Database synonymes complete'!AR966,"Synonyme","Code valide")</f>
        <v>Code valide</v>
      </c>
    </row>
    <row r="967" spans="1:45" x14ac:dyDescent="0.25">
      <c r="A967" s="7" t="s">
        <v>91</v>
      </c>
      <c r="C967" s="7" t="s">
        <v>92</v>
      </c>
      <c r="D967" s="7" t="s">
        <v>1253</v>
      </c>
      <c r="E967" s="7" t="s">
        <v>1254</v>
      </c>
      <c r="H967" s="7" t="s">
        <v>95</v>
      </c>
      <c r="I967" s="7" t="s">
        <v>96</v>
      </c>
      <c r="J967" s="7">
        <v>80303</v>
      </c>
      <c r="M967" s="7">
        <v>80278</v>
      </c>
      <c r="N967" s="7" t="s">
        <v>97</v>
      </c>
      <c r="O967" s="7" t="s">
        <v>14072</v>
      </c>
      <c r="P967" s="7" t="s">
        <v>1801</v>
      </c>
      <c r="Q967" s="7" t="s">
        <v>14073</v>
      </c>
      <c r="R967" s="7" t="s">
        <v>14074</v>
      </c>
      <c r="S967" s="7" t="s">
        <v>3751</v>
      </c>
      <c r="T967" s="3" t="s">
        <v>10</v>
      </c>
      <c r="U967" s="7" t="s">
        <v>3750</v>
      </c>
      <c r="W967" s="7">
        <v>7</v>
      </c>
      <c r="X967" s="7" t="s">
        <v>123</v>
      </c>
      <c r="AQ967" s="3" t="s">
        <v>10</v>
      </c>
      <c r="AR967" s="7" t="s">
        <v>14074</v>
      </c>
      <c r="AS967" s="7" t="str">
        <f>IF('Database synonymes complete'!AQ967&lt;&gt;'Database synonymes complete'!AR967,"Synonyme","Code valide")</f>
        <v>Synonyme</v>
      </c>
    </row>
    <row r="968" spans="1:45" x14ac:dyDescent="0.25">
      <c r="A968" s="7" t="s">
        <v>91</v>
      </c>
      <c r="C968" s="7" t="s">
        <v>92</v>
      </c>
      <c r="D968" s="7" t="s">
        <v>1253</v>
      </c>
      <c r="E968" s="7" t="s">
        <v>1254</v>
      </c>
      <c r="H968" s="7" t="s">
        <v>95</v>
      </c>
      <c r="I968" s="7" t="s">
        <v>96</v>
      </c>
      <c r="J968" s="7">
        <v>80304</v>
      </c>
      <c r="K968" s="7">
        <v>188834</v>
      </c>
      <c r="L968" s="7">
        <v>188834</v>
      </c>
      <c r="M968" s="7">
        <v>80304</v>
      </c>
      <c r="N968" s="7" t="s">
        <v>97</v>
      </c>
      <c r="O968" s="7" t="s">
        <v>14075</v>
      </c>
      <c r="P968" s="7" t="s">
        <v>3789</v>
      </c>
      <c r="Q968" s="7" t="s">
        <v>3810</v>
      </c>
      <c r="R968" s="7" t="s">
        <v>2246</v>
      </c>
      <c r="S968" s="7" t="s">
        <v>3810</v>
      </c>
      <c r="T968" s="3" t="s">
        <v>2246</v>
      </c>
      <c r="U968" s="7" t="s">
        <v>3809</v>
      </c>
      <c r="W968" s="7">
        <v>3</v>
      </c>
      <c r="X968" s="7" t="s">
        <v>90</v>
      </c>
      <c r="AQ968" s="3" t="s">
        <v>2246</v>
      </c>
      <c r="AR968" s="7" t="s">
        <v>2246</v>
      </c>
      <c r="AS968" s="7" t="str">
        <f>IF('Database synonymes complete'!AQ968&lt;&gt;'Database synonymes complete'!AR968,"Synonyme","Code valide")</f>
        <v>Code valide</v>
      </c>
    </row>
    <row r="969" spans="1:45" x14ac:dyDescent="0.25">
      <c r="A969" s="7" t="s">
        <v>91</v>
      </c>
      <c r="C969" s="7" t="s">
        <v>92</v>
      </c>
      <c r="D969" s="7" t="s">
        <v>1253</v>
      </c>
      <c r="E969" s="7" t="s">
        <v>1254</v>
      </c>
      <c r="H969" s="7" t="s">
        <v>95</v>
      </c>
      <c r="I969" s="7" t="s">
        <v>96</v>
      </c>
      <c r="J969" s="7">
        <v>80305</v>
      </c>
      <c r="M969" s="7">
        <v>80278</v>
      </c>
      <c r="N969" s="7" t="s">
        <v>97</v>
      </c>
      <c r="O969" s="7" t="s">
        <v>14076</v>
      </c>
      <c r="P969" s="7" t="s">
        <v>1801</v>
      </c>
      <c r="Q969" s="7" t="s">
        <v>14077</v>
      </c>
      <c r="R969" s="7" t="s">
        <v>14078</v>
      </c>
      <c r="S969" s="7" t="s">
        <v>3751</v>
      </c>
      <c r="T969" s="3" t="s">
        <v>10</v>
      </c>
      <c r="U969" s="7" t="s">
        <v>3750</v>
      </c>
      <c r="W969" s="7">
        <v>7</v>
      </c>
      <c r="X969" s="7" t="s">
        <v>123</v>
      </c>
      <c r="AQ969" s="3" t="s">
        <v>10</v>
      </c>
      <c r="AR969" s="7" t="s">
        <v>14078</v>
      </c>
      <c r="AS969" s="7" t="str">
        <f>IF('Database synonymes complete'!AQ969&lt;&gt;'Database synonymes complete'!AR969,"Synonyme","Code valide")</f>
        <v>Synonyme</v>
      </c>
    </row>
    <row r="970" spans="1:45" x14ac:dyDescent="0.25">
      <c r="A970" s="7" t="s">
        <v>91</v>
      </c>
      <c r="C970" s="7" t="s">
        <v>92</v>
      </c>
      <c r="D970" s="7" t="s">
        <v>1253</v>
      </c>
      <c r="E970" s="7" t="s">
        <v>1254</v>
      </c>
      <c r="H970" s="7" t="s">
        <v>95</v>
      </c>
      <c r="I970" s="7" t="s">
        <v>96</v>
      </c>
      <c r="J970" s="7">
        <v>80306</v>
      </c>
      <c r="M970" s="7">
        <v>80288</v>
      </c>
      <c r="N970" s="7" t="s">
        <v>97</v>
      </c>
      <c r="O970" s="7" t="s">
        <v>14079</v>
      </c>
      <c r="P970" s="7" t="s">
        <v>13956</v>
      </c>
      <c r="Q970" s="7" t="s">
        <v>14080</v>
      </c>
      <c r="R970" s="7" t="s">
        <v>14081</v>
      </c>
      <c r="S970" s="7" t="s">
        <v>3778</v>
      </c>
      <c r="T970" s="3" t="s">
        <v>3782</v>
      </c>
      <c r="U970" s="7" t="s">
        <v>3777</v>
      </c>
      <c r="W970" s="7">
        <v>7</v>
      </c>
      <c r="X970" s="7" t="s">
        <v>123</v>
      </c>
      <c r="AQ970" s="3" t="s">
        <v>3782</v>
      </c>
      <c r="AR970" s="7" t="s">
        <v>14081</v>
      </c>
      <c r="AS970" s="7" t="str">
        <f>IF('Database synonymes complete'!AQ970&lt;&gt;'Database synonymes complete'!AR970,"Synonyme","Code valide")</f>
        <v>Synonyme</v>
      </c>
    </row>
    <row r="971" spans="1:45" x14ac:dyDescent="0.25">
      <c r="A971" s="7" t="s">
        <v>91</v>
      </c>
      <c r="C971" s="7" t="s">
        <v>92</v>
      </c>
      <c r="D971" s="7" t="s">
        <v>1560</v>
      </c>
      <c r="E971" s="7" t="s">
        <v>11408</v>
      </c>
      <c r="H971" s="7" t="s">
        <v>95</v>
      </c>
      <c r="I971" s="7" t="s">
        <v>96</v>
      </c>
      <c r="J971" s="7">
        <v>80313</v>
      </c>
      <c r="M971" s="7">
        <v>109215</v>
      </c>
      <c r="N971" s="7" t="s">
        <v>97</v>
      </c>
      <c r="O971" s="7" t="s">
        <v>14082</v>
      </c>
      <c r="P971" s="7" t="s">
        <v>12206</v>
      </c>
      <c r="Q971" s="7" t="s">
        <v>14083</v>
      </c>
      <c r="R971" s="7" t="s">
        <v>14084</v>
      </c>
      <c r="S971" s="7" t="s">
        <v>11746</v>
      </c>
      <c r="T971" s="3" t="s">
        <v>11747</v>
      </c>
      <c r="U971" s="7" t="s">
        <v>11745</v>
      </c>
      <c r="W971" s="7">
        <v>7</v>
      </c>
      <c r="X971" s="7" t="s">
        <v>90</v>
      </c>
      <c r="AQ971" s="3" t="s">
        <v>11747</v>
      </c>
      <c r="AR971" s="7" t="s">
        <v>14084</v>
      </c>
      <c r="AS971" s="7" t="str">
        <f>IF('Database synonymes complete'!AQ971&lt;&gt;'Database synonymes complete'!AR971,"Synonyme","Code valide")</f>
        <v>Synonyme</v>
      </c>
    </row>
    <row r="972" spans="1:45" x14ac:dyDescent="0.25">
      <c r="A972" s="7" t="s">
        <v>91</v>
      </c>
      <c r="C972" s="7" t="s">
        <v>92</v>
      </c>
      <c r="D972" s="7" t="s">
        <v>800</v>
      </c>
      <c r="E972" s="7" t="s">
        <v>11135</v>
      </c>
      <c r="H972" s="7" t="s">
        <v>95</v>
      </c>
      <c r="I972" s="7" t="s">
        <v>96</v>
      </c>
      <c r="J972" s="7">
        <v>80314</v>
      </c>
      <c r="M972" s="7">
        <v>115092</v>
      </c>
      <c r="N972" s="7" t="s">
        <v>97</v>
      </c>
      <c r="O972" s="7" t="s">
        <v>14085</v>
      </c>
      <c r="P972" s="7" t="s">
        <v>11327</v>
      </c>
      <c r="Q972" s="7" t="s">
        <v>14086</v>
      </c>
      <c r="R972" s="7" t="s">
        <v>14087</v>
      </c>
      <c r="S972" s="7" t="s">
        <v>11876</v>
      </c>
      <c r="T972" s="3" t="s">
        <v>11877</v>
      </c>
      <c r="U972" s="7" t="s">
        <v>11874</v>
      </c>
      <c r="V972" s="7" t="s">
        <v>11875</v>
      </c>
      <c r="W972" s="7">
        <v>3</v>
      </c>
      <c r="X972" s="7" t="s">
        <v>155</v>
      </c>
      <c r="AK972" s="7" t="s">
        <v>155</v>
      </c>
      <c r="AQ972" s="3" t="s">
        <v>11877</v>
      </c>
      <c r="AR972" s="7" t="s">
        <v>14087</v>
      </c>
      <c r="AS972" s="7" t="str">
        <f>IF('Database synonymes complete'!AQ972&lt;&gt;'Database synonymes complete'!AR972,"Synonyme","Code valide")</f>
        <v>Synonyme</v>
      </c>
    </row>
    <row r="973" spans="1:45" x14ac:dyDescent="0.25">
      <c r="A973" s="7" t="s">
        <v>91</v>
      </c>
      <c r="C973" s="7" t="s">
        <v>92</v>
      </c>
      <c r="D973" s="7" t="s">
        <v>1432</v>
      </c>
      <c r="E973" s="7" t="s">
        <v>37</v>
      </c>
      <c r="H973" s="7" t="s">
        <v>95</v>
      </c>
      <c r="I973" s="7" t="s">
        <v>96</v>
      </c>
      <c r="J973" s="7">
        <v>610609</v>
      </c>
      <c r="K973" s="7">
        <v>606845</v>
      </c>
      <c r="L973" s="7">
        <v>606845</v>
      </c>
      <c r="M973" s="7">
        <v>610609</v>
      </c>
      <c r="N973" s="7" t="s">
        <v>97</v>
      </c>
      <c r="O973" s="7" t="s">
        <v>14088</v>
      </c>
      <c r="P973" s="7" t="s">
        <v>3815</v>
      </c>
      <c r="Q973" s="7" t="s">
        <v>3816</v>
      </c>
      <c r="R973" s="7" t="s">
        <v>3820</v>
      </c>
      <c r="S973" s="7" t="s">
        <v>3816</v>
      </c>
      <c r="T973" s="3" t="s">
        <v>3820</v>
      </c>
      <c r="W973" s="7">
        <v>7</v>
      </c>
      <c r="X973" s="7" t="s">
        <v>155</v>
      </c>
      <c r="AQ973" s="3" t="s">
        <v>3820</v>
      </c>
      <c r="AR973" s="7" t="s">
        <v>3820</v>
      </c>
      <c r="AS973" s="7" t="str">
        <f>IF('Database synonymes complete'!AQ973&lt;&gt;'Database synonymes complete'!AR973,"Synonyme","Code valide")</f>
        <v>Code valide</v>
      </c>
    </row>
    <row r="974" spans="1:45" x14ac:dyDescent="0.25">
      <c r="A974" s="7" t="s">
        <v>91</v>
      </c>
      <c r="C974" s="7" t="s">
        <v>92</v>
      </c>
      <c r="D974" s="7" t="s">
        <v>5744</v>
      </c>
      <c r="E974" s="7" t="s">
        <v>5745</v>
      </c>
      <c r="H974" s="7" t="s">
        <v>95</v>
      </c>
      <c r="I974" s="7" t="s">
        <v>96</v>
      </c>
      <c r="J974" s="7">
        <v>80315</v>
      </c>
      <c r="M974" s="7">
        <v>86890</v>
      </c>
      <c r="N974" s="7" t="s">
        <v>97</v>
      </c>
      <c r="O974" s="7" t="s">
        <v>14089</v>
      </c>
      <c r="P974" s="7" t="s">
        <v>11115</v>
      </c>
      <c r="Q974" s="7" t="s">
        <v>14090</v>
      </c>
      <c r="R974" s="7" t="s">
        <v>14091</v>
      </c>
      <c r="S974" s="7" t="s">
        <v>11152</v>
      </c>
      <c r="T974" s="3" t="s">
        <v>11153</v>
      </c>
      <c r="U974" s="7" t="s">
        <v>11150</v>
      </c>
      <c r="V974" s="7" t="s">
        <v>11151</v>
      </c>
      <c r="W974" s="7">
        <v>7</v>
      </c>
      <c r="X974" s="7" t="s">
        <v>123</v>
      </c>
      <c r="AD974" s="7" t="s">
        <v>664</v>
      </c>
      <c r="AQ974" s="3" t="s">
        <v>11153</v>
      </c>
      <c r="AR974" s="7" t="s">
        <v>14091</v>
      </c>
      <c r="AS974" s="7" t="str">
        <f>IF('Database synonymes complete'!AQ974&lt;&gt;'Database synonymes complete'!AR974,"Synonyme","Code valide")</f>
        <v>Synonyme</v>
      </c>
    </row>
    <row r="975" spans="1:45" x14ac:dyDescent="0.25">
      <c r="A975" s="7" t="s">
        <v>91</v>
      </c>
      <c r="C975" s="7" t="s">
        <v>92</v>
      </c>
      <c r="D975" s="7" t="s">
        <v>5744</v>
      </c>
      <c r="E975" s="7" t="s">
        <v>5745</v>
      </c>
      <c r="H975" s="7" t="s">
        <v>95</v>
      </c>
      <c r="I975" s="7" t="s">
        <v>96</v>
      </c>
      <c r="J975" s="7">
        <v>80316</v>
      </c>
      <c r="M975" s="7">
        <v>86892</v>
      </c>
      <c r="N975" s="7" t="s">
        <v>97</v>
      </c>
      <c r="O975" s="7" t="s">
        <v>14092</v>
      </c>
      <c r="P975" s="7" t="s">
        <v>14093</v>
      </c>
      <c r="Q975" s="7" t="s">
        <v>14094</v>
      </c>
      <c r="R975" s="7" t="s">
        <v>14095</v>
      </c>
      <c r="S975" s="7" t="s">
        <v>11155</v>
      </c>
      <c r="T975" s="3" t="s">
        <v>11156</v>
      </c>
      <c r="U975" s="7" t="s">
        <v>11154</v>
      </c>
      <c r="W975" s="7">
        <v>7</v>
      </c>
      <c r="X975" s="7" t="s">
        <v>2398</v>
      </c>
      <c r="AQ975" s="3" t="s">
        <v>11156</v>
      </c>
      <c r="AR975" s="7" t="s">
        <v>14095</v>
      </c>
      <c r="AS975" s="7" t="str">
        <f>IF('Database synonymes complete'!AQ975&lt;&gt;'Database synonymes complete'!AR975,"Synonyme","Code valide")</f>
        <v>Synonyme</v>
      </c>
    </row>
    <row r="976" spans="1:45" x14ac:dyDescent="0.25">
      <c r="A976" s="7" t="s">
        <v>91</v>
      </c>
      <c r="C976" s="7" t="s">
        <v>92</v>
      </c>
      <c r="D976" s="7" t="s">
        <v>5744</v>
      </c>
      <c r="E976" s="7" t="s">
        <v>5745</v>
      </c>
      <c r="H976" s="7" t="s">
        <v>95</v>
      </c>
      <c r="I976" s="7" t="s">
        <v>96</v>
      </c>
      <c r="J976" s="7">
        <v>80317</v>
      </c>
      <c r="M976" s="7">
        <v>86894</v>
      </c>
      <c r="N976" s="7" t="s">
        <v>97</v>
      </c>
      <c r="O976" s="7" t="s">
        <v>14096</v>
      </c>
      <c r="P976" s="7" t="s">
        <v>11568</v>
      </c>
      <c r="Q976" s="7" t="s">
        <v>14097</v>
      </c>
      <c r="R976" s="7" t="s">
        <v>14098</v>
      </c>
      <c r="S976" s="7" t="s">
        <v>11158</v>
      </c>
      <c r="T976" s="3" t="s">
        <v>2234</v>
      </c>
      <c r="U976" s="7" t="s">
        <v>11157</v>
      </c>
      <c r="W976" s="7">
        <v>7</v>
      </c>
      <c r="X976" s="7" t="s">
        <v>123</v>
      </c>
      <c r="AQ976" s="3" t="s">
        <v>2234</v>
      </c>
      <c r="AR976" s="7" t="s">
        <v>14098</v>
      </c>
      <c r="AS976" s="7" t="str">
        <f>IF('Database synonymes complete'!AQ976&lt;&gt;'Database synonymes complete'!AR976,"Synonyme","Code valide")</f>
        <v>Synonyme</v>
      </c>
    </row>
    <row r="977" spans="1:45" x14ac:dyDescent="0.25">
      <c r="A977" s="7" t="s">
        <v>91</v>
      </c>
      <c r="C977" s="7" t="s">
        <v>92</v>
      </c>
      <c r="D977" s="7" t="s">
        <v>5744</v>
      </c>
      <c r="E977" s="7" t="s">
        <v>5745</v>
      </c>
      <c r="H977" s="7" t="s">
        <v>95</v>
      </c>
      <c r="I977" s="7" t="s">
        <v>96</v>
      </c>
      <c r="J977" s="7">
        <v>80318</v>
      </c>
      <c r="M977" s="7">
        <v>86894</v>
      </c>
      <c r="N977" s="7" t="s">
        <v>97</v>
      </c>
      <c r="O977" s="7" t="s">
        <v>14099</v>
      </c>
      <c r="P977" s="7" t="s">
        <v>14100</v>
      </c>
      <c r="Q977" s="7" t="s">
        <v>14101</v>
      </c>
      <c r="R977" s="7" t="s">
        <v>14102</v>
      </c>
      <c r="S977" s="7" t="s">
        <v>11158</v>
      </c>
      <c r="T977" s="3" t="s">
        <v>2234</v>
      </c>
      <c r="U977" s="7" t="s">
        <v>11157</v>
      </c>
      <c r="W977" s="7">
        <v>7</v>
      </c>
      <c r="X977" s="7" t="s">
        <v>123</v>
      </c>
      <c r="AQ977" s="3" t="s">
        <v>2234</v>
      </c>
      <c r="AR977" s="7" t="s">
        <v>14102</v>
      </c>
      <c r="AS977" s="7" t="str">
        <f>IF('Database synonymes complete'!AQ977&lt;&gt;'Database synonymes complete'!AR977,"Synonyme","Code valide")</f>
        <v>Synonyme</v>
      </c>
    </row>
    <row r="978" spans="1:45" x14ac:dyDescent="0.25">
      <c r="A978" s="7" t="s">
        <v>91</v>
      </c>
      <c r="C978" s="7" t="s">
        <v>92</v>
      </c>
      <c r="D978" s="7" t="s">
        <v>1432</v>
      </c>
      <c r="E978" s="7" t="s">
        <v>37</v>
      </c>
      <c r="H978" s="7" t="s">
        <v>95</v>
      </c>
      <c r="I978" s="7" t="s">
        <v>96</v>
      </c>
      <c r="J978" s="7">
        <v>80319</v>
      </c>
      <c r="M978" s="7">
        <v>80322</v>
      </c>
      <c r="N978" s="7" t="s">
        <v>97</v>
      </c>
      <c r="O978" s="7" t="s">
        <v>14103</v>
      </c>
      <c r="P978" s="7" t="s">
        <v>11472</v>
      </c>
      <c r="Q978" s="7" t="s">
        <v>14104</v>
      </c>
      <c r="R978" s="7" t="s">
        <v>14105</v>
      </c>
      <c r="S978" s="7" t="s">
        <v>3824</v>
      </c>
      <c r="T978" s="3" t="s">
        <v>3828</v>
      </c>
      <c r="U978" s="7" t="s">
        <v>3822</v>
      </c>
      <c r="V978" s="7" t="s">
        <v>3823</v>
      </c>
      <c r="W978" s="7">
        <v>3</v>
      </c>
      <c r="X978" s="7" t="s">
        <v>90</v>
      </c>
      <c r="AD978" s="7" t="s">
        <v>90</v>
      </c>
      <c r="AQ978" s="3" t="s">
        <v>3828</v>
      </c>
      <c r="AR978" s="7" t="s">
        <v>14105</v>
      </c>
      <c r="AS978" s="7" t="str">
        <f>IF('Database synonymes complete'!AQ978&lt;&gt;'Database synonymes complete'!AR978,"Synonyme","Code valide")</f>
        <v>Synonyme</v>
      </c>
    </row>
    <row r="979" spans="1:45" x14ac:dyDescent="0.25">
      <c r="A979" s="7" t="s">
        <v>91</v>
      </c>
      <c r="C979" s="7" t="s">
        <v>92</v>
      </c>
      <c r="D979" s="7" t="s">
        <v>1432</v>
      </c>
      <c r="E979" s="7" t="s">
        <v>37</v>
      </c>
      <c r="H979" s="7" t="s">
        <v>95</v>
      </c>
      <c r="I979" s="7" t="s">
        <v>96</v>
      </c>
      <c r="J979" s="7">
        <v>80320</v>
      </c>
      <c r="M979" s="7">
        <v>86983</v>
      </c>
      <c r="N979" s="7" t="s">
        <v>97</v>
      </c>
      <c r="O979" s="7" t="s">
        <v>14106</v>
      </c>
      <c r="P979" s="7" t="s">
        <v>14107</v>
      </c>
      <c r="Q979" s="7" t="s">
        <v>14108</v>
      </c>
      <c r="R979" s="7" t="s">
        <v>14109</v>
      </c>
      <c r="S979" s="7" t="s">
        <v>11161</v>
      </c>
      <c r="T979" s="3" t="s">
        <v>11162</v>
      </c>
      <c r="U979" s="7" t="s">
        <v>11159</v>
      </c>
      <c r="V979" s="7" t="s">
        <v>11160</v>
      </c>
      <c r="W979" s="7">
        <v>7</v>
      </c>
      <c r="X979" s="7" t="s">
        <v>123</v>
      </c>
      <c r="AD979" s="7" t="s">
        <v>90</v>
      </c>
      <c r="AQ979" s="3" t="s">
        <v>11162</v>
      </c>
      <c r="AR979" s="7" t="s">
        <v>14109</v>
      </c>
      <c r="AS979" s="7" t="str">
        <f>IF('Database synonymes complete'!AQ979&lt;&gt;'Database synonymes complete'!AR979,"Synonyme","Code valide")</f>
        <v>Synonyme</v>
      </c>
    </row>
    <row r="980" spans="1:45" x14ac:dyDescent="0.25">
      <c r="A980" s="7" t="s">
        <v>91</v>
      </c>
      <c r="C980" s="7" t="s">
        <v>92</v>
      </c>
      <c r="D980" s="7" t="s">
        <v>1432</v>
      </c>
      <c r="E980" s="7" t="s">
        <v>37</v>
      </c>
      <c r="H980" s="7" t="s">
        <v>95</v>
      </c>
      <c r="I980" s="7" t="s">
        <v>96</v>
      </c>
      <c r="J980" s="7">
        <v>80321</v>
      </c>
      <c r="M980" s="7">
        <v>80322</v>
      </c>
      <c r="N980" s="7" t="s">
        <v>97</v>
      </c>
      <c r="O980" s="7" t="s">
        <v>14110</v>
      </c>
      <c r="P980" s="7" t="s">
        <v>14111</v>
      </c>
      <c r="Q980" s="7" t="s">
        <v>14112</v>
      </c>
      <c r="R980" s="7" t="s">
        <v>14113</v>
      </c>
      <c r="S980" s="7" t="s">
        <v>3824</v>
      </c>
      <c r="T980" s="3" t="s">
        <v>3828</v>
      </c>
      <c r="U980" s="7" t="s">
        <v>3822</v>
      </c>
      <c r="V980" s="7" t="s">
        <v>3823</v>
      </c>
      <c r="W980" s="7">
        <v>3</v>
      </c>
      <c r="X980" s="7" t="s">
        <v>90</v>
      </c>
      <c r="AD980" s="7" t="s">
        <v>90</v>
      </c>
      <c r="AQ980" s="3" t="s">
        <v>3828</v>
      </c>
      <c r="AR980" s="7" t="s">
        <v>14113</v>
      </c>
      <c r="AS980" s="7" t="str">
        <f>IF('Database synonymes complete'!AQ980&lt;&gt;'Database synonymes complete'!AR980,"Synonyme","Code valide")</f>
        <v>Synonyme</v>
      </c>
    </row>
    <row r="981" spans="1:45" x14ac:dyDescent="0.25">
      <c r="A981" s="7" t="s">
        <v>91</v>
      </c>
      <c r="C981" s="7" t="s">
        <v>92</v>
      </c>
      <c r="D981" s="7" t="s">
        <v>1432</v>
      </c>
      <c r="E981" s="7" t="s">
        <v>37</v>
      </c>
      <c r="H981" s="7" t="s">
        <v>95</v>
      </c>
      <c r="I981" s="7" t="s">
        <v>96</v>
      </c>
      <c r="J981" s="7">
        <v>80322</v>
      </c>
      <c r="K981" s="7">
        <v>188841</v>
      </c>
      <c r="L981" s="7">
        <v>188841</v>
      </c>
      <c r="M981" s="7">
        <v>80322</v>
      </c>
      <c r="N981" s="7" t="s">
        <v>97</v>
      </c>
      <c r="O981" s="7" t="s">
        <v>14114</v>
      </c>
      <c r="P981" s="7" t="s">
        <v>618</v>
      </c>
      <c r="Q981" s="7" t="s">
        <v>3824</v>
      </c>
      <c r="R981" s="7" t="s">
        <v>3828</v>
      </c>
      <c r="S981" s="7" t="s">
        <v>3824</v>
      </c>
      <c r="T981" s="3" t="s">
        <v>3828</v>
      </c>
      <c r="U981" s="7" t="s">
        <v>3822</v>
      </c>
      <c r="V981" s="7" t="s">
        <v>3823</v>
      </c>
      <c r="W981" s="7">
        <v>3</v>
      </c>
      <c r="X981" s="7" t="s">
        <v>90</v>
      </c>
      <c r="AD981" s="7" t="s">
        <v>90</v>
      </c>
      <c r="AQ981" s="3" t="s">
        <v>3828</v>
      </c>
      <c r="AR981" s="7" t="s">
        <v>3828</v>
      </c>
      <c r="AS981" s="7" t="str">
        <f>IF('Database synonymes complete'!AQ981&lt;&gt;'Database synonymes complete'!AR981,"Synonyme","Code valide")</f>
        <v>Code valide</v>
      </c>
    </row>
    <row r="982" spans="1:45" x14ac:dyDescent="0.25">
      <c r="A982" s="7" t="s">
        <v>91</v>
      </c>
      <c r="C982" s="7" t="s">
        <v>92</v>
      </c>
      <c r="D982" s="7" t="s">
        <v>93</v>
      </c>
      <c r="E982" s="7" t="s">
        <v>94</v>
      </c>
      <c r="H982" s="7" t="s">
        <v>95</v>
      </c>
      <c r="I982" s="7" t="s">
        <v>96</v>
      </c>
      <c r="J982" s="7">
        <v>80323</v>
      </c>
      <c r="M982" s="7">
        <v>93079</v>
      </c>
      <c r="N982" s="7" t="s">
        <v>97</v>
      </c>
      <c r="O982" s="7" t="s">
        <v>14115</v>
      </c>
      <c r="P982" s="7" t="s">
        <v>14116</v>
      </c>
      <c r="Q982" s="7" t="s">
        <v>14117</v>
      </c>
      <c r="R982" s="7" t="s">
        <v>14118</v>
      </c>
      <c r="S982" s="7" t="s">
        <v>11344</v>
      </c>
      <c r="T982" s="3" t="s">
        <v>11345</v>
      </c>
      <c r="U982" s="7" t="s">
        <v>11343</v>
      </c>
      <c r="W982" s="7">
        <v>7</v>
      </c>
      <c r="X982" s="7" t="s">
        <v>123</v>
      </c>
      <c r="AQ982" s="3" t="s">
        <v>11345</v>
      </c>
      <c r="AR982" s="7" t="s">
        <v>14118</v>
      </c>
      <c r="AS982" s="7" t="str">
        <f>IF('Database synonymes complete'!AQ982&lt;&gt;'Database synonymes complete'!AR982,"Synonyme","Code valide")</f>
        <v>Synonyme</v>
      </c>
    </row>
    <row r="983" spans="1:45" x14ac:dyDescent="0.25">
      <c r="A983" s="7" t="s">
        <v>91</v>
      </c>
      <c r="C983" s="7" t="s">
        <v>92</v>
      </c>
      <c r="D983" s="7" t="s">
        <v>93</v>
      </c>
      <c r="E983" s="7" t="s">
        <v>94</v>
      </c>
      <c r="H983" s="7" t="s">
        <v>95</v>
      </c>
      <c r="I983" s="7" t="s">
        <v>96</v>
      </c>
      <c r="J983" s="7">
        <v>80324</v>
      </c>
      <c r="M983" s="7">
        <v>93134</v>
      </c>
      <c r="N983" s="7" t="s">
        <v>97</v>
      </c>
      <c r="O983" s="7" t="s">
        <v>14119</v>
      </c>
      <c r="P983" s="7" t="s">
        <v>14120</v>
      </c>
      <c r="Q983" s="7" t="s">
        <v>14121</v>
      </c>
      <c r="R983" s="7" t="s">
        <v>14122</v>
      </c>
      <c r="S983" s="7" t="s">
        <v>11348</v>
      </c>
      <c r="T983" s="3" t="s">
        <v>11349</v>
      </c>
      <c r="U983" s="7" t="s">
        <v>11346</v>
      </c>
      <c r="V983" s="7" t="s">
        <v>11347</v>
      </c>
      <c r="W983" s="7">
        <v>7</v>
      </c>
      <c r="X983" s="7" t="s">
        <v>123</v>
      </c>
      <c r="AQ983" s="3" t="s">
        <v>11349</v>
      </c>
      <c r="AR983" s="7" t="s">
        <v>14122</v>
      </c>
      <c r="AS983" s="7" t="str">
        <f>IF('Database synonymes complete'!AQ983&lt;&gt;'Database synonymes complete'!AR983,"Synonyme","Code valide")</f>
        <v>Synonyme</v>
      </c>
    </row>
    <row r="984" spans="1:45" x14ac:dyDescent="0.25">
      <c r="A984" s="7" t="s">
        <v>91</v>
      </c>
      <c r="C984" s="7" t="s">
        <v>92</v>
      </c>
      <c r="D984" s="7" t="s">
        <v>93</v>
      </c>
      <c r="E984" s="7" t="s">
        <v>94</v>
      </c>
      <c r="H984" s="7" t="s">
        <v>95</v>
      </c>
      <c r="I984" s="7" t="s">
        <v>96</v>
      </c>
      <c r="J984" s="7">
        <v>80325</v>
      </c>
      <c r="M984" s="7">
        <v>93140</v>
      </c>
      <c r="N984" s="7" t="s">
        <v>97</v>
      </c>
      <c r="O984" s="7" t="s">
        <v>14123</v>
      </c>
      <c r="P984" s="7" t="s">
        <v>12342</v>
      </c>
      <c r="Q984" s="7" t="s">
        <v>14124</v>
      </c>
      <c r="R984" s="7" t="s">
        <v>14125</v>
      </c>
      <c r="S984" s="7" t="s">
        <v>11351</v>
      </c>
      <c r="T984" s="3" t="s">
        <v>11352</v>
      </c>
      <c r="U984" s="7" t="s">
        <v>11350</v>
      </c>
      <c r="W984" s="7">
        <v>7</v>
      </c>
      <c r="X984" s="7" t="s">
        <v>123</v>
      </c>
      <c r="AQ984" s="3" t="s">
        <v>11352</v>
      </c>
      <c r="AR984" s="7" t="s">
        <v>14125</v>
      </c>
      <c r="AS984" s="7" t="str">
        <f>IF('Database synonymes complete'!AQ984&lt;&gt;'Database synonymes complete'!AR984,"Synonyme","Code valide")</f>
        <v>Synonyme</v>
      </c>
    </row>
    <row r="985" spans="1:45" x14ac:dyDescent="0.25">
      <c r="A985" s="7" t="s">
        <v>91</v>
      </c>
      <c r="C985" s="7" t="s">
        <v>92</v>
      </c>
      <c r="D985" s="7" t="s">
        <v>1253</v>
      </c>
      <c r="E985" s="7" t="s">
        <v>1254</v>
      </c>
      <c r="H985" s="7" t="s">
        <v>95</v>
      </c>
      <c r="I985" s="7" t="s">
        <v>96</v>
      </c>
      <c r="J985" s="7">
        <v>80326</v>
      </c>
      <c r="M985" s="7">
        <v>80329</v>
      </c>
      <c r="N985" s="7" t="s">
        <v>97</v>
      </c>
      <c r="O985" s="7" t="s">
        <v>14126</v>
      </c>
      <c r="P985" s="7" t="s">
        <v>14127</v>
      </c>
      <c r="Q985" s="7" t="s">
        <v>14128</v>
      </c>
      <c r="R985" s="7" t="s">
        <v>14129</v>
      </c>
      <c r="S985" s="7" t="s">
        <v>3837</v>
      </c>
      <c r="T985" s="3" t="s">
        <v>3841</v>
      </c>
      <c r="U985" s="7" t="s">
        <v>3836</v>
      </c>
      <c r="W985" s="7">
        <v>7</v>
      </c>
      <c r="X985" s="7" t="s">
        <v>123</v>
      </c>
      <c r="AQ985" s="3" t="s">
        <v>3841</v>
      </c>
      <c r="AR985" s="7" t="s">
        <v>14129</v>
      </c>
      <c r="AS985" s="7" t="str">
        <f>IF('Database synonymes complete'!AQ985&lt;&gt;'Database synonymes complete'!AR985,"Synonyme","Code valide")</f>
        <v>Synonyme</v>
      </c>
    </row>
    <row r="986" spans="1:45" x14ac:dyDescent="0.25">
      <c r="A986" s="7" t="s">
        <v>91</v>
      </c>
      <c r="C986" s="7" t="s">
        <v>92</v>
      </c>
      <c r="D986" s="7" t="s">
        <v>1253</v>
      </c>
      <c r="E986" s="7" t="s">
        <v>1254</v>
      </c>
      <c r="H986" s="7" t="s">
        <v>95</v>
      </c>
      <c r="I986" s="7" t="s">
        <v>96</v>
      </c>
      <c r="J986" s="7">
        <v>80327</v>
      </c>
      <c r="M986" s="7">
        <v>80329</v>
      </c>
      <c r="N986" s="7" t="s">
        <v>97</v>
      </c>
      <c r="O986" s="7" t="s">
        <v>14130</v>
      </c>
      <c r="P986" s="7" t="s">
        <v>14131</v>
      </c>
      <c r="Q986" s="7" t="s">
        <v>14132</v>
      </c>
      <c r="R986" s="7" t="s">
        <v>14133</v>
      </c>
      <c r="S986" s="7" t="s">
        <v>3837</v>
      </c>
      <c r="T986" s="3" t="s">
        <v>3841</v>
      </c>
      <c r="U986" s="7" t="s">
        <v>3836</v>
      </c>
      <c r="W986" s="7">
        <v>7</v>
      </c>
      <c r="X986" s="7" t="s">
        <v>123</v>
      </c>
      <c r="AQ986" s="3" t="s">
        <v>3841</v>
      </c>
      <c r="AR986" s="7" t="s">
        <v>14133</v>
      </c>
      <c r="AS986" s="7" t="str">
        <f>IF('Database synonymes complete'!AQ986&lt;&gt;'Database synonymes complete'!AR986,"Synonyme","Code valide")</f>
        <v>Synonyme</v>
      </c>
    </row>
    <row r="987" spans="1:45" x14ac:dyDescent="0.25">
      <c r="A987" s="7" t="s">
        <v>91</v>
      </c>
      <c r="C987" s="7" t="s">
        <v>92</v>
      </c>
      <c r="D987" s="7" t="s">
        <v>1253</v>
      </c>
      <c r="E987" s="7" t="s">
        <v>1254</v>
      </c>
      <c r="H987" s="7" t="s">
        <v>95</v>
      </c>
      <c r="I987" s="7" t="s">
        <v>96</v>
      </c>
      <c r="J987" s="7">
        <v>80328</v>
      </c>
      <c r="M987" s="7">
        <v>80329</v>
      </c>
      <c r="N987" s="7" t="s">
        <v>97</v>
      </c>
      <c r="O987" s="7" t="s">
        <v>14134</v>
      </c>
      <c r="P987" s="7" t="s">
        <v>11487</v>
      </c>
      <c r="Q987" s="7" t="s">
        <v>14135</v>
      </c>
      <c r="R987" s="7" t="s">
        <v>14136</v>
      </c>
      <c r="S987" s="7" t="s">
        <v>3837</v>
      </c>
      <c r="T987" s="3" t="s">
        <v>3841</v>
      </c>
      <c r="U987" s="7" t="s">
        <v>3836</v>
      </c>
      <c r="W987" s="7">
        <v>7</v>
      </c>
      <c r="X987" s="7" t="s">
        <v>123</v>
      </c>
      <c r="AQ987" s="3" t="s">
        <v>3841</v>
      </c>
      <c r="AR987" s="7" t="s">
        <v>14136</v>
      </c>
      <c r="AS987" s="7" t="str">
        <f>IF('Database synonymes complete'!AQ987&lt;&gt;'Database synonymes complete'!AR987,"Synonyme","Code valide")</f>
        <v>Synonyme</v>
      </c>
    </row>
    <row r="988" spans="1:45" x14ac:dyDescent="0.25">
      <c r="A988" s="7" t="s">
        <v>91</v>
      </c>
      <c r="C988" s="7" t="s">
        <v>92</v>
      </c>
      <c r="D988" s="7" t="s">
        <v>1253</v>
      </c>
      <c r="E988" s="7" t="s">
        <v>1254</v>
      </c>
      <c r="H988" s="7" t="s">
        <v>95</v>
      </c>
      <c r="I988" s="7" t="s">
        <v>96</v>
      </c>
      <c r="J988" s="7">
        <v>80329</v>
      </c>
      <c r="K988" s="7">
        <v>188845</v>
      </c>
      <c r="L988" s="7">
        <v>188845</v>
      </c>
      <c r="M988" s="7">
        <v>80329</v>
      </c>
      <c r="N988" s="7" t="s">
        <v>97</v>
      </c>
      <c r="O988" s="7" t="s">
        <v>14137</v>
      </c>
      <c r="P988" s="7" t="s">
        <v>3835</v>
      </c>
      <c r="Q988" s="7" t="s">
        <v>3837</v>
      </c>
      <c r="R988" s="7" t="s">
        <v>3841</v>
      </c>
      <c r="S988" s="7" t="s">
        <v>3837</v>
      </c>
      <c r="T988" s="3" t="s">
        <v>3841</v>
      </c>
      <c r="U988" s="7" t="s">
        <v>3836</v>
      </c>
      <c r="W988" s="7">
        <v>7</v>
      </c>
      <c r="X988" s="7" t="s">
        <v>123</v>
      </c>
      <c r="AQ988" s="3" t="s">
        <v>3841</v>
      </c>
      <c r="AR988" s="7" t="s">
        <v>3841</v>
      </c>
      <c r="AS988" s="7" t="str">
        <f>IF('Database synonymes complete'!AQ988&lt;&gt;'Database synonymes complete'!AR988,"Synonyme","Code valide")</f>
        <v>Code valide</v>
      </c>
    </row>
    <row r="989" spans="1:45" x14ac:dyDescent="0.25">
      <c r="A989" s="7" t="s">
        <v>91</v>
      </c>
      <c r="C989" s="7" t="s">
        <v>92</v>
      </c>
      <c r="D989" s="7" t="s">
        <v>1253</v>
      </c>
      <c r="E989" s="7" t="s">
        <v>1254</v>
      </c>
      <c r="H989" s="7" t="s">
        <v>95</v>
      </c>
      <c r="I989" s="7" t="s">
        <v>96</v>
      </c>
      <c r="J989" s="7">
        <v>80330</v>
      </c>
      <c r="M989" s="7">
        <v>80329</v>
      </c>
      <c r="N989" s="7" t="s">
        <v>97</v>
      </c>
      <c r="O989" s="7" t="s">
        <v>14138</v>
      </c>
      <c r="P989" s="7" t="s">
        <v>12009</v>
      </c>
      <c r="Q989" s="7" t="s">
        <v>14139</v>
      </c>
      <c r="R989" s="7" t="s">
        <v>14140</v>
      </c>
      <c r="S989" s="7" t="s">
        <v>3837</v>
      </c>
      <c r="T989" s="3" t="s">
        <v>3841</v>
      </c>
      <c r="U989" s="7" t="s">
        <v>3836</v>
      </c>
      <c r="W989" s="7">
        <v>7</v>
      </c>
      <c r="X989" s="7" t="s">
        <v>123</v>
      </c>
      <c r="AQ989" s="3" t="s">
        <v>3841</v>
      </c>
      <c r="AR989" s="7" t="s">
        <v>14140</v>
      </c>
      <c r="AS989" s="7" t="str">
        <f>IF('Database synonymes complete'!AQ989&lt;&gt;'Database synonymes complete'!AR989,"Synonyme","Code valide")</f>
        <v>Synonyme</v>
      </c>
    </row>
    <row r="990" spans="1:45" x14ac:dyDescent="0.25">
      <c r="A990" s="7" t="s">
        <v>91</v>
      </c>
      <c r="B990" s="7" t="s">
        <v>702</v>
      </c>
      <c r="C990" s="7" t="s">
        <v>703</v>
      </c>
      <c r="D990" s="7" t="s">
        <v>2944</v>
      </c>
      <c r="E990" s="7" t="s">
        <v>2945</v>
      </c>
      <c r="H990" s="7" t="s">
        <v>707</v>
      </c>
      <c r="I990" s="7" t="s">
        <v>708</v>
      </c>
      <c r="J990" s="7">
        <v>693089</v>
      </c>
      <c r="M990" s="7">
        <v>627487</v>
      </c>
      <c r="N990" s="7" t="s">
        <v>97</v>
      </c>
      <c r="O990" s="7" t="s">
        <v>14141</v>
      </c>
      <c r="P990" s="7" t="s">
        <v>14142</v>
      </c>
      <c r="Q990" s="7" t="s">
        <v>14143</v>
      </c>
      <c r="R990" s="7" t="s">
        <v>14144</v>
      </c>
      <c r="S990" s="7" t="s">
        <v>11537</v>
      </c>
      <c r="T990" s="3" t="s">
        <v>11538</v>
      </c>
      <c r="W990" s="7">
        <v>1</v>
      </c>
      <c r="X990" s="7" t="s">
        <v>90</v>
      </c>
      <c r="AQ990" s="3" t="s">
        <v>11538</v>
      </c>
      <c r="AR990" s="7" t="s">
        <v>14144</v>
      </c>
      <c r="AS990" s="7" t="str">
        <f>IF('Database synonymes complete'!AQ990&lt;&gt;'Database synonymes complete'!AR990,"Synonyme","Code valide")</f>
        <v>Synonyme</v>
      </c>
    </row>
    <row r="991" spans="1:45" x14ac:dyDescent="0.25">
      <c r="A991" s="7" t="s">
        <v>91</v>
      </c>
      <c r="B991" s="7" t="s">
        <v>702</v>
      </c>
      <c r="C991" s="7" t="s">
        <v>703</v>
      </c>
      <c r="D991" s="7" t="s">
        <v>2944</v>
      </c>
      <c r="E991" s="7" t="s">
        <v>2945</v>
      </c>
      <c r="H991" s="7" t="s">
        <v>707</v>
      </c>
      <c r="I991" s="7" t="s">
        <v>708</v>
      </c>
      <c r="J991" s="7">
        <v>368857</v>
      </c>
      <c r="K991" s="7">
        <v>353795</v>
      </c>
      <c r="L991" s="7">
        <v>353795</v>
      </c>
      <c r="M991" s="7">
        <v>368857</v>
      </c>
      <c r="N991" s="7" t="s">
        <v>97</v>
      </c>
      <c r="O991" s="7" t="s">
        <v>14145</v>
      </c>
      <c r="P991" s="7" t="s">
        <v>3849</v>
      </c>
      <c r="Q991" s="7" t="s">
        <v>3850</v>
      </c>
      <c r="R991" s="7" t="s">
        <v>3853</v>
      </c>
      <c r="S991" s="7" t="s">
        <v>3850</v>
      </c>
      <c r="T991" s="3" t="s">
        <v>3853</v>
      </c>
      <c r="W991" s="7">
        <v>1</v>
      </c>
      <c r="X991" s="7" t="s">
        <v>123</v>
      </c>
      <c r="AQ991" s="3" t="s">
        <v>3853</v>
      </c>
      <c r="AR991" s="7" t="s">
        <v>3853</v>
      </c>
      <c r="AS991" s="7" t="str">
        <f>IF('Database synonymes complete'!AQ991&lt;&gt;'Database synonymes complete'!AR991,"Synonyme","Code valide")</f>
        <v>Code valide</v>
      </c>
    </row>
    <row r="992" spans="1:45" x14ac:dyDescent="0.25">
      <c r="A992" s="7" t="s">
        <v>91</v>
      </c>
      <c r="C992" s="7" t="s">
        <v>92</v>
      </c>
      <c r="D992" s="7" t="s">
        <v>3867</v>
      </c>
      <c r="E992" s="7" t="s">
        <v>3868</v>
      </c>
      <c r="H992" s="7" t="s">
        <v>95</v>
      </c>
      <c r="I992" s="7" t="s">
        <v>96</v>
      </c>
      <c r="J992" s="7">
        <v>80331</v>
      </c>
      <c r="K992" s="7">
        <v>188851</v>
      </c>
      <c r="L992" s="7">
        <v>188851</v>
      </c>
      <c r="M992" s="7">
        <v>80331</v>
      </c>
      <c r="N992" s="7" t="s">
        <v>97</v>
      </c>
      <c r="O992" s="7" t="s">
        <v>14146</v>
      </c>
      <c r="P992" s="7" t="s">
        <v>3861</v>
      </c>
      <c r="Q992" s="7" t="s">
        <v>3863</v>
      </c>
      <c r="R992" s="7" t="s">
        <v>3869</v>
      </c>
      <c r="S992" s="7" t="s">
        <v>3863</v>
      </c>
      <c r="T992" s="3" t="s">
        <v>3869</v>
      </c>
      <c r="V992" s="7" t="s">
        <v>3862</v>
      </c>
      <c r="W992" s="7">
        <v>7</v>
      </c>
      <c r="X992" s="7" t="s">
        <v>1227</v>
      </c>
      <c r="AQ992" s="3" t="s">
        <v>3869</v>
      </c>
      <c r="AR992" s="7" t="s">
        <v>3869</v>
      </c>
      <c r="AS992" s="7" t="str">
        <f>IF('Database synonymes complete'!AQ992&lt;&gt;'Database synonymes complete'!AR992,"Synonyme","Code valide")</f>
        <v>Code valide</v>
      </c>
    </row>
    <row r="993" spans="1:45" x14ac:dyDescent="0.25">
      <c r="A993" s="7" t="s">
        <v>91</v>
      </c>
      <c r="C993" s="7" t="s">
        <v>92</v>
      </c>
      <c r="D993" s="7" t="s">
        <v>3867</v>
      </c>
      <c r="E993" s="7" t="s">
        <v>3868</v>
      </c>
      <c r="H993" s="7" t="s">
        <v>95</v>
      </c>
      <c r="I993" s="7" t="s">
        <v>96</v>
      </c>
      <c r="J993" s="7">
        <v>610758</v>
      </c>
      <c r="K993" s="7">
        <v>188851</v>
      </c>
      <c r="L993" s="7">
        <v>188851</v>
      </c>
      <c r="M993" s="7">
        <v>610758</v>
      </c>
      <c r="N993" s="7" t="s">
        <v>97</v>
      </c>
      <c r="O993" s="7" t="s">
        <v>14147</v>
      </c>
      <c r="P993" s="7" t="s">
        <v>3871</v>
      </c>
      <c r="Q993" s="7" t="s">
        <v>3872</v>
      </c>
      <c r="R993" s="7" t="s">
        <v>3875</v>
      </c>
      <c r="S993" s="7" t="s">
        <v>3872</v>
      </c>
      <c r="T993" s="3" t="s">
        <v>3875</v>
      </c>
      <c r="W993" s="7">
        <v>7</v>
      </c>
      <c r="X993" s="7" t="s">
        <v>90</v>
      </c>
      <c r="AQ993" s="3" t="s">
        <v>3875</v>
      </c>
      <c r="AR993" s="7" t="s">
        <v>3875</v>
      </c>
      <c r="AS993" s="7" t="str">
        <f>IF('Database synonymes complete'!AQ993&lt;&gt;'Database synonymes complete'!AR993,"Synonyme","Code valide")</f>
        <v>Code valide</v>
      </c>
    </row>
    <row r="994" spans="1:45" x14ac:dyDescent="0.25">
      <c r="A994" s="7" t="s">
        <v>91</v>
      </c>
      <c r="C994" s="7" t="s">
        <v>92</v>
      </c>
      <c r="D994" s="7" t="s">
        <v>3867</v>
      </c>
      <c r="E994" s="7" t="s">
        <v>3868</v>
      </c>
      <c r="H994" s="7" t="s">
        <v>95</v>
      </c>
      <c r="I994" s="7" t="s">
        <v>96</v>
      </c>
      <c r="J994" s="7">
        <v>80332</v>
      </c>
      <c r="K994" s="7">
        <v>188851</v>
      </c>
      <c r="L994" s="7">
        <v>188851</v>
      </c>
      <c r="M994" s="7">
        <v>80332</v>
      </c>
      <c r="N994" s="7" t="s">
        <v>97</v>
      </c>
      <c r="O994" s="7" t="s">
        <v>14148</v>
      </c>
      <c r="P994" s="7" t="s">
        <v>3877</v>
      </c>
      <c r="Q994" s="7" t="s">
        <v>3880</v>
      </c>
      <c r="R994" s="7" t="s">
        <v>3883</v>
      </c>
      <c r="S994" s="7" t="s">
        <v>3880</v>
      </c>
      <c r="T994" s="3" t="s">
        <v>3883</v>
      </c>
      <c r="U994" s="7" t="s">
        <v>3878</v>
      </c>
      <c r="V994" s="7" t="s">
        <v>3879</v>
      </c>
      <c r="W994" s="7">
        <v>3</v>
      </c>
      <c r="X994" s="7" t="s">
        <v>90</v>
      </c>
      <c r="AQ994" s="3" t="s">
        <v>3883</v>
      </c>
      <c r="AR994" s="7" t="s">
        <v>3883</v>
      </c>
      <c r="AS994" s="7" t="str">
        <f>IF('Database synonymes complete'!AQ994&lt;&gt;'Database synonymes complete'!AR994,"Synonyme","Code valide")</f>
        <v>Code valide</v>
      </c>
    </row>
    <row r="995" spans="1:45" x14ac:dyDescent="0.25">
      <c r="A995" s="7" t="s">
        <v>91</v>
      </c>
      <c r="C995" s="7" t="s">
        <v>92</v>
      </c>
      <c r="D995" s="7" t="s">
        <v>3867</v>
      </c>
      <c r="E995" s="7" t="s">
        <v>3868</v>
      </c>
      <c r="H995" s="7" t="s">
        <v>95</v>
      </c>
      <c r="I995" s="7" t="s">
        <v>96</v>
      </c>
      <c r="J995" s="7">
        <v>80333</v>
      </c>
      <c r="M995" s="7">
        <v>80331</v>
      </c>
      <c r="N995" s="7" t="s">
        <v>97</v>
      </c>
      <c r="O995" s="7" t="s">
        <v>14149</v>
      </c>
      <c r="P995" s="7" t="s">
        <v>14150</v>
      </c>
      <c r="Q995" s="7" t="s">
        <v>14151</v>
      </c>
      <c r="R995" s="7" t="s">
        <v>14152</v>
      </c>
      <c r="S995" s="7" t="s">
        <v>3863</v>
      </c>
      <c r="T995" s="3" t="s">
        <v>3869</v>
      </c>
      <c r="V995" s="7" t="s">
        <v>3862</v>
      </c>
      <c r="W995" s="7">
        <v>7</v>
      </c>
      <c r="X995" s="7" t="s">
        <v>1227</v>
      </c>
      <c r="AQ995" s="3" t="s">
        <v>3869</v>
      </c>
      <c r="AR995" s="7" t="s">
        <v>14152</v>
      </c>
      <c r="AS995" s="7" t="str">
        <f>IF('Database synonymes complete'!AQ995&lt;&gt;'Database synonymes complete'!AR995,"Synonyme","Code valide")</f>
        <v>Synonyme</v>
      </c>
    </row>
    <row r="996" spans="1:45" x14ac:dyDescent="0.25">
      <c r="A996" s="7" t="s">
        <v>91</v>
      </c>
      <c r="C996" s="7" t="s">
        <v>92</v>
      </c>
      <c r="D996" s="7" t="s">
        <v>1235</v>
      </c>
      <c r="E996" s="7" t="s">
        <v>1236</v>
      </c>
      <c r="F996" s="7" t="s">
        <v>1312</v>
      </c>
      <c r="G996" s="7" t="s">
        <v>3895</v>
      </c>
      <c r="H996" s="7" t="s">
        <v>95</v>
      </c>
      <c r="I996" s="7" t="s">
        <v>96</v>
      </c>
      <c r="J996" s="7">
        <v>709677</v>
      </c>
      <c r="M996" s="7">
        <v>706432</v>
      </c>
      <c r="N996" s="7" t="s">
        <v>97</v>
      </c>
      <c r="O996" s="7" t="s">
        <v>14153</v>
      </c>
      <c r="P996" s="7" t="s">
        <v>14154</v>
      </c>
      <c r="Q996" s="7" t="s">
        <v>14155</v>
      </c>
      <c r="R996" s="7" t="s">
        <v>14156</v>
      </c>
      <c r="S996" s="7" t="s">
        <v>11642</v>
      </c>
      <c r="T996" s="3" t="s">
        <v>11643</v>
      </c>
      <c r="W996" s="7">
        <v>3</v>
      </c>
      <c r="X996" s="7" t="s">
        <v>111</v>
      </c>
      <c r="Y996" s="7" t="s">
        <v>111</v>
      </c>
      <c r="Z996" s="7" t="s">
        <v>111</v>
      </c>
      <c r="AA996" s="7" t="s">
        <v>111</v>
      </c>
      <c r="AB996" s="7" t="s">
        <v>111</v>
      </c>
      <c r="AC996" s="7" t="s">
        <v>111</v>
      </c>
      <c r="AD996" s="7" t="s">
        <v>111</v>
      </c>
      <c r="AE996" s="7" t="s">
        <v>111</v>
      </c>
      <c r="AF996" s="7" t="s">
        <v>111</v>
      </c>
      <c r="AG996" s="7" t="s">
        <v>112</v>
      </c>
      <c r="AH996" s="7" t="s">
        <v>111</v>
      </c>
      <c r="AI996" s="7" t="s">
        <v>111</v>
      </c>
      <c r="AJ996" s="7" t="s">
        <v>111</v>
      </c>
      <c r="AK996" s="7" t="s">
        <v>111</v>
      </c>
      <c r="AL996" s="7" t="s">
        <v>111</v>
      </c>
      <c r="AM996" s="7" t="s">
        <v>111</v>
      </c>
      <c r="AN996" s="7" t="s">
        <v>111</v>
      </c>
      <c r="AQ996" s="3" t="s">
        <v>11643</v>
      </c>
      <c r="AR996" s="7" t="s">
        <v>14156</v>
      </c>
      <c r="AS996" s="7" t="str">
        <f>IF('Database synonymes complete'!AQ996&lt;&gt;'Database synonymes complete'!AR996,"Synonyme","Code valide")</f>
        <v>Synonyme</v>
      </c>
    </row>
    <row r="997" spans="1:45" x14ac:dyDescent="0.25">
      <c r="A997" s="7" t="s">
        <v>91</v>
      </c>
      <c r="C997" s="7" t="s">
        <v>92</v>
      </c>
      <c r="D997" s="7" t="s">
        <v>1235</v>
      </c>
      <c r="E997" s="7" t="s">
        <v>1236</v>
      </c>
      <c r="F997" s="7" t="s">
        <v>1312</v>
      </c>
      <c r="G997" s="7" t="s">
        <v>3895</v>
      </c>
      <c r="H997" s="7" t="s">
        <v>95</v>
      </c>
      <c r="I997" s="7" t="s">
        <v>96</v>
      </c>
      <c r="J997" s="7">
        <v>705782</v>
      </c>
      <c r="K997" s="7">
        <v>705205</v>
      </c>
      <c r="L997" s="7">
        <v>705205</v>
      </c>
      <c r="M997" s="7">
        <v>705782</v>
      </c>
      <c r="N997" s="7" t="s">
        <v>97</v>
      </c>
      <c r="O997" s="7" t="s">
        <v>14157</v>
      </c>
      <c r="P997" s="7" t="s">
        <v>3890</v>
      </c>
      <c r="Q997" s="7" t="s">
        <v>3891</v>
      </c>
      <c r="R997" s="7" t="s">
        <v>3896</v>
      </c>
      <c r="S997" s="7" t="s">
        <v>3891</v>
      </c>
      <c r="T997" s="3" t="s">
        <v>3896</v>
      </c>
      <c r="W997" s="7">
        <v>3</v>
      </c>
      <c r="X997" s="7" t="s">
        <v>111</v>
      </c>
      <c r="Y997" s="7" t="s">
        <v>111</v>
      </c>
      <c r="Z997" s="7" t="s">
        <v>111</v>
      </c>
      <c r="AA997" s="7" t="s">
        <v>111</v>
      </c>
      <c r="AB997" s="7" t="s">
        <v>111</v>
      </c>
      <c r="AC997" s="7" t="s">
        <v>111</v>
      </c>
      <c r="AD997" s="7" t="s">
        <v>111</v>
      </c>
      <c r="AE997" s="7" t="s">
        <v>111</v>
      </c>
      <c r="AF997" s="7" t="s">
        <v>111</v>
      </c>
      <c r="AG997" s="7" t="s">
        <v>112</v>
      </c>
      <c r="AH997" s="7" t="s">
        <v>111</v>
      </c>
      <c r="AI997" s="7" t="s">
        <v>111</v>
      </c>
      <c r="AJ997" s="7" t="s">
        <v>111</v>
      </c>
      <c r="AK997" s="7" t="s">
        <v>111</v>
      </c>
      <c r="AL997" s="7" t="s">
        <v>111</v>
      </c>
      <c r="AM997" s="7" t="s">
        <v>111</v>
      </c>
      <c r="AN997" s="7" t="s">
        <v>111</v>
      </c>
      <c r="AQ997" s="3" t="s">
        <v>3896</v>
      </c>
      <c r="AR997" s="7" t="s">
        <v>3896</v>
      </c>
      <c r="AS997" s="7" t="str">
        <f>IF('Database synonymes complete'!AQ997&lt;&gt;'Database synonymes complete'!AR997,"Synonyme","Code valide")</f>
        <v>Code valide</v>
      </c>
    </row>
    <row r="998" spans="1:45" x14ac:dyDescent="0.25">
      <c r="A998" s="7" t="s">
        <v>91</v>
      </c>
      <c r="C998" s="7" t="s">
        <v>92</v>
      </c>
      <c r="D998" s="7" t="s">
        <v>1235</v>
      </c>
      <c r="E998" s="7" t="s">
        <v>1236</v>
      </c>
      <c r="F998" s="7" t="s">
        <v>1312</v>
      </c>
      <c r="G998" s="7" t="s">
        <v>3895</v>
      </c>
      <c r="H998" s="7" t="s">
        <v>95</v>
      </c>
      <c r="I998" s="7" t="s">
        <v>96</v>
      </c>
      <c r="J998" s="7">
        <v>709942</v>
      </c>
      <c r="M998" s="7">
        <v>705782</v>
      </c>
      <c r="N998" s="7" t="s">
        <v>97</v>
      </c>
      <c r="O998" s="7" t="s">
        <v>14158</v>
      </c>
      <c r="P998" s="7" t="s">
        <v>3890</v>
      </c>
      <c r="Q998" s="7" t="s">
        <v>14159</v>
      </c>
      <c r="R998" s="7" t="s">
        <v>3896</v>
      </c>
      <c r="S998" s="7" t="s">
        <v>3891</v>
      </c>
      <c r="T998" s="3" t="s">
        <v>3896</v>
      </c>
      <c r="W998" s="7">
        <v>3</v>
      </c>
      <c r="X998" s="7" t="s">
        <v>111</v>
      </c>
      <c r="Y998" s="7" t="s">
        <v>111</v>
      </c>
      <c r="Z998" s="7" t="s">
        <v>111</v>
      </c>
      <c r="AA998" s="7" t="s">
        <v>111</v>
      </c>
      <c r="AB998" s="7" t="s">
        <v>111</v>
      </c>
      <c r="AC998" s="7" t="s">
        <v>111</v>
      </c>
      <c r="AD998" s="7" t="s">
        <v>111</v>
      </c>
      <c r="AE998" s="7" t="s">
        <v>111</v>
      </c>
      <c r="AF998" s="7" t="s">
        <v>111</v>
      </c>
      <c r="AG998" s="7" t="s">
        <v>112</v>
      </c>
      <c r="AH998" s="7" t="s">
        <v>111</v>
      </c>
      <c r="AI998" s="7" t="s">
        <v>111</v>
      </c>
      <c r="AJ998" s="7" t="s">
        <v>111</v>
      </c>
      <c r="AK998" s="7" t="s">
        <v>111</v>
      </c>
      <c r="AL998" s="7" t="s">
        <v>111</v>
      </c>
      <c r="AM998" s="7" t="s">
        <v>111</v>
      </c>
      <c r="AN998" s="7" t="s">
        <v>111</v>
      </c>
      <c r="AQ998" s="3" t="s">
        <v>3896</v>
      </c>
      <c r="AR998" s="7" t="s">
        <v>3896</v>
      </c>
      <c r="AS998" s="7" t="str">
        <f>IF('Database synonymes complete'!AQ998&lt;&gt;'Database synonymes complete'!AR998,"Synonyme","Code valide")</f>
        <v>Code valide</v>
      </c>
    </row>
    <row r="999" spans="1:45" x14ac:dyDescent="0.25">
      <c r="A999" s="7" t="s">
        <v>91</v>
      </c>
      <c r="C999" s="7" t="s">
        <v>92</v>
      </c>
      <c r="D999" s="7" t="s">
        <v>1235</v>
      </c>
      <c r="E999" s="7" t="s">
        <v>1236</v>
      </c>
      <c r="F999" s="7" t="s">
        <v>1312</v>
      </c>
      <c r="G999" s="7" t="s">
        <v>3895</v>
      </c>
      <c r="H999" s="7" t="s">
        <v>95</v>
      </c>
      <c r="I999" s="7" t="s">
        <v>96</v>
      </c>
      <c r="J999" s="7">
        <v>709728</v>
      </c>
      <c r="M999" s="7">
        <v>706432</v>
      </c>
      <c r="N999" s="7" t="s">
        <v>97</v>
      </c>
      <c r="O999" s="7" t="s">
        <v>14160</v>
      </c>
      <c r="P999" s="7" t="s">
        <v>14161</v>
      </c>
      <c r="Q999" s="7" t="s">
        <v>14162</v>
      </c>
      <c r="R999" s="7" t="s">
        <v>14163</v>
      </c>
      <c r="S999" s="7" t="s">
        <v>11642</v>
      </c>
      <c r="T999" s="3" t="s">
        <v>11643</v>
      </c>
      <c r="W999" s="7">
        <v>3</v>
      </c>
      <c r="X999" s="7" t="s">
        <v>111</v>
      </c>
      <c r="Y999" s="7" t="s">
        <v>111</v>
      </c>
      <c r="Z999" s="7" t="s">
        <v>111</v>
      </c>
      <c r="AA999" s="7" t="s">
        <v>111</v>
      </c>
      <c r="AB999" s="7" t="s">
        <v>111</v>
      </c>
      <c r="AC999" s="7" t="s">
        <v>111</v>
      </c>
      <c r="AD999" s="7" t="s">
        <v>111</v>
      </c>
      <c r="AE999" s="7" t="s">
        <v>111</v>
      </c>
      <c r="AF999" s="7" t="s">
        <v>111</v>
      </c>
      <c r="AG999" s="7" t="s">
        <v>112</v>
      </c>
      <c r="AH999" s="7" t="s">
        <v>111</v>
      </c>
      <c r="AI999" s="7" t="s">
        <v>111</v>
      </c>
      <c r="AJ999" s="7" t="s">
        <v>111</v>
      </c>
      <c r="AK999" s="7" t="s">
        <v>111</v>
      </c>
      <c r="AL999" s="7" t="s">
        <v>111</v>
      </c>
      <c r="AM999" s="7" t="s">
        <v>111</v>
      </c>
      <c r="AN999" s="7" t="s">
        <v>111</v>
      </c>
      <c r="AQ999" s="3" t="s">
        <v>11643</v>
      </c>
      <c r="AR999" s="7" t="s">
        <v>14163</v>
      </c>
      <c r="AS999" s="7" t="str">
        <f>IF('Database synonymes complete'!AQ999&lt;&gt;'Database synonymes complete'!AR999,"Synonyme","Code valide")</f>
        <v>Synonyme</v>
      </c>
    </row>
    <row r="1000" spans="1:45" x14ac:dyDescent="0.25">
      <c r="A1000" s="7" t="s">
        <v>91</v>
      </c>
      <c r="C1000" s="7" t="s">
        <v>92</v>
      </c>
      <c r="D1000" s="7" t="s">
        <v>1235</v>
      </c>
      <c r="E1000" s="7" t="s">
        <v>1236</v>
      </c>
      <c r="F1000" s="7" t="s">
        <v>1312</v>
      </c>
      <c r="G1000" s="7" t="s">
        <v>3895</v>
      </c>
      <c r="H1000" s="7" t="s">
        <v>95</v>
      </c>
      <c r="I1000" s="7" t="s">
        <v>96</v>
      </c>
      <c r="J1000" s="7">
        <v>709710</v>
      </c>
      <c r="M1000" s="7">
        <v>705855</v>
      </c>
      <c r="N1000" s="7" t="s">
        <v>97</v>
      </c>
      <c r="O1000" s="7" t="s">
        <v>14164</v>
      </c>
      <c r="P1000" s="7" t="s">
        <v>14161</v>
      </c>
      <c r="Q1000" s="7" t="s">
        <v>14165</v>
      </c>
      <c r="R1000" s="7" t="s">
        <v>14166</v>
      </c>
      <c r="S1000" s="7" t="s">
        <v>9536</v>
      </c>
      <c r="T1000" s="3" t="s">
        <v>9540</v>
      </c>
      <c r="W1000" s="7">
        <v>3</v>
      </c>
      <c r="X1000" s="7" t="s">
        <v>111</v>
      </c>
      <c r="Y1000" s="7" t="s">
        <v>111</v>
      </c>
      <c r="Z1000" s="7" t="s">
        <v>111</v>
      </c>
      <c r="AA1000" s="7" t="s">
        <v>111</v>
      </c>
      <c r="AB1000" s="7" t="s">
        <v>111</v>
      </c>
      <c r="AC1000" s="7" t="s">
        <v>111</v>
      </c>
      <c r="AD1000" s="7" t="s">
        <v>111</v>
      </c>
      <c r="AE1000" s="7" t="s">
        <v>111</v>
      </c>
      <c r="AF1000" s="7" t="s">
        <v>111</v>
      </c>
      <c r="AG1000" s="7" t="s">
        <v>112</v>
      </c>
      <c r="AH1000" s="7" t="s">
        <v>111</v>
      </c>
      <c r="AI1000" s="7" t="s">
        <v>111</v>
      </c>
      <c r="AJ1000" s="7" t="s">
        <v>111</v>
      </c>
      <c r="AK1000" s="7" t="s">
        <v>111</v>
      </c>
      <c r="AL1000" s="7" t="s">
        <v>111</v>
      </c>
      <c r="AM1000" s="7" t="s">
        <v>111</v>
      </c>
      <c r="AN1000" s="7" t="s">
        <v>111</v>
      </c>
      <c r="AQ1000" s="3" t="s">
        <v>9540</v>
      </c>
      <c r="AR1000" s="7" t="s">
        <v>14166</v>
      </c>
      <c r="AS1000" s="7" t="str">
        <f>IF('Database synonymes complete'!AQ1000&lt;&gt;'Database synonymes complete'!AR1000,"Synonyme","Code valide")</f>
        <v>Synonyme</v>
      </c>
    </row>
    <row r="1001" spans="1:45" x14ac:dyDescent="0.25">
      <c r="A1001" s="7" t="s">
        <v>91</v>
      </c>
      <c r="C1001" s="7" t="s">
        <v>92</v>
      </c>
      <c r="D1001" s="7" t="s">
        <v>113</v>
      </c>
      <c r="E1001" s="7" t="s">
        <v>114</v>
      </c>
      <c r="F1001" s="7" t="s">
        <v>1511</v>
      </c>
      <c r="G1001" s="7" t="s">
        <v>11960</v>
      </c>
      <c r="H1001" s="7" t="s">
        <v>95</v>
      </c>
      <c r="I1001" s="7" t="s">
        <v>96</v>
      </c>
      <c r="J1001" s="7">
        <v>700003</v>
      </c>
      <c r="M1001" s="7">
        <v>445688</v>
      </c>
      <c r="N1001" s="7" t="s">
        <v>97</v>
      </c>
      <c r="O1001" s="7" t="s">
        <v>14167</v>
      </c>
      <c r="P1001" s="7" t="s">
        <v>10977</v>
      </c>
      <c r="Q1001" s="7" t="s">
        <v>14168</v>
      </c>
      <c r="R1001" s="7" t="s">
        <v>14169</v>
      </c>
      <c r="S1001" s="7" t="s">
        <v>11959</v>
      </c>
      <c r="T1001" s="3" t="s">
        <v>11961</v>
      </c>
      <c r="W1001" s="7">
        <v>3</v>
      </c>
      <c r="X1001" s="7" t="s">
        <v>111</v>
      </c>
      <c r="Y1001" s="7" t="s">
        <v>111</v>
      </c>
      <c r="Z1001" s="7" t="s">
        <v>111</v>
      </c>
      <c r="AA1001" s="7" t="s">
        <v>111</v>
      </c>
      <c r="AB1001" s="7" t="s">
        <v>111</v>
      </c>
      <c r="AC1001" s="7" t="s">
        <v>111</v>
      </c>
      <c r="AD1001" s="7" t="s">
        <v>111</v>
      </c>
      <c r="AE1001" s="7" t="s">
        <v>111</v>
      </c>
      <c r="AF1001" s="7" t="s">
        <v>111</v>
      </c>
      <c r="AG1001" s="7" t="s">
        <v>111</v>
      </c>
      <c r="AH1001" s="7" t="s">
        <v>111</v>
      </c>
      <c r="AI1001" s="7" t="s">
        <v>111</v>
      </c>
      <c r="AJ1001" s="7" t="s">
        <v>111</v>
      </c>
      <c r="AK1001" s="7" t="s">
        <v>112</v>
      </c>
      <c r="AL1001" s="7" t="s">
        <v>123</v>
      </c>
      <c r="AM1001" s="7" t="s">
        <v>111</v>
      </c>
      <c r="AN1001" s="7" t="s">
        <v>111</v>
      </c>
      <c r="AQ1001" s="3" t="s">
        <v>11961</v>
      </c>
      <c r="AR1001" s="7" t="s">
        <v>14169</v>
      </c>
      <c r="AS1001" s="7" t="str">
        <f>IF('Database synonymes complete'!AQ1001&lt;&gt;'Database synonymes complete'!AR1001,"Synonyme","Code valide")</f>
        <v>Synonyme</v>
      </c>
    </row>
    <row r="1002" spans="1:45" x14ac:dyDescent="0.25">
      <c r="A1002" s="7" t="s">
        <v>91</v>
      </c>
      <c r="C1002" s="7" t="s">
        <v>92</v>
      </c>
      <c r="D1002" s="7" t="s">
        <v>113</v>
      </c>
      <c r="E1002" s="7" t="s">
        <v>114</v>
      </c>
      <c r="F1002" s="7" t="s">
        <v>1511</v>
      </c>
      <c r="G1002" s="7" t="s">
        <v>3924</v>
      </c>
      <c r="H1002" s="7" t="s">
        <v>95</v>
      </c>
      <c r="I1002" s="7" t="s">
        <v>96</v>
      </c>
      <c r="J1002" s="7">
        <v>447156</v>
      </c>
      <c r="K1002" s="7">
        <v>445653</v>
      </c>
      <c r="L1002" s="7">
        <v>445653</v>
      </c>
      <c r="M1002" s="7">
        <v>447156</v>
      </c>
      <c r="N1002" s="7" t="s">
        <v>97</v>
      </c>
      <c r="O1002" s="7" t="s">
        <v>14170</v>
      </c>
      <c r="P1002" s="7" t="s">
        <v>618</v>
      </c>
      <c r="Q1002" s="7" t="s">
        <v>3921</v>
      </c>
      <c r="R1002" s="7" t="s">
        <v>3925</v>
      </c>
      <c r="S1002" s="7" t="s">
        <v>3921</v>
      </c>
      <c r="T1002" s="3" t="s">
        <v>3925</v>
      </c>
      <c r="W1002" s="7">
        <v>3</v>
      </c>
      <c r="X1002" s="7" t="s">
        <v>111</v>
      </c>
      <c r="AE1002" s="7" t="s">
        <v>90</v>
      </c>
      <c r="AG1002" s="7" t="s">
        <v>90</v>
      </c>
      <c r="AK1002" s="7" t="s">
        <v>90</v>
      </c>
      <c r="AL1002" s="7" t="s">
        <v>90</v>
      </c>
      <c r="AQ1002" s="3" t="s">
        <v>3925</v>
      </c>
      <c r="AR1002" s="7" t="s">
        <v>3925</v>
      </c>
      <c r="AS1002" s="7" t="str">
        <f>IF('Database synonymes complete'!AQ1002&lt;&gt;'Database synonymes complete'!AR1002,"Synonyme","Code valide")</f>
        <v>Code valide</v>
      </c>
    </row>
    <row r="1003" spans="1:45" x14ac:dyDescent="0.25">
      <c r="A1003" s="7" t="s">
        <v>91</v>
      </c>
      <c r="C1003" s="7" t="s">
        <v>92</v>
      </c>
      <c r="D1003" s="7" t="s">
        <v>800</v>
      </c>
      <c r="E1003" s="7" t="s">
        <v>801</v>
      </c>
      <c r="H1003" s="7" t="s">
        <v>95</v>
      </c>
      <c r="I1003" s="7" t="s">
        <v>96</v>
      </c>
      <c r="J1003" s="7">
        <v>80338</v>
      </c>
      <c r="K1003" s="7">
        <v>188856</v>
      </c>
      <c r="L1003" s="7">
        <v>188856</v>
      </c>
      <c r="M1003" s="7">
        <v>80338</v>
      </c>
      <c r="N1003" s="7" t="s">
        <v>97</v>
      </c>
      <c r="O1003" s="7" t="s">
        <v>14171</v>
      </c>
      <c r="P1003" s="7" t="s">
        <v>3898</v>
      </c>
      <c r="Q1003" s="7" t="s">
        <v>3900</v>
      </c>
      <c r="R1003" s="7" t="s">
        <v>3904</v>
      </c>
      <c r="S1003" s="7" t="s">
        <v>3900</v>
      </c>
      <c r="T1003" s="3" t="s">
        <v>3904</v>
      </c>
      <c r="U1003" s="7" t="s">
        <v>3899</v>
      </c>
      <c r="W1003" s="7">
        <v>7</v>
      </c>
      <c r="X1003" s="7" t="s">
        <v>155</v>
      </c>
      <c r="AQ1003" s="3" t="s">
        <v>3904</v>
      </c>
      <c r="AR1003" s="7" t="s">
        <v>3904</v>
      </c>
      <c r="AS1003" s="7" t="str">
        <f>IF('Database synonymes complete'!AQ1003&lt;&gt;'Database synonymes complete'!AR1003,"Synonyme","Code valide")</f>
        <v>Code valide</v>
      </c>
    </row>
    <row r="1004" spans="1:45" x14ac:dyDescent="0.25">
      <c r="A1004" s="7" t="s">
        <v>91</v>
      </c>
      <c r="C1004" s="7" t="s">
        <v>92</v>
      </c>
      <c r="D1004" s="7" t="s">
        <v>800</v>
      </c>
      <c r="E1004" s="7" t="s">
        <v>801</v>
      </c>
      <c r="H1004" s="7" t="s">
        <v>95</v>
      </c>
      <c r="I1004" s="7" t="s">
        <v>96</v>
      </c>
      <c r="J1004" s="7">
        <v>610760</v>
      </c>
      <c r="K1004" s="7">
        <v>188856</v>
      </c>
      <c r="L1004" s="7">
        <v>188856</v>
      </c>
      <c r="M1004" s="7">
        <v>610760</v>
      </c>
      <c r="N1004" s="7" t="s">
        <v>97</v>
      </c>
      <c r="O1004" s="7" t="s">
        <v>14172</v>
      </c>
      <c r="P1004" s="7" t="s">
        <v>3906</v>
      </c>
      <c r="Q1004" s="7" t="s">
        <v>3907</v>
      </c>
      <c r="R1004" s="7" t="s">
        <v>3911</v>
      </c>
      <c r="S1004" s="7" t="s">
        <v>3907</v>
      </c>
      <c r="T1004" s="3" t="s">
        <v>3911</v>
      </c>
      <c r="W1004" s="7">
        <v>7</v>
      </c>
      <c r="X1004" s="7" t="s">
        <v>155</v>
      </c>
      <c r="AQ1004" s="3" t="s">
        <v>3911</v>
      </c>
      <c r="AR1004" s="7" t="s">
        <v>3911</v>
      </c>
      <c r="AS1004" s="7" t="str">
        <f>IF('Database synonymes complete'!AQ1004&lt;&gt;'Database synonymes complete'!AR1004,"Synonyme","Code valide")</f>
        <v>Code valide</v>
      </c>
    </row>
    <row r="1005" spans="1:45" x14ac:dyDescent="0.25">
      <c r="A1005" s="7" t="s">
        <v>91</v>
      </c>
      <c r="C1005" s="7" t="s">
        <v>92</v>
      </c>
      <c r="D1005" s="7" t="s">
        <v>800</v>
      </c>
      <c r="E1005" s="7" t="s">
        <v>801</v>
      </c>
      <c r="H1005" s="7" t="s">
        <v>95</v>
      </c>
      <c r="I1005" s="7" t="s">
        <v>96</v>
      </c>
      <c r="J1005" s="7">
        <v>80334</v>
      </c>
      <c r="K1005" s="7">
        <v>188856</v>
      </c>
      <c r="L1005" s="7">
        <v>188856</v>
      </c>
      <c r="M1005" s="7">
        <v>80334</v>
      </c>
      <c r="N1005" s="7" t="s">
        <v>97</v>
      </c>
      <c r="O1005" s="7" t="s">
        <v>14173</v>
      </c>
      <c r="P1005" s="7" t="s">
        <v>618</v>
      </c>
      <c r="Q1005" s="7" t="s">
        <v>3915</v>
      </c>
      <c r="R1005" s="7" t="s">
        <v>3919</v>
      </c>
      <c r="S1005" s="7" t="s">
        <v>3915</v>
      </c>
      <c r="T1005" s="3" t="s">
        <v>3919</v>
      </c>
      <c r="U1005" s="7" t="s">
        <v>3913</v>
      </c>
      <c r="V1005" s="7" t="s">
        <v>3914</v>
      </c>
      <c r="W1005" s="7">
        <v>3</v>
      </c>
      <c r="X1005" s="7" t="s">
        <v>90</v>
      </c>
      <c r="AQ1005" s="3" t="s">
        <v>3919</v>
      </c>
      <c r="AR1005" s="7" t="s">
        <v>3919</v>
      </c>
      <c r="AS1005" s="7" t="str">
        <f>IF('Database synonymes complete'!AQ1005&lt;&gt;'Database synonymes complete'!AR1005,"Synonyme","Code valide")</f>
        <v>Code valide</v>
      </c>
    </row>
    <row r="1006" spans="1:45" x14ac:dyDescent="0.25">
      <c r="A1006" s="7" t="s">
        <v>91</v>
      </c>
      <c r="C1006" s="7" t="s">
        <v>92</v>
      </c>
      <c r="D1006" s="7" t="s">
        <v>800</v>
      </c>
      <c r="E1006" s="7" t="s">
        <v>801</v>
      </c>
      <c r="H1006" s="7" t="s">
        <v>95</v>
      </c>
      <c r="I1006" s="7" t="s">
        <v>96</v>
      </c>
      <c r="J1006" s="7">
        <v>621378</v>
      </c>
      <c r="M1006" s="7">
        <v>610760</v>
      </c>
      <c r="N1006" s="7" t="s">
        <v>97</v>
      </c>
      <c r="O1006" s="7" t="s">
        <v>14174</v>
      </c>
      <c r="P1006" s="7" t="s">
        <v>11121</v>
      </c>
      <c r="Q1006" s="7" t="s">
        <v>14175</v>
      </c>
      <c r="R1006" s="7" t="s">
        <v>14176</v>
      </c>
      <c r="S1006" s="7" t="s">
        <v>3907</v>
      </c>
      <c r="T1006" s="3" t="s">
        <v>3911</v>
      </c>
      <c r="W1006" s="7">
        <v>7</v>
      </c>
      <c r="X1006" s="7" t="s">
        <v>155</v>
      </c>
      <c r="AQ1006" s="3" t="s">
        <v>3911</v>
      </c>
      <c r="AR1006" s="7" t="s">
        <v>14176</v>
      </c>
      <c r="AS1006" s="7" t="str">
        <f>IF('Database synonymes complete'!AQ1006&lt;&gt;'Database synonymes complete'!AR1006,"Synonyme","Code valide")</f>
        <v>Synonyme</v>
      </c>
    </row>
    <row r="1007" spans="1:45" x14ac:dyDescent="0.25">
      <c r="A1007" s="7" t="s">
        <v>91</v>
      </c>
      <c r="C1007" s="7" t="s">
        <v>92</v>
      </c>
      <c r="D1007" s="7" t="s">
        <v>800</v>
      </c>
      <c r="E1007" s="7" t="s">
        <v>801</v>
      </c>
      <c r="H1007" s="7" t="s">
        <v>95</v>
      </c>
      <c r="I1007" s="7" t="s">
        <v>96</v>
      </c>
      <c r="J1007" s="7">
        <v>610759</v>
      </c>
      <c r="K1007" s="7">
        <v>188856</v>
      </c>
      <c r="L1007" s="7">
        <v>188856</v>
      </c>
      <c r="M1007" s="7">
        <v>610759</v>
      </c>
      <c r="N1007" s="7" t="s">
        <v>97</v>
      </c>
      <c r="O1007" s="7" t="s">
        <v>14177</v>
      </c>
      <c r="P1007" s="7" t="s">
        <v>3927</v>
      </c>
      <c r="Q1007" s="7" t="s">
        <v>3928</v>
      </c>
      <c r="R1007" s="7" t="s">
        <v>3931</v>
      </c>
      <c r="S1007" s="7" t="s">
        <v>3928</v>
      </c>
      <c r="T1007" s="3" t="s">
        <v>3931</v>
      </c>
      <c r="W1007" s="7">
        <v>7</v>
      </c>
      <c r="X1007" s="7" t="s">
        <v>155</v>
      </c>
      <c r="AQ1007" s="3" t="s">
        <v>3931</v>
      </c>
      <c r="AR1007" s="7" t="s">
        <v>3931</v>
      </c>
      <c r="AS1007" s="7" t="str">
        <f>IF('Database synonymes complete'!AQ1007&lt;&gt;'Database synonymes complete'!AR1007,"Synonyme","Code valide")</f>
        <v>Code valide</v>
      </c>
    </row>
    <row r="1008" spans="1:45" x14ac:dyDescent="0.25">
      <c r="A1008" s="7" t="s">
        <v>91</v>
      </c>
      <c r="C1008" s="7" t="s">
        <v>92</v>
      </c>
      <c r="D1008" s="7" t="s">
        <v>800</v>
      </c>
      <c r="E1008" s="7" t="s">
        <v>801</v>
      </c>
      <c r="H1008" s="7" t="s">
        <v>95</v>
      </c>
      <c r="I1008" s="7" t="s">
        <v>96</v>
      </c>
      <c r="J1008" s="7">
        <v>80335</v>
      </c>
      <c r="K1008" s="7">
        <v>188856</v>
      </c>
      <c r="L1008" s="7">
        <v>188856</v>
      </c>
      <c r="M1008" s="7">
        <v>80335</v>
      </c>
      <c r="N1008" s="7" t="s">
        <v>97</v>
      </c>
      <c r="O1008" s="7" t="s">
        <v>14178</v>
      </c>
      <c r="P1008" s="7" t="s">
        <v>618</v>
      </c>
      <c r="Q1008" s="7" t="s">
        <v>3934</v>
      </c>
      <c r="R1008" s="7" t="s">
        <v>3938</v>
      </c>
      <c r="S1008" s="7" t="s">
        <v>3934</v>
      </c>
      <c r="T1008" s="3" t="s">
        <v>3938</v>
      </c>
      <c r="U1008" s="7" t="s">
        <v>3933</v>
      </c>
      <c r="W1008" s="7">
        <v>3</v>
      </c>
      <c r="X1008" s="7" t="s">
        <v>155</v>
      </c>
      <c r="AQ1008" s="3" t="s">
        <v>3938</v>
      </c>
      <c r="AR1008" s="7" t="s">
        <v>3938</v>
      </c>
      <c r="AS1008" s="7" t="str">
        <f>IF('Database synonymes complete'!AQ1008&lt;&gt;'Database synonymes complete'!AR1008,"Synonyme","Code valide")</f>
        <v>Code valide</v>
      </c>
    </row>
    <row r="1009" spans="1:45" x14ac:dyDescent="0.25">
      <c r="A1009" s="7" t="s">
        <v>91</v>
      </c>
      <c r="C1009" s="7" t="s">
        <v>92</v>
      </c>
      <c r="D1009" s="7" t="s">
        <v>800</v>
      </c>
      <c r="E1009" s="7" t="s">
        <v>801</v>
      </c>
      <c r="H1009" s="7" t="s">
        <v>95</v>
      </c>
      <c r="I1009" s="7" t="s">
        <v>96</v>
      </c>
      <c r="J1009" s="7">
        <v>80336</v>
      </c>
      <c r="M1009" s="7">
        <v>80334</v>
      </c>
      <c r="N1009" s="7" t="s">
        <v>97</v>
      </c>
      <c r="O1009" s="7" t="s">
        <v>14179</v>
      </c>
      <c r="P1009" s="7" t="s">
        <v>11472</v>
      </c>
      <c r="Q1009" s="7" t="s">
        <v>14180</v>
      </c>
      <c r="R1009" s="7" t="s">
        <v>14181</v>
      </c>
      <c r="S1009" s="7" t="s">
        <v>3915</v>
      </c>
      <c r="T1009" s="3" t="s">
        <v>3919</v>
      </c>
      <c r="U1009" s="7" t="s">
        <v>3913</v>
      </c>
      <c r="V1009" s="7" t="s">
        <v>3914</v>
      </c>
      <c r="W1009" s="7">
        <v>3</v>
      </c>
      <c r="X1009" s="7" t="s">
        <v>90</v>
      </c>
      <c r="AQ1009" s="3" t="s">
        <v>3919</v>
      </c>
      <c r="AR1009" s="7" t="s">
        <v>14181</v>
      </c>
      <c r="AS1009" s="7" t="str">
        <f>IF('Database synonymes complete'!AQ1009&lt;&gt;'Database synonymes complete'!AR1009,"Synonyme","Code valide")</f>
        <v>Synonyme</v>
      </c>
    </row>
    <row r="1010" spans="1:45" x14ac:dyDescent="0.25">
      <c r="A1010" s="7" t="s">
        <v>91</v>
      </c>
      <c r="C1010" s="7" t="s">
        <v>92</v>
      </c>
      <c r="D1010" s="7" t="s">
        <v>800</v>
      </c>
      <c r="E1010" s="7" t="s">
        <v>801</v>
      </c>
      <c r="H1010" s="7" t="s">
        <v>95</v>
      </c>
      <c r="I1010" s="7" t="s">
        <v>96</v>
      </c>
      <c r="J1010" s="7">
        <v>80339</v>
      </c>
      <c r="M1010" s="7">
        <v>80338</v>
      </c>
      <c r="N1010" s="7" t="s">
        <v>97</v>
      </c>
      <c r="O1010" s="7" t="s">
        <v>14182</v>
      </c>
      <c r="P1010" s="7" t="s">
        <v>14183</v>
      </c>
      <c r="Q1010" s="7" t="s">
        <v>14184</v>
      </c>
      <c r="R1010" s="7" t="s">
        <v>14185</v>
      </c>
      <c r="S1010" s="7" t="s">
        <v>3900</v>
      </c>
      <c r="T1010" s="3" t="s">
        <v>3904</v>
      </c>
      <c r="U1010" s="7" t="s">
        <v>3899</v>
      </c>
      <c r="W1010" s="7">
        <v>7</v>
      </c>
      <c r="X1010" s="7" t="s">
        <v>155</v>
      </c>
      <c r="AQ1010" s="3" t="s">
        <v>3904</v>
      </c>
      <c r="AR1010" s="7" t="s">
        <v>14185</v>
      </c>
      <c r="AS1010" s="7" t="str">
        <f>IF('Database synonymes complete'!AQ1010&lt;&gt;'Database synonymes complete'!AR1010,"Synonyme","Code valide")</f>
        <v>Synonyme</v>
      </c>
    </row>
    <row r="1011" spans="1:45" x14ac:dyDescent="0.25">
      <c r="A1011" s="7" t="s">
        <v>91</v>
      </c>
      <c r="C1011" s="7" t="s">
        <v>92</v>
      </c>
      <c r="D1011" s="7" t="s">
        <v>800</v>
      </c>
      <c r="E1011" s="7" t="s">
        <v>801</v>
      </c>
      <c r="H1011" s="7" t="s">
        <v>95</v>
      </c>
      <c r="I1011" s="7" t="s">
        <v>96</v>
      </c>
      <c r="J1011" s="7">
        <v>80337</v>
      </c>
      <c r="M1011" s="7">
        <v>80334</v>
      </c>
      <c r="N1011" s="7" t="s">
        <v>97</v>
      </c>
      <c r="O1011" s="7" t="s">
        <v>14186</v>
      </c>
      <c r="P1011" s="7" t="s">
        <v>12192</v>
      </c>
      <c r="Q1011" s="7" t="s">
        <v>14187</v>
      </c>
      <c r="R1011" s="7" t="s">
        <v>14188</v>
      </c>
      <c r="S1011" s="7" t="s">
        <v>3915</v>
      </c>
      <c r="T1011" s="3" t="s">
        <v>3919</v>
      </c>
      <c r="U1011" s="7" t="s">
        <v>3913</v>
      </c>
      <c r="V1011" s="7" t="s">
        <v>3914</v>
      </c>
      <c r="W1011" s="7">
        <v>3</v>
      </c>
      <c r="X1011" s="7" t="s">
        <v>90</v>
      </c>
      <c r="AQ1011" s="3" t="s">
        <v>3919</v>
      </c>
      <c r="AR1011" s="7" t="s">
        <v>14188</v>
      </c>
      <c r="AS1011" s="7" t="str">
        <f>IF('Database synonymes complete'!AQ1011&lt;&gt;'Database synonymes complete'!AR1011,"Synonyme","Code valide")</f>
        <v>Synonyme</v>
      </c>
    </row>
    <row r="1012" spans="1:45" x14ac:dyDescent="0.25">
      <c r="A1012" s="7" t="s">
        <v>91</v>
      </c>
      <c r="C1012" s="7" t="s">
        <v>92</v>
      </c>
      <c r="D1012" s="7" t="s">
        <v>93</v>
      </c>
      <c r="E1012" s="7" t="s">
        <v>94</v>
      </c>
      <c r="H1012" s="7" t="s">
        <v>95</v>
      </c>
      <c r="I1012" s="7" t="s">
        <v>96</v>
      </c>
      <c r="J1012" s="7">
        <v>80340</v>
      </c>
      <c r="M1012" s="7">
        <v>611481</v>
      </c>
      <c r="N1012" s="7" t="s">
        <v>97</v>
      </c>
      <c r="O1012" s="7" t="s">
        <v>14189</v>
      </c>
      <c r="P1012" s="7" t="s">
        <v>14190</v>
      </c>
      <c r="Q1012" s="7" t="s">
        <v>14191</v>
      </c>
      <c r="R1012" s="7" t="s">
        <v>28</v>
      </c>
      <c r="S1012" s="7" t="s">
        <v>11979</v>
      </c>
      <c r="T1012" s="3" t="s">
        <v>11980</v>
      </c>
      <c r="U1012" s="7" t="s">
        <v>11977</v>
      </c>
      <c r="V1012" s="7" t="s">
        <v>11978</v>
      </c>
      <c r="W1012" s="7">
        <v>7</v>
      </c>
      <c r="X1012" s="7" t="s">
        <v>123</v>
      </c>
      <c r="AQ1012" s="3" t="s">
        <v>11980</v>
      </c>
      <c r="AR1012" s="7" t="s">
        <v>28</v>
      </c>
      <c r="AS1012" s="7" t="str">
        <f>IF('Database synonymes complete'!AQ1012&lt;&gt;'Database synonymes complete'!AR1012,"Synonyme","Code valide")</f>
        <v>Synonyme</v>
      </c>
    </row>
    <row r="1013" spans="1:45" x14ac:dyDescent="0.25">
      <c r="A1013" s="7" t="s">
        <v>91</v>
      </c>
      <c r="C1013" s="7" t="s">
        <v>92</v>
      </c>
      <c r="D1013" s="7" t="s">
        <v>1551</v>
      </c>
      <c r="E1013" s="7" t="s">
        <v>1552</v>
      </c>
      <c r="H1013" s="7" t="s">
        <v>95</v>
      </c>
      <c r="I1013" s="7" t="s">
        <v>96</v>
      </c>
      <c r="J1013" s="7">
        <v>80345</v>
      </c>
      <c r="M1013" s="7">
        <v>103494</v>
      </c>
      <c r="N1013" s="7" t="s">
        <v>97</v>
      </c>
      <c r="O1013" s="7" t="s">
        <v>14192</v>
      </c>
      <c r="P1013" s="7" t="s">
        <v>14193</v>
      </c>
      <c r="Q1013" s="7" t="s">
        <v>14194</v>
      </c>
      <c r="R1013" s="7" t="s">
        <v>14195</v>
      </c>
      <c r="S1013" s="7" t="s">
        <v>11634</v>
      </c>
      <c r="T1013" s="3" t="s">
        <v>11631</v>
      </c>
      <c r="U1013" s="7" t="s">
        <v>11632</v>
      </c>
      <c r="V1013" s="7" t="s">
        <v>11633</v>
      </c>
      <c r="W1013" s="7">
        <v>7</v>
      </c>
      <c r="X1013" s="7" t="s">
        <v>123</v>
      </c>
      <c r="AQ1013" s="3" t="s">
        <v>11631</v>
      </c>
      <c r="AR1013" s="7" t="s">
        <v>14195</v>
      </c>
      <c r="AS1013" s="7" t="str">
        <f>IF('Database synonymes complete'!AQ1013&lt;&gt;'Database synonymes complete'!AR1013,"Synonyme","Code valide")</f>
        <v>Synonyme</v>
      </c>
    </row>
    <row r="1014" spans="1:45" x14ac:dyDescent="0.25">
      <c r="A1014" s="7" t="s">
        <v>91</v>
      </c>
      <c r="C1014" s="7" t="s">
        <v>92</v>
      </c>
      <c r="D1014" s="7" t="s">
        <v>1551</v>
      </c>
      <c r="E1014" s="7" t="s">
        <v>1552</v>
      </c>
      <c r="H1014" s="7" t="s">
        <v>95</v>
      </c>
      <c r="I1014" s="7" t="s">
        <v>96</v>
      </c>
      <c r="J1014" s="7">
        <v>80350</v>
      </c>
      <c r="K1014" s="7">
        <v>188860</v>
      </c>
      <c r="L1014" s="7">
        <v>188860</v>
      </c>
      <c r="M1014" s="7">
        <v>80350</v>
      </c>
      <c r="N1014" s="7" t="s">
        <v>97</v>
      </c>
      <c r="O1014" s="7" t="s">
        <v>14196</v>
      </c>
      <c r="P1014" s="7" t="s">
        <v>3967</v>
      </c>
      <c r="Q1014" s="7" t="s">
        <v>3970</v>
      </c>
      <c r="R1014" s="7" t="s">
        <v>3974</v>
      </c>
      <c r="S1014" s="7" t="s">
        <v>3970</v>
      </c>
      <c r="T1014" s="3" t="s">
        <v>3974</v>
      </c>
      <c r="U1014" s="7" t="s">
        <v>3968</v>
      </c>
      <c r="V1014" s="7" t="s">
        <v>3969</v>
      </c>
      <c r="W1014" s="7">
        <v>7</v>
      </c>
      <c r="X1014" s="7" t="s">
        <v>123</v>
      </c>
      <c r="AQ1014" s="3" t="s">
        <v>3974</v>
      </c>
      <c r="AR1014" s="7" t="s">
        <v>3974</v>
      </c>
      <c r="AS1014" s="7" t="str">
        <f>IF('Database synonymes complete'!AQ1014&lt;&gt;'Database synonymes complete'!AR1014,"Synonyme","Code valide")</f>
        <v>Code valide</v>
      </c>
    </row>
    <row r="1015" spans="1:45" x14ac:dyDescent="0.25">
      <c r="A1015" s="7" t="s">
        <v>91</v>
      </c>
      <c r="C1015" s="7" t="s">
        <v>92</v>
      </c>
      <c r="D1015" s="7" t="s">
        <v>1551</v>
      </c>
      <c r="E1015" s="7" t="s">
        <v>1552</v>
      </c>
      <c r="H1015" s="7" t="s">
        <v>95</v>
      </c>
      <c r="I1015" s="7" t="s">
        <v>96</v>
      </c>
      <c r="J1015" s="7">
        <v>80351</v>
      </c>
      <c r="K1015" s="7">
        <v>188860</v>
      </c>
      <c r="L1015" s="7">
        <v>188860</v>
      </c>
      <c r="M1015" s="7">
        <v>80351</v>
      </c>
      <c r="N1015" s="7" t="s">
        <v>97</v>
      </c>
      <c r="O1015" s="7" t="s">
        <v>14197</v>
      </c>
      <c r="P1015" s="7" t="s">
        <v>4009</v>
      </c>
      <c r="Q1015" s="7" t="s">
        <v>4011</v>
      </c>
      <c r="R1015" s="7" t="s">
        <v>4015</v>
      </c>
      <c r="S1015" s="7" t="s">
        <v>4011</v>
      </c>
      <c r="T1015" s="3" t="s">
        <v>4015</v>
      </c>
      <c r="U1015" s="7" t="s">
        <v>4010</v>
      </c>
      <c r="W1015" s="7">
        <v>7</v>
      </c>
      <c r="X1015" s="7" t="s">
        <v>2398</v>
      </c>
      <c r="AQ1015" s="3" t="s">
        <v>4015</v>
      </c>
      <c r="AR1015" s="7" t="s">
        <v>4015</v>
      </c>
      <c r="AS1015" s="7" t="str">
        <f>IF('Database synonymes complete'!AQ1015&lt;&gt;'Database synonymes complete'!AR1015,"Synonyme","Code valide")</f>
        <v>Code valide</v>
      </c>
    </row>
    <row r="1016" spans="1:45" x14ac:dyDescent="0.25">
      <c r="A1016" s="7" t="s">
        <v>91</v>
      </c>
      <c r="C1016" s="7" t="s">
        <v>92</v>
      </c>
      <c r="D1016" s="7" t="s">
        <v>634</v>
      </c>
      <c r="E1016" s="7" t="s">
        <v>653</v>
      </c>
      <c r="F1016" s="7" t="s">
        <v>4076</v>
      </c>
      <c r="G1016" s="7" t="s">
        <v>4077</v>
      </c>
      <c r="H1016" s="7" t="s">
        <v>95</v>
      </c>
      <c r="I1016" s="7" t="s">
        <v>96</v>
      </c>
      <c r="J1016" s="7">
        <v>80353</v>
      </c>
      <c r="M1016" s="7">
        <v>120691</v>
      </c>
      <c r="N1016" s="7" t="s">
        <v>97</v>
      </c>
      <c r="O1016" s="7" t="s">
        <v>14198</v>
      </c>
      <c r="P1016" s="7" t="s">
        <v>2184</v>
      </c>
      <c r="Q1016" s="7" t="s">
        <v>14199</v>
      </c>
      <c r="R1016" s="7" t="s">
        <v>14200</v>
      </c>
      <c r="S1016" s="7" t="s">
        <v>11939</v>
      </c>
      <c r="T1016" s="3" t="s">
        <v>11940</v>
      </c>
      <c r="U1016" s="7" t="s">
        <v>11937</v>
      </c>
      <c r="V1016" s="7" t="s">
        <v>11938</v>
      </c>
      <c r="W1016" s="7">
        <v>7</v>
      </c>
      <c r="X1016" s="7" t="s">
        <v>123</v>
      </c>
      <c r="AQ1016" s="3" t="s">
        <v>11940</v>
      </c>
      <c r="AR1016" s="7" t="s">
        <v>14200</v>
      </c>
      <c r="AS1016" s="7" t="str">
        <f>IF('Database synonymes complete'!AQ1016&lt;&gt;'Database synonymes complete'!AR1016,"Synonyme","Code valide")</f>
        <v>Synonyme</v>
      </c>
    </row>
    <row r="1017" spans="1:45" x14ac:dyDescent="0.25">
      <c r="A1017" s="7" t="s">
        <v>91</v>
      </c>
      <c r="C1017" s="7" t="s">
        <v>92</v>
      </c>
      <c r="D1017" s="7" t="s">
        <v>634</v>
      </c>
      <c r="E1017" s="7" t="s">
        <v>653</v>
      </c>
      <c r="F1017" s="7" t="s">
        <v>4076</v>
      </c>
      <c r="G1017" s="7" t="s">
        <v>4077</v>
      </c>
      <c r="H1017" s="7" t="s">
        <v>95</v>
      </c>
      <c r="I1017" s="7" t="s">
        <v>96</v>
      </c>
      <c r="J1017" s="7">
        <v>80354</v>
      </c>
      <c r="M1017" s="7">
        <v>120619</v>
      </c>
      <c r="N1017" s="7" t="s">
        <v>97</v>
      </c>
      <c r="O1017" s="7" t="s">
        <v>14201</v>
      </c>
      <c r="P1017" s="7" t="s">
        <v>12433</v>
      </c>
      <c r="Q1017" s="7" t="s">
        <v>14202</v>
      </c>
      <c r="R1017" s="7" t="s">
        <v>14203</v>
      </c>
      <c r="S1017" s="7" t="s">
        <v>11935</v>
      </c>
      <c r="T1017" s="3" t="s">
        <v>11936</v>
      </c>
      <c r="U1017" s="7" t="s">
        <v>11933</v>
      </c>
      <c r="V1017" s="7" t="s">
        <v>11934</v>
      </c>
      <c r="W1017" s="7">
        <v>7</v>
      </c>
      <c r="X1017" s="7" t="s">
        <v>123</v>
      </c>
      <c r="AQ1017" s="3" t="s">
        <v>11936</v>
      </c>
      <c r="AR1017" s="7" t="s">
        <v>14203</v>
      </c>
      <c r="AS1017" s="7" t="str">
        <f>IF('Database synonymes complete'!AQ1017&lt;&gt;'Database synonymes complete'!AR1017,"Synonyme","Code valide")</f>
        <v>Synonyme</v>
      </c>
    </row>
    <row r="1018" spans="1:45" x14ac:dyDescent="0.25">
      <c r="A1018" s="7" t="s">
        <v>91</v>
      </c>
      <c r="C1018" s="7" t="s">
        <v>92</v>
      </c>
      <c r="D1018" s="7" t="s">
        <v>1432</v>
      </c>
      <c r="E1018" s="7" t="s">
        <v>37</v>
      </c>
      <c r="H1018" s="7" t="s">
        <v>95</v>
      </c>
      <c r="I1018" s="7" t="s">
        <v>96</v>
      </c>
      <c r="J1018" s="7">
        <v>614587</v>
      </c>
      <c r="M1018" s="7">
        <v>116339</v>
      </c>
      <c r="N1018" s="7" t="s">
        <v>97</v>
      </c>
      <c r="O1018" s="7" t="s">
        <v>14204</v>
      </c>
      <c r="P1018" s="7" t="s">
        <v>11716</v>
      </c>
      <c r="Q1018" s="7" t="s">
        <v>14205</v>
      </c>
      <c r="R1018" s="7" t="s">
        <v>14206</v>
      </c>
      <c r="S1018" s="7" t="s">
        <v>11885</v>
      </c>
      <c r="T1018" s="3" t="s">
        <v>11886</v>
      </c>
      <c r="U1018" s="7" t="s">
        <v>11884</v>
      </c>
      <c r="W1018" s="7">
        <v>7</v>
      </c>
      <c r="X1018" s="7" t="s">
        <v>123</v>
      </c>
      <c r="AQ1018" s="3" t="s">
        <v>11886</v>
      </c>
      <c r="AR1018" s="7" t="s">
        <v>14206</v>
      </c>
      <c r="AS1018" s="7" t="str">
        <f>IF('Database synonymes complete'!AQ1018&lt;&gt;'Database synonymes complete'!AR1018,"Synonyme","Code valide")</f>
        <v>Synonyme</v>
      </c>
    </row>
    <row r="1019" spans="1:45" x14ac:dyDescent="0.25">
      <c r="A1019" s="7" t="s">
        <v>91</v>
      </c>
      <c r="C1019" s="7" t="s">
        <v>92</v>
      </c>
      <c r="D1019" s="7" t="s">
        <v>1432</v>
      </c>
      <c r="E1019" s="7" t="s">
        <v>37</v>
      </c>
      <c r="H1019" s="7" t="s">
        <v>95</v>
      </c>
      <c r="I1019" s="7" t="s">
        <v>96</v>
      </c>
      <c r="J1019" s="7">
        <v>80356</v>
      </c>
      <c r="M1019" s="7">
        <v>80358</v>
      </c>
      <c r="N1019" s="7" t="s">
        <v>97</v>
      </c>
      <c r="O1019" s="7" t="s">
        <v>14207</v>
      </c>
      <c r="P1019" s="7" t="s">
        <v>14208</v>
      </c>
      <c r="Q1019" s="7" t="s">
        <v>14209</v>
      </c>
      <c r="R1019" s="7" t="s">
        <v>14210</v>
      </c>
      <c r="S1019" s="7" t="s">
        <v>3948</v>
      </c>
      <c r="T1019" s="3" t="s">
        <v>3952</v>
      </c>
      <c r="U1019" s="7" t="s">
        <v>3946</v>
      </c>
      <c r="V1019" s="7" t="s">
        <v>3947</v>
      </c>
      <c r="W1019" s="7">
        <v>7</v>
      </c>
      <c r="X1019" s="7" t="s">
        <v>123</v>
      </c>
      <c r="AD1019" s="7" t="s">
        <v>90</v>
      </c>
      <c r="AQ1019" s="3" t="s">
        <v>3952</v>
      </c>
      <c r="AR1019" s="7" t="s">
        <v>14210</v>
      </c>
      <c r="AS1019" s="7" t="str">
        <f>IF('Database synonymes complete'!AQ1019&lt;&gt;'Database synonymes complete'!AR1019,"Synonyme","Code valide")</f>
        <v>Synonyme</v>
      </c>
    </row>
    <row r="1020" spans="1:45" x14ac:dyDescent="0.25">
      <c r="A1020" s="7" t="s">
        <v>91</v>
      </c>
      <c r="C1020" s="7" t="s">
        <v>92</v>
      </c>
      <c r="D1020" s="7" t="s">
        <v>1432</v>
      </c>
      <c r="E1020" s="7" t="s">
        <v>37</v>
      </c>
      <c r="H1020" s="7" t="s">
        <v>95</v>
      </c>
      <c r="I1020" s="7" t="s">
        <v>96</v>
      </c>
      <c r="J1020" s="7">
        <v>80358</v>
      </c>
      <c r="K1020" s="7">
        <v>188862</v>
      </c>
      <c r="L1020" s="7">
        <v>188862</v>
      </c>
      <c r="M1020" s="7">
        <v>80358</v>
      </c>
      <c r="N1020" s="7" t="s">
        <v>97</v>
      </c>
      <c r="O1020" s="7" t="s">
        <v>14211</v>
      </c>
      <c r="P1020" s="7" t="s">
        <v>618</v>
      </c>
      <c r="Q1020" s="7" t="s">
        <v>3948</v>
      </c>
      <c r="R1020" s="7" t="s">
        <v>3952</v>
      </c>
      <c r="S1020" s="7" t="s">
        <v>3948</v>
      </c>
      <c r="T1020" s="3" t="s">
        <v>3952</v>
      </c>
      <c r="U1020" s="7" t="s">
        <v>3946</v>
      </c>
      <c r="V1020" s="7" t="s">
        <v>3947</v>
      </c>
      <c r="W1020" s="7">
        <v>7</v>
      </c>
      <c r="X1020" s="7" t="s">
        <v>123</v>
      </c>
      <c r="AD1020" s="7" t="s">
        <v>90</v>
      </c>
      <c r="AQ1020" s="3" t="s">
        <v>3952</v>
      </c>
      <c r="AR1020" s="7" t="s">
        <v>3952</v>
      </c>
      <c r="AS1020" s="7" t="str">
        <f>IF('Database synonymes complete'!AQ1020&lt;&gt;'Database synonymes complete'!AR1020,"Synonyme","Code valide")</f>
        <v>Code valide</v>
      </c>
    </row>
    <row r="1021" spans="1:45" x14ac:dyDescent="0.25">
      <c r="A1021" s="7" t="s">
        <v>91</v>
      </c>
      <c r="C1021" s="7" t="s">
        <v>92</v>
      </c>
      <c r="D1021" s="7" t="s">
        <v>1432</v>
      </c>
      <c r="E1021" s="7" t="s">
        <v>37</v>
      </c>
      <c r="H1021" s="7" t="s">
        <v>95</v>
      </c>
      <c r="I1021" s="7" t="s">
        <v>96</v>
      </c>
      <c r="J1021" s="7">
        <v>80359</v>
      </c>
      <c r="M1021" s="7">
        <v>80358</v>
      </c>
      <c r="N1021" s="7" t="s">
        <v>97</v>
      </c>
      <c r="O1021" s="7" t="s">
        <v>14212</v>
      </c>
      <c r="P1021" s="7" t="s">
        <v>12206</v>
      </c>
      <c r="Q1021" s="7" t="s">
        <v>14213</v>
      </c>
      <c r="R1021" s="7" t="s">
        <v>14214</v>
      </c>
      <c r="S1021" s="7" t="s">
        <v>3948</v>
      </c>
      <c r="T1021" s="3" t="s">
        <v>3952</v>
      </c>
      <c r="U1021" s="7" t="s">
        <v>3946</v>
      </c>
      <c r="V1021" s="7" t="s">
        <v>3947</v>
      </c>
      <c r="W1021" s="7">
        <v>7</v>
      </c>
      <c r="X1021" s="7" t="s">
        <v>123</v>
      </c>
      <c r="AD1021" s="7" t="s">
        <v>90</v>
      </c>
      <c r="AQ1021" s="3" t="s">
        <v>3952</v>
      </c>
      <c r="AR1021" s="7" t="s">
        <v>14214</v>
      </c>
      <c r="AS1021" s="7" t="str">
        <f>IF('Database synonymes complete'!AQ1021&lt;&gt;'Database synonymes complete'!AR1021,"Synonyme","Code valide")</f>
        <v>Synonyme</v>
      </c>
    </row>
    <row r="1022" spans="1:45" x14ac:dyDescent="0.25">
      <c r="A1022" s="7" t="s">
        <v>91</v>
      </c>
      <c r="C1022" s="7" t="s">
        <v>92</v>
      </c>
      <c r="D1022" s="7" t="s">
        <v>1432</v>
      </c>
      <c r="E1022" s="7" t="s">
        <v>37</v>
      </c>
      <c r="H1022" s="7" t="s">
        <v>95</v>
      </c>
      <c r="I1022" s="7" t="s">
        <v>96</v>
      </c>
      <c r="J1022" s="7">
        <v>80361</v>
      </c>
      <c r="M1022" s="7">
        <v>93723</v>
      </c>
      <c r="N1022" s="7" t="s">
        <v>97</v>
      </c>
      <c r="O1022" s="7" t="s">
        <v>14215</v>
      </c>
      <c r="P1022" s="7" t="s">
        <v>14216</v>
      </c>
      <c r="Q1022" s="7" t="s">
        <v>14217</v>
      </c>
      <c r="R1022" s="7" t="s">
        <v>14218</v>
      </c>
      <c r="S1022" s="7" t="s">
        <v>11372</v>
      </c>
      <c r="T1022" s="3" t="s">
        <v>11373</v>
      </c>
      <c r="U1022" s="7" t="s">
        <v>11371</v>
      </c>
      <c r="W1022" s="7">
        <v>3</v>
      </c>
      <c r="X1022" s="7" t="s">
        <v>90</v>
      </c>
      <c r="Z1022" s="7" t="s">
        <v>123</v>
      </c>
      <c r="AA1022" s="7" t="s">
        <v>123</v>
      </c>
      <c r="AG1022" s="7" t="s">
        <v>90</v>
      </c>
      <c r="AK1022" s="7" t="s">
        <v>90</v>
      </c>
      <c r="AL1022" s="7" t="s">
        <v>90</v>
      </c>
      <c r="AQ1022" s="3" t="s">
        <v>11373</v>
      </c>
      <c r="AR1022" s="7" t="s">
        <v>14218</v>
      </c>
      <c r="AS1022" s="7" t="str">
        <f>IF('Database synonymes complete'!AQ1022&lt;&gt;'Database synonymes complete'!AR1022,"Synonyme","Code valide")</f>
        <v>Synonyme</v>
      </c>
    </row>
    <row r="1023" spans="1:45" x14ac:dyDescent="0.25">
      <c r="A1023" s="7" t="s">
        <v>91</v>
      </c>
      <c r="C1023" s="7" t="s">
        <v>92</v>
      </c>
      <c r="D1023" s="7" t="s">
        <v>1432</v>
      </c>
      <c r="E1023" s="7" t="s">
        <v>37</v>
      </c>
      <c r="H1023" s="7" t="s">
        <v>95</v>
      </c>
      <c r="I1023" s="7" t="s">
        <v>96</v>
      </c>
      <c r="J1023" s="7">
        <v>614143</v>
      </c>
      <c r="M1023" s="7">
        <v>108454</v>
      </c>
      <c r="N1023" s="7" t="s">
        <v>97</v>
      </c>
      <c r="O1023" s="7" t="s">
        <v>14219</v>
      </c>
      <c r="P1023" s="7" t="s">
        <v>11367</v>
      </c>
      <c r="Q1023" s="7" t="s">
        <v>14220</v>
      </c>
      <c r="R1023" s="7" t="s">
        <v>14221</v>
      </c>
      <c r="S1023" s="7" t="s">
        <v>11733</v>
      </c>
      <c r="T1023" s="3" t="s">
        <v>11734</v>
      </c>
      <c r="U1023" s="7" t="s">
        <v>11731</v>
      </c>
      <c r="V1023" s="7" t="s">
        <v>11732</v>
      </c>
      <c r="W1023" s="7">
        <v>7</v>
      </c>
      <c r="X1023" s="7" t="s">
        <v>123</v>
      </c>
      <c r="AQ1023" s="3" t="s">
        <v>11734</v>
      </c>
      <c r="AR1023" s="7" t="s">
        <v>14221</v>
      </c>
      <c r="AS1023" s="7" t="str">
        <f>IF('Database synonymes complete'!AQ1023&lt;&gt;'Database synonymes complete'!AR1023,"Synonyme","Code valide")</f>
        <v>Synonyme</v>
      </c>
    </row>
    <row r="1024" spans="1:45" x14ac:dyDescent="0.25">
      <c r="A1024" s="7" t="s">
        <v>91</v>
      </c>
      <c r="C1024" s="7" t="s">
        <v>92</v>
      </c>
      <c r="D1024" s="7" t="s">
        <v>1432</v>
      </c>
      <c r="E1024" s="7" t="s">
        <v>37</v>
      </c>
      <c r="H1024" s="7" t="s">
        <v>95</v>
      </c>
      <c r="I1024" s="7" t="s">
        <v>96</v>
      </c>
      <c r="J1024" s="7">
        <v>80363</v>
      </c>
      <c r="M1024" s="7">
        <v>116339</v>
      </c>
      <c r="N1024" s="7" t="s">
        <v>97</v>
      </c>
      <c r="O1024" s="7" t="s">
        <v>14222</v>
      </c>
      <c r="P1024" s="7" t="s">
        <v>1874</v>
      </c>
      <c r="Q1024" s="7" t="s">
        <v>14223</v>
      </c>
      <c r="R1024" s="7" t="s">
        <v>14224</v>
      </c>
      <c r="S1024" s="7" t="s">
        <v>11885</v>
      </c>
      <c r="T1024" s="3" t="s">
        <v>11886</v>
      </c>
      <c r="U1024" s="7" t="s">
        <v>11884</v>
      </c>
      <c r="W1024" s="7">
        <v>7</v>
      </c>
      <c r="X1024" s="7" t="s">
        <v>123</v>
      </c>
      <c r="AQ1024" s="3" t="s">
        <v>11886</v>
      </c>
      <c r="AR1024" s="7" t="s">
        <v>14224</v>
      </c>
      <c r="AS1024" s="7" t="str">
        <f>IF('Database synonymes complete'!AQ1024&lt;&gt;'Database synonymes complete'!AR1024,"Synonyme","Code valide")</f>
        <v>Synonyme</v>
      </c>
    </row>
    <row r="1025" spans="1:45" x14ac:dyDescent="0.25">
      <c r="A1025" s="7" t="s">
        <v>91</v>
      </c>
      <c r="C1025" s="7" t="s">
        <v>92</v>
      </c>
      <c r="D1025" s="7" t="s">
        <v>1432</v>
      </c>
      <c r="E1025" s="7" t="s">
        <v>37</v>
      </c>
      <c r="H1025" s="7" t="s">
        <v>95</v>
      </c>
      <c r="I1025" s="7" t="s">
        <v>96</v>
      </c>
      <c r="J1025" s="7">
        <v>80365</v>
      </c>
      <c r="M1025" s="7">
        <v>613836</v>
      </c>
      <c r="N1025" s="7" t="s">
        <v>97</v>
      </c>
      <c r="O1025" s="7" t="s">
        <v>14225</v>
      </c>
      <c r="P1025" s="7" t="s">
        <v>11508</v>
      </c>
      <c r="Q1025" s="7" t="s">
        <v>14226</v>
      </c>
      <c r="R1025" s="7" t="s">
        <v>14227</v>
      </c>
      <c r="S1025" s="7" t="s">
        <v>14228</v>
      </c>
      <c r="T1025" s="3" t="s">
        <v>3952</v>
      </c>
      <c r="U1025" s="7" t="s">
        <v>14229</v>
      </c>
      <c r="W1025" s="7">
        <v>7</v>
      </c>
      <c r="X1025" s="7" t="s">
        <v>123</v>
      </c>
      <c r="AQ1025" s="3" t="s">
        <v>3952</v>
      </c>
      <c r="AR1025" s="7" t="s">
        <v>14227</v>
      </c>
      <c r="AS1025" s="7" t="str">
        <f>IF('Database synonymes complete'!AQ1025&lt;&gt;'Database synonymes complete'!AR1025,"Synonyme","Code valide")</f>
        <v>Synonyme</v>
      </c>
    </row>
    <row r="1026" spans="1:45" x14ac:dyDescent="0.25">
      <c r="A1026" s="7" t="s">
        <v>91</v>
      </c>
      <c r="C1026" s="7" t="s">
        <v>92</v>
      </c>
      <c r="D1026" s="7" t="s">
        <v>1432</v>
      </c>
      <c r="E1026" s="7" t="s">
        <v>37</v>
      </c>
      <c r="H1026" s="7" t="s">
        <v>95</v>
      </c>
      <c r="I1026" s="7" t="s">
        <v>96</v>
      </c>
      <c r="J1026" s="7">
        <v>80366</v>
      </c>
      <c r="M1026" s="7">
        <v>108454</v>
      </c>
      <c r="N1026" s="7" t="s">
        <v>97</v>
      </c>
      <c r="O1026" s="7" t="s">
        <v>14230</v>
      </c>
      <c r="P1026" s="7" t="s">
        <v>11472</v>
      </c>
      <c r="Q1026" s="7" t="s">
        <v>14231</v>
      </c>
      <c r="R1026" s="7" t="s">
        <v>14232</v>
      </c>
      <c r="S1026" s="7" t="s">
        <v>11733</v>
      </c>
      <c r="T1026" s="3" t="s">
        <v>11734</v>
      </c>
      <c r="U1026" s="7" t="s">
        <v>11731</v>
      </c>
      <c r="V1026" s="7" t="s">
        <v>11732</v>
      </c>
      <c r="W1026" s="7">
        <v>7</v>
      </c>
      <c r="X1026" s="7" t="s">
        <v>123</v>
      </c>
      <c r="AQ1026" s="3" t="s">
        <v>11734</v>
      </c>
      <c r="AR1026" s="7" t="s">
        <v>14232</v>
      </c>
      <c r="AS1026" s="7" t="str">
        <f>IF('Database synonymes complete'!AQ1026&lt;&gt;'Database synonymes complete'!AR1026,"Synonyme","Code valide")</f>
        <v>Synonyme</v>
      </c>
    </row>
    <row r="1027" spans="1:45" x14ac:dyDescent="0.25">
      <c r="A1027" s="7" t="s">
        <v>91</v>
      </c>
      <c r="C1027" s="7" t="s">
        <v>92</v>
      </c>
      <c r="D1027" s="7" t="s">
        <v>1432</v>
      </c>
      <c r="E1027" s="7" t="s">
        <v>37</v>
      </c>
      <c r="H1027" s="7" t="s">
        <v>95</v>
      </c>
      <c r="I1027" s="7" t="s">
        <v>96</v>
      </c>
      <c r="J1027" s="7">
        <v>80367</v>
      </c>
      <c r="M1027" s="7">
        <v>80358</v>
      </c>
      <c r="N1027" s="7" t="s">
        <v>97</v>
      </c>
      <c r="O1027" s="7" t="s">
        <v>14233</v>
      </c>
      <c r="P1027" s="7" t="s">
        <v>11256</v>
      </c>
      <c r="Q1027" s="7" t="s">
        <v>14234</v>
      </c>
      <c r="R1027" s="7" t="s">
        <v>14232</v>
      </c>
      <c r="S1027" s="7" t="s">
        <v>3948</v>
      </c>
      <c r="T1027" s="3" t="s">
        <v>3952</v>
      </c>
      <c r="U1027" s="7" t="s">
        <v>3946</v>
      </c>
      <c r="V1027" s="7" t="s">
        <v>3947</v>
      </c>
      <c r="W1027" s="7">
        <v>7</v>
      </c>
      <c r="X1027" s="7" t="s">
        <v>123</v>
      </c>
      <c r="AD1027" s="7" t="s">
        <v>90</v>
      </c>
      <c r="AQ1027" s="3" t="s">
        <v>3952</v>
      </c>
      <c r="AR1027" s="7" t="s">
        <v>14232</v>
      </c>
      <c r="AS1027" s="7" t="str">
        <f>IF('Database synonymes complete'!AQ1027&lt;&gt;'Database synonymes complete'!AR1027,"Synonyme","Code valide")</f>
        <v>Synonyme</v>
      </c>
    </row>
    <row r="1028" spans="1:45" x14ac:dyDescent="0.25">
      <c r="A1028" s="7" t="s">
        <v>91</v>
      </c>
      <c r="C1028" s="7" t="s">
        <v>92</v>
      </c>
      <c r="D1028" s="7" t="s">
        <v>1432</v>
      </c>
      <c r="E1028" s="7" t="s">
        <v>37</v>
      </c>
      <c r="H1028" s="7" t="s">
        <v>95</v>
      </c>
      <c r="I1028" s="7" t="s">
        <v>96</v>
      </c>
      <c r="J1028" s="7">
        <v>80368</v>
      </c>
      <c r="M1028" s="7">
        <v>80358</v>
      </c>
      <c r="N1028" s="7" t="s">
        <v>97</v>
      </c>
      <c r="O1028" s="7" t="s">
        <v>14235</v>
      </c>
      <c r="P1028" s="7" t="s">
        <v>11472</v>
      </c>
      <c r="Q1028" s="7" t="s">
        <v>14236</v>
      </c>
      <c r="R1028" s="7" t="s">
        <v>14237</v>
      </c>
      <c r="S1028" s="7" t="s">
        <v>3948</v>
      </c>
      <c r="T1028" s="3" t="s">
        <v>3952</v>
      </c>
      <c r="U1028" s="7" t="s">
        <v>3946</v>
      </c>
      <c r="V1028" s="7" t="s">
        <v>3947</v>
      </c>
      <c r="W1028" s="7">
        <v>7</v>
      </c>
      <c r="X1028" s="7" t="s">
        <v>123</v>
      </c>
      <c r="AD1028" s="7" t="s">
        <v>90</v>
      </c>
      <c r="AQ1028" s="3" t="s">
        <v>3952</v>
      </c>
      <c r="AR1028" s="7" t="s">
        <v>14237</v>
      </c>
      <c r="AS1028" s="7" t="str">
        <f>IF('Database synonymes complete'!AQ1028&lt;&gt;'Database synonymes complete'!AR1028,"Synonyme","Code valide")</f>
        <v>Synonyme</v>
      </c>
    </row>
    <row r="1029" spans="1:45" x14ac:dyDescent="0.25">
      <c r="A1029" s="7" t="s">
        <v>91</v>
      </c>
      <c r="C1029" s="7" t="s">
        <v>92</v>
      </c>
      <c r="D1029" s="7" t="s">
        <v>1432</v>
      </c>
      <c r="E1029" s="7" t="s">
        <v>37</v>
      </c>
      <c r="H1029" s="7" t="s">
        <v>95</v>
      </c>
      <c r="I1029" s="7" t="s">
        <v>96</v>
      </c>
      <c r="J1029" s="7">
        <v>80369</v>
      </c>
      <c r="M1029" s="7">
        <v>104440</v>
      </c>
      <c r="N1029" s="7" t="s">
        <v>97</v>
      </c>
      <c r="O1029" s="7" t="s">
        <v>14238</v>
      </c>
      <c r="P1029" s="7" t="s">
        <v>14239</v>
      </c>
      <c r="Q1029" s="7" t="s">
        <v>14240</v>
      </c>
      <c r="R1029" s="7" t="s">
        <v>14241</v>
      </c>
      <c r="S1029" s="7" t="s">
        <v>11646</v>
      </c>
      <c r="T1029" s="3" t="s">
        <v>11647</v>
      </c>
      <c r="U1029" s="7" t="s">
        <v>11645</v>
      </c>
      <c r="W1029" s="7">
        <v>3</v>
      </c>
      <c r="X1029" s="7" t="s">
        <v>123</v>
      </c>
      <c r="AQ1029" s="3" t="s">
        <v>11647</v>
      </c>
      <c r="AR1029" s="7" t="s">
        <v>14241</v>
      </c>
      <c r="AS1029" s="7" t="str">
        <f>IF('Database synonymes complete'!AQ1029&lt;&gt;'Database synonymes complete'!AR1029,"Synonyme","Code valide")</f>
        <v>Synonyme</v>
      </c>
    </row>
    <row r="1030" spans="1:45" x14ac:dyDescent="0.25">
      <c r="A1030" s="7" t="s">
        <v>91</v>
      </c>
      <c r="C1030" s="7" t="s">
        <v>92</v>
      </c>
      <c r="D1030" s="7" t="s">
        <v>1432</v>
      </c>
      <c r="E1030" s="7" t="s">
        <v>11061</v>
      </c>
      <c r="H1030" s="7" t="s">
        <v>95</v>
      </c>
      <c r="I1030" s="7" t="s">
        <v>96</v>
      </c>
      <c r="J1030" s="7">
        <v>831341</v>
      </c>
      <c r="M1030" s="7">
        <v>672042</v>
      </c>
      <c r="N1030" s="7" t="s">
        <v>97</v>
      </c>
      <c r="O1030" s="7" t="s">
        <v>14242</v>
      </c>
      <c r="P1030" s="7" t="s">
        <v>14243</v>
      </c>
      <c r="Q1030" s="7" t="s">
        <v>14244</v>
      </c>
      <c r="R1030" s="7" t="s">
        <v>14245</v>
      </c>
      <c r="S1030" s="7" t="s">
        <v>11949</v>
      </c>
      <c r="T1030" s="3" t="s">
        <v>11950</v>
      </c>
      <c r="W1030" s="7">
        <v>3</v>
      </c>
      <c r="X1030" s="7" t="s">
        <v>111</v>
      </c>
      <c r="Y1030" s="7" t="s">
        <v>111</v>
      </c>
      <c r="Z1030" s="7" t="s">
        <v>111</v>
      </c>
      <c r="AA1030" s="7" t="s">
        <v>111</v>
      </c>
      <c r="AB1030" s="7" t="s">
        <v>111</v>
      </c>
      <c r="AC1030" s="7" t="s">
        <v>111</v>
      </c>
      <c r="AD1030" s="7" t="s">
        <v>111</v>
      </c>
      <c r="AE1030" s="7" t="s">
        <v>111</v>
      </c>
      <c r="AF1030" s="7" t="s">
        <v>111</v>
      </c>
      <c r="AG1030" s="7" t="s">
        <v>111</v>
      </c>
      <c r="AH1030" s="7" t="s">
        <v>111</v>
      </c>
      <c r="AI1030" s="7" t="s">
        <v>111</v>
      </c>
      <c r="AJ1030" s="7" t="s">
        <v>111</v>
      </c>
      <c r="AK1030" s="7" t="s">
        <v>111</v>
      </c>
      <c r="AL1030" s="7" t="s">
        <v>112</v>
      </c>
      <c r="AM1030" s="7" t="s">
        <v>111</v>
      </c>
      <c r="AN1030" s="7" t="s">
        <v>111</v>
      </c>
      <c r="AQ1030" s="3" t="s">
        <v>11950</v>
      </c>
      <c r="AR1030" s="7" t="s">
        <v>14245</v>
      </c>
      <c r="AS1030" s="7" t="str">
        <f>IF('Database synonymes complete'!AQ1030&lt;&gt;'Database synonymes complete'!AR1030,"Synonyme","Code valide")</f>
        <v>Synonyme</v>
      </c>
    </row>
    <row r="1031" spans="1:45" x14ac:dyDescent="0.25">
      <c r="A1031" s="7" t="s">
        <v>91</v>
      </c>
      <c r="C1031" s="7" t="s">
        <v>92</v>
      </c>
      <c r="D1031" s="7" t="s">
        <v>1432</v>
      </c>
      <c r="E1031" s="7" t="s">
        <v>11061</v>
      </c>
      <c r="H1031" s="7" t="s">
        <v>95</v>
      </c>
      <c r="I1031" s="7" t="s">
        <v>96</v>
      </c>
      <c r="J1031" s="7">
        <v>830670</v>
      </c>
      <c r="M1031" s="7">
        <v>670817</v>
      </c>
      <c r="N1031" s="7" t="s">
        <v>97</v>
      </c>
      <c r="O1031" s="7" t="s">
        <v>14246</v>
      </c>
      <c r="P1031" s="7" t="s">
        <v>14243</v>
      </c>
      <c r="Q1031" s="7" t="s">
        <v>14247</v>
      </c>
      <c r="R1031" s="7" t="s">
        <v>14248</v>
      </c>
      <c r="S1031" s="7" t="s">
        <v>11951</v>
      </c>
      <c r="T1031" s="3" t="s">
        <v>11952</v>
      </c>
      <c r="W1031" s="7">
        <v>3</v>
      </c>
      <c r="X1031" s="7" t="s">
        <v>111</v>
      </c>
      <c r="Y1031" s="7" t="s">
        <v>111</v>
      </c>
      <c r="Z1031" s="7" t="s">
        <v>111</v>
      </c>
      <c r="AA1031" s="7" t="s">
        <v>111</v>
      </c>
      <c r="AB1031" s="7" t="s">
        <v>111</v>
      </c>
      <c r="AC1031" s="7" t="s">
        <v>111</v>
      </c>
      <c r="AD1031" s="7" t="s">
        <v>111</v>
      </c>
      <c r="AE1031" s="7" t="s">
        <v>111</v>
      </c>
      <c r="AF1031" s="7" t="s">
        <v>111</v>
      </c>
      <c r="AG1031" s="7" t="s">
        <v>111</v>
      </c>
      <c r="AH1031" s="7" t="s">
        <v>111</v>
      </c>
      <c r="AI1031" s="7" t="s">
        <v>111</v>
      </c>
      <c r="AJ1031" s="7" t="s">
        <v>111</v>
      </c>
      <c r="AK1031" s="7" t="s">
        <v>111</v>
      </c>
      <c r="AL1031" s="7" t="s">
        <v>112</v>
      </c>
      <c r="AM1031" s="7" t="s">
        <v>111</v>
      </c>
      <c r="AN1031" s="7" t="s">
        <v>111</v>
      </c>
      <c r="AQ1031" s="3" t="s">
        <v>11952</v>
      </c>
      <c r="AR1031" s="7" t="s">
        <v>14248</v>
      </c>
      <c r="AS1031" s="7" t="str">
        <f>IF('Database synonymes complete'!AQ1031&lt;&gt;'Database synonymes complete'!AR1031,"Synonyme","Code valide")</f>
        <v>Synonyme</v>
      </c>
    </row>
    <row r="1032" spans="1:45" x14ac:dyDescent="0.25">
      <c r="A1032" s="7" t="s">
        <v>91</v>
      </c>
      <c r="C1032" s="7" t="s">
        <v>92</v>
      </c>
      <c r="D1032" s="7" t="s">
        <v>574</v>
      </c>
      <c r="E1032" s="7" t="s">
        <v>575</v>
      </c>
      <c r="H1032" s="7" t="s">
        <v>95</v>
      </c>
      <c r="I1032" s="7" t="s">
        <v>96</v>
      </c>
      <c r="J1032" s="7">
        <v>80370</v>
      </c>
      <c r="M1032" s="7">
        <v>97574</v>
      </c>
      <c r="N1032" s="7" t="s">
        <v>97</v>
      </c>
      <c r="O1032" s="7" t="s">
        <v>14249</v>
      </c>
      <c r="P1032" s="7" t="s">
        <v>14250</v>
      </c>
      <c r="Q1032" s="7" t="s">
        <v>14251</v>
      </c>
      <c r="R1032" s="7" t="s">
        <v>14252</v>
      </c>
      <c r="S1032" s="7" t="s">
        <v>11490</v>
      </c>
      <c r="T1032" s="3" t="s">
        <v>11491</v>
      </c>
      <c r="U1032" s="7" t="s">
        <v>11489</v>
      </c>
      <c r="W1032" s="7">
        <v>3</v>
      </c>
      <c r="X1032" s="7" t="s">
        <v>90</v>
      </c>
      <c r="AQ1032" s="3" t="s">
        <v>11491</v>
      </c>
      <c r="AR1032" s="7" t="s">
        <v>14252</v>
      </c>
      <c r="AS1032" s="7" t="str">
        <f>IF('Database synonymes complete'!AQ1032&lt;&gt;'Database synonymes complete'!AR1032,"Synonyme","Code valide")</f>
        <v>Synonyme</v>
      </c>
    </row>
    <row r="1033" spans="1:45" x14ac:dyDescent="0.25">
      <c r="A1033" s="7" t="s">
        <v>91</v>
      </c>
      <c r="C1033" s="7" t="s">
        <v>92</v>
      </c>
      <c r="D1033" s="7" t="s">
        <v>1235</v>
      </c>
      <c r="E1033" s="7" t="s">
        <v>1459</v>
      </c>
      <c r="F1033" s="7" t="s">
        <v>4022</v>
      </c>
      <c r="H1033" s="7" t="s">
        <v>95</v>
      </c>
      <c r="I1033" s="7" t="s">
        <v>96</v>
      </c>
      <c r="J1033" s="7">
        <v>80371</v>
      </c>
      <c r="K1033" s="7">
        <v>188867</v>
      </c>
      <c r="L1033" s="7">
        <v>188867</v>
      </c>
      <c r="M1033" s="7">
        <v>80371</v>
      </c>
      <c r="N1033" s="7" t="s">
        <v>97</v>
      </c>
      <c r="O1033" s="7" t="s">
        <v>14253</v>
      </c>
      <c r="P1033" s="7" t="s">
        <v>4017</v>
      </c>
      <c r="Q1033" s="7" t="s">
        <v>4018</v>
      </c>
      <c r="R1033" s="7" t="s">
        <v>4023</v>
      </c>
      <c r="S1033" s="7" t="s">
        <v>4018</v>
      </c>
      <c r="T1033" s="3" t="s">
        <v>4023</v>
      </c>
      <c r="W1033" s="7">
        <v>7</v>
      </c>
      <c r="X1033" s="7" t="s">
        <v>155</v>
      </c>
      <c r="Z1033" s="7" t="s">
        <v>155</v>
      </c>
      <c r="AA1033" s="7" t="s">
        <v>155</v>
      </c>
      <c r="AB1033" s="7" t="s">
        <v>111</v>
      </c>
      <c r="AC1033" s="7" t="s">
        <v>111</v>
      </c>
      <c r="AQ1033" s="3" t="s">
        <v>4023</v>
      </c>
      <c r="AR1033" s="7" t="s">
        <v>4023</v>
      </c>
      <c r="AS1033" s="7" t="str">
        <f>IF('Database synonymes complete'!AQ1033&lt;&gt;'Database synonymes complete'!AR1033,"Synonyme","Code valide")</f>
        <v>Code valide</v>
      </c>
    </row>
    <row r="1034" spans="1:45" x14ac:dyDescent="0.25">
      <c r="A1034" s="7" t="s">
        <v>91</v>
      </c>
      <c r="C1034" s="7" t="s">
        <v>92</v>
      </c>
      <c r="D1034" s="7" t="s">
        <v>1235</v>
      </c>
      <c r="E1034" s="7" t="s">
        <v>1459</v>
      </c>
      <c r="F1034" s="7" t="s">
        <v>4022</v>
      </c>
      <c r="H1034" s="7" t="s">
        <v>95</v>
      </c>
      <c r="I1034" s="7" t="s">
        <v>96</v>
      </c>
      <c r="J1034" s="7">
        <v>80372</v>
      </c>
      <c r="K1034" s="7">
        <v>188867</v>
      </c>
      <c r="L1034" s="7">
        <v>188867</v>
      </c>
      <c r="M1034" s="7">
        <v>80372</v>
      </c>
      <c r="N1034" s="7" t="s">
        <v>97</v>
      </c>
      <c r="O1034" s="7" t="s">
        <v>14254</v>
      </c>
      <c r="P1034" s="7" t="s">
        <v>4025</v>
      </c>
      <c r="Q1034" s="7" t="s">
        <v>4026</v>
      </c>
      <c r="R1034" s="7" t="s">
        <v>4029</v>
      </c>
      <c r="S1034" s="7" t="s">
        <v>4026</v>
      </c>
      <c r="T1034" s="3" t="s">
        <v>4029</v>
      </c>
      <c r="W1034" s="7">
        <v>7</v>
      </c>
      <c r="X1034" s="7" t="s">
        <v>155</v>
      </c>
      <c r="AQ1034" s="3" t="s">
        <v>4029</v>
      </c>
      <c r="AR1034" s="7" t="s">
        <v>4029</v>
      </c>
      <c r="AS1034" s="7" t="str">
        <f>IF('Database synonymes complete'!AQ1034&lt;&gt;'Database synonymes complete'!AR1034,"Synonyme","Code valide")</f>
        <v>Code valide</v>
      </c>
    </row>
    <row r="1035" spans="1:45" x14ac:dyDescent="0.25">
      <c r="A1035" s="7" t="s">
        <v>91</v>
      </c>
      <c r="C1035" s="7" t="s">
        <v>92</v>
      </c>
      <c r="D1035" s="7" t="s">
        <v>1235</v>
      </c>
      <c r="E1035" s="7" t="s">
        <v>1459</v>
      </c>
      <c r="F1035" s="7" t="s">
        <v>4022</v>
      </c>
      <c r="H1035" s="7" t="s">
        <v>95</v>
      </c>
      <c r="I1035" s="7" t="s">
        <v>96</v>
      </c>
      <c r="J1035" s="7">
        <v>80373</v>
      </c>
      <c r="K1035" s="7">
        <v>188867</v>
      </c>
      <c r="L1035" s="7">
        <v>188867</v>
      </c>
      <c r="M1035" s="7">
        <v>80373</v>
      </c>
      <c r="N1035" s="7" t="s">
        <v>97</v>
      </c>
      <c r="O1035" s="7" t="s">
        <v>14255</v>
      </c>
      <c r="P1035" s="7" t="s">
        <v>4031</v>
      </c>
      <c r="Q1035" s="7" t="s">
        <v>4032</v>
      </c>
      <c r="R1035" s="7" t="s">
        <v>4035</v>
      </c>
      <c r="S1035" s="7" t="s">
        <v>4032</v>
      </c>
      <c r="T1035" s="3" t="s">
        <v>4035</v>
      </c>
      <c r="W1035" s="7">
        <v>7</v>
      </c>
      <c r="X1035" s="7" t="s">
        <v>155</v>
      </c>
      <c r="AQ1035" s="3" t="s">
        <v>4035</v>
      </c>
      <c r="AR1035" s="7" t="s">
        <v>4035</v>
      </c>
      <c r="AS1035" s="7" t="str">
        <f>IF('Database synonymes complete'!AQ1035&lt;&gt;'Database synonymes complete'!AR1035,"Synonyme","Code valide")</f>
        <v>Code valide</v>
      </c>
    </row>
    <row r="1036" spans="1:45" x14ac:dyDescent="0.25">
      <c r="A1036" s="7" t="s">
        <v>91</v>
      </c>
      <c r="C1036" s="7" t="s">
        <v>92</v>
      </c>
      <c r="D1036" s="7" t="s">
        <v>1235</v>
      </c>
      <c r="E1036" s="7" t="s">
        <v>1459</v>
      </c>
      <c r="F1036" s="7" t="s">
        <v>4022</v>
      </c>
      <c r="H1036" s="7" t="s">
        <v>95</v>
      </c>
      <c r="I1036" s="7" t="s">
        <v>96</v>
      </c>
      <c r="J1036" s="7">
        <v>631350</v>
      </c>
      <c r="M1036" s="7">
        <v>80371</v>
      </c>
      <c r="N1036" s="7" t="s">
        <v>97</v>
      </c>
      <c r="O1036" s="7" t="s">
        <v>14256</v>
      </c>
      <c r="P1036" s="7" t="s">
        <v>14257</v>
      </c>
      <c r="Q1036" s="7" t="s">
        <v>14258</v>
      </c>
      <c r="R1036" s="7" t="s">
        <v>14259</v>
      </c>
      <c r="S1036" s="7" t="s">
        <v>4018</v>
      </c>
      <c r="T1036" s="3" t="s">
        <v>4023</v>
      </c>
      <c r="W1036" s="7">
        <v>7</v>
      </c>
      <c r="X1036" s="7" t="s">
        <v>155</v>
      </c>
      <c r="Z1036" s="7" t="s">
        <v>155</v>
      </c>
      <c r="AA1036" s="7" t="s">
        <v>155</v>
      </c>
      <c r="AB1036" s="7" t="s">
        <v>111</v>
      </c>
      <c r="AC1036" s="7" t="s">
        <v>111</v>
      </c>
      <c r="AQ1036" s="3" t="s">
        <v>4023</v>
      </c>
      <c r="AR1036" s="7" t="s">
        <v>14259</v>
      </c>
      <c r="AS1036" s="7" t="str">
        <f>IF('Database synonymes complete'!AQ1036&lt;&gt;'Database synonymes complete'!AR1036,"Synonyme","Code valide")</f>
        <v>Synonyme</v>
      </c>
    </row>
    <row r="1037" spans="1:45" x14ac:dyDescent="0.25">
      <c r="A1037" s="7" t="s">
        <v>91</v>
      </c>
      <c r="C1037" s="7" t="s">
        <v>92</v>
      </c>
      <c r="D1037" s="7" t="s">
        <v>1235</v>
      </c>
      <c r="E1037" s="7" t="s">
        <v>1459</v>
      </c>
      <c r="F1037" s="7" t="s">
        <v>4022</v>
      </c>
      <c r="H1037" s="7" t="s">
        <v>95</v>
      </c>
      <c r="I1037" s="7" t="s">
        <v>96</v>
      </c>
      <c r="J1037" s="7">
        <v>80374</v>
      </c>
      <c r="K1037" s="7">
        <v>188867</v>
      </c>
      <c r="L1037" s="7">
        <v>188867</v>
      </c>
      <c r="M1037" s="7">
        <v>80374</v>
      </c>
      <c r="N1037" s="7" t="s">
        <v>97</v>
      </c>
      <c r="O1037" s="7" t="s">
        <v>14260</v>
      </c>
      <c r="P1037" s="7" t="s">
        <v>4037</v>
      </c>
      <c r="Q1037" s="7" t="s">
        <v>4038</v>
      </c>
      <c r="R1037" s="7" t="s">
        <v>4042</v>
      </c>
      <c r="S1037" s="7" t="s">
        <v>4038</v>
      </c>
      <c r="T1037" s="3" t="s">
        <v>4042</v>
      </c>
      <c r="W1037" s="7">
        <v>7</v>
      </c>
      <c r="X1037" s="7" t="s">
        <v>155</v>
      </c>
      <c r="AQ1037" s="3" t="s">
        <v>4042</v>
      </c>
      <c r="AR1037" s="7" t="s">
        <v>4042</v>
      </c>
      <c r="AS1037" s="7" t="str">
        <f>IF('Database synonymes complete'!AQ1037&lt;&gt;'Database synonymes complete'!AR1037,"Synonyme","Code valide")</f>
        <v>Code valide</v>
      </c>
    </row>
    <row r="1038" spans="1:45" x14ac:dyDescent="0.25">
      <c r="A1038" s="7" t="s">
        <v>91</v>
      </c>
      <c r="C1038" s="7" t="s">
        <v>92</v>
      </c>
      <c r="D1038" s="7" t="s">
        <v>1235</v>
      </c>
      <c r="E1038" s="7" t="s">
        <v>1459</v>
      </c>
      <c r="F1038" s="7" t="s">
        <v>4022</v>
      </c>
      <c r="H1038" s="7" t="s">
        <v>95</v>
      </c>
      <c r="I1038" s="7" t="s">
        <v>96</v>
      </c>
      <c r="J1038" s="7">
        <v>611775</v>
      </c>
      <c r="K1038" s="7">
        <v>188867</v>
      </c>
      <c r="L1038" s="7">
        <v>188867</v>
      </c>
      <c r="M1038" s="7">
        <v>611775</v>
      </c>
      <c r="N1038" s="7" t="s">
        <v>97</v>
      </c>
      <c r="O1038" s="7" t="s">
        <v>14261</v>
      </c>
      <c r="P1038" s="7" t="s">
        <v>4044</v>
      </c>
      <c r="Q1038" s="7" t="s">
        <v>4045</v>
      </c>
      <c r="R1038" s="7" t="s">
        <v>4048</v>
      </c>
      <c r="S1038" s="7" t="s">
        <v>4045</v>
      </c>
      <c r="T1038" s="3" t="s">
        <v>4048</v>
      </c>
      <c r="W1038" s="7">
        <v>7</v>
      </c>
      <c r="X1038" s="7" t="s">
        <v>90</v>
      </c>
      <c r="AG1038" s="7" t="s">
        <v>90</v>
      </c>
      <c r="AQ1038" s="3" t="s">
        <v>4048</v>
      </c>
      <c r="AR1038" s="7" t="s">
        <v>4048</v>
      </c>
      <c r="AS1038" s="7" t="str">
        <f>IF('Database synonymes complete'!AQ1038&lt;&gt;'Database synonymes complete'!AR1038,"Synonyme","Code valide")</f>
        <v>Code valide</v>
      </c>
    </row>
    <row r="1039" spans="1:45" x14ac:dyDescent="0.25">
      <c r="A1039" s="7" t="s">
        <v>91</v>
      </c>
      <c r="C1039" s="7" t="s">
        <v>92</v>
      </c>
      <c r="D1039" s="7" t="s">
        <v>1235</v>
      </c>
      <c r="E1039" s="7" t="s">
        <v>1459</v>
      </c>
      <c r="F1039" s="7" t="s">
        <v>4022</v>
      </c>
      <c r="H1039" s="7" t="s">
        <v>95</v>
      </c>
      <c r="I1039" s="7" t="s">
        <v>96</v>
      </c>
      <c r="J1039" s="7">
        <v>80375</v>
      </c>
      <c r="M1039" s="7">
        <v>80371</v>
      </c>
      <c r="N1039" s="7" t="s">
        <v>97</v>
      </c>
      <c r="O1039" s="7" t="s">
        <v>14262</v>
      </c>
      <c r="P1039" s="7" t="s">
        <v>14263</v>
      </c>
      <c r="Q1039" s="7" t="s">
        <v>14264</v>
      </c>
      <c r="R1039" s="7" t="s">
        <v>14265</v>
      </c>
      <c r="S1039" s="7" t="s">
        <v>4018</v>
      </c>
      <c r="T1039" s="3" t="s">
        <v>4023</v>
      </c>
      <c r="W1039" s="7">
        <v>7</v>
      </c>
      <c r="X1039" s="7" t="s">
        <v>155</v>
      </c>
      <c r="Z1039" s="7" t="s">
        <v>155</v>
      </c>
      <c r="AA1039" s="7" t="s">
        <v>155</v>
      </c>
      <c r="AB1039" s="7" t="s">
        <v>111</v>
      </c>
      <c r="AC1039" s="7" t="s">
        <v>111</v>
      </c>
      <c r="AQ1039" s="3" t="s">
        <v>4023</v>
      </c>
      <c r="AR1039" s="7" t="s">
        <v>14265</v>
      </c>
      <c r="AS1039" s="7" t="str">
        <f>IF('Database synonymes complete'!AQ1039&lt;&gt;'Database synonymes complete'!AR1039,"Synonyme","Code valide")</f>
        <v>Synonyme</v>
      </c>
    </row>
    <row r="1040" spans="1:45" x14ac:dyDescent="0.25">
      <c r="A1040" s="7" t="s">
        <v>91</v>
      </c>
      <c r="C1040" s="7" t="s">
        <v>92</v>
      </c>
      <c r="D1040" s="7" t="s">
        <v>3101</v>
      </c>
      <c r="E1040" s="7" t="s">
        <v>8862</v>
      </c>
      <c r="H1040" s="7" t="s">
        <v>95</v>
      </c>
      <c r="I1040" s="7" t="s">
        <v>96</v>
      </c>
      <c r="J1040" s="7">
        <v>700004</v>
      </c>
      <c r="M1040" s="7">
        <v>673864</v>
      </c>
      <c r="N1040" s="7" t="s">
        <v>97</v>
      </c>
      <c r="O1040" s="7" t="s">
        <v>14266</v>
      </c>
      <c r="P1040" s="7" t="s">
        <v>11393</v>
      </c>
      <c r="Q1040" s="7" t="s">
        <v>14267</v>
      </c>
      <c r="R1040" s="7" t="s">
        <v>14268</v>
      </c>
      <c r="S1040" s="7" t="s">
        <v>11834</v>
      </c>
      <c r="T1040" s="3" t="s">
        <v>11835</v>
      </c>
      <c r="W1040" s="7">
        <v>3</v>
      </c>
      <c r="X1040" s="7" t="s">
        <v>111</v>
      </c>
      <c r="Y1040" s="7" t="s">
        <v>111</v>
      </c>
      <c r="Z1040" s="7" t="s">
        <v>111</v>
      </c>
      <c r="AA1040" s="7" t="s">
        <v>111</v>
      </c>
      <c r="AB1040" s="7" t="s">
        <v>111</v>
      </c>
      <c r="AC1040" s="7" t="s">
        <v>111</v>
      </c>
      <c r="AD1040" s="7" t="s">
        <v>111</v>
      </c>
      <c r="AE1040" s="7" t="s">
        <v>111</v>
      </c>
      <c r="AF1040" s="7" t="s">
        <v>111</v>
      </c>
      <c r="AG1040" s="7" t="s">
        <v>111</v>
      </c>
      <c r="AH1040" s="7" t="s">
        <v>111</v>
      </c>
      <c r="AI1040" s="7" t="s">
        <v>111</v>
      </c>
      <c r="AJ1040" s="7" t="s">
        <v>111</v>
      </c>
      <c r="AK1040" s="7" t="s">
        <v>111</v>
      </c>
      <c r="AL1040" s="7" t="s">
        <v>112</v>
      </c>
      <c r="AM1040" s="7" t="s">
        <v>111</v>
      </c>
      <c r="AN1040" s="7" t="s">
        <v>111</v>
      </c>
      <c r="AQ1040" s="3" t="s">
        <v>11835</v>
      </c>
      <c r="AR1040" s="7" t="s">
        <v>14268</v>
      </c>
      <c r="AS1040" s="7" t="str">
        <f>IF('Database synonymes complete'!AQ1040&lt;&gt;'Database synonymes complete'!AR1040,"Synonyme","Code valide")</f>
        <v>Synonyme</v>
      </c>
    </row>
    <row r="1041" spans="1:45" x14ac:dyDescent="0.25">
      <c r="A1041" s="7" t="s">
        <v>91</v>
      </c>
      <c r="B1041" s="7" t="s">
        <v>941</v>
      </c>
      <c r="C1041" s="7" t="s">
        <v>942</v>
      </c>
      <c r="D1041" s="7" t="s">
        <v>11128</v>
      </c>
      <c r="E1041" s="7" t="s">
        <v>11294</v>
      </c>
      <c r="H1041" s="7" t="s">
        <v>707</v>
      </c>
      <c r="I1041" s="7" t="s">
        <v>945</v>
      </c>
      <c r="J1041" s="7">
        <v>682081</v>
      </c>
      <c r="M1041" s="7">
        <v>72604</v>
      </c>
      <c r="N1041" s="7" t="s">
        <v>97</v>
      </c>
      <c r="O1041" s="7" t="s">
        <v>14269</v>
      </c>
      <c r="P1041" s="7" t="s">
        <v>14270</v>
      </c>
      <c r="Q1041" s="7" t="s">
        <v>14271</v>
      </c>
      <c r="R1041" s="7" t="s">
        <v>14272</v>
      </c>
      <c r="S1041" s="7" t="s">
        <v>11293</v>
      </c>
      <c r="T1041" s="3" t="s">
        <v>11295</v>
      </c>
      <c r="W1041" s="7">
        <v>1</v>
      </c>
      <c r="X1041" s="7" t="s">
        <v>123</v>
      </c>
      <c r="AQ1041" s="3" t="s">
        <v>11295</v>
      </c>
      <c r="AR1041" s="7" t="s">
        <v>14272</v>
      </c>
      <c r="AS1041" s="7" t="str">
        <f>IF('Database synonymes complete'!AQ1041&lt;&gt;'Database synonymes complete'!AR1041,"Synonyme","Code valide")</f>
        <v>Synonyme</v>
      </c>
    </row>
    <row r="1042" spans="1:45" x14ac:dyDescent="0.25">
      <c r="A1042" s="7" t="s">
        <v>91</v>
      </c>
      <c r="B1042" s="7" t="s">
        <v>702</v>
      </c>
      <c r="C1042" s="7" t="s">
        <v>703</v>
      </c>
      <c r="D1042" s="7" t="s">
        <v>2154</v>
      </c>
      <c r="E1042" s="7" t="s">
        <v>2155</v>
      </c>
      <c r="H1042" s="7" t="s">
        <v>707</v>
      </c>
      <c r="I1042" s="7" t="s">
        <v>708</v>
      </c>
      <c r="J1042" s="7">
        <v>689090</v>
      </c>
      <c r="M1042" s="7">
        <v>388218</v>
      </c>
      <c r="N1042" s="7" t="s">
        <v>97</v>
      </c>
      <c r="O1042" s="7" t="s">
        <v>14273</v>
      </c>
      <c r="P1042" s="7" t="s">
        <v>14274</v>
      </c>
      <c r="Q1042" s="7" t="s">
        <v>14275</v>
      </c>
      <c r="R1042" s="7" t="s">
        <v>14276</v>
      </c>
      <c r="S1042" s="7" t="s">
        <v>2160</v>
      </c>
      <c r="T1042" s="3" t="s">
        <v>2161</v>
      </c>
      <c r="W1042" s="7">
        <v>1</v>
      </c>
      <c r="X1042" s="7" t="s">
        <v>90</v>
      </c>
      <c r="Z1042" s="7" t="s">
        <v>123</v>
      </c>
      <c r="AA1042" s="7" t="s">
        <v>123</v>
      </c>
      <c r="AQ1042" s="3" t="s">
        <v>2161</v>
      </c>
      <c r="AR1042" s="7" t="s">
        <v>14276</v>
      </c>
      <c r="AS1042" s="7" t="str">
        <f>IF('Database synonymes complete'!AQ1042&lt;&gt;'Database synonymes complete'!AR1042,"Synonyme","Code valide")</f>
        <v>Synonyme</v>
      </c>
    </row>
    <row r="1043" spans="1:45" x14ac:dyDescent="0.25">
      <c r="A1043" s="7" t="s">
        <v>91</v>
      </c>
      <c r="B1043" s="7" t="s">
        <v>702</v>
      </c>
      <c r="C1043" s="7" t="s">
        <v>703</v>
      </c>
      <c r="D1043" s="7" t="s">
        <v>2154</v>
      </c>
      <c r="E1043" s="7" t="s">
        <v>2155</v>
      </c>
      <c r="H1043" s="7" t="s">
        <v>707</v>
      </c>
      <c r="I1043" s="7" t="s">
        <v>708</v>
      </c>
      <c r="J1043" s="7">
        <v>388218</v>
      </c>
      <c r="K1043" s="7">
        <v>213035</v>
      </c>
      <c r="L1043" s="7">
        <v>213035</v>
      </c>
      <c r="M1043" s="7">
        <v>388218</v>
      </c>
      <c r="N1043" s="7" t="s">
        <v>97</v>
      </c>
      <c r="O1043" s="7" t="s">
        <v>14277</v>
      </c>
      <c r="P1043" s="7" t="s">
        <v>4067</v>
      </c>
      <c r="Q1043" s="7" t="s">
        <v>2160</v>
      </c>
      <c r="R1043" s="7" t="s">
        <v>2161</v>
      </c>
      <c r="S1043" s="7" t="s">
        <v>2160</v>
      </c>
      <c r="T1043" s="3" t="s">
        <v>2161</v>
      </c>
      <c r="W1043" s="7">
        <v>1</v>
      </c>
      <c r="X1043" s="7" t="s">
        <v>90</v>
      </c>
      <c r="Z1043" s="7" t="s">
        <v>123</v>
      </c>
      <c r="AA1043" s="7" t="s">
        <v>123</v>
      </c>
      <c r="AQ1043" s="3" t="s">
        <v>2161</v>
      </c>
      <c r="AR1043" s="7" t="s">
        <v>2161</v>
      </c>
      <c r="AS1043" s="7" t="str">
        <f>IF('Database synonymes complete'!AQ1043&lt;&gt;'Database synonymes complete'!AR1043,"Synonyme","Code valide")</f>
        <v>Code valide</v>
      </c>
    </row>
    <row r="1044" spans="1:45" x14ac:dyDescent="0.25">
      <c r="A1044" s="7" t="s">
        <v>91</v>
      </c>
      <c r="B1044" s="7" t="s">
        <v>702</v>
      </c>
      <c r="C1044" s="7" t="s">
        <v>703</v>
      </c>
      <c r="D1044" s="7" t="s">
        <v>2154</v>
      </c>
      <c r="E1044" s="7" t="s">
        <v>2155</v>
      </c>
      <c r="H1044" s="7" t="s">
        <v>707</v>
      </c>
      <c r="I1044" s="7" t="s">
        <v>708</v>
      </c>
      <c r="J1044" s="7">
        <v>577143</v>
      </c>
      <c r="M1044" s="7">
        <v>388218</v>
      </c>
      <c r="N1044" s="7" t="s">
        <v>97</v>
      </c>
      <c r="O1044" s="7" t="s">
        <v>14278</v>
      </c>
      <c r="P1044" s="7" t="s">
        <v>14279</v>
      </c>
      <c r="Q1044" s="7" t="s">
        <v>14280</v>
      </c>
      <c r="R1044" s="7" t="s">
        <v>14281</v>
      </c>
      <c r="S1044" s="7" t="s">
        <v>2160</v>
      </c>
      <c r="T1044" s="3" t="s">
        <v>2161</v>
      </c>
      <c r="W1044" s="7">
        <v>1</v>
      </c>
      <c r="X1044" s="7" t="s">
        <v>90</v>
      </c>
      <c r="Z1044" s="7" t="s">
        <v>123</v>
      </c>
      <c r="AA1044" s="7" t="s">
        <v>123</v>
      </c>
      <c r="AQ1044" s="3" t="s">
        <v>2161</v>
      </c>
      <c r="AR1044" s="7" t="s">
        <v>14281</v>
      </c>
      <c r="AS1044" s="7" t="str">
        <f>IF('Database synonymes complete'!AQ1044&lt;&gt;'Database synonymes complete'!AR1044,"Synonyme","Code valide")</f>
        <v>Synonyme</v>
      </c>
    </row>
    <row r="1045" spans="1:45" x14ac:dyDescent="0.25">
      <c r="A1045" s="7" t="s">
        <v>91</v>
      </c>
      <c r="B1045" s="7" t="s">
        <v>702</v>
      </c>
      <c r="C1045" s="7" t="s">
        <v>703</v>
      </c>
      <c r="D1045" s="7" t="s">
        <v>2154</v>
      </c>
      <c r="E1045" s="7" t="s">
        <v>2176</v>
      </c>
      <c r="H1045" s="7" t="s">
        <v>707</v>
      </c>
      <c r="I1045" s="7" t="s">
        <v>708</v>
      </c>
      <c r="J1045" s="7">
        <v>685250</v>
      </c>
      <c r="M1045" s="7">
        <v>370671</v>
      </c>
      <c r="N1045" s="7" t="s">
        <v>97</v>
      </c>
      <c r="O1045" s="7" t="s">
        <v>14282</v>
      </c>
      <c r="P1045" s="7" t="s">
        <v>14283</v>
      </c>
      <c r="Q1045" s="7" t="s">
        <v>14284</v>
      </c>
      <c r="R1045" s="7" t="s">
        <v>14285</v>
      </c>
      <c r="S1045" s="7" t="s">
        <v>11291</v>
      </c>
      <c r="T1045" s="3" t="s">
        <v>11292</v>
      </c>
      <c r="W1045" s="7">
        <v>1</v>
      </c>
      <c r="X1045" s="7" t="s">
        <v>123</v>
      </c>
      <c r="AQ1045" s="3" t="s">
        <v>11292</v>
      </c>
      <c r="AR1045" s="7" t="s">
        <v>14285</v>
      </c>
      <c r="AS1045" s="7" t="str">
        <f>IF('Database synonymes complete'!AQ1045&lt;&gt;'Database synonymes complete'!AR1045,"Synonyme","Code valide")</f>
        <v>Synonyme</v>
      </c>
    </row>
    <row r="1046" spans="1:45" x14ac:dyDescent="0.25">
      <c r="A1046" s="7" t="s">
        <v>91</v>
      </c>
      <c r="B1046" s="7" t="s">
        <v>702</v>
      </c>
      <c r="C1046" s="7" t="s">
        <v>703</v>
      </c>
      <c r="D1046" s="7" t="s">
        <v>704</v>
      </c>
      <c r="E1046" s="7" t="s">
        <v>9816</v>
      </c>
      <c r="G1046" s="7" t="s">
        <v>9817</v>
      </c>
      <c r="H1046" s="7" t="s">
        <v>707</v>
      </c>
      <c r="I1046" s="7" t="s">
        <v>708</v>
      </c>
      <c r="J1046" s="7">
        <v>682618</v>
      </c>
      <c r="M1046" s="7">
        <v>72833</v>
      </c>
      <c r="N1046" s="7" t="s">
        <v>97</v>
      </c>
      <c r="O1046" s="7" t="s">
        <v>14286</v>
      </c>
      <c r="P1046" s="7" t="s">
        <v>14287</v>
      </c>
      <c r="Q1046" s="7" t="s">
        <v>14288</v>
      </c>
      <c r="R1046" s="7" t="s">
        <v>14289</v>
      </c>
      <c r="S1046" s="7" t="s">
        <v>11539</v>
      </c>
      <c r="T1046" s="3" t="s">
        <v>11540</v>
      </c>
      <c r="W1046" s="7">
        <v>1</v>
      </c>
      <c r="X1046" s="7" t="s">
        <v>90</v>
      </c>
      <c r="AQ1046" s="3" t="s">
        <v>11540</v>
      </c>
      <c r="AR1046" s="7" t="s">
        <v>14289</v>
      </c>
      <c r="AS1046" s="7" t="str">
        <f>IF('Database synonymes complete'!AQ1046&lt;&gt;'Database synonymes complete'!AR1046,"Synonyme","Code valide")</f>
        <v>Synonyme</v>
      </c>
    </row>
    <row r="1047" spans="1:45" x14ac:dyDescent="0.25">
      <c r="A1047" s="7" t="s">
        <v>91</v>
      </c>
      <c r="B1047" s="7" t="s">
        <v>702</v>
      </c>
      <c r="C1047" s="7" t="s">
        <v>703</v>
      </c>
      <c r="D1047" s="7" t="s">
        <v>2154</v>
      </c>
      <c r="E1047" s="7" t="s">
        <v>2176</v>
      </c>
      <c r="H1047" s="7" t="s">
        <v>707</v>
      </c>
      <c r="I1047" s="7" t="s">
        <v>708</v>
      </c>
      <c r="J1047" s="7">
        <v>686863</v>
      </c>
      <c r="M1047" s="7">
        <v>365836</v>
      </c>
      <c r="N1047" s="7" t="s">
        <v>97</v>
      </c>
      <c r="O1047" s="7" t="s">
        <v>14290</v>
      </c>
      <c r="P1047" s="7" t="s">
        <v>14291</v>
      </c>
      <c r="Q1047" s="7" t="s">
        <v>14292</v>
      </c>
      <c r="R1047" s="7" t="s">
        <v>14293</v>
      </c>
      <c r="S1047" s="7" t="s">
        <v>2181</v>
      </c>
      <c r="T1047" s="3" t="s">
        <v>2182</v>
      </c>
      <c r="W1047" s="7">
        <v>1</v>
      </c>
      <c r="X1047" s="7" t="s">
        <v>123</v>
      </c>
      <c r="AQ1047" s="3" t="s">
        <v>2182</v>
      </c>
      <c r="AR1047" s="7" t="s">
        <v>14293</v>
      </c>
      <c r="AS1047" s="7" t="str">
        <f>IF('Database synonymes complete'!AQ1047&lt;&gt;'Database synonymes complete'!AR1047,"Synonyme","Code valide")</f>
        <v>Synonyme</v>
      </c>
    </row>
    <row r="1048" spans="1:45" x14ac:dyDescent="0.25">
      <c r="A1048" s="7" t="s">
        <v>91</v>
      </c>
      <c r="B1048" s="7" t="s">
        <v>702</v>
      </c>
      <c r="C1048" s="7" t="s">
        <v>703</v>
      </c>
      <c r="D1048" s="7" t="s">
        <v>2154</v>
      </c>
      <c r="E1048" s="7" t="s">
        <v>2176</v>
      </c>
      <c r="H1048" s="7" t="s">
        <v>707</v>
      </c>
      <c r="I1048" s="7" t="s">
        <v>708</v>
      </c>
      <c r="J1048" s="7">
        <v>693263</v>
      </c>
      <c r="M1048" s="7">
        <v>365835</v>
      </c>
      <c r="N1048" s="7" t="s">
        <v>97</v>
      </c>
      <c r="O1048" s="7" t="s">
        <v>14294</v>
      </c>
      <c r="P1048" s="7" t="s">
        <v>14295</v>
      </c>
      <c r="Q1048" s="7" t="s">
        <v>14296</v>
      </c>
      <c r="R1048" s="7" t="s">
        <v>14297</v>
      </c>
      <c r="S1048" s="7" t="s">
        <v>11855</v>
      </c>
      <c r="T1048" s="3" t="s">
        <v>11854</v>
      </c>
      <c r="W1048" s="7">
        <v>1</v>
      </c>
      <c r="X1048" s="7" t="s">
        <v>123</v>
      </c>
      <c r="AQ1048" s="3" t="s">
        <v>11854</v>
      </c>
      <c r="AR1048" s="7" t="s">
        <v>14297</v>
      </c>
      <c r="AS1048" s="7" t="str">
        <f>IF('Database synonymes complete'!AQ1048&lt;&gt;'Database synonymes complete'!AR1048,"Synonyme","Code valide")</f>
        <v>Synonyme</v>
      </c>
    </row>
    <row r="1049" spans="1:45" x14ac:dyDescent="0.25">
      <c r="A1049" s="7" t="s">
        <v>91</v>
      </c>
      <c r="B1049" s="7" t="s">
        <v>702</v>
      </c>
      <c r="C1049" s="7" t="s">
        <v>703</v>
      </c>
      <c r="D1049" s="7" t="s">
        <v>11137</v>
      </c>
      <c r="E1049" s="7" t="s">
        <v>11702</v>
      </c>
      <c r="H1049" s="7" t="s">
        <v>707</v>
      </c>
      <c r="I1049" s="7" t="s">
        <v>708</v>
      </c>
      <c r="J1049" s="7">
        <v>682701</v>
      </c>
      <c r="M1049" s="7">
        <v>72926</v>
      </c>
      <c r="N1049" s="7" t="s">
        <v>97</v>
      </c>
      <c r="O1049" s="7" t="s">
        <v>14298</v>
      </c>
      <c r="P1049" s="7" t="s">
        <v>14299</v>
      </c>
      <c r="Q1049" s="7" t="s">
        <v>14300</v>
      </c>
      <c r="R1049" s="7" t="s">
        <v>14301</v>
      </c>
      <c r="S1049" s="7" t="s">
        <v>11701</v>
      </c>
      <c r="T1049" s="3" t="s">
        <v>11703</v>
      </c>
      <c r="W1049" s="7">
        <v>1</v>
      </c>
      <c r="X1049" s="7" t="s">
        <v>123</v>
      </c>
      <c r="AQ1049" s="3" t="s">
        <v>11703</v>
      </c>
      <c r="AR1049" s="7" t="s">
        <v>14301</v>
      </c>
      <c r="AS1049" s="7" t="str">
        <f>IF('Database synonymes complete'!AQ1049&lt;&gt;'Database synonymes complete'!AR1049,"Synonyme","Code valide")</f>
        <v>Synonyme</v>
      </c>
    </row>
    <row r="1050" spans="1:45" x14ac:dyDescent="0.25">
      <c r="A1050" s="7" t="s">
        <v>91</v>
      </c>
      <c r="B1050" s="7" t="s">
        <v>702</v>
      </c>
      <c r="C1050" s="7" t="s">
        <v>703</v>
      </c>
      <c r="D1050" s="7" t="s">
        <v>704</v>
      </c>
      <c r="E1050" s="7" t="s">
        <v>2552</v>
      </c>
      <c r="F1050" s="7" t="s">
        <v>2553</v>
      </c>
      <c r="G1050" s="7" t="s">
        <v>11090</v>
      </c>
      <c r="H1050" s="7" t="s">
        <v>707</v>
      </c>
      <c r="I1050" s="7" t="s">
        <v>708</v>
      </c>
      <c r="J1050" s="7">
        <v>573271</v>
      </c>
      <c r="M1050" s="7">
        <v>73018</v>
      </c>
      <c r="N1050" s="7" t="s">
        <v>97</v>
      </c>
      <c r="O1050" s="7" t="s">
        <v>14302</v>
      </c>
      <c r="P1050" s="7" t="s">
        <v>14303</v>
      </c>
      <c r="Q1050" s="7" t="s">
        <v>14304</v>
      </c>
      <c r="R1050" s="7" t="s">
        <v>14305</v>
      </c>
      <c r="S1050" s="7" t="s">
        <v>11852</v>
      </c>
      <c r="T1050" s="3" t="s">
        <v>11853</v>
      </c>
      <c r="W1050" s="7">
        <v>1</v>
      </c>
      <c r="X1050" s="7" t="s">
        <v>123</v>
      </c>
      <c r="AD1050" s="7" t="s">
        <v>123</v>
      </c>
      <c r="AQ1050" s="3" t="s">
        <v>11853</v>
      </c>
      <c r="AR1050" s="7" t="s">
        <v>14305</v>
      </c>
      <c r="AS1050" s="7" t="str">
        <f>IF('Database synonymes complete'!AQ1050&lt;&gt;'Database synonymes complete'!AR1050,"Synonyme","Code valide")</f>
        <v>Synonyme</v>
      </c>
    </row>
    <row r="1051" spans="1:45" x14ac:dyDescent="0.25">
      <c r="A1051" s="7" t="s">
        <v>91</v>
      </c>
      <c r="C1051" s="7" t="s">
        <v>92</v>
      </c>
      <c r="D1051" s="7" t="s">
        <v>634</v>
      </c>
      <c r="E1051" s="7" t="s">
        <v>653</v>
      </c>
      <c r="F1051" s="7" t="s">
        <v>4076</v>
      </c>
      <c r="G1051" s="7" t="s">
        <v>4077</v>
      </c>
      <c r="H1051" s="7" t="s">
        <v>95</v>
      </c>
      <c r="I1051" s="7" t="s">
        <v>96</v>
      </c>
      <c r="J1051" s="7">
        <v>788815</v>
      </c>
      <c r="K1051" s="7">
        <v>788759</v>
      </c>
      <c r="L1051" s="7">
        <v>788759</v>
      </c>
      <c r="M1051" s="7">
        <v>788815</v>
      </c>
      <c r="N1051" s="7" t="s">
        <v>97</v>
      </c>
      <c r="O1051" s="7" t="s">
        <v>14306</v>
      </c>
      <c r="P1051" s="7" t="s">
        <v>4072</v>
      </c>
      <c r="Q1051" s="7" t="s">
        <v>4073</v>
      </c>
      <c r="R1051" s="7" t="s">
        <v>4078</v>
      </c>
      <c r="S1051" s="7" t="s">
        <v>4073</v>
      </c>
      <c r="T1051" s="3" t="s">
        <v>4078</v>
      </c>
      <c r="W1051" s="7">
        <v>7</v>
      </c>
      <c r="X1051" s="7" t="s">
        <v>123</v>
      </c>
      <c r="AQ1051" s="3" t="s">
        <v>4078</v>
      </c>
      <c r="AR1051" s="7" t="s">
        <v>4078</v>
      </c>
      <c r="AS1051" s="7" t="str">
        <f>IF('Database synonymes complete'!AQ1051&lt;&gt;'Database synonymes complete'!AR1051,"Synonyme","Code valide")</f>
        <v>Code valide</v>
      </c>
    </row>
    <row r="1052" spans="1:45" x14ac:dyDescent="0.25">
      <c r="A1052" s="7" t="s">
        <v>91</v>
      </c>
      <c r="C1052" s="7" t="s">
        <v>92</v>
      </c>
      <c r="D1052" s="7" t="s">
        <v>574</v>
      </c>
      <c r="E1052" s="7" t="s">
        <v>4103</v>
      </c>
      <c r="H1052" s="7" t="s">
        <v>95</v>
      </c>
      <c r="I1052" s="7" t="s">
        <v>96</v>
      </c>
      <c r="J1052" s="7">
        <v>832103</v>
      </c>
      <c r="M1052" s="7">
        <v>673665</v>
      </c>
      <c r="N1052" s="7" t="s">
        <v>97</v>
      </c>
      <c r="O1052" s="7" t="s">
        <v>14307</v>
      </c>
      <c r="P1052" s="7" t="s">
        <v>4106</v>
      </c>
      <c r="Q1052" s="7" t="s">
        <v>14308</v>
      </c>
      <c r="R1052" s="7" t="s">
        <v>14309</v>
      </c>
      <c r="S1052" s="7" t="s">
        <v>4141</v>
      </c>
      <c r="T1052" s="3" t="s">
        <v>4145</v>
      </c>
      <c r="W1052" s="7">
        <v>3</v>
      </c>
      <c r="X1052" s="7" t="s">
        <v>111</v>
      </c>
      <c r="Y1052" s="7" t="s">
        <v>111</v>
      </c>
      <c r="Z1052" s="7" t="s">
        <v>111</v>
      </c>
      <c r="AA1052" s="7" t="s">
        <v>111</v>
      </c>
      <c r="AB1052" s="7" t="s">
        <v>111</v>
      </c>
      <c r="AC1052" s="7" t="s">
        <v>111</v>
      </c>
      <c r="AD1052" s="7" t="s">
        <v>111</v>
      </c>
      <c r="AE1052" s="7" t="s">
        <v>111</v>
      </c>
      <c r="AF1052" s="7" t="s">
        <v>111</v>
      </c>
      <c r="AG1052" s="7" t="s">
        <v>111</v>
      </c>
      <c r="AH1052" s="7" t="s">
        <v>111</v>
      </c>
      <c r="AI1052" s="7" t="s">
        <v>111</v>
      </c>
      <c r="AJ1052" s="7" t="s">
        <v>111</v>
      </c>
      <c r="AK1052" s="7" t="s">
        <v>111</v>
      </c>
      <c r="AL1052" s="7" t="s">
        <v>112</v>
      </c>
      <c r="AM1052" s="7" t="s">
        <v>111</v>
      </c>
      <c r="AN1052" s="7" t="s">
        <v>111</v>
      </c>
      <c r="AQ1052" s="3" t="s">
        <v>4145</v>
      </c>
      <c r="AR1052" s="7" t="s">
        <v>14309</v>
      </c>
      <c r="AS1052" s="7" t="str">
        <f>IF('Database synonymes complete'!AQ1052&lt;&gt;'Database synonymes complete'!AR1052,"Synonyme","Code valide")</f>
        <v>Synonyme</v>
      </c>
    </row>
    <row r="1053" spans="1:45" x14ac:dyDescent="0.25">
      <c r="A1053" s="7" t="s">
        <v>91</v>
      </c>
      <c r="C1053" s="7" t="s">
        <v>92</v>
      </c>
      <c r="D1053" s="7" t="s">
        <v>574</v>
      </c>
      <c r="E1053" s="7" t="s">
        <v>4103</v>
      </c>
      <c r="H1053" s="7" t="s">
        <v>95</v>
      </c>
      <c r="I1053" s="7" t="s">
        <v>96</v>
      </c>
      <c r="J1053" s="7">
        <v>832101</v>
      </c>
      <c r="M1053" s="7">
        <v>673663</v>
      </c>
      <c r="N1053" s="7" t="s">
        <v>97</v>
      </c>
      <c r="O1053" s="7" t="s">
        <v>14310</v>
      </c>
      <c r="P1053" s="7" t="s">
        <v>11832</v>
      </c>
      <c r="Q1053" s="7" t="s">
        <v>14311</v>
      </c>
      <c r="R1053" s="7" t="s">
        <v>14312</v>
      </c>
      <c r="S1053" s="7" t="s">
        <v>4107</v>
      </c>
      <c r="T1053" s="3" t="s">
        <v>4111</v>
      </c>
      <c r="W1053" s="7">
        <v>3</v>
      </c>
      <c r="X1053" s="7" t="s">
        <v>111</v>
      </c>
      <c r="Y1053" s="7" t="s">
        <v>111</v>
      </c>
      <c r="Z1053" s="7" t="s">
        <v>111</v>
      </c>
      <c r="AA1053" s="7" t="s">
        <v>111</v>
      </c>
      <c r="AB1053" s="7" t="s">
        <v>111</v>
      </c>
      <c r="AC1053" s="7" t="s">
        <v>111</v>
      </c>
      <c r="AD1053" s="7" t="s">
        <v>111</v>
      </c>
      <c r="AE1053" s="7" t="s">
        <v>111</v>
      </c>
      <c r="AF1053" s="7" t="s">
        <v>111</v>
      </c>
      <c r="AG1053" s="7" t="s">
        <v>111</v>
      </c>
      <c r="AH1053" s="7" t="s">
        <v>111</v>
      </c>
      <c r="AI1053" s="7" t="s">
        <v>111</v>
      </c>
      <c r="AJ1053" s="7" t="s">
        <v>111</v>
      </c>
      <c r="AK1053" s="7" t="s">
        <v>111</v>
      </c>
      <c r="AL1053" s="7" t="s">
        <v>112</v>
      </c>
      <c r="AM1053" s="7" t="s">
        <v>111</v>
      </c>
      <c r="AN1053" s="7" t="s">
        <v>111</v>
      </c>
      <c r="AQ1053" s="3" t="s">
        <v>4111</v>
      </c>
      <c r="AR1053" s="7" t="s">
        <v>14312</v>
      </c>
      <c r="AS1053" s="7" t="str">
        <f>IF('Database synonymes complete'!AQ1053&lt;&gt;'Database synonymes complete'!AR1053,"Synonyme","Code valide")</f>
        <v>Synonyme</v>
      </c>
    </row>
    <row r="1054" spans="1:45" x14ac:dyDescent="0.25">
      <c r="A1054" s="7" t="s">
        <v>91</v>
      </c>
      <c r="C1054" s="7" t="s">
        <v>92</v>
      </c>
      <c r="D1054" s="7" t="s">
        <v>574</v>
      </c>
      <c r="E1054" s="7" t="s">
        <v>4103</v>
      </c>
      <c r="H1054" s="7" t="s">
        <v>95</v>
      </c>
      <c r="I1054" s="7" t="s">
        <v>96</v>
      </c>
      <c r="J1054" s="7">
        <v>673783</v>
      </c>
      <c r="K1054" s="7">
        <v>672345</v>
      </c>
      <c r="L1054" s="7">
        <v>672345</v>
      </c>
      <c r="M1054" s="7">
        <v>673783</v>
      </c>
      <c r="N1054" s="7" t="s">
        <v>97</v>
      </c>
      <c r="O1054" s="7" t="s">
        <v>14313</v>
      </c>
      <c r="P1054" s="7" t="s">
        <v>4099</v>
      </c>
      <c r="Q1054" s="7" t="s">
        <v>4100</v>
      </c>
      <c r="R1054" s="7" t="s">
        <v>4104</v>
      </c>
      <c r="S1054" s="7" t="s">
        <v>4100</v>
      </c>
      <c r="T1054" s="3" t="s">
        <v>4104</v>
      </c>
      <c r="W1054" s="7">
        <v>3</v>
      </c>
      <c r="X1054" s="7" t="s">
        <v>111</v>
      </c>
      <c r="Y1054" s="7" t="s">
        <v>111</v>
      </c>
      <c r="Z1054" s="7" t="s">
        <v>111</v>
      </c>
      <c r="AA1054" s="7" t="s">
        <v>111</v>
      </c>
      <c r="AB1054" s="7" t="s">
        <v>111</v>
      </c>
      <c r="AC1054" s="7" t="s">
        <v>111</v>
      </c>
      <c r="AD1054" s="7" t="s">
        <v>111</v>
      </c>
      <c r="AE1054" s="7" t="s">
        <v>111</v>
      </c>
      <c r="AF1054" s="7" t="s">
        <v>111</v>
      </c>
      <c r="AG1054" s="7" t="s">
        <v>111</v>
      </c>
      <c r="AH1054" s="7" t="s">
        <v>111</v>
      </c>
      <c r="AI1054" s="7" t="s">
        <v>111</v>
      </c>
      <c r="AJ1054" s="7" t="s">
        <v>111</v>
      </c>
      <c r="AK1054" s="7" t="s">
        <v>111</v>
      </c>
      <c r="AL1054" s="7" t="s">
        <v>112</v>
      </c>
      <c r="AM1054" s="7" t="s">
        <v>111</v>
      </c>
      <c r="AN1054" s="7" t="s">
        <v>111</v>
      </c>
      <c r="AQ1054" s="3" t="s">
        <v>4104</v>
      </c>
      <c r="AR1054" s="7" t="s">
        <v>4104</v>
      </c>
      <c r="AS1054" s="7" t="str">
        <f>IF('Database synonymes complete'!AQ1054&lt;&gt;'Database synonymes complete'!AR1054,"Synonyme","Code valide")</f>
        <v>Code valide</v>
      </c>
    </row>
    <row r="1055" spans="1:45" x14ac:dyDescent="0.25">
      <c r="A1055" s="7" t="s">
        <v>91</v>
      </c>
      <c r="C1055" s="7" t="s">
        <v>92</v>
      </c>
      <c r="D1055" s="7" t="s">
        <v>574</v>
      </c>
      <c r="E1055" s="7" t="s">
        <v>4103</v>
      </c>
      <c r="H1055" s="7" t="s">
        <v>95</v>
      </c>
      <c r="I1055" s="7" t="s">
        <v>96</v>
      </c>
      <c r="J1055" s="7">
        <v>673663</v>
      </c>
      <c r="K1055" s="7">
        <v>672345</v>
      </c>
      <c r="L1055" s="7">
        <v>672345</v>
      </c>
      <c r="M1055" s="7">
        <v>673663</v>
      </c>
      <c r="N1055" s="7" t="s">
        <v>97</v>
      </c>
      <c r="O1055" s="7" t="s">
        <v>14314</v>
      </c>
      <c r="P1055" s="7" t="s">
        <v>4106</v>
      </c>
      <c r="Q1055" s="7" t="s">
        <v>4107</v>
      </c>
      <c r="R1055" s="7" t="s">
        <v>4111</v>
      </c>
      <c r="S1055" s="7" t="s">
        <v>4107</v>
      </c>
      <c r="T1055" s="3" t="s">
        <v>4111</v>
      </c>
      <c r="W1055" s="7">
        <v>3</v>
      </c>
      <c r="X1055" s="7" t="s">
        <v>111</v>
      </c>
      <c r="Y1055" s="7" t="s">
        <v>111</v>
      </c>
      <c r="Z1055" s="7" t="s">
        <v>111</v>
      </c>
      <c r="AA1055" s="7" t="s">
        <v>111</v>
      </c>
      <c r="AB1055" s="7" t="s">
        <v>111</v>
      </c>
      <c r="AC1055" s="7" t="s">
        <v>111</v>
      </c>
      <c r="AD1055" s="7" t="s">
        <v>111</v>
      </c>
      <c r="AE1055" s="7" t="s">
        <v>111</v>
      </c>
      <c r="AF1055" s="7" t="s">
        <v>111</v>
      </c>
      <c r="AG1055" s="7" t="s">
        <v>111</v>
      </c>
      <c r="AH1055" s="7" t="s">
        <v>111</v>
      </c>
      <c r="AI1055" s="7" t="s">
        <v>111</v>
      </c>
      <c r="AJ1055" s="7" t="s">
        <v>111</v>
      </c>
      <c r="AK1055" s="7" t="s">
        <v>111</v>
      </c>
      <c r="AL1055" s="7" t="s">
        <v>112</v>
      </c>
      <c r="AM1055" s="7" t="s">
        <v>111</v>
      </c>
      <c r="AN1055" s="7" t="s">
        <v>111</v>
      </c>
      <c r="AQ1055" s="3" t="s">
        <v>4111</v>
      </c>
      <c r="AR1055" s="7" t="s">
        <v>4111</v>
      </c>
      <c r="AS1055" s="7" t="str">
        <f>IF('Database synonymes complete'!AQ1055&lt;&gt;'Database synonymes complete'!AR1055,"Synonyme","Code valide")</f>
        <v>Code valide</v>
      </c>
    </row>
    <row r="1056" spans="1:45" x14ac:dyDescent="0.25">
      <c r="A1056" s="7" t="s">
        <v>91</v>
      </c>
      <c r="C1056" s="7" t="s">
        <v>92</v>
      </c>
      <c r="D1056" s="7" t="s">
        <v>574</v>
      </c>
      <c r="E1056" s="7" t="s">
        <v>4103</v>
      </c>
      <c r="H1056" s="7" t="s">
        <v>95</v>
      </c>
      <c r="I1056" s="7" t="s">
        <v>96</v>
      </c>
      <c r="J1056" s="7">
        <v>673664</v>
      </c>
      <c r="K1056" s="7">
        <v>672345</v>
      </c>
      <c r="L1056" s="7">
        <v>672345</v>
      </c>
      <c r="M1056" s="7">
        <v>673664</v>
      </c>
      <c r="N1056" s="7" t="s">
        <v>97</v>
      </c>
      <c r="O1056" s="7" t="s">
        <v>14315</v>
      </c>
      <c r="P1056" s="7" t="s">
        <v>4134</v>
      </c>
      <c r="Q1056" s="7" t="s">
        <v>4135</v>
      </c>
      <c r="R1056" s="7" t="s">
        <v>4139</v>
      </c>
      <c r="S1056" s="7" t="s">
        <v>4135</v>
      </c>
      <c r="T1056" s="3" t="s">
        <v>4139</v>
      </c>
      <c r="W1056" s="7">
        <v>3</v>
      </c>
      <c r="X1056" s="7" t="s">
        <v>111</v>
      </c>
      <c r="Y1056" s="7" t="s">
        <v>111</v>
      </c>
      <c r="Z1056" s="7" t="s">
        <v>111</v>
      </c>
      <c r="AA1056" s="7" t="s">
        <v>111</v>
      </c>
      <c r="AB1056" s="7" t="s">
        <v>111</v>
      </c>
      <c r="AC1056" s="7" t="s">
        <v>111</v>
      </c>
      <c r="AD1056" s="7" t="s">
        <v>111</v>
      </c>
      <c r="AE1056" s="7" t="s">
        <v>111</v>
      </c>
      <c r="AF1056" s="7" t="s">
        <v>111</v>
      </c>
      <c r="AG1056" s="7" t="s">
        <v>111</v>
      </c>
      <c r="AH1056" s="7" t="s">
        <v>111</v>
      </c>
      <c r="AI1056" s="7" t="s">
        <v>111</v>
      </c>
      <c r="AJ1056" s="7" t="s">
        <v>111</v>
      </c>
      <c r="AK1056" s="7" t="s">
        <v>111</v>
      </c>
      <c r="AL1056" s="7" t="s">
        <v>112</v>
      </c>
      <c r="AM1056" s="7" t="s">
        <v>111</v>
      </c>
      <c r="AN1056" s="7" t="s">
        <v>111</v>
      </c>
      <c r="AQ1056" s="3" t="s">
        <v>4139</v>
      </c>
      <c r="AR1056" s="7" t="s">
        <v>4139</v>
      </c>
      <c r="AS1056" s="7" t="str">
        <f>IF('Database synonymes complete'!AQ1056&lt;&gt;'Database synonymes complete'!AR1056,"Synonyme","Code valide")</f>
        <v>Code valide</v>
      </c>
    </row>
    <row r="1057" spans="1:45" x14ac:dyDescent="0.25">
      <c r="A1057" s="7" t="s">
        <v>91</v>
      </c>
      <c r="C1057" s="7" t="s">
        <v>92</v>
      </c>
      <c r="D1057" s="7" t="s">
        <v>574</v>
      </c>
      <c r="E1057" s="7" t="s">
        <v>4103</v>
      </c>
      <c r="H1057" s="7" t="s">
        <v>95</v>
      </c>
      <c r="I1057" s="7" t="s">
        <v>96</v>
      </c>
      <c r="J1057" s="7">
        <v>673665</v>
      </c>
      <c r="K1057" s="7">
        <v>672345</v>
      </c>
      <c r="L1057" s="7">
        <v>672345</v>
      </c>
      <c r="M1057" s="7">
        <v>673665</v>
      </c>
      <c r="N1057" s="7" t="s">
        <v>97</v>
      </c>
      <c r="O1057" s="7" t="s">
        <v>14316</v>
      </c>
      <c r="P1057" s="7" t="s">
        <v>4106</v>
      </c>
      <c r="Q1057" s="7" t="s">
        <v>4141</v>
      </c>
      <c r="R1057" s="7" t="s">
        <v>4145</v>
      </c>
      <c r="S1057" s="7" t="s">
        <v>4141</v>
      </c>
      <c r="T1057" s="3" t="s">
        <v>4145</v>
      </c>
      <c r="W1057" s="7">
        <v>3</v>
      </c>
      <c r="X1057" s="7" t="s">
        <v>111</v>
      </c>
      <c r="Y1057" s="7" t="s">
        <v>111</v>
      </c>
      <c r="Z1057" s="7" t="s">
        <v>111</v>
      </c>
      <c r="AA1057" s="7" t="s">
        <v>111</v>
      </c>
      <c r="AB1057" s="7" t="s">
        <v>111</v>
      </c>
      <c r="AC1057" s="7" t="s">
        <v>111</v>
      </c>
      <c r="AD1057" s="7" t="s">
        <v>111</v>
      </c>
      <c r="AE1057" s="7" t="s">
        <v>111</v>
      </c>
      <c r="AF1057" s="7" t="s">
        <v>111</v>
      </c>
      <c r="AG1057" s="7" t="s">
        <v>111</v>
      </c>
      <c r="AH1057" s="7" t="s">
        <v>111</v>
      </c>
      <c r="AI1057" s="7" t="s">
        <v>111</v>
      </c>
      <c r="AJ1057" s="7" t="s">
        <v>111</v>
      </c>
      <c r="AK1057" s="7" t="s">
        <v>111</v>
      </c>
      <c r="AL1057" s="7" t="s">
        <v>112</v>
      </c>
      <c r="AM1057" s="7" t="s">
        <v>111</v>
      </c>
      <c r="AN1057" s="7" t="s">
        <v>111</v>
      </c>
      <c r="AQ1057" s="3" t="s">
        <v>4145</v>
      </c>
      <c r="AR1057" s="7" t="s">
        <v>4145</v>
      </c>
      <c r="AS1057" s="7" t="str">
        <f>IF('Database synonymes complete'!AQ1057&lt;&gt;'Database synonymes complete'!AR1057,"Synonyme","Code valide")</f>
        <v>Code valide</v>
      </c>
    </row>
    <row r="1058" spans="1:45" x14ac:dyDescent="0.25">
      <c r="A1058" s="7" t="s">
        <v>91</v>
      </c>
      <c r="C1058" s="7" t="s">
        <v>92</v>
      </c>
      <c r="D1058" s="7" t="s">
        <v>574</v>
      </c>
      <c r="E1058" s="7" t="s">
        <v>4103</v>
      </c>
      <c r="H1058" s="7" t="s">
        <v>95</v>
      </c>
      <c r="I1058" s="7" t="s">
        <v>96</v>
      </c>
      <c r="J1058" s="7">
        <v>674450</v>
      </c>
      <c r="K1058" s="7">
        <v>672345</v>
      </c>
      <c r="L1058" s="7">
        <v>672345</v>
      </c>
      <c r="M1058" s="7">
        <v>674450</v>
      </c>
      <c r="N1058" s="7" t="s">
        <v>97</v>
      </c>
      <c r="O1058" s="7" t="s">
        <v>14317</v>
      </c>
      <c r="P1058" s="7" t="s">
        <v>4147</v>
      </c>
      <c r="Q1058" s="7" t="s">
        <v>4148</v>
      </c>
      <c r="R1058" s="7" t="s">
        <v>4151</v>
      </c>
      <c r="S1058" s="7" t="s">
        <v>4148</v>
      </c>
      <c r="T1058" s="3" t="s">
        <v>4151</v>
      </c>
      <c r="W1058" s="7">
        <v>3</v>
      </c>
      <c r="X1058" s="7" t="s">
        <v>111</v>
      </c>
      <c r="Y1058" s="7" t="s">
        <v>111</v>
      </c>
      <c r="Z1058" s="7" t="s">
        <v>111</v>
      </c>
      <c r="AA1058" s="7" t="s">
        <v>111</v>
      </c>
      <c r="AB1058" s="7" t="s">
        <v>111</v>
      </c>
      <c r="AC1058" s="7" t="s">
        <v>111</v>
      </c>
      <c r="AD1058" s="7" t="s">
        <v>111</v>
      </c>
      <c r="AE1058" s="7" t="s">
        <v>111</v>
      </c>
      <c r="AF1058" s="7" t="s">
        <v>111</v>
      </c>
      <c r="AG1058" s="7" t="s">
        <v>111</v>
      </c>
      <c r="AH1058" s="7" t="s">
        <v>111</v>
      </c>
      <c r="AI1058" s="7" t="s">
        <v>111</v>
      </c>
      <c r="AJ1058" s="7" t="s">
        <v>111</v>
      </c>
      <c r="AK1058" s="7" t="s">
        <v>111</v>
      </c>
      <c r="AL1058" s="7" t="s">
        <v>112</v>
      </c>
      <c r="AM1058" s="7" t="s">
        <v>111</v>
      </c>
      <c r="AN1058" s="7" t="s">
        <v>111</v>
      </c>
      <c r="AQ1058" s="3" t="s">
        <v>4151</v>
      </c>
      <c r="AR1058" s="7" t="s">
        <v>4151</v>
      </c>
      <c r="AS1058" s="7" t="str">
        <f>IF('Database synonymes complete'!AQ1058&lt;&gt;'Database synonymes complete'!AR1058,"Synonyme","Code valide")</f>
        <v>Code valide</v>
      </c>
    </row>
    <row r="1059" spans="1:45" x14ac:dyDescent="0.25">
      <c r="A1059" s="7" t="s">
        <v>91</v>
      </c>
      <c r="C1059" s="7" t="s">
        <v>92</v>
      </c>
      <c r="D1059" s="7" t="s">
        <v>574</v>
      </c>
      <c r="E1059" s="7" t="s">
        <v>4103</v>
      </c>
      <c r="H1059" s="7" t="s">
        <v>95</v>
      </c>
      <c r="I1059" s="7" t="s">
        <v>96</v>
      </c>
      <c r="J1059" s="7">
        <v>673782</v>
      </c>
      <c r="K1059" s="7">
        <v>672345</v>
      </c>
      <c r="L1059" s="7">
        <v>672345</v>
      </c>
      <c r="M1059" s="7">
        <v>673782</v>
      </c>
      <c r="N1059" s="7" t="s">
        <v>97</v>
      </c>
      <c r="O1059" s="7" t="s">
        <v>14318</v>
      </c>
      <c r="P1059" s="7" t="s">
        <v>4099</v>
      </c>
      <c r="Q1059" s="7" t="s">
        <v>4153</v>
      </c>
      <c r="R1059" s="7" t="s">
        <v>4156</v>
      </c>
      <c r="S1059" s="7" t="s">
        <v>4153</v>
      </c>
      <c r="T1059" s="3" t="s">
        <v>4156</v>
      </c>
      <c r="W1059" s="7">
        <v>3</v>
      </c>
      <c r="X1059" s="7" t="s">
        <v>111</v>
      </c>
      <c r="Y1059" s="7" t="s">
        <v>111</v>
      </c>
      <c r="Z1059" s="7" t="s">
        <v>111</v>
      </c>
      <c r="AA1059" s="7" t="s">
        <v>111</v>
      </c>
      <c r="AB1059" s="7" t="s">
        <v>111</v>
      </c>
      <c r="AC1059" s="7" t="s">
        <v>111</v>
      </c>
      <c r="AD1059" s="7" t="s">
        <v>111</v>
      </c>
      <c r="AE1059" s="7" t="s">
        <v>111</v>
      </c>
      <c r="AF1059" s="7" t="s">
        <v>111</v>
      </c>
      <c r="AG1059" s="7" t="s">
        <v>111</v>
      </c>
      <c r="AH1059" s="7" t="s">
        <v>111</v>
      </c>
      <c r="AI1059" s="7" t="s">
        <v>111</v>
      </c>
      <c r="AJ1059" s="7" t="s">
        <v>111</v>
      </c>
      <c r="AK1059" s="7" t="s">
        <v>111</v>
      </c>
      <c r="AL1059" s="7" t="s">
        <v>112</v>
      </c>
      <c r="AM1059" s="7" t="s">
        <v>111</v>
      </c>
      <c r="AN1059" s="7" t="s">
        <v>111</v>
      </c>
      <c r="AQ1059" s="3" t="s">
        <v>4156</v>
      </c>
      <c r="AR1059" s="7" t="s">
        <v>4156</v>
      </c>
      <c r="AS1059" s="7" t="str">
        <f>IF('Database synonymes complete'!AQ1059&lt;&gt;'Database synonymes complete'!AR1059,"Synonyme","Code valide")</f>
        <v>Code valide</v>
      </c>
    </row>
    <row r="1060" spans="1:45" x14ac:dyDescent="0.25">
      <c r="A1060" s="7" t="s">
        <v>91</v>
      </c>
      <c r="C1060" s="7" t="s">
        <v>92</v>
      </c>
      <c r="D1060" s="7" t="s">
        <v>574</v>
      </c>
      <c r="E1060" s="7" t="s">
        <v>4103</v>
      </c>
      <c r="H1060" s="7" t="s">
        <v>95</v>
      </c>
      <c r="I1060" s="7" t="s">
        <v>96</v>
      </c>
      <c r="J1060" s="7">
        <v>832102</v>
      </c>
      <c r="M1060" s="7">
        <v>673664</v>
      </c>
      <c r="N1060" s="7" t="s">
        <v>97</v>
      </c>
      <c r="O1060" s="7" t="s">
        <v>14319</v>
      </c>
      <c r="P1060" s="7" t="s">
        <v>4134</v>
      </c>
      <c r="Q1060" s="7" t="s">
        <v>14320</v>
      </c>
      <c r="R1060" s="7" t="s">
        <v>14321</v>
      </c>
      <c r="S1060" s="7" t="s">
        <v>4135</v>
      </c>
      <c r="T1060" s="3" t="s">
        <v>4139</v>
      </c>
      <c r="W1060" s="7">
        <v>3</v>
      </c>
      <c r="X1060" s="7" t="s">
        <v>111</v>
      </c>
      <c r="Y1060" s="7" t="s">
        <v>111</v>
      </c>
      <c r="Z1060" s="7" t="s">
        <v>111</v>
      </c>
      <c r="AA1060" s="7" t="s">
        <v>111</v>
      </c>
      <c r="AB1060" s="7" t="s">
        <v>111</v>
      </c>
      <c r="AC1060" s="7" t="s">
        <v>111</v>
      </c>
      <c r="AD1060" s="7" t="s">
        <v>111</v>
      </c>
      <c r="AE1060" s="7" t="s">
        <v>111</v>
      </c>
      <c r="AF1060" s="7" t="s">
        <v>111</v>
      </c>
      <c r="AG1060" s="7" t="s">
        <v>111</v>
      </c>
      <c r="AH1060" s="7" t="s">
        <v>111</v>
      </c>
      <c r="AI1060" s="7" t="s">
        <v>111</v>
      </c>
      <c r="AJ1060" s="7" t="s">
        <v>111</v>
      </c>
      <c r="AK1060" s="7" t="s">
        <v>111</v>
      </c>
      <c r="AL1060" s="7" t="s">
        <v>112</v>
      </c>
      <c r="AM1060" s="7" t="s">
        <v>111</v>
      </c>
      <c r="AN1060" s="7" t="s">
        <v>111</v>
      </c>
      <c r="AQ1060" s="3" t="s">
        <v>4139</v>
      </c>
      <c r="AR1060" s="7" t="s">
        <v>14321</v>
      </c>
      <c r="AS1060" s="7" t="str">
        <f>IF('Database synonymes complete'!AQ1060&lt;&gt;'Database synonymes complete'!AR1060,"Synonyme","Code valide")</f>
        <v>Synonyme</v>
      </c>
    </row>
    <row r="1061" spans="1:45" x14ac:dyDescent="0.25">
      <c r="A1061" s="7" t="s">
        <v>91</v>
      </c>
      <c r="C1061" s="7" t="s">
        <v>92</v>
      </c>
      <c r="D1061" s="7" t="s">
        <v>2265</v>
      </c>
      <c r="E1061" s="7" t="s">
        <v>4090</v>
      </c>
      <c r="H1061" s="7" t="s">
        <v>95</v>
      </c>
      <c r="I1061" s="7" t="s">
        <v>149</v>
      </c>
      <c r="J1061" s="7">
        <v>830238</v>
      </c>
      <c r="K1061" s="7">
        <v>446362</v>
      </c>
      <c r="L1061" s="7">
        <v>446362</v>
      </c>
      <c r="M1061" s="7">
        <v>830238</v>
      </c>
      <c r="N1061" s="7" t="s">
        <v>97</v>
      </c>
      <c r="O1061" s="7" t="s">
        <v>14322</v>
      </c>
      <c r="P1061" s="7" t="s">
        <v>4086</v>
      </c>
      <c r="Q1061" s="7" t="s">
        <v>4087</v>
      </c>
      <c r="R1061" s="7" t="s">
        <v>4091</v>
      </c>
      <c r="S1061" s="7" t="s">
        <v>4087</v>
      </c>
      <c r="T1061" s="3" t="s">
        <v>4091</v>
      </c>
      <c r="W1061" s="7">
        <v>3</v>
      </c>
      <c r="X1061" s="7" t="s">
        <v>111</v>
      </c>
      <c r="Y1061" s="7" t="s">
        <v>111</v>
      </c>
      <c r="Z1061" s="7" t="s">
        <v>111</v>
      </c>
      <c r="AA1061" s="7" t="s">
        <v>111</v>
      </c>
      <c r="AB1061" s="7" t="s">
        <v>111</v>
      </c>
      <c r="AC1061" s="7" t="s">
        <v>111</v>
      </c>
      <c r="AD1061" s="7" t="s">
        <v>111</v>
      </c>
      <c r="AE1061" s="7" t="s">
        <v>111</v>
      </c>
      <c r="AF1061" s="7" t="s">
        <v>111</v>
      </c>
      <c r="AG1061" s="7" t="s">
        <v>111</v>
      </c>
      <c r="AH1061" s="7" t="s">
        <v>111</v>
      </c>
      <c r="AI1061" s="7" t="s">
        <v>111</v>
      </c>
      <c r="AJ1061" s="7" t="s">
        <v>111</v>
      </c>
      <c r="AK1061" s="7" t="s">
        <v>111</v>
      </c>
      <c r="AL1061" s="7" t="s">
        <v>112</v>
      </c>
      <c r="AM1061" s="7" t="s">
        <v>111</v>
      </c>
      <c r="AN1061" s="7" t="s">
        <v>111</v>
      </c>
      <c r="AQ1061" s="3" t="s">
        <v>4091</v>
      </c>
      <c r="AR1061" s="7" t="s">
        <v>4091</v>
      </c>
      <c r="AS1061" s="7" t="str">
        <f>IF('Database synonymes complete'!AQ1061&lt;&gt;'Database synonymes complete'!AR1061,"Synonyme","Code valide")</f>
        <v>Code valide</v>
      </c>
    </row>
    <row r="1062" spans="1:45" x14ac:dyDescent="0.25">
      <c r="A1062" s="7" t="s">
        <v>91</v>
      </c>
      <c r="C1062" s="7" t="s">
        <v>92</v>
      </c>
      <c r="D1062" s="7" t="s">
        <v>2265</v>
      </c>
      <c r="E1062" s="7" t="s">
        <v>4090</v>
      </c>
      <c r="H1062" s="7" t="s">
        <v>95</v>
      </c>
      <c r="I1062" s="7" t="s">
        <v>149</v>
      </c>
      <c r="J1062" s="7">
        <v>670818</v>
      </c>
      <c r="K1062" s="7">
        <v>446362</v>
      </c>
      <c r="L1062" s="7">
        <v>446362</v>
      </c>
      <c r="M1062" s="7">
        <v>670818</v>
      </c>
      <c r="N1062" s="7" t="s">
        <v>97</v>
      </c>
      <c r="O1062" s="7" t="s">
        <v>14323</v>
      </c>
      <c r="P1062" s="7" t="s">
        <v>4093</v>
      </c>
      <c r="Q1062" s="7" t="s">
        <v>4094</v>
      </c>
      <c r="R1062" s="7" t="s">
        <v>4097</v>
      </c>
      <c r="S1062" s="7" t="s">
        <v>4094</v>
      </c>
      <c r="T1062" s="3" t="s">
        <v>4097</v>
      </c>
      <c r="W1062" s="7">
        <v>3</v>
      </c>
      <c r="X1062" s="7" t="s">
        <v>111</v>
      </c>
      <c r="Y1062" s="7" t="s">
        <v>111</v>
      </c>
      <c r="Z1062" s="7" t="s">
        <v>111</v>
      </c>
      <c r="AA1062" s="7" t="s">
        <v>111</v>
      </c>
      <c r="AB1062" s="7" t="s">
        <v>111</v>
      </c>
      <c r="AC1062" s="7" t="s">
        <v>111</v>
      </c>
      <c r="AD1062" s="7" t="s">
        <v>111</v>
      </c>
      <c r="AE1062" s="7" t="s">
        <v>111</v>
      </c>
      <c r="AF1062" s="7" t="s">
        <v>111</v>
      </c>
      <c r="AG1062" s="7" t="s">
        <v>111</v>
      </c>
      <c r="AH1062" s="7" t="s">
        <v>111</v>
      </c>
      <c r="AI1062" s="7" t="s">
        <v>111</v>
      </c>
      <c r="AJ1062" s="7" t="s">
        <v>111</v>
      </c>
      <c r="AK1062" s="7" t="s">
        <v>111</v>
      </c>
      <c r="AL1062" s="7" t="s">
        <v>112</v>
      </c>
      <c r="AM1062" s="7" t="s">
        <v>111</v>
      </c>
      <c r="AN1062" s="7" t="s">
        <v>111</v>
      </c>
      <c r="AQ1062" s="3" t="s">
        <v>4097</v>
      </c>
      <c r="AR1062" s="7" t="s">
        <v>4097</v>
      </c>
      <c r="AS1062" s="7" t="str">
        <f>IF('Database synonymes complete'!AQ1062&lt;&gt;'Database synonymes complete'!AR1062,"Synonyme","Code valide")</f>
        <v>Code valide</v>
      </c>
    </row>
    <row r="1063" spans="1:45" x14ac:dyDescent="0.25">
      <c r="A1063" s="7" t="s">
        <v>91</v>
      </c>
      <c r="C1063" s="7" t="s">
        <v>92</v>
      </c>
      <c r="D1063" s="7" t="s">
        <v>2265</v>
      </c>
      <c r="E1063" s="7" t="s">
        <v>4090</v>
      </c>
      <c r="H1063" s="7" t="s">
        <v>95</v>
      </c>
      <c r="I1063" s="7" t="s">
        <v>149</v>
      </c>
      <c r="J1063" s="7">
        <v>672044</v>
      </c>
      <c r="K1063" s="7">
        <v>446362</v>
      </c>
      <c r="L1063" s="7">
        <v>446362</v>
      </c>
      <c r="M1063" s="7">
        <v>672044</v>
      </c>
      <c r="N1063" s="7" t="s">
        <v>97</v>
      </c>
      <c r="O1063" s="7" t="s">
        <v>14324</v>
      </c>
      <c r="P1063" s="7" t="s">
        <v>4113</v>
      </c>
      <c r="Q1063" s="7" t="s">
        <v>4114</v>
      </c>
      <c r="R1063" s="7" t="s">
        <v>4117</v>
      </c>
      <c r="S1063" s="7" t="s">
        <v>4114</v>
      </c>
      <c r="T1063" s="3" t="s">
        <v>4117</v>
      </c>
      <c r="W1063" s="7">
        <v>3</v>
      </c>
      <c r="X1063" s="7" t="s">
        <v>111</v>
      </c>
      <c r="Y1063" s="7" t="s">
        <v>111</v>
      </c>
      <c r="Z1063" s="7" t="s">
        <v>111</v>
      </c>
      <c r="AA1063" s="7" t="s">
        <v>111</v>
      </c>
      <c r="AB1063" s="7" t="s">
        <v>111</v>
      </c>
      <c r="AC1063" s="7" t="s">
        <v>111</v>
      </c>
      <c r="AD1063" s="7" t="s">
        <v>111</v>
      </c>
      <c r="AE1063" s="7" t="s">
        <v>111</v>
      </c>
      <c r="AF1063" s="7" t="s">
        <v>111</v>
      </c>
      <c r="AG1063" s="7" t="s">
        <v>111</v>
      </c>
      <c r="AH1063" s="7" t="s">
        <v>111</v>
      </c>
      <c r="AI1063" s="7" t="s">
        <v>111</v>
      </c>
      <c r="AJ1063" s="7" t="s">
        <v>111</v>
      </c>
      <c r="AK1063" s="7" t="s">
        <v>111</v>
      </c>
      <c r="AL1063" s="7" t="s">
        <v>112</v>
      </c>
      <c r="AM1063" s="7" t="s">
        <v>111</v>
      </c>
      <c r="AN1063" s="7" t="s">
        <v>111</v>
      </c>
      <c r="AQ1063" s="3" t="s">
        <v>4117</v>
      </c>
      <c r="AR1063" s="7" t="s">
        <v>4117</v>
      </c>
      <c r="AS1063" s="7" t="str">
        <f>IF('Database synonymes complete'!AQ1063&lt;&gt;'Database synonymes complete'!AR1063,"Synonyme","Code valide")</f>
        <v>Code valide</v>
      </c>
    </row>
    <row r="1064" spans="1:45" x14ac:dyDescent="0.25">
      <c r="A1064" s="7" t="s">
        <v>91</v>
      </c>
      <c r="C1064" s="7" t="s">
        <v>92</v>
      </c>
      <c r="D1064" s="7" t="s">
        <v>2265</v>
      </c>
      <c r="E1064" s="7" t="s">
        <v>4090</v>
      </c>
      <c r="H1064" s="7" t="s">
        <v>95</v>
      </c>
      <c r="I1064" s="7" t="s">
        <v>149</v>
      </c>
      <c r="J1064" s="7">
        <v>447939</v>
      </c>
      <c r="K1064" s="7">
        <v>446362</v>
      </c>
      <c r="L1064" s="7">
        <v>446362</v>
      </c>
      <c r="M1064" s="7">
        <v>447939</v>
      </c>
      <c r="N1064" s="7" t="s">
        <v>97</v>
      </c>
      <c r="O1064" s="7" t="s">
        <v>14325</v>
      </c>
      <c r="P1064" s="7" t="s">
        <v>4119</v>
      </c>
      <c r="Q1064" s="7" t="s">
        <v>4121</v>
      </c>
      <c r="R1064" s="7" t="s">
        <v>4125</v>
      </c>
      <c r="S1064" s="7" t="s">
        <v>4121</v>
      </c>
      <c r="T1064" s="3" t="s">
        <v>4125</v>
      </c>
      <c r="U1064" s="7" t="s">
        <v>4120</v>
      </c>
      <c r="W1064" s="7">
        <v>3</v>
      </c>
      <c r="X1064" s="7" t="s">
        <v>111</v>
      </c>
      <c r="Y1064" s="7" t="s">
        <v>111</v>
      </c>
      <c r="Z1064" s="7" t="s">
        <v>111</v>
      </c>
      <c r="AA1064" s="7" t="s">
        <v>111</v>
      </c>
      <c r="AB1064" s="7" t="s">
        <v>111</v>
      </c>
      <c r="AC1064" s="7" t="s">
        <v>111</v>
      </c>
      <c r="AD1064" s="7" t="s">
        <v>111</v>
      </c>
      <c r="AE1064" s="7" t="s">
        <v>111</v>
      </c>
      <c r="AF1064" s="7" t="s">
        <v>111</v>
      </c>
      <c r="AG1064" s="7" t="s">
        <v>111</v>
      </c>
      <c r="AH1064" s="7" t="s">
        <v>111</v>
      </c>
      <c r="AI1064" s="7" t="s">
        <v>111</v>
      </c>
      <c r="AJ1064" s="7" t="s">
        <v>111</v>
      </c>
      <c r="AK1064" s="7" t="s">
        <v>155</v>
      </c>
      <c r="AL1064" s="7" t="s">
        <v>112</v>
      </c>
      <c r="AM1064" s="7" t="s">
        <v>111</v>
      </c>
      <c r="AN1064" s="7" t="s">
        <v>111</v>
      </c>
      <c r="AQ1064" s="3" t="s">
        <v>4125</v>
      </c>
      <c r="AR1064" s="7" t="s">
        <v>4125</v>
      </c>
      <c r="AS1064" s="7" t="str">
        <f>IF('Database synonymes complete'!AQ1064&lt;&gt;'Database synonymes complete'!AR1064,"Synonyme","Code valide")</f>
        <v>Code valide</v>
      </c>
    </row>
    <row r="1065" spans="1:45" x14ac:dyDescent="0.25">
      <c r="A1065" s="7" t="s">
        <v>91</v>
      </c>
      <c r="C1065" s="7" t="s">
        <v>92</v>
      </c>
      <c r="D1065" s="7" t="s">
        <v>2265</v>
      </c>
      <c r="E1065" s="7" t="s">
        <v>4090</v>
      </c>
      <c r="H1065" s="7" t="s">
        <v>95</v>
      </c>
      <c r="I1065" s="7" t="s">
        <v>149</v>
      </c>
      <c r="J1065" s="7">
        <v>670819</v>
      </c>
      <c r="K1065" s="7">
        <v>446362</v>
      </c>
      <c r="L1065" s="7">
        <v>446362</v>
      </c>
      <c r="M1065" s="7">
        <v>670819</v>
      </c>
      <c r="N1065" s="7" t="s">
        <v>97</v>
      </c>
      <c r="O1065" s="7" t="s">
        <v>14326</v>
      </c>
      <c r="P1065" s="7" t="s">
        <v>4127</v>
      </c>
      <c r="Q1065" s="7" t="s">
        <v>4128</v>
      </c>
      <c r="R1065" s="7" t="s">
        <v>4132</v>
      </c>
      <c r="S1065" s="7" t="s">
        <v>4128</v>
      </c>
      <c r="T1065" s="3" t="s">
        <v>4132</v>
      </c>
      <c r="W1065" s="7">
        <v>3</v>
      </c>
      <c r="X1065" s="7" t="s">
        <v>111</v>
      </c>
      <c r="Y1065" s="7" t="s">
        <v>111</v>
      </c>
      <c r="Z1065" s="7" t="s">
        <v>111</v>
      </c>
      <c r="AA1065" s="7" t="s">
        <v>111</v>
      </c>
      <c r="AB1065" s="7" t="s">
        <v>111</v>
      </c>
      <c r="AC1065" s="7" t="s">
        <v>111</v>
      </c>
      <c r="AD1065" s="7" t="s">
        <v>111</v>
      </c>
      <c r="AE1065" s="7" t="s">
        <v>111</v>
      </c>
      <c r="AF1065" s="7" t="s">
        <v>111</v>
      </c>
      <c r="AG1065" s="7" t="s">
        <v>111</v>
      </c>
      <c r="AH1065" s="7" t="s">
        <v>111</v>
      </c>
      <c r="AI1065" s="7" t="s">
        <v>111</v>
      </c>
      <c r="AJ1065" s="7" t="s">
        <v>111</v>
      </c>
      <c r="AK1065" s="7" t="s">
        <v>111</v>
      </c>
      <c r="AL1065" s="7" t="s">
        <v>112</v>
      </c>
      <c r="AM1065" s="7" t="s">
        <v>111</v>
      </c>
      <c r="AN1065" s="7" t="s">
        <v>111</v>
      </c>
      <c r="AQ1065" s="3" t="s">
        <v>4132</v>
      </c>
      <c r="AR1065" s="7" t="s">
        <v>4132</v>
      </c>
      <c r="AS1065" s="7" t="str">
        <f>IF('Database synonymes complete'!AQ1065&lt;&gt;'Database synonymes complete'!AR1065,"Synonyme","Code valide")</f>
        <v>Code valide</v>
      </c>
    </row>
    <row r="1066" spans="1:45" x14ac:dyDescent="0.25">
      <c r="A1066" s="7" t="s">
        <v>91</v>
      </c>
      <c r="C1066" s="7" t="s">
        <v>92</v>
      </c>
      <c r="D1066" s="7" t="s">
        <v>1274</v>
      </c>
      <c r="E1066" s="7" t="s">
        <v>1275</v>
      </c>
      <c r="F1066" s="7" t="s">
        <v>9860</v>
      </c>
      <c r="G1066" s="7" t="s">
        <v>9861</v>
      </c>
      <c r="H1066" s="7" t="s">
        <v>95</v>
      </c>
      <c r="I1066" s="7" t="s">
        <v>96</v>
      </c>
      <c r="J1066" s="7">
        <v>80376</v>
      </c>
      <c r="M1066" s="7">
        <v>86107</v>
      </c>
      <c r="N1066" s="7" t="s">
        <v>97</v>
      </c>
      <c r="O1066" s="7" t="s">
        <v>14327</v>
      </c>
      <c r="P1066" s="7" t="s">
        <v>14328</v>
      </c>
      <c r="Q1066" s="7" t="s">
        <v>14329</v>
      </c>
      <c r="R1066" s="7" t="s">
        <v>14330</v>
      </c>
      <c r="S1066" s="7" t="s">
        <v>11133</v>
      </c>
      <c r="T1066" s="3" t="s">
        <v>11134</v>
      </c>
      <c r="U1066" s="7" t="s">
        <v>11131</v>
      </c>
      <c r="V1066" s="7" t="s">
        <v>11132</v>
      </c>
      <c r="W1066" s="7">
        <v>7</v>
      </c>
      <c r="X1066" s="7" t="s">
        <v>123</v>
      </c>
      <c r="AQ1066" s="3" t="s">
        <v>11134</v>
      </c>
      <c r="AR1066" s="7" t="s">
        <v>14330</v>
      </c>
      <c r="AS1066" s="7" t="str">
        <f>IF('Database synonymes complete'!AQ1066&lt;&gt;'Database synonymes complete'!AR1066,"Synonyme","Code valide")</f>
        <v>Synonyme</v>
      </c>
    </row>
    <row r="1067" spans="1:45" x14ac:dyDescent="0.25">
      <c r="A1067" s="7" t="s">
        <v>91</v>
      </c>
      <c r="C1067" s="7" t="s">
        <v>92</v>
      </c>
      <c r="D1067" s="7" t="s">
        <v>1274</v>
      </c>
      <c r="E1067" s="7" t="s">
        <v>1275</v>
      </c>
      <c r="F1067" s="7" t="s">
        <v>9860</v>
      </c>
      <c r="G1067" s="7" t="s">
        <v>11099</v>
      </c>
      <c r="H1067" s="7" t="s">
        <v>95</v>
      </c>
      <c r="I1067" s="7" t="s">
        <v>96</v>
      </c>
      <c r="J1067" s="7">
        <v>80377</v>
      </c>
      <c r="M1067" s="7">
        <v>717359</v>
      </c>
      <c r="N1067" s="7" t="s">
        <v>97</v>
      </c>
      <c r="O1067" s="7" t="s">
        <v>14331</v>
      </c>
      <c r="P1067" s="7" t="s">
        <v>14332</v>
      </c>
      <c r="Q1067" s="7" t="s">
        <v>14333</v>
      </c>
      <c r="R1067" s="7" t="s">
        <v>14334</v>
      </c>
      <c r="S1067" s="7" t="s">
        <v>11823</v>
      </c>
      <c r="T1067" s="3" t="s">
        <v>11824</v>
      </c>
      <c r="U1067" s="7" t="s">
        <v>11821</v>
      </c>
      <c r="V1067" s="7" t="s">
        <v>11822</v>
      </c>
      <c r="W1067" s="7">
        <v>7</v>
      </c>
      <c r="X1067" s="7" t="s">
        <v>123</v>
      </c>
      <c r="AQ1067" s="3" t="s">
        <v>11824</v>
      </c>
      <c r="AR1067" s="7" t="s">
        <v>14334</v>
      </c>
      <c r="AS1067" s="7" t="str">
        <f>IF('Database synonymes complete'!AQ1067&lt;&gt;'Database synonymes complete'!AR1067,"Synonyme","Code valide")</f>
        <v>Synonyme</v>
      </c>
    </row>
    <row r="1068" spans="1:45" x14ac:dyDescent="0.25">
      <c r="A1068" s="7" t="s">
        <v>91</v>
      </c>
      <c r="C1068" s="7" t="s">
        <v>92</v>
      </c>
      <c r="D1068" s="7" t="s">
        <v>1274</v>
      </c>
      <c r="E1068" s="7" t="s">
        <v>1275</v>
      </c>
      <c r="F1068" s="7" t="s">
        <v>9860</v>
      </c>
      <c r="G1068" s="7" t="s">
        <v>11099</v>
      </c>
      <c r="H1068" s="7" t="s">
        <v>95</v>
      </c>
      <c r="I1068" s="7" t="s">
        <v>96</v>
      </c>
      <c r="J1068" s="7">
        <v>80378</v>
      </c>
      <c r="M1068" s="7">
        <v>717361</v>
      </c>
      <c r="N1068" s="7" t="s">
        <v>97</v>
      </c>
      <c r="O1068" s="7" t="s">
        <v>14335</v>
      </c>
      <c r="P1068" s="7" t="s">
        <v>12025</v>
      </c>
      <c r="Q1068" s="7" t="s">
        <v>14336</v>
      </c>
      <c r="R1068" s="7" t="s">
        <v>14337</v>
      </c>
      <c r="S1068" s="7" t="s">
        <v>11826</v>
      </c>
      <c r="T1068" s="3" t="s">
        <v>11827</v>
      </c>
      <c r="U1068" s="7" t="s">
        <v>11825</v>
      </c>
      <c r="W1068" s="7">
        <v>7</v>
      </c>
      <c r="X1068" s="7" t="s">
        <v>123</v>
      </c>
      <c r="AD1068" s="7" t="s">
        <v>1227</v>
      </c>
      <c r="AH1068" s="7" t="s">
        <v>90</v>
      </c>
      <c r="AJ1068" s="7" t="s">
        <v>90</v>
      </c>
      <c r="AQ1068" s="3" t="s">
        <v>11827</v>
      </c>
      <c r="AR1068" s="7" t="s">
        <v>14337</v>
      </c>
      <c r="AS1068" s="7" t="str">
        <f>IF('Database synonymes complete'!AQ1068&lt;&gt;'Database synonymes complete'!AR1068,"Synonyme","Code valide")</f>
        <v>Synonyme</v>
      </c>
    </row>
    <row r="1069" spans="1:45" x14ac:dyDescent="0.25">
      <c r="A1069" s="7" t="s">
        <v>91</v>
      </c>
      <c r="C1069" s="7" t="s">
        <v>92</v>
      </c>
      <c r="D1069" s="7" t="s">
        <v>93</v>
      </c>
      <c r="E1069" s="7" t="s">
        <v>94</v>
      </c>
      <c r="H1069" s="7" t="s">
        <v>95</v>
      </c>
      <c r="I1069" s="7" t="s">
        <v>96</v>
      </c>
      <c r="J1069" s="7">
        <v>80379</v>
      </c>
      <c r="M1069" s="7">
        <v>104734</v>
      </c>
      <c r="N1069" s="7" t="s">
        <v>97</v>
      </c>
      <c r="O1069" s="7" t="s">
        <v>14338</v>
      </c>
      <c r="P1069" s="7" t="s">
        <v>14339</v>
      </c>
      <c r="Q1069" s="7" t="s">
        <v>14340</v>
      </c>
      <c r="R1069" s="7" t="s">
        <v>14341</v>
      </c>
      <c r="S1069" s="7" t="s">
        <v>11673</v>
      </c>
      <c r="T1069" s="3" t="s">
        <v>11674</v>
      </c>
      <c r="U1069" s="7" t="s">
        <v>11671</v>
      </c>
      <c r="V1069" s="7" t="s">
        <v>11672</v>
      </c>
      <c r="W1069" s="7">
        <v>7</v>
      </c>
      <c r="X1069" s="7" t="s">
        <v>123</v>
      </c>
      <c r="AQ1069" s="3" t="s">
        <v>11674</v>
      </c>
      <c r="AR1069" s="7" t="s">
        <v>14341</v>
      </c>
      <c r="AS1069" s="7" t="str">
        <f>IF('Database synonymes complete'!AQ1069&lt;&gt;'Database synonymes complete'!AR1069,"Synonyme","Code valide")</f>
        <v>Synonyme</v>
      </c>
    </row>
    <row r="1070" spans="1:45" x14ac:dyDescent="0.25">
      <c r="A1070" s="7" t="s">
        <v>91</v>
      </c>
      <c r="C1070" s="7" t="s">
        <v>92</v>
      </c>
      <c r="D1070" s="7" t="s">
        <v>93</v>
      </c>
      <c r="E1070" s="7" t="s">
        <v>94</v>
      </c>
      <c r="H1070" s="7" t="s">
        <v>95</v>
      </c>
      <c r="I1070" s="7" t="s">
        <v>96</v>
      </c>
      <c r="J1070" s="7">
        <v>80380</v>
      </c>
      <c r="M1070" s="7">
        <v>104734</v>
      </c>
      <c r="N1070" s="7" t="s">
        <v>97</v>
      </c>
      <c r="O1070" s="7" t="s">
        <v>14342</v>
      </c>
      <c r="P1070" s="7" t="s">
        <v>14343</v>
      </c>
      <c r="Q1070" s="7" t="s">
        <v>14344</v>
      </c>
      <c r="R1070" s="7" t="s">
        <v>14345</v>
      </c>
      <c r="S1070" s="7" t="s">
        <v>11673</v>
      </c>
      <c r="T1070" s="3" t="s">
        <v>11674</v>
      </c>
      <c r="U1070" s="7" t="s">
        <v>11671</v>
      </c>
      <c r="V1070" s="7" t="s">
        <v>11672</v>
      </c>
      <c r="W1070" s="7">
        <v>7</v>
      </c>
      <c r="X1070" s="7" t="s">
        <v>123</v>
      </c>
      <c r="AQ1070" s="3" t="s">
        <v>11674</v>
      </c>
      <c r="AR1070" s="7" t="s">
        <v>14345</v>
      </c>
      <c r="AS1070" s="7" t="str">
        <f>IF('Database synonymes complete'!AQ1070&lt;&gt;'Database synonymes complete'!AR1070,"Synonyme","Code valide")</f>
        <v>Synonyme</v>
      </c>
    </row>
    <row r="1071" spans="1:45" x14ac:dyDescent="0.25">
      <c r="A1071" s="7" t="s">
        <v>91</v>
      </c>
      <c r="C1071" s="7" t="s">
        <v>92</v>
      </c>
      <c r="D1071" s="7" t="s">
        <v>93</v>
      </c>
      <c r="E1071" s="7" t="s">
        <v>94</v>
      </c>
      <c r="H1071" s="7" t="s">
        <v>95</v>
      </c>
      <c r="I1071" s="7" t="s">
        <v>96</v>
      </c>
      <c r="J1071" s="7">
        <v>80381</v>
      </c>
      <c r="M1071" s="7">
        <v>104760</v>
      </c>
      <c r="N1071" s="7" t="s">
        <v>97</v>
      </c>
      <c r="O1071" s="7" t="s">
        <v>14346</v>
      </c>
      <c r="P1071" s="7" t="s">
        <v>14347</v>
      </c>
      <c r="Q1071" s="7" t="s">
        <v>14348</v>
      </c>
      <c r="R1071" s="7" t="s">
        <v>14349</v>
      </c>
      <c r="S1071" s="7" t="s">
        <v>11677</v>
      </c>
      <c r="T1071" s="3" t="s">
        <v>11678</v>
      </c>
      <c r="U1071" s="7" t="s">
        <v>11675</v>
      </c>
      <c r="V1071" s="7" t="s">
        <v>11676</v>
      </c>
      <c r="W1071" s="7">
        <v>3</v>
      </c>
      <c r="X1071" s="7" t="s">
        <v>90</v>
      </c>
      <c r="AQ1071" s="3" t="s">
        <v>11678</v>
      </c>
      <c r="AR1071" s="7" t="s">
        <v>14349</v>
      </c>
      <c r="AS1071" s="7" t="str">
        <f>IF('Database synonymes complete'!AQ1071&lt;&gt;'Database synonymes complete'!AR1071,"Synonyme","Code valide")</f>
        <v>Synonyme</v>
      </c>
    </row>
    <row r="1072" spans="1:45" x14ac:dyDescent="0.25">
      <c r="A1072" s="7" t="s">
        <v>91</v>
      </c>
      <c r="C1072" s="7" t="s">
        <v>92</v>
      </c>
      <c r="D1072" s="7" t="s">
        <v>93</v>
      </c>
      <c r="E1072" s="7" t="s">
        <v>94</v>
      </c>
      <c r="H1072" s="7" t="s">
        <v>95</v>
      </c>
      <c r="I1072" s="7" t="s">
        <v>96</v>
      </c>
      <c r="J1072" s="7">
        <v>80382</v>
      </c>
      <c r="M1072" s="7">
        <v>610994</v>
      </c>
      <c r="N1072" s="7" t="s">
        <v>97</v>
      </c>
      <c r="O1072" s="7" t="s">
        <v>14350</v>
      </c>
      <c r="P1072" s="7" t="s">
        <v>14339</v>
      </c>
      <c r="Q1072" s="7" t="s">
        <v>14351</v>
      </c>
      <c r="R1072" s="7" t="s">
        <v>14352</v>
      </c>
      <c r="S1072" s="7" t="s">
        <v>11681</v>
      </c>
      <c r="T1072" s="3" t="s">
        <v>11682</v>
      </c>
      <c r="U1072" s="7" t="s">
        <v>11679</v>
      </c>
      <c r="V1072" s="7" t="s">
        <v>11680</v>
      </c>
      <c r="W1072" s="7">
        <v>7</v>
      </c>
      <c r="X1072" s="7" t="s">
        <v>123</v>
      </c>
      <c r="AQ1072" s="3" t="s">
        <v>11682</v>
      </c>
      <c r="AR1072" s="7" t="s">
        <v>14352</v>
      </c>
      <c r="AS1072" s="7" t="str">
        <f>IF('Database synonymes complete'!AQ1072&lt;&gt;'Database synonymes complete'!AR1072,"Synonyme","Code valide")</f>
        <v>Synonyme</v>
      </c>
    </row>
    <row r="1073" spans="1:45" x14ac:dyDescent="0.25">
      <c r="A1073" s="7" t="s">
        <v>91</v>
      </c>
      <c r="C1073" s="7" t="s">
        <v>92</v>
      </c>
      <c r="D1073" s="7" t="s">
        <v>1235</v>
      </c>
      <c r="E1073" s="7" t="s">
        <v>4164</v>
      </c>
      <c r="F1073" s="7" t="s">
        <v>4165</v>
      </c>
      <c r="H1073" s="7" t="s">
        <v>95</v>
      </c>
      <c r="I1073" s="7" t="s">
        <v>96</v>
      </c>
      <c r="J1073" s="7">
        <v>80383</v>
      </c>
      <c r="K1073" s="7">
        <v>188872</v>
      </c>
      <c r="L1073" s="7">
        <v>188872</v>
      </c>
      <c r="M1073" s="7">
        <v>80383</v>
      </c>
      <c r="N1073" s="7" t="s">
        <v>97</v>
      </c>
      <c r="O1073" s="7" t="s">
        <v>14353</v>
      </c>
      <c r="P1073" s="7" t="s">
        <v>618</v>
      </c>
      <c r="Q1073" s="7" t="s">
        <v>4160</v>
      </c>
      <c r="R1073" s="7" t="s">
        <v>4166</v>
      </c>
      <c r="S1073" s="7" t="s">
        <v>4160</v>
      </c>
      <c r="T1073" s="3" t="s">
        <v>4166</v>
      </c>
      <c r="U1073" s="7" t="s">
        <v>4158</v>
      </c>
      <c r="V1073" s="7" t="s">
        <v>4159</v>
      </c>
      <c r="W1073" s="7">
        <v>3</v>
      </c>
      <c r="X1073" s="7" t="s">
        <v>90</v>
      </c>
      <c r="Y1073" s="7" t="s">
        <v>155</v>
      </c>
      <c r="Z1073" s="7" t="s">
        <v>123</v>
      </c>
      <c r="AA1073" s="7" t="s">
        <v>123</v>
      </c>
      <c r="AB1073" s="7" t="s">
        <v>111</v>
      </c>
      <c r="AC1073" s="7" t="s">
        <v>111</v>
      </c>
      <c r="AE1073" s="7" t="s">
        <v>155</v>
      </c>
      <c r="AG1073" s="7" t="s">
        <v>90</v>
      </c>
      <c r="AH1073" s="7" t="s">
        <v>90</v>
      </c>
      <c r="AJ1073" s="7" t="s">
        <v>90</v>
      </c>
      <c r="AK1073" s="7" t="s">
        <v>90</v>
      </c>
      <c r="AL1073" s="7" t="s">
        <v>90</v>
      </c>
      <c r="AQ1073" s="3" t="s">
        <v>4166</v>
      </c>
      <c r="AR1073" s="7" t="s">
        <v>4166</v>
      </c>
      <c r="AS1073" s="7" t="str">
        <f>IF('Database synonymes complete'!AQ1073&lt;&gt;'Database synonymes complete'!AR1073,"Synonyme","Code valide")</f>
        <v>Code valide</v>
      </c>
    </row>
    <row r="1074" spans="1:45" x14ac:dyDescent="0.25">
      <c r="A1074" s="7" t="s">
        <v>91</v>
      </c>
      <c r="C1074" s="7" t="s">
        <v>92</v>
      </c>
      <c r="D1074" s="7" t="s">
        <v>1235</v>
      </c>
      <c r="E1074" s="7" t="s">
        <v>4164</v>
      </c>
      <c r="F1074" s="7" t="s">
        <v>4165</v>
      </c>
      <c r="H1074" s="7" t="s">
        <v>95</v>
      </c>
      <c r="I1074" s="7" t="s">
        <v>96</v>
      </c>
      <c r="J1074" s="7">
        <v>789212</v>
      </c>
      <c r="M1074" s="7">
        <v>610762</v>
      </c>
      <c r="N1074" s="7" t="s">
        <v>97</v>
      </c>
      <c r="O1074" s="7" t="s">
        <v>14354</v>
      </c>
      <c r="P1074" s="7" t="s">
        <v>14355</v>
      </c>
      <c r="Q1074" s="7" t="s">
        <v>14356</v>
      </c>
      <c r="R1074" s="7" t="s">
        <v>14357</v>
      </c>
      <c r="S1074" s="7" t="s">
        <v>4185</v>
      </c>
      <c r="T1074" s="3" t="s">
        <v>4189</v>
      </c>
      <c r="W1074" s="7">
        <v>7</v>
      </c>
      <c r="X1074" s="7" t="s">
        <v>90</v>
      </c>
      <c r="AQ1074" s="3" t="s">
        <v>4189</v>
      </c>
      <c r="AR1074" s="7" t="s">
        <v>14357</v>
      </c>
      <c r="AS1074" s="7" t="str">
        <f>IF('Database synonymes complete'!AQ1074&lt;&gt;'Database synonymes complete'!AR1074,"Synonyme","Code valide")</f>
        <v>Synonyme</v>
      </c>
    </row>
    <row r="1075" spans="1:45" x14ac:dyDescent="0.25">
      <c r="A1075" s="7" t="s">
        <v>91</v>
      </c>
      <c r="C1075" s="7" t="s">
        <v>92</v>
      </c>
      <c r="D1075" s="7" t="s">
        <v>1235</v>
      </c>
      <c r="E1075" s="7" t="s">
        <v>4164</v>
      </c>
      <c r="F1075" s="7" t="s">
        <v>4165</v>
      </c>
      <c r="H1075" s="7" t="s">
        <v>95</v>
      </c>
      <c r="I1075" s="7" t="s">
        <v>96</v>
      </c>
      <c r="J1075" s="7">
        <v>610761</v>
      </c>
      <c r="K1075" s="7">
        <v>188872</v>
      </c>
      <c r="L1075" s="7">
        <v>188872</v>
      </c>
      <c r="M1075" s="7">
        <v>610761</v>
      </c>
      <c r="N1075" s="7" t="s">
        <v>97</v>
      </c>
      <c r="O1075" s="7" t="s">
        <v>14358</v>
      </c>
      <c r="P1075" s="7" t="s">
        <v>4178</v>
      </c>
      <c r="Q1075" s="7" t="s">
        <v>4179</v>
      </c>
      <c r="R1075" s="7" t="s">
        <v>4182</v>
      </c>
      <c r="S1075" s="7" t="s">
        <v>4179</v>
      </c>
      <c r="T1075" s="3" t="s">
        <v>4182</v>
      </c>
      <c r="W1075" s="7">
        <v>7</v>
      </c>
      <c r="X1075" s="7" t="s">
        <v>90</v>
      </c>
      <c r="AL1075" s="7" t="s">
        <v>155</v>
      </c>
      <c r="AQ1075" s="3" t="s">
        <v>4182</v>
      </c>
      <c r="AR1075" s="7" t="s">
        <v>4182</v>
      </c>
      <c r="AS1075" s="7" t="str">
        <f>IF('Database synonymes complete'!AQ1075&lt;&gt;'Database synonymes complete'!AR1075,"Synonyme","Code valide")</f>
        <v>Code valide</v>
      </c>
    </row>
    <row r="1076" spans="1:45" x14ac:dyDescent="0.25">
      <c r="A1076" s="7" t="s">
        <v>91</v>
      </c>
      <c r="C1076" s="7" t="s">
        <v>92</v>
      </c>
      <c r="D1076" s="7" t="s">
        <v>1235</v>
      </c>
      <c r="E1076" s="7" t="s">
        <v>4164</v>
      </c>
      <c r="F1076" s="7" t="s">
        <v>4165</v>
      </c>
      <c r="H1076" s="7" t="s">
        <v>95</v>
      </c>
      <c r="I1076" s="7" t="s">
        <v>96</v>
      </c>
      <c r="J1076" s="7">
        <v>80384</v>
      </c>
      <c r="M1076" s="7">
        <v>80383</v>
      </c>
      <c r="N1076" s="7" t="s">
        <v>97</v>
      </c>
      <c r="O1076" s="7" t="s">
        <v>14359</v>
      </c>
      <c r="P1076" s="7" t="s">
        <v>1921</v>
      </c>
      <c r="Q1076" s="7" t="s">
        <v>14360</v>
      </c>
      <c r="R1076" s="7" t="s">
        <v>14361</v>
      </c>
      <c r="S1076" s="7" t="s">
        <v>4160</v>
      </c>
      <c r="T1076" s="3" t="s">
        <v>4166</v>
      </c>
      <c r="U1076" s="7" t="s">
        <v>4158</v>
      </c>
      <c r="V1076" s="7" t="s">
        <v>4159</v>
      </c>
      <c r="W1076" s="7">
        <v>3</v>
      </c>
      <c r="X1076" s="7" t="s">
        <v>90</v>
      </c>
      <c r="Y1076" s="7" t="s">
        <v>155</v>
      </c>
      <c r="Z1076" s="7" t="s">
        <v>123</v>
      </c>
      <c r="AA1076" s="7" t="s">
        <v>123</v>
      </c>
      <c r="AB1076" s="7" t="s">
        <v>111</v>
      </c>
      <c r="AC1076" s="7" t="s">
        <v>111</v>
      </c>
      <c r="AE1076" s="7" t="s">
        <v>155</v>
      </c>
      <c r="AG1076" s="7" t="s">
        <v>90</v>
      </c>
      <c r="AH1076" s="7" t="s">
        <v>90</v>
      </c>
      <c r="AJ1076" s="7" t="s">
        <v>90</v>
      </c>
      <c r="AK1076" s="7" t="s">
        <v>90</v>
      </c>
      <c r="AL1076" s="7" t="s">
        <v>90</v>
      </c>
      <c r="AQ1076" s="3" t="s">
        <v>4166</v>
      </c>
      <c r="AR1076" s="7" t="s">
        <v>14361</v>
      </c>
      <c r="AS1076" s="7" t="str">
        <f>IF('Database synonymes complete'!AQ1076&lt;&gt;'Database synonymes complete'!AR1076,"Synonyme","Code valide")</f>
        <v>Synonyme</v>
      </c>
    </row>
    <row r="1077" spans="1:45" x14ac:dyDescent="0.25">
      <c r="A1077" s="7" t="s">
        <v>91</v>
      </c>
      <c r="C1077" s="7" t="s">
        <v>92</v>
      </c>
      <c r="D1077" s="7" t="s">
        <v>1235</v>
      </c>
      <c r="E1077" s="7" t="s">
        <v>4164</v>
      </c>
      <c r="F1077" s="7" t="s">
        <v>4165</v>
      </c>
      <c r="H1077" s="7" t="s">
        <v>95</v>
      </c>
      <c r="I1077" s="7" t="s">
        <v>96</v>
      </c>
      <c r="J1077" s="7">
        <v>789211</v>
      </c>
      <c r="M1077" s="7">
        <v>610762</v>
      </c>
      <c r="N1077" s="7" t="s">
        <v>97</v>
      </c>
      <c r="O1077" s="7" t="s">
        <v>14362</v>
      </c>
      <c r="P1077" s="7" t="s">
        <v>14363</v>
      </c>
      <c r="Q1077" s="7" t="s">
        <v>14364</v>
      </c>
      <c r="R1077" s="7" t="s">
        <v>14365</v>
      </c>
      <c r="S1077" s="7" t="s">
        <v>4185</v>
      </c>
      <c r="T1077" s="3" t="s">
        <v>4189</v>
      </c>
      <c r="W1077" s="7">
        <v>7</v>
      </c>
      <c r="X1077" s="7" t="s">
        <v>90</v>
      </c>
      <c r="AQ1077" s="3" t="s">
        <v>4189</v>
      </c>
      <c r="AR1077" s="7" t="s">
        <v>14365</v>
      </c>
      <c r="AS1077" s="7" t="str">
        <f>IF('Database synonymes complete'!AQ1077&lt;&gt;'Database synonymes complete'!AR1077,"Synonyme","Code valide")</f>
        <v>Synonyme</v>
      </c>
    </row>
    <row r="1078" spans="1:45" x14ac:dyDescent="0.25">
      <c r="A1078" s="7" t="s">
        <v>91</v>
      </c>
      <c r="C1078" s="7" t="s">
        <v>92</v>
      </c>
      <c r="D1078" s="7" t="s">
        <v>1235</v>
      </c>
      <c r="E1078" s="7" t="s">
        <v>4164</v>
      </c>
      <c r="F1078" s="7" t="s">
        <v>4165</v>
      </c>
      <c r="H1078" s="7" t="s">
        <v>95</v>
      </c>
      <c r="I1078" s="7" t="s">
        <v>96</v>
      </c>
      <c r="J1078" s="7">
        <v>80385</v>
      </c>
      <c r="M1078" s="7">
        <v>80383</v>
      </c>
      <c r="N1078" s="7" t="s">
        <v>97</v>
      </c>
      <c r="O1078" s="7" t="s">
        <v>14366</v>
      </c>
      <c r="P1078" s="7" t="s">
        <v>1857</v>
      </c>
      <c r="Q1078" s="7" t="s">
        <v>14367</v>
      </c>
      <c r="R1078" s="7" t="s">
        <v>14368</v>
      </c>
      <c r="S1078" s="7" t="s">
        <v>4160</v>
      </c>
      <c r="T1078" s="3" t="s">
        <v>4166</v>
      </c>
      <c r="U1078" s="7" t="s">
        <v>4158</v>
      </c>
      <c r="V1078" s="7" t="s">
        <v>4159</v>
      </c>
      <c r="W1078" s="7">
        <v>3</v>
      </c>
      <c r="X1078" s="7" t="s">
        <v>90</v>
      </c>
      <c r="Y1078" s="7" t="s">
        <v>155</v>
      </c>
      <c r="Z1078" s="7" t="s">
        <v>123</v>
      </c>
      <c r="AA1078" s="7" t="s">
        <v>123</v>
      </c>
      <c r="AB1078" s="7" t="s">
        <v>111</v>
      </c>
      <c r="AC1078" s="7" t="s">
        <v>111</v>
      </c>
      <c r="AE1078" s="7" t="s">
        <v>155</v>
      </c>
      <c r="AG1078" s="7" t="s">
        <v>90</v>
      </c>
      <c r="AH1078" s="7" t="s">
        <v>90</v>
      </c>
      <c r="AJ1078" s="7" t="s">
        <v>90</v>
      </c>
      <c r="AK1078" s="7" t="s">
        <v>90</v>
      </c>
      <c r="AL1078" s="7" t="s">
        <v>90</v>
      </c>
      <c r="AQ1078" s="3" t="s">
        <v>4166</v>
      </c>
      <c r="AR1078" s="7" t="s">
        <v>14368</v>
      </c>
      <c r="AS1078" s="7" t="str">
        <f>IF('Database synonymes complete'!AQ1078&lt;&gt;'Database synonymes complete'!AR1078,"Synonyme","Code valide")</f>
        <v>Synonyme</v>
      </c>
    </row>
    <row r="1079" spans="1:45" x14ac:dyDescent="0.25">
      <c r="A1079" s="7" t="s">
        <v>91</v>
      </c>
      <c r="C1079" s="7" t="s">
        <v>92</v>
      </c>
      <c r="D1079" s="7" t="s">
        <v>1235</v>
      </c>
      <c r="E1079" s="7" t="s">
        <v>4164</v>
      </c>
      <c r="F1079" s="7" t="s">
        <v>4165</v>
      </c>
      <c r="H1079" s="7" t="s">
        <v>95</v>
      </c>
      <c r="I1079" s="7" t="s">
        <v>96</v>
      </c>
      <c r="J1079" s="7">
        <v>610762</v>
      </c>
      <c r="K1079" s="7">
        <v>188872</v>
      </c>
      <c r="L1079" s="7">
        <v>188872</v>
      </c>
      <c r="M1079" s="7">
        <v>610762</v>
      </c>
      <c r="N1079" s="7" t="s">
        <v>97</v>
      </c>
      <c r="O1079" s="7" t="s">
        <v>14369</v>
      </c>
      <c r="P1079" s="7" t="s">
        <v>4184</v>
      </c>
      <c r="Q1079" s="7" t="s">
        <v>4185</v>
      </c>
      <c r="R1079" s="7" t="s">
        <v>4189</v>
      </c>
      <c r="S1079" s="7" t="s">
        <v>4185</v>
      </c>
      <c r="T1079" s="3" t="s">
        <v>4189</v>
      </c>
      <c r="W1079" s="7">
        <v>7</v>
      </c>
      <c r="X1079" s="7" t="s">
        <v>90</v>
      </c>
      <c r="AQ1079" s="3" t="s">
        <v>4189</v>
      </c>
      <c r="AR1079" s="7" t="s">
        <v>4189</v>
      </c>
      <c r="AS1079" s="7" t="str">
        <f>IF('Database synonymes complete'!AQ1079&lt;&gt;'Database synonymes complete'!AR1079,"Synonyme","Code valide")</f>
        <v>Code valide</v>
      </c>
    </row>
    <row r="1080" spans="1:45" x14ac:dyDescent="0.25">
      <c r="A1080" s="7" t="s">
        <v>91</v>
      </c>
      <c r="C1080" s="7" t="s">
        <v>92</v>
      </c>
      <c r="D1080" s="7" t="s">
        <v>1235</v>
      </c>
      <c r="E1080" s="7" t="s">
        <v>4164</v>
      </c>
      <c r="F1080" s="7" t="s">
        <v>4165</v>
      </c>
      <c r="H1080" s="7" t="s">
        <v>95</v>
      </c>
      <c r="I1080" s="7" t="s">
        <v>96</v>
      </c>
      <c r="J1080" s="7">
        <v>80386</v>
      </c>
      <c r="M1080" s="7">
        <v>80383</v>
      </c>
      <c r="N1080" s="7" t="s">
        <v>97</v>
      </c>
      <c r="O1080" s="7" t="s">
        <v>14370</v>
      </c>
      <c r="P1080" s="7" t="s">
        <v>11472</v>
      </c>
      <c r="Q1080" s="7" t="s">
        <v>14371</v>
      </c>
      <c r="R1080" s="7" t="s">
        <v>14372</v>
      </c>
      <c r="S1080" s="7" t="s">
        <v>4160</v>
      </c>
      <c r="T1080" s="3" t="s">
        <v>4166</v>
      </c>
      <c r="U1080" s="7" t="s">
        <v>4158</v>
      </c>
      <c r="V1080" s="7" t="s">
        <v>4159</v>
      </c>
      <c r="W1080" s="7">
        <v>3</v>
      </c>
      <c r="X1080" s="7" t="s">
        <v>90</v>
      </c>
      <c r="Y1080" s="7" t="s">
        <v>155</v>
      </c>
      <c r="Z1080" s="7" t="s">
        <v>123</v>
      </c>
      <c r="AA1080" s="7" t="s">
        <v>123</v>
      </c>
      <c r="AB1080" s="7" t="s">
        <v>111</v>
      </c>
      <c r="AC1080" s="7" t="s">
        <v>111</v>
      </c>
      <c r="AE1080" s="7" t="s">
        <v>155</v>
      </c>
      <c r="AG1080" s="7" t="s">
        <v>90</v>
      </c>
      <c r="AH1080" s="7" t="s">
        <v>90</v>
      </c>
      <c r="AJ1080" s="7" t="s">
        <v>90</v>
      </c>
      <c r="AK1080" s="7" t="s">
        <v>90</v>
      </c>
      <c r="AL1080" s="7" t="s">
        <v>90</v>
      </c>
      <c r="AQ1080" s="3" t="s">
        <v>4166</v>
      </c>
      <c r="AR1080" s="7" t="s">
        <v>14372</v>
      </c>
      <c r="AS1080" s="7" t="str">
        <f>IF('Database synonymes complete'!AQ1080&lt;&gt;'Database synonymes complete'!AR1080,"Synonyme","Code valide")</f>
        <v>Synonyme</v>
      </c>
    </row>
    <row r="1081" spans="1:45" x14ac:dyDescent="0.25">
      <c r="A1081" s="7" t="s">
        <v>91</v>
      </c>
      <c r="C1081" s="7" t="s">
        <v>92</v>
      </c>
      <c r="D1081" s="7" t="s">
        <v>93</v>
      </c>
      <c r="E1081" s="7" t="s">
        <v>94</v>
      </c>
      <c r="H1081" s="7" t="s">
        <v>95</v>
      </c>
      <c r="I1081" s="7" t="s">
        <v>96</v>
      </c>
      <c r="J1081" s="7">
        <v>80387</v>
      </c>
      <c r="K1081" s="7">
        <v>188877</v>
      </c>
      <c r="L1081" s="7">
        <v>188877</v>
      </c>
      <c r="M1081" s="7">
        <v>80387</v>
      </c>
      <c r="N1081" s="7" t="s">
        <v>97</v>
      </c>
      <c r="O1081" s="7" t="s">
        <v>14373</v>
      </c>
      <c r="P1081" s="7" t="s">
        <v>4201</v>
      </c>
      <c r="Q1081" s="7" t="s">
        <v>4203</v>
      </c>
      <c r="R1081" s="7" t="s">
        <v>4207</v>
      </c>
      <c r="S1081" s="7" t="s">
        <v>4203</v>
      </c>
      <c r="T1081" s="3" t="s">
        <v>4207</v>
      </c>
      <c r="U1081" s="7" t="s">
        <v>4202</v>
      </c>
      <c r="W1081" s="7">
        <v>3</v>
      </c>
      <c r="X1081" s="7" t="s">
        <v>90</v>
      </c>
      <c r="AQ1081" s="3" t="s">
        <v>4207</v>
      </c>
      <c r="AR1081" s="7" t="s">
        <v>4207</v>
      </c>
      <c r="AS1081" s="7" t="str">
        <f>IF('Database synonymes complete'!AQ1081&lt;&gt;'Database synonymes complete'!AR1081,"Synonyme","Code valide")</f>
        <v>Code valide</v>
      </c>
    </row>
    <row r="1082" spans="1:45" x14ac:dyDescent="0.25">
      <c r="A1082" s="7" t="s">
        <v>91</v>
      </c>
      <c r="C1082" s="7" t="s">
        <v>92</v>
      </c>
      <c r="D1082" s="7" t="s">
        <v>93</v>
      </c>
      <c r="E1082" s="7" t="s">
        <v>94</v>
      </c>
      <c r="H1082" s="7" t="s">
        <v>95</v>
      </c>
      <c r="I1082" s="7" t="s">
        <v>96</v>
      </c>
      <c r="J1082" s="7">
        <v>445438</v>
      </c>
      <c r="K1082" s="7">
        <v>188878</v>
      </c>
      <c r="L1082" s="7">
        <v>188878</v>
      </c>
      <c r="M1082" s="7">
        <v>445438</v>
      </c>
      <c r="N1082" s="7" t="s">
        <v>97</v>
      </c>
      <c r="O1082" s="7" t="s">
        <v>14374</v>
      </c>
      <c r="P1082" s="7" t="s">
        <v>618</v>
      </c>
      <c r="Q1082" s="7" t="s">
        <v>4210</v>
      </c>
      <c r="R1082" s="7" t="s">
        <v>4213</v>
      </c>
      <c r="S1082" s="7" t="s">
        <v>4210</v>
      </c>
      <c r="T1082" s="3" t="s">
        <v>4213</v>
      </c>
      <c r="V1082" s="7" t="s">
        <v>4209</v>
      </c>
      <c r="W1082" s="7">
        <v>3</v>
      </c>
      <c r="X1082" s="7" t="s">
        <v>155</v>
      </c>
      <c r="Y1082" s="7" t="s">
        <v>90</v>
      </c>
      <c r="Z1082" s="7" t="s">
        <v>123</v>
      </c>
      <c r="AA1082" s="7" t="s">
        <v>123</v>
      </c>
      <c r="AB1082" s="7" t="s">
        <v>123</v>
      </c>
      <c r="AC1082" s="7" t="s">
        <v>123</v>
      </c>
      <c r="AE1082" s="7" t="s">
        <v>665</v>
      </c>
      <c r="AG1082" s="7" t="s">
        <v>90</v>
      </c>
      <c r="AK1082" s="7" t="s">
        <v>90</v>
      </c>
      <c r="AL1082" s="7" t="s">
        <v>467</v>
      </c>
      <c r="AM1082" s="7" t="s">
        <v>123</v>
      </c>
      <c r="AQ1082" s="3" t="s">
        <v>4213</v>
      </c>
      <c r="AR1082" s="7" t="s">
        <v>4213</v>
      </c>
      <c r="AS1082" s="7" t="str">
        <f>IF('Database synonymes complete'!AQ1082&lt;&gt;'Database synonymes complete'!AR1082,"Synonyme","Code valide")</f>
        <v>Code valide</v>
      </c>
    </row>
    <row r="1083" spans="1:45" x14ac:dyDescent="0.25">
      <c r="A1083" s="7" t="s">
        <v>91</v>
      </c>
      <c r="C1083" s="7" t="s">
        <v>92</v>
      </c>
      <c r="D1083" s="7" t="s">
        <v>93</v>
      </c>
      <c r="E1083" s="7" t="s">
        <v>94</v>
      </c>
      <c r="H1083" s="7" t="s">
        <v>95</v>
      </c>
      <c r="I1083" s="7" t="s">
        <v>96</v>
      </c>
      <c r="J1083" s="7">
        <v>80390</v>
      </c>
      <c r="K1083" s="7">
        <v>188878</v>
      </c>
      <c r="L1083" s="7">
        <v>188878</v>
      </c>
      <c r="M1083" s="7">
        <v>80390</v>
      </c>
      <c r="N1083" s="7" t="s">
        <v>97</v>
      </c>
      <c r="O1083" s="7" t="s">
        <v>14375</v>
      </c>
      <c r="P1083" s="7" t="s">
        <v>140</v>
      </c>
      <c r="Q1083" s="7" t="s">
        <v>4216</v>
      </c>
      <c r="R1083" s="7" t="s">
        <v>4220</v>
      </c>
      <c r="S1083" s="7" t="s">
        <v>4216</v>
      </c>
      <c r="T1083" s="3" t="s">
        <v>4220</v>
      </c>
      <c r="V1083" s="7" t="s">
        <v>4215</v>
      </c>
      <c r="W1083" s="7">
        <v>7</v>
      </c>
      <c r="X1083" s="7" t="s">
        <v>155</v>
      </c>
      <c r="Y1083" s="7" t="s">
        <v>111</v>
      </c>
      <c r="Z1083" s="7" t="s">
        <v>111</v>
      </c>
      <c r="AA1083" s="7" t="s">
        <v>664</v>
      </c>
      <c r="AB1083" s="7" t="s">
        <v>111</v>
      </c>
      <c r="AC1083" s="7" t="s">
        <v>111</v>
      </c>
      <c r="AK1083" s="7" t="s">
        <v>90</v>
      </c>
      <c r="AL1083" s="7" t="s">
        <v>90</v>
      </c>
      <c r="AQ1083" s="3" t="s">
        <v>4220</v>
      </c>
      <c r="AR1083" s="7" t="s">
        <v>4220</v>
      </c>
      <c r="AS1083" s="7" t="str">
        <f>IF('Database synonymes complete'!AQ1083&lt;&gt;'Database synonymes complete'!AR1083,"Synonyme","Code valide")</f>
        <v>Code valide</v>
      </c>
    </row>
    <row r="1084" spans="1:45" x14ac:dyDescent="0.25">
      <c r="A1084" s="7" t="s">
        <v>91</v>
      </c>
      <c r="C1084" s="7" t="s">
        <v>92</v>
      </c>
      <c r="D1084" s="7" t="s">
        <v>93</v>
      </c>
      <c r="E1084" s="7" t="s">
        <v>94</v>
      </c>
      <c r="H1084" s="7" t="s">
        <v>95</v>
      </c>
      <c r="I1084" s="7" t="s">
        <v>96</v>
      </c>
      <c r="J1084" s="7">
        <v>80391</v>
      </c>
      <c r="M1084" s="7">
        <v>80390</v>
      </c>
      <c r="N1084" s="7" t="s">
        <v>97</v>
      </c>
      <c r="O1084" s="7" t="s">
        <v>14376</v>
      </c>
      <c r="P1084" s="7" t="s">
        <v>14377</v>
      </c>
      <c r="Q1084" s="7" t="s">
        <v>14378</v>
      </c>
      <c r="R1084" s="7" t="s">
        <v>14379</v>
      </c>
      <c r="S1084" s="7" t="s">
        <v>4216</v>
      </c>
      <c r="T1084" s="3" t="s">
        <v>4220</v>
      </c>
      <c r="V1084" s="7" t="s">
        <v>4215</v>
      </c>
      <c r="W1084" s="7">
        <v>7</v>
      </c>
      <c r="X1084" s="7" t="s">
        <v>155</v>
      </c>
      <c r="Y1084" s="7" t="s">
        <v>111</v>
      </c>
      <c r="Z1084" s="7" t="s">
        <v>111</v>
      </c>
      <c r="AA1084" s="7" t="s">
        <v>664</v>
      </c>
      <c r="AB1084" s="7" t="s">
        <v>111</v>
      </c>
      <c r="AC1084" s="7" t="s">
        <v>111</v>
      </c>
      <c r="AK1084" s="7" t="s">
        <v>90</v>
      </c>
      <c r="AL1084" s="7" t="s">
        <v>90</v>
      </c>
      <c r="AQ1084" s="3" t="s">
        <v>4220</v>
      </c>
      <c r="AR1084" s="7" t="s">
        <v>14379</v>
      </c>
      <c r="AS1084" s="7" t="str">
        <f>IF('Database synonymes complete'!AQ1084&lt;&gt;'Database synonymes complete'!AR1084,"Synonyme","Code valide")</f>
        <v>Synonyme</v>
      </c>
    </row>
    <row r="1085" spans="1:45" x14ac:dyDescent="0.25">
      <c r="A1085" s="7" t="s">
        <v>91</v>
      </c>
      <c r="C1085" s="7" t="s">
        <v>92</v>
      </c>
      <c r="D1085" s="7" t="s">
        <v>634</v>
      </c>
      <c r="E1085" s="7" t="s">
        <v>8457</v>
      </c>
      <c r="G1085" s="7" t="s">
        <v>11564</v>
      </c>
      <c r="H1085" s="7" t="s">
        <v>95</v>
      </c>
      <c r="I1085" s="7" t="s">
        <v>96</v>
      </c>
      <c r="J1085" s="7">
        <v>80393</v>
      </c>
      <c r="M1085" s="7">
        <v>128782</v>
      </c>
      <c r="N1085" s="7" t="s">
        <v>97</v>
      </c>
      <c r="O1085" s="7" t="s">
        <v>14380</v>
      </c>
      <c r="P1085" s="7" t="s">
        <v>2184</v>
      </c>
      <c r="Q1085" s="7" t="s">
        <v>14381</v>
      </c>
      <c r="R1085" s="7" t="s">
        <v>14382</v>
      </c>
      <c r="S1085" s="7" t="s">
        <v>12043</v>
      </c>
      <c r="T1085" s="3" t="s">
        <v>12044</v>
      </c>
      <c r="U1085" s="7" t="s">
        <v>12041</v>
      </c>
      <c r="V1085" s="7" t="s">
        <v>12042</v>
      </c>
      <c r="W1085" s="7">
        <v>7</v>
      </c>
      <c r="X1085" s="7" t="s">
        <v>123</v>
      </c>
      <c r="AQ1085" s="3" t="s">
        <v>12044</v>
      </c>
      <c r="AR1085" s="7" t="s">
        <v>14382</v>
      </c>
      <c r="AS1085" s="7" t="str">
        <f>IF('Database synonymes complete'!AQ1085&lt;&gt;'Database synonymes complete'!AR1085,"Synonyme","Code valide")</f>
        <v>Synonyme</v>
      </c>
    </row>
    <row r="1086" spans="1:45" x14ac:dyDescent="0.25">
      <c r="A1086" s="7" t="s">
        <v>91</v>
      </c>
      <c r="C1086" s="7" t="s">
        <v>92</v>
      </c>
      <c r="D1086" s="7" t="s">
        <v>634</v>
      </c>
      <c r="E1086" s="7" t="s">
        <v>8457</v>
      </c>
      <c r="G1086" s="7" t="s">
        <v>11564</v>
      </c>
      <c r="H1086" s="7" t="s">
        <v>95</v>
      </c>
      <c r="I1086" s="7" t="s">
        <v>96</v>
      </c>
      <c r="J1086" s="7">
        <v>80394</v>
      </c>
      <c r="M1086" s="7">
        <v>128801</v>
      </c>
      <c r="N1086" s="7" t="s">
        <v>97</v>
      </c>
      <c r="O1086" s="7" t="s">
        <v>14383</v>
      </c>
      <c r="P1086" s="7" t="s">
        <v>2184</v>
      </c>
      <c r="Q1086" s="7" t="s">
        <v>14384</v>
      </c>
      <c r="R1086" s="7" t="s">
        <v>14385</v>
      </c>
      <c r="S1086" s="7" t="s">
        <v>12047</v>
      </c>
      <c r="T1086" s="3" t="s">
        <v>0</v>
      </c>
      <c r="U1086" s="7" t="s">
        <v>12045</v>
      </c>
      <c r="V1086" s="7" t="s">
        <v>12046</v>
      </c>
      <c r="W1086" s="7">
        <v>7</v>
      </c>
      <c r="X1086" s="7" t="s">
        <v>123</v>
      </c>
      <c r="AD1086" s="7" t="s">
        <v>1227</v>
      </c>
      <c r="AG1086" s="7" t="s">
        <v>90</v>
      </c>
      <c r="AH1086" s="7" t="s">
        <v>6678</v>
      </c>
      <c r="AJ1086" s="7" t="s">
        <v>6678</v>
      </c>
      <c r="AQ1086" s="3" t="s">
        <v>0</v>
      </c>
      <c r="AR1086" s="7" t="s">
        <v>14385</v>
      </c>
      <c r="AS1086" s="7" t="str">
        <f>IF('Database synonymes complete'!AQ1086&lt;&gt;'Database synonymes complete'!AR1086,"Synonyme","Code valide")</f>
        <v>Synonyme</v>
      </c>
    </row>
    <row r="1087" spans="1:45" x14ac:dyDescent="0.25">
      <c r="A1087" s="7" t="s">
        <v>91</v>
      </c>
      <c r="C1087" s="7" t="s">
        <v>92</v>
      </c>
      <c r="D1087" s="7" t="s">
        <v>634</v>
      </c>
      <c r="E1087" s="7" t="s">
        <v>8457</v>
      </c>
      <c r="G1087" s="7" t="s">
        <v>11564</v>
      </c>
      <c r="H1087" s="7" t="s">
        <v>95</v>
      </c>
      <c r="I1087" s="7" t="s">
        <v>96</v>
      </c>
      <c r="J1087" s="7">
        <v>80395</v>
      </c>
      <c r="M1087" s="7">
        <v>129034</v>
      </c>
      <c r="N1087" s="7" t="s">
        <v>97</v>
      </c>
      <c r="O1087" s="7" t="s">
        <v>14386</v>
      </c>
      <c r="P1087" s="7" t="s">
        <v>2184</v>
      </c>
      <c r="Q1087" s="7" t="s">
        <v>14387</v>
      </c>
      <c r="R1087" s="7" t="s">
        <v>14388</v>
      </c>
      <c r="S1087" s="7" t="s">
        <v>12050</v>
      </c>
      <c r="T1087" s="3" t="s">
        <v>12051</v>
      </c>
      <c r="U1087" s="7" t="s">
        <v>12048</v>
      </c>
      <c r="V1087" s="7" t="s">
        <v>12049</v>
      </c>
      <c r="W1087" s="7">
        <v>7</v>
      </c>
      <c r="X1087" s="7" t="s">
        <v>123</v>
      </c>
      <c r="AQ1087" s="3" t="s">
        <v>12051</v>
      </c>
      <c r="AR1087" s="7" t="s">
        <v>14388</v>
      </c>
      <c r="AS1087" s="7" t="str">
        <f>IF('Database synonymes complete'!AQ1087&lt;&gt;'Database synonymes complete'!AR1087,"Synonyme","Code valide")</f>
        <v>Synonyme</v>
      </c>
    </row>
    <row r="1088" spans="1:45" x14ac:dyDescent="0.25">
      <c r="A1088" s="7" t="s">
        <v>91</v>
      </c>
      <c r="C1088" s="7" t="s">
        <v>92</v>
      </c>
      <c r="D1088" s="7" t="s">
        <v>800</v>
      </c>
      <c r="E1088" s="7" t="s">
        <v>4320</v>
      </c>
      <c r="H1088" s="7" t="s">
        <v>95</v>
      </c>
      <c r="I1088" s="7" t="s">
        <v>96</v>
      </c>
      <c r="J1088" s="7">
        <v>822658</v>
      </c>
      <c r="K1088" s="7">
        <v>446651</v>
      </c>
      <c r="L1088" s="7">
        <v>446651</v>
      </c>
      <c r="M1088" s="7">
        <v>822658</v>
      </c>
      <c r="N1088" s="7" t="s">
        <v>97</v>
      </c>
      <c r="O1088" s="7" t="s">
        <v>14389</v>
      </c>
      <c r="P1088" s="7" t="s">
        <v>4316</v>
      </c>
      <c r="Q1088" s="7" t="s">
        <v>4317</v>
      </c>
      <c r="R1088" s="7" t="s">
        <v>4321</v>
      </c>
      <c r="S1088" s="7" t="s">
        <v>4317</v>
      </c>
      <c r="T1088" s="3" t="s">
        <v>4321</v>
      </c>
      <c r="W1088" s="7">
        <v>3</v>
      </c>
      <c r="X1088" s="7" t="s">
        <v>111</v>
      </c>
      <c r="Y1088" s="7" t="s">
        <v>111</v>
      </c>
      <c r="Z1088" s="7" t="s">
        <v>111</v>
      </c>
      <c r="AA1088" s="7" t="s">
        <v>111</v>
      </c>
      <c r="AB1088" s="7" t="s">
        <v>111</v>
      </c>
      <c r="AC1088" s="7" t="s">
        <v>111</v>
      </c>
      <c r="AD1088" s="7" t="s">
        <v>111</v>
      </c>
      <c r="AE1088" s="7" t="s">
        <v>111</v>
      </c>
      <c r="AF1088" s="7" t="s">
        <v>111</v>
      </c>
      <c r="AG1088" s="7" t="s">
        <v>111</v>
      </c>
      <c r="AH1088" s="7" t="s">
        <v>111</v>
      </c>
      <c r="AI1088" s="7" t="s">
        <v>111</v>
      </c>
      <c r="AJ1088" s="7" t="s">
        <v>111</v>
      </c>
      <c r="AK1088" s="7" t="s">
        <v>111</v>
      </c>
      <c r="AL1088" s="7" t="s">
        <v>111</v>
      </c>
      <c r="AM1088" s="7" t="s">
        <v>112</v>
      </c>
      <c r="AN1088" s="7" t="s">
        <v>111</v>
      </c>
      <c r="AQ1088" s="3" t="s">
        <v>4321</v>
      </c>
      <c r="AR1088" s="7" t="s">
        <v>4321</v>
      </c>
      <c r="AS1088" s="7" t="str">
        <f>IF('Database synonymes complete'!AQ1088&lt;&gt;'Database synonymes complete'!AR1088,"Synonyme","Code valide")</f>
        <v>Code valide</v>
      </c>
    </row>
    <row r="1089" spans="1:45" x14ac:dyDescent="0.25">
      <c r="A1089" s="7" t="s">
        <v>91</v>
      </c>
      <c r="B1089" s="7" t="s">
        <v>702</v>
      </c>
      <c r="C1089" s="7" t="s">
        <v>703</v>
      </c>
      <c r="D1089" s="7" t="s">
        <v>704</v>
      </c>
      <c r="E1089" s="7" t="s">
        <v>2552</v>
      </c>
      <c r="F1089" s="7" t="s">
        <v>2553</v>
      </c>
      <c r="G1089" s="7" t="s">
        <v>2554</v>
      </c>
      <c r="H1089" s="7" t="s">
        <v>707</v>
      </c>
      <c r="I1089" s="7" t="s">
        <v>708</v>
      </c>
      <c r="J1089" s="7">
        <v>571130</v>
      </c>
      <c r="M1089" s="7">
        <v>542593</v>
      </c>
      <c r="N1089" s="7" t="s">
        <v>97</v>
      </c>
      <c r="O1089" s="7" t="s">
        <v>14390</v>
      </c>
      <c r="P1089" s="7" t="s">
        <v>14391</v>
      </c>
      <c r="Q1089" s="7" t="s">
        <v>14392</v>
      </c>
      <c r="R1089" s="7" t="s">
        <v>14393</v>
      </c>
      <c r="S1089" s="7" t="s">
        <v>2548</v>
      </c>
      <c r="T1089" s="3" t="s">
        <v>2555</v>
      </c>
      <c r="W1089" s="7">
        <v>1</v>
      </c>
      <c r="X1089" s="7" t="s">
        <v>123</v>
      </c>
      <c r="AQ1089" s="3" t="s">
        <v>2555</v>
      </c>
      <c r="AR1089" s="7" t="s">
        <v>14393</v>
      </c>
      <c r="AS1089" s="7" t="str">
        <f>IF('Database synonymes complete'!AQ1089&lt;&gt;'Database synonymes complete'!AR1089,"Synonyme","Code valide")</f>
        <v>Synonyme</v>
      </c>
    </row>
    <row r="1090" spans="1:45" x14ac:dyDescent="0.25">
      <c r="A1090" s="7" t="s">
        <v>91</v>
      </c>
      <c r="B1090" s="7" t="s">
        <v>702</v>
      </c>
      <c r="C1090" s="7" t="s">
        <v>703</v>
      </c>
      <c r="D1090" s="7" t="s">
        <v>704</v>
      </c>
      <c r="E1090" s="7" t="s">
        <v>2552</v>
      </c>
      <c r="F1090" s="7" t="s">
        <v>2553</v>
      </c>
      <c r="G1090" s="7" t="s">
        <v>11402</v>
      </c>
      <c r="H1090" s="7" t="s">
        <v>707</v>
      </c>
      <c r="I1090" s="7" t="s">
        <v>708</v>
      </c>
      <c r="J1090" s="7">
        <v>573324</v>
      </c>
      <c r="M1090" s="7">
        <v>370814</v>
      </c>
      <c r="N1090" s="7" t="s">
        <v>97</v>
      </c>
      <c r="O1090" s="7" t="s">
        <v>14394</v>
      </c>
      <c r="P1090" s="7" t="s">
        <v>14395</v>
      </c>
      <c r="Q1090" s="7" t="s">
        <v>14396</v>
      </c>
      <c r="R1090" s="7" t="s">
        <v>14397</v>
      </c>
      <c r="S1090" s="7" t="s">
        <v>11401</v>
      </c>
      <c r="T1090" s="3" t="s">
        <v>11403</v>
      </c>
      <c r="W1090" s="7">
        <v>1</v>
      </c>
      <c r="X1090" s="7" t="s">
        <v>123</v>
      </c>
      <c r="AQ1090" s="3" t="s">
        <v>11403</v>
      </c>
      <c r="AR1090" s="7" t="s">
        <v>14397</v>
      </c>
      <c r="AS1090" s="7" t="str">
        <f>IF('Database synonymes complete'!AQ1090&lt;&gt;'Database synonymes complete'!AR1090,"Synonyme","Code valide")</f>
        <v>Synonyme</v>
      </c>
    </row>
    <row r="1091" spans="1:45" x14ac:dyDescent="0.25">
      <c r="A1091" s="7" t="s">
        <v>91</v>
      </c>
      <c r="B1091" s="7" t="s">
        <v>702</v>
      </c>
      <c r="C1091" s="7" t="s">
        <v>703</v>
      </c>
      <c r="D1091" s="7" t="s">
        <v>704</v>
      </c>
      <c r="E1091" s="7" t="s">
        <v>2552</v>
      </c>
      <c r="F1091" s="7" t="s">
        <v>2553</v>
      </c>
      <c r="G1091" s="7" t="s">
        <v>11090</v>
      </c>
      <c r="H1091" s="7" t="s">
        <v>707</v>
      </c>
      <c r="I1091" s="7" t="s">
        <v>708</v>
      </c>
      <c r="J1091" s="7">
        <v>685877</v>
      </c>
      <c r="M1091" s="7">
        <v>370787</v>
      </c>
      <c r="N1091" s="7" t="s">
        <v>97</v>
      </c>
      <c r="O1091" s="7" t="s">
        <v>14398</v>
      </c>
      <c r="P1091" s="7" t="s">
        <v>14399</v>
      </c>
      <c r="Q1091" s="7" t="s">
        <v>14400</v>
      </c>
      <c r="R1091" s="7" t="s">
        <v>14401</v>
      </c>
      <c r="S1091" s="7" t="s">
        <v>11865</v>
      </c>
      <c r="T1091" s="3" t="s">
        <v>11866</v>
      </c>
      <c r="W1091" s="7">
        <v>1</v>
      </c>
      <c r="X1091" s="7" t="s">
        <v>123</v>
      </c>
      <c r="AQ1091" s="3" t="s">
        <v>11866</v>
      </c>
      <c r="AR1091" s="7" t="s">
        <v>14401</v>
      </c>
      <c r="AS1091" s="7" t="str">
        <f>IF('Database synonymes complete'!AQ1091&lt;&gt;'Database synonymes complete'!AR1091,"Synonyme","Code valide")</f>
        <v>Synonyme</v>
      </c>
    </row>
    <row r="1092" spans="1:45" x14ac:dyDescent="0.25">
      <c r="A1092" s="7" t="s">
        <v>91</v>
      </c>
      <c r="B1092" s="7" t="s">
        <v>702</v>
      </c>
      <c r="C1092" s="7" t="s">
        <v>703</v>
      </c>
      <c r="D1092" s="7" t="s">
        <v>704</v>
      </c>
      <c r="E1092" s="7" t="s">
        <v>2552</v>
      </c>
      <c r="F1092" s="7" t="s">
        <v>2553</v>
      </c>
      <c r="G1092" s="7" t="s">
        <v>2554</v>
      </c>
      <c r="H1092" s="7" t="s">
        <v>707</v>
      </c>
      <c r="I1092" s="7" t="s">
        <v>708</v>
      </c>
      <c r="J1092" s="7">
        <v>572115</v>
      </c>
      <c r="M1092" s="7">
        <v>72639</v>
      </c>
      <c r="N1092" s="7" t="s">
        <v>97</v>
      </c>
      <c r="O1092" s="7" t="s">
        <v>14402</v>
      </c>
      <c r="P1092" s="7" t="s">
        <v>14403</v>
      </c>
      <c r="Q1092" s="7" t="s">
        <v>14404</v>
      </c>
      <c r="R1092" s="7" t="s">
        <v>14405</v>
      </c>
      <c r="S1092" s="7" t="s">
        <v>11362</v>
      </c>
      <c r="T1092" s="3" t="s">
        <v>11363</v>
      </c>
      <c r="W1092" s="7">
        <v>1</v>
      </c>
      <c r="X1092" s="7" t="s">
        <v>123</v>
      </c>
      <c r="AQ1092" s="3" t="s">
        <v>11363</v>
      </c>
      <c r="AR1092" s="7" t="s">
        <v>14405</v>
      </c>
      <c r="AS1092" s="7" t="str">
        <f>IF('Database synonymes complete'!AQ1092&lt;&gt;'Database synonymes complete'!AR1092,"Synonyme","Code valide")</f>
        <v>Synonyme</v>
      </c>
    </row>
    <row r="1093" spans="1:45" x14ac:dyDescent="0.25">
      <c r="A1093" s="7" t="s">
        <v>91</v>
      </c>
      <c r="B1093" s="7" t="s">
        <v>702</v>
      </c>
      <c r="C1093" s="7" t="s">
        <v>703</v>
      </c>
      <c r="D1093" s="7" t="s">
        <v>704</v>
      </c>
      <c r="E1093" s="7" t="s">
        <v>2552</v>
      </c>
      <c r="H1093" s="7" t="s">
        <v>707</v>
      </c>
      <c r="I1093" s="7" t="s">
        <v>708</v>
      </c>
      <c r="J1093" s="7">
        <v>572260</v>
      </c>
      <c r="M1093" s="7">
        <v>370799</v>
      </c>
      <c r="N1093" s="7" t="s">
        <v>97</v>
      </c>
      <c r="O1093" s="7" t="s">
        <v>14406</v>
      </c>
      <c r="P1093" s="7" t="s">
        <v>14407</v>
      </c>
      <c r="Q1093" s="7" t="s">
        <v>14408</v>
      </c>
      <c r="R1093" s="7" t="s">
        <v>14409</v>
      </c>
      <c r="S1093" s="7" t="s">
        <v>11562</v>
      </c>
      <c r="T1093" s="3" t="s">
        <v>11563</v>
      </c>
      <c r="W1093" s="7">
        <v>1</v>
      </c>
      <c r="X1093" s="7" t="s">
        <v>123</v>
      </c>
      <c r="AQ1093" s="3" t="s">
        <v>11563</v>
      </c>
      <c r="AR1093" s="7" t="s">
        <v>14409</v>
      </c>
      <c r="AS1093" s="7" t="str">
        <f>IF('Database synonymes complete'!AQ1093&lt;&gt;'Database synonymes complete'!AR1093,"Synonyme","Code valide")</f>
        <v>Synonyme</v>
      </c>
    </row>
    <row r="1094" spans="1:45" x14ac:dyDescent="0.25">
      <c r="A1094" s="7" t="s">
        <v>91</v>
      </c>
      <c r="B1094" s="7" t="s">
        <v>702</v>
      </c>
      <c r="C1094" s="7" t="s">
        <v>703</v>
      </c>
      <c r="D1094" s="7" t="s">
        <v>704</v>
      </c>
      <c r="E1094" s="7" t="s">
        <v>2552</v>
      </c>
      <c r="F1094" s="7" t="s">
        <v>11765</v>
      </c>
      <c r="G1094" s="7" t="s">
        <v>11766</v>
      </c>
      <c r="H1094" s="7" t="s">
        <v>707</v>
      </c>
      <c r="I1094" s="7" t="s">
        <v>708</v>
      </c>
      <c r="J1094" s="7">
        <v>572124</v>
      </c>
      <c r="M1094" s="7">
        <v>72980</v>
      </c>
      <c r="N1094" s="7" t="s">
        <v>97</v>
      </c>
      <c r="O1094" s="7" t="s">
        <v>14410</v>
      </c>
      <c r="P1094" s="7" t="s">
        <v>14411</v>
      </c>
      <c r="Q1094" s="7" t="s">
        <v>14412</v>
      </c>
      <c r="R1094" s="7" t="s">
        <v>14413</v>
      </c>
      <c r="S1094" s="7" t="s">
        <v>11767</v>
      </c>
      <c r="T1094" s="3" t="s">
        <v>11768</v>
      </c>
      <c r="W1094" s="7">
        <v>1</v>
      </c>
      <c r="X1094" s="7" t="s">
        <v>123</v>
      </c>
      <c r="AE1094" s="7" t="s">
        <v>123</v>
      </c>
      <c r="AQ1094" s="3" t="s">
        <v>11768</v>
      </c>
      <c r="AR1094" s="7" t="s">
        <v>14413</v>
      </c>
      <c r="AS1094" s="7" t="str">
        <f>IF('Database synonymes complete'!AQ1094&lt;&gt;'Database synonymes complete'!AR1094,"Synonyme","Code valide")</f>
        <v>Synonyme</v>
      </c>
    </row>
    <row r="1095" spans="1:45" x14ac:dyDescent="0.25">
      <c r="A1095" s="7" t="s">
        <v>91</v>
      </c>
      <c r="B1095" s="7" t="s">
        <v>702</v>
      </c>
      <c r="C1095" s="7" t="s">
        <v>703</v>
      </c>
      <c r="D1095" s="7" t="s">
        <v>704</v>
      </c>
      <c r="E1095" s="7" t="s">
        <v>4237</v>
      </c>
      <c r="G1095" s="7" t="s">
        <v>4238</v>
      </c>
      <c r="H1095" s="7" t="s">
        <v>707</v>
      </c>
      <c r="I1095" s="7" t="s">
        <v>708</v>
      </c>
      <c r="J1095" s="7">
        <v>365624</v>
      </c>
      <c r="K1095" s="7">
        <v>349600</v>
      </c>
      <c r="L1095" s="7">
        <v>349600</v>
      </c>
      <c r="M1095" s="7">
        <v>365624</v>
      </c>
      <c r="N1095" s="7" t="s">
        <v>97</v>
      </c>
      <c r="O1095" s="7" t="s">
        <v>14414</v>
      </c>
      <c r="P1095" s="7" t="s">
        <v>4232</v>
      </c>
      <c r="Q1095" s="7" t="s">
        <v>4233</v>
      </c>
      <c r="R1095" s="7" t="s">
        <v>4239</v>
      </c>
      <c r="S1095" s="7" t="s">
        <v>4233</v>
      </c>
      <c r="T1095" s="3" t="s">
        <v>4239</v>
      </c>
      <c r="W1095" s="7">
        <v>1</v>
      </c>
      <c r="X1095" s="7" t="s">
        <v>123</v>
      </c>
      <c r="AQ1095" s="3" t="s">
        <v>4239</v>
      </c>
      <c r="AR1095" s="7" t="s">
        <v>4239</v>
      </c>
      <c r="AS1095" s="7" t="str">
        <f>IF('Database synonymes complete'!AQ1095&lt;&gt;'Database synonymes complete'!AR1095,"Synonyme","Code valide")</f>
        <v>Code valide</v>
      </c>
    </row>
    <row r="1096" spans="1:45" x14ac:dyDescent="0.25">
      <c r="A1096" s="7" t="s">
        <v>91</v>
      </c>
      <c r="B1096" s="7" t="s">
        <v>702</v>
      </c>
      <c r="C1096" s="7" t="s">
        <v>703</v>
      </c>
      <c r="D1096" s="7" t="s">
        <v>704</v>
      </c>
      <c r="E1096" s="7" t="s">
        <v>4237</v>
      </c>
      <c r="G1096" s="7" t="s">
        <v>4238</v>
      </c>
      <c r="H1096" s="7" t="s">
        <v>707</v>
      </c>
      <c r="I1096" s="7" t="s">
        <v>708</v>
      </c>
      <c r="J1096" s="7">
        <v>551934</v>
      </c>
      <c r="M1096" s="7">
        <v>365625</v>
      </c>
      <c r="N1096" s="7" t="s">
        <v>97</v>
      </c>
      <c r="O1096" s="7" t="s">
        <v>14415</v>
      </c>
      <c r="P1096" s="7" t="s">
        <v>14416</v>
      </c>
      <c r="Q1096" s="7" t="s">
        <v>14417</v>
      </c>
      <c r="R1096" s="7" t="s">
        <v>14418</v>
      </c>
      <c r="S1096" s="7" t="s">
        <v>4297</v>
      </c>
      <c r="T1096" s="3" t="s">
        <v>4301</v>
      </c>
      <c r="W1096" s="7">
        <v>1</v>
      </c>
      <c r="X1096" s="7" t="s">
        <v>123</v>
      </c>
      <c r="AQ1096" s="3" t="s">
        <v>4301</v>
      </c>
      <c r="AR1096" s="7" t="s">
        <v>14418</v>
      </c>
      <c r="AS1096" s="7" t="str">
        <f>IF('Database synonymes complete'!AQ1096&lt;&gt;'Database synonymes complete'!AR1096,"Synonyme","Code valide")</f>
        <v>Synonyme</v>
      </c>
    </row>
    <row r="1097" spans="1:45" x14ac:dyDescent="0.25">
      <c r="A1097" s="7" t="s">
        <v>91</v>
      </c>
      <c r="B1097" s="7" t="s">
        <v>702</v>
      </c>
      <c r="C1097" s="7" t="s">
        <v>703</v>
      </c>
      <c r="D1097" s="7" t="s">
        <v>704</v>
      </c>
      <c r="E1097" s="7" t="s">
        <v>4237</v>
      </c>
      <c r="G1097" s="7" t="s">
        <v>4238</v>
      </c>
      <c r="H1097" s="7" t="s">
        <v>707</v>
      </c>
      <c r="I1097" s="7" t="s">
        <v>708</v>
      </c>
      <c r="J1097" s="7">
        <v>365623</v>
      </c>
      <c r="M1097" s="7">
        <v>365615</v>
      </c>
      <c r="N1097" s="7" t="s">
        <v>97</v>
      </c>
      <c r="O1097" s="7" t="s">
        <v>14419</v>
      </c>
      <c r="P1097" s="7" t="s">
        <v>14420</v>
      </c>
      <c r="Q1097" s="7" t="s">
        <v>14421</v>
      </c>
      <c r="R1097" s="7" t="s">
        <v>14422</v>
      </c>
      <c r="S1097" s="7" t="s">
        <v>4358</v>
      </c>
      <c r="T1097" s="3" t="s">
        <v>4362</v>
      </c>
      <c r="W1097" s="7">
        <v>1</v>
      </c>
      <c r="X1097" s="7" t="s">
        <v>123</v>
      </c>
      <c r="AE1097" s="7" t="s">
        <v>664</v>
      </c>
      <c r="AQ1097" s="3" t="s">
        <v>4362</v>
      </c>
      <c r="AR1097" s="7" t="s">
        <v>14422</v>
      </c>
      <c r="AS1097" s="7" t="str">
        <f>IF('Database synonymes complete'!AQ1097&lt;&gt;'Database synonymes complete'!AR1097,"Synonyme","Code valide")</f>
        <v>Synonyme</v>
      </c>
    </row>
    <row r="1098" spans="1:45" x14ac:dyDescent="0.25">
      <c r="A1098" s="7" t="s">
        <v>91</v>
      </c>
      <c r="B1098" s="7" t="s">
        <v>702</v>
      </c>
      <c r="C1098" s="7" t="s">
        <v>703</v>
      </c>
      <c r="D1098" s="7" t="s">
        <v>704</v>
      </c>
      <c r="E1098" s="7" t="s">
        <v>4237</v>
      </c>
      <c r="G1098" s="7" t="s">
        <v>4238</v>
      </c>
      <c r="H1098" s="7" t="s">
        <v>707</v>
      </c>
      <c r="I1098" s="7" t="s">
        <v>708</v>
      </c>
      <c r="J1098" s="7">
        <v>365622</v>
      </c>
      <c r="K1098" s="7">
        <v>349600</v>
      </c>
      <c r="L1098" s="7">
        <v>349600</v>
      </c>
      <c r="M1098" s="7">
        <v>365622</v>
      </c>
      <c r="N1098" s="7" t="s">
        <v>97</v>
      </c>
      <c r="O1098" s="7" t="s">
        <v>14423</v>
      </c>
      <c r="P1098" s="7" t="s">
        <v>4241</v>
      </c>
      <c r="Q1098" s="7" t="s">
        <v>4242</v>
      </c>
      <c r="R1098" s="7" t="s">
        <v>4246</v>
      </c>
      <c r="S1098" s="7" t="s">
        <v>4242</v>
      </c>
      <c r="T1098" s="3" t="s">
        <v>4246</v>
      </c>
      <c r="W1098" s="7">
        <v>1</v>
      </c>
      <c r="X1098" s="7" t="s">
        <v>123</v>
      </c>
      <c r="AQ1098" s="3" t="s">
        <v>4246</v>
      </c>
      <c r="AR1098" s="7" t="s">
        <v>4246</v>
      </c>
      <c r="AS1098" s="7" t="str">
        <f>IF('Database synonymes complete'!AQ1098&lt;&gt;'Database synonymes complete'!AR1098,"Synonyme","Code valide")</f>
        <v>Code valide</v>
      </c>
    </row>
    <row r="1099" spans="1:45" x14ac:dyDescent="0.25">
      <c r="A1099" s="7" t="s">
        <v>91</v>
      </c>
      <c r="B1099" s="7" t="s">
        <v>702</v>
      </c>
      <c r="C1099" s="7" t="s">
        <v>703</v>
      </c>
      <c r="D1099" s="7" t="s">
        <v>704</v>
      </c>
      <c r="E1099" s="7" t="s">
        <v>4237</v>
      </c>
      <c r="G1099" s="7" t="s">
        <v>4238</v>
      </c>
      <c r="H1099" s="7" t="s">
        <v>707</v>
      </c>
      <c r="I1099" s="7" t="s">
        <v>708</v>
      </c>
      <c r="J1099" s="7">
        <v>627510</v>
      </c>
      <c r="K1099" s="7">
        <v>349600</v>
      </c>
      <c r="L1099" s="7">
        <v>349600</v>
      </c>
      <c r="M1099" s="7">
        <v>627510</v>
      </c>
      <c r="N1099" s="7" t="s">
        <v>97</v>
      </c>
      <c r="O1099" s="7" t="s">
        <v>14424</v>
      </c>
      <c r="P1099" s="7" t="s">
        <v>4248</v>
      </c>
      <c r="Q1099" s="7" t="s">
        <v>4249</v>
      </c>
      <c r="R1099" s="7" t="s">
        <v>4253</v>
      </c>
      <c r="S1099" s="7" t="s">
        <v>4249</v>
      </c>
      <c r="T1099" s="3" t="s">
        <v>4253</v>
      </c>
      <c r="W1099" s="7">
        <v>1</v>
      </c>
      <c r="X1099" s="7" t="s">
        <v>123</v>
      </c>
      <c r="AQ1099" s="3" t="s">
        <v>4253</v>
      </c>
      <c r="AR1099" s="7" t="s">
        <v>4253</v>
      </c>
      <c r="AS1099" s="7" t="str">
        <f>IF('Database synonymes complete'!AQ1099&lt;&gt;'Database synonymes complete'!AR1099,"Synonyme","Code valide")</f>
        <v>Code valide</v>
      </c>
    </row>
    <row r="1100" spans="1:45" x14ac:dyDescent="0.25">
      <c r="A1100" s="7" t="s">
        <v>91</v>
      </c>
      <c r="B1100" s="7" t="s">
        <v>702</v>
      </c>
      <c r="C1100" s="7" t="s">
        <v>703</v>
      </c>
      <c r="D1100" s="7" t="s">
        <v>704</v>
      </c>
      <c r="E1100" s="7" t="s">
        <v>4237</v>
      </c>
      <c r="G1100" s="7" t="s">
        <v>4238</v>
      </c>
      <c r="H1100" s="7" t="s">
        <v>707</v>
      </c>
      <c r="I1100" s="7" t="s">
        <v>708</v>
      </c>
      <c r="J1100" s="7">
        <v>365614</v>
      </c>
      <c r="K1100" s="7">
        <v>349600</v>
      </c>
      <c r="L1100" s="7">
        <v>349600</v>
      </c>
      <c r="M1100" s="7">
        <v>365614</v>
      </c>
      <c r="N1100" s="7" t="s">
        <v>97</v>
      </c>
      <c r="O1100" s="7" t="s">
        <v>14425</v>
      </c>
      <c r="P1100" s="7" t="s">
        <v>4255</v>
      </c>
      <c r="Q1100" s="7" t="s">
        <v>4256</v>
      </c>
      <c r="R1100" s="7" t="s">
        <v>4260</v>
      </c>
      <c r="S1100" s="7" t="s">
        <v>4256</v>
      </c>
      <c r="T1100" s="3" t="s">
        <v>4260</v>
      </c>
      <c r="W1100" s="7">
        <v>1</v>
      </c>
      <c r="X1100" s="7" t="s">
        <v>123</v>
      </c>
      <c r="AB1100" s="7" t="s">
        <v>123</v>
      </c>
      <c r="AQ1100" s="3" t="s">
        <v>4260</v>
      </c>
      <c r="AR1100" s="7" t="s">
        <v>4260</v>
      </c>
      <c r="AS1100" s="7" t="str">
        <f>IF('Database synonymes complete'!AQ1100&lt;&gt;'Database synonymes complete'!AR1100,"Synonyme","Code valide")</f>
        <v>Code valide</v>
      </c>
    </row>
    <row r="1101" spans="1:45" x14ac:dyDescent="0.25">
      <c r="A1101" s="7" t="s">
        <v>91</v>
      </c>
      <c r="B1101" s="7" t="s">
        <v>702</v>
      </c>
      <c r="C1101" s="7" t="s">
        <v>703</v>
      </c>
      <c r="D1101" s="7" t="s">
        <v>704</v>
      </c>
      <c r="E1101" s="7" t="s">
        <v>4237</v>
      </c>
      <c r="G1101" s="7" t="s">
        <v>4238</v>
      </c>
      <c r="H1101" s="7" t="s">
        <v>707</v>
      </c>
      <c r="I1101" s="7" t="s">
        <v>708</v>
      </c>
      <c r="J1101" s="7">
        <v>365620</v>
      </c>
      <c r="K1101" s="7">
        <v>349600</v>
      </c>
      <c r="L1101" s="7">
        <v>349600</v>
      </c>
      <c r="M1101" s="7">
        <v>365620</v>
      </c>
      <c r="N1101" s="7" t="s">
        <v>97</v>
      </c>
      <c r="O1101" s="7" t="s">
        <v>14426</v>
      </c>
      <c r="P1101" s="7" t="s">
        <v>4262</v>
      </c>
      <c r="Q1101" s="7" t="s">
        <v>4263</v>
      </c>
      <c r="R1101" s="7" t="s">
        <v>4266</v>
      </c>
      <c r="S1101" s="7" t="s">
        <v>4263</v>
      </c>
      <c r="T1101" s="3" t="s">
        <v>4266</v>
      </c>
      <c r="W1101" s="7">
        <v>1</v>
      </c>
      <c r="X1101" s="7" t="s">
        <v>123</v>
      </c>
      <c r="AQ1101" s="3" t="s">
        <v>4266</v>
      </c>
      <c r="AR1101" s="7" t="s">
        <v>4266</v>
      </c>
      <c r="AS1101" s="7" t="str">
        <f>IF('Database synonymes complete'!AQ1101&lt;&gt;'Database synonymes complete'!AR1101,"Synonyme","Code valide")</f>
        <v>Code valide</v>
      </c>
    </row>
    <row r="1102" spans="1:45" x14ac:dyDescent="0.25">
      <c r="A1102" s="7" t="s">
        <v>91</v>
      </c>
      <c r="B1102" s="7" t="s">
        <v>702</v>
      </c>
      <c r="C1102" s="7" t="s">
        <v>703</v>
      </c>
      <c r="D1102" s="7" t="s">
        <v>704</v>
      </c>
      <c r="E1102" s="7" t="s">
        <v>4237</v>
      </c>
      <c r="G1102" s="7" t="s">
        <v>4238</v>
      </c>
      <c r="H1102" s="7" t="s">
        <v>707</v>
      </c>
      <c r="I1102" s="7" t="s">
        <v>708</v>
      </c>
      <c r="J1102" s="7">
        <v>365626</v>
      </c>
      <c r="K1102" s="7">
        <v>349600</v>
      </c>
      <c r="L1102" s="7">
        <v>349600</v>
      </c>
      <c r="M1102" s="7">
        <v>365626</v>
      </c>
      <c r="N1102" s="7" t="s">
        <v>97</v>
      </c>
      <c r="O1102" s="7" t="s">
        <v>14427</v>
      </c>
      <c r="P1102" s="7" t="s">
        <v>4268</v>
      </c>
      <c r="Q1102" s="7" t="s">
        <v>4269</v>
      </c>
      <c r="R1102" s="7" t="s">
        <v>4273</v>
      </c>
      <c r="S1102" s="7" t="s">
        <v>4269</v>
      </c>
      <c r="T1102" s="3" t="s">
        <v>4273</v>
      </c>
      <c r="W1102" s="7">
        <v>1</v>
      </c>
      <c r="X1102" s="7" t="s">
        <v>123</v>
      </c>
      <c r="AQ1102" s="3" t="s">
        <v>4273</v>
      </c>
      <c r="AR1102" s="7" t="s">
        <v>4273</v>
      </c>
      <c r="AS1102" s="7" t="str">
        <f>IF('Database synonymes complete'!AQ1102&lt;&gt;'Database synonymes complete'!AR1102,"Synonyme","Code valide")</f>
        <v>Code valide</v>
      </c>
    </row>
    <row r="1103" spans="1:45" x14ac:dyDescent="0.25">
      <c r="A1103" s="7" t="s">
        <v>91</v>
      </c>
      <c r="B1103" s="7" t="s">
        <v>702</v>
      </c>
      <c r="C1103" s="7" t="s">
        <v>703</v>
      </c>
      <c r="D1103" s="7" t="s">
        <v>704</v>
      </c>
      <c r="E1103" s="7" t="s">
        <v>4237</v>
      </c>
      <c r="G1103" s="7" t="s">
        <v>4238</v>
      </c>
      <c r="H1103" s="7" t="s">
        <v>707</v>
      </c>
      <c r="I1103" s="7" t="s">
        <v>708</v>
      </c>
      <c r="J1103" s="7">
        <v>365621</v>
      </c>
      <c r="K1103" s="7">
        <v>349600</v>
      </c>
      <c r="L1103" s="7">
        <v>349600</v>
      </c>
      <c r="M1103" s="7">
        <v>365621</v>
      </c>
      <c r="N1103" s="7" t="s">
        <v>97</v>
      </c>
      <c r="O1103" s="7" t="s">
        <v>14428</v>
      </c>
      <c r="P1103" s="7" t="s">
        <v>4275</v>
      </c>
      <c r="Q1103" s="7" t="s">
        <v>4276</v>
      </c>
      <c r="R1103" s="7" t="s">
        <v>4280</v>
      </c>
      <c r="S1103" s="7" t="s">
        <v>4276</v>
      </c>
      <c r="T1103" s="3" t="s">
        <v>4280</v>
      </c>
      <c r="W1103" s="7">
        <v>1</v>
      </c>
      <c r="X1103" s="7" t="s">
        <v>123</v>
      </c>
      <c r="AQ1103" s="3" t="s">
        <v>4280</v>
      </c>
      <c r="AR1103" s="7" t="s">
        <v>4280</v>
      </c>
      <c r="AS1103" s="7" t="str">
        <f>IF('Database synonymes complete'!AQ1103&lt;&gt;'Database synonymes complete'!AR1103,"Synonyme","Code valide")</f>
        <v>Code valide</v>
      </c>
    </row>
    <row r="1104" spans="1:45" x14ac:dyDescent="0.25">
      <c r="A1104" s="7" t="s">
        <v>91</v>
      </c>
      <c r="B1104" s="7" t="s">
        <v>702</v>
      </c>
      <c r="C1104" s="7" t="s">
        <v>703</v>
      </c>
      <c r="D1104" s="7" t="s">
        <v>704</v>
      </c>
      <c r="E1104" s="7" t="s">
        <v>4237</v>
      </c>
      <c r="G1104" s="7" t="s">
        <v>4238</v>
      </c>
      <c r="H1104" s="7" t="s">
        <v>707</v>
      </c>
      <c r="I1104" s="7" t="s">
        <v>708</v>
      </c>
      <c r="J1104" s="7">
        <v>652735</v>
      </c>
      <c r="M1104" s="7">
        <v>365615</v>
      </c>
      <c r="N1104" s="7" t="s">
        <v>97</v>
      </c>
      <c r="O1104" s="7" t="s">
        <v>14429</v>
      </c>
      <c r="P1104" s="7" t="s">
        <v>4241</v>
      </c>
      <c r="Q1104" s="7" t="s">
        <v>14430</v>
      </c>
      <c r="R1104" s="7" t="s">
        <v>14431</v>
      </c>
      <c r="S1104" s="7" t="s">
        <v>4358</v>
      </c>
      <c r="T1104" s="3" t="s">
        <v>4362</v>
      </c>
      <c r="W1104" s="7">
        <v>1</v>
      </c>
      <c r="X1104" s="7" t="s">
        <v>123</v>
      </c>
      <c r="AE1104" s="7" t="s">
        <v>664</v>
      </c>
      <c r="AQ1104" s="3" t="s">
        <v>4362</v>
      </c>
      <c r="AR1104" s="7" t="s">
        <v>14431</v>
      </c>
      <c r="AS1104" s="7" t="str">
        <f>IF('Database synonymes complete'!AQ1104&lt;&gt;'Database synonymes complete'!AR1104,"Synonyme","Code valide")</f>
        <v>Synonyme</v>
      </c>
    </row>
    <row r="1105" spans="1:45" x14ac:dyDescent="0.25">
      <c r="A1105" s="7" t="s">
        <v>91</v>
      </c>
      <c r="B1105" s="7" t="s">
        <v>702</v>
      </c>
      <c r="C1105" s="7" t="s">
        <v>703</v>
      </c>
      <c r="D1105" s="7" t="s">
        <v>704</v>
      </c>
      <c r="E1105" s="7" t="s">
        <v>4237</v>
      </c>
      <c r="G1105" s="7" t="s">
        <v>4238</v>
      </c>
      <c r="H1105" s="7" t="s">
        <v>707</v>
      </c>
      <c r="I1105" s="7" t="s">
        <v>708</v>
      </c>
      <c r="J1105" s="7">
        <v>627511</v>
      </c>
      <c r="K1105" s="7">
        <v>349600</v>
      </c>
      <c r="L1105" s="7">
        <v>349600</v>
      </c>
      <c r="M1105" s="7">
        <v>627511</v>
      </c>
      <c r="N1105" s="7" t="s">
        <v>97</v>
      </c>
      <c r="O1105" s="7" t="s">
        <v>14432</v>
      </c>
      <c r="P1105" s="7" t="s">
        <v>4282</v>
      </c>
      <c r="Q1105" s="7" t="s">
        <v>4283</v>
      </c>
      <c r="R1105" s="7" t="s">
        <v>4287</v>
      </c>
      <c r="S1105" s="7" t="s">
        <v>4283</v>
      </c>
      <c r="T1105" s="3" t="s">
        <v>4287</v>
      </c>
      <c r="W1105" s="7">
        <v>1</v>
      </c>
      <c r="X1105" s="7" t="s">
        <v>123</v>
      </c>
      <c r="AQ1105" s="3" t="s">
        <v>4287</v>
      </c>
      <c r="AR1105" s="7" t="s">
        <v>4287</v>
      </c>
      <c r="AS1105" s="7" t="str">
        <f>IF('Database synonymes complete'!AQ1105&lt;&gt;'Database synonymes complete'!AR1105,"Synonyme","Code valide")</f>
        <v>Code valide</v>
      </c>
    </row>
    <row r="1106" spans="1:45" x14ac:dyDescent="0.25">
      <c r="A1106" s="7" t="s">
        <v>91</v>
      </c>
      <c r="B1106" s="7" t="s">
        <v>702</v>
      </c>
      <c r="C1106" s="7" t="s">
        <v>703</v>
      </c>
      <c r="D1106" s="7" t="s">
        <v>704</v>
      </c>
      <c r="E1106" s="7" t="s">
        <v>4237</v>
      </c>
      <c r="G1106" s="7" t="s">
        <v>4238</v>
      </c>
      <c r="H1106" s="7" t="s">
        <v>707</v>
      </c>
      <c r="I1106" s="7" t="s">
        <v>708</v>
      </c>
      <c r="J1106" s="7">
        <v>365618</v>
      </c>
      <c r="K1106" s="7">
        <v>349600</v>
      </c>
      <c r="L1106" s="7">
        <v>349600</v>
      </c>
      <c r="M1106" s="7">
        <v>365618</v>
      </c>
      <c r="N1106" s="7" t="s">
        <v>97</v>
      </c>
      <c r="O1106" s="7" t="s">
        <v>14433</v>
      </c>
      <c r="P1106" s="7" t="s">
        <v>4289</v>
      </c>
      <c r="Q1106" s="7" t="s">
        <v>4290</v>
      </c>
      <c r="R1106" s="7" t="s">
        <v>4294</v>
      </c>
      <c r="S1106" s="7" t="s">
        <v>4290</v>
      </c>
      <c r="T1106" s="3" t="s">
        <v>4294</v>
      </c>
      <c r="W1106" s="7">
        <v>1</v>
      </c>
      <c r="X1106" s="7" t="s">
        <v>123</v>
      </c>
      <c r="AQ1106" s="3" t="s">
        <v>4294</v>
      </c>
      <c r="AR1106" s="7" t="s">
        <v>4294</v>
      </c>
      <c r="AS1106" s="7" t="str">
        <f>IF('Database synonymes complete'!AQ1106&lt;&gt;'Database synonymes complete'!AR1106,"Synonyme","Code valide")</f>
        <v>Code valide</v>
      </c>
    </row>
    <row r="1107" spans="1:45" x14ac:dyDescent="0.25">
      <c r="A1107" s="7" t="s">
        <v>91</v>
      </c>
      <c r="B1107" s="7" t="s">
        <v>702</v>
      </c>
      <c r="C1107" s="7" t="s">
        <v>703</v>
      </c>
      <c r="D1107" s="7" t="s">
        <v>704</v>
      </c>
      <c r="E1107" s="7" t="s">
        <v>4237</v>
      </c>
      <c r="G1107" s="7" t="s">
        <v>4238</v>
      </c>
      <c r="H1107" s="7" t="s">
        <v>707</v>
      </c>
      <c r="I1107" s="7" t="s">
        <v>708</v>
      </c>
      <c r="J1107" s="7">
        <v>365625</v>
      </c>
      <c r="K1107" s="7">
        <v>349600</v>
      </c>
      <c r="L1107" s="7">
        <v>349600</v>
      </c>
      <c r="M1107" s="7">
        <v>365625</v>
      </c>
      <c r="N1107" s="7" t="s">
        <v>97</v>
      </c>
      <c r="O1107" s="7" t="s">
        <v>14434</v>
      </c>
      <c r="P1107" s="7" t="s">
        <v>4296</v>
      </c>
      <c r="Q1107" s="7" t="s">
        <v>4297</v>
      </c>
      <c r="R1107" s="7" t="s">
        <v>4301</v>
      </c>
      <c r="S1107" s="7" t="s">
        <v>4297</v>
      </c>
      <c r="T1107" s="3" t="s">
        <v>4301</v>
      </c>
      <c r="W1107" s="7">
        <v>1</v>
      </c>
      <c r="X1107" s="7" t="s">
        <v>123</v>
      </c>
      <c r="AQ1107" s="3" t="s">
        <v>4301</v>
      </c>
      <c r="AR1107" s="7" t="s">
        <v>4301</v>
      </c>
      <c r="AS1107" s="7" t="str">
        <f>IF('Database synonymes complete'!AQ1107&lt;&gt;'Database synonymes complete'!AR1107,"Synonyme","Code valide")</f>
        <v>Code valide</v>
      </c>
    </row>
    <row r="1108" spans="1:45" x14ac:dyDescent="0.25">
      <c r="A1108" s="7" t="s">
        <v>91</v>
      </c>
      <c r="B1108" s="7" t="s">
        <v>702</v>
      </c>
      <c r="C1108" s="7" t="s">
        <v>703</v>
      </c>
      <c r="D1108" s="7" t="s">
        <v>704</v>
      </c>
      <c r="E1108" s="7" t="s">
        <v>4237</v>
      </c>
      <c r="G1108" s="7" t="s">
        <v>4238</v>
      </c>
      <c r="H1108" s="7" t="s">
        <v>707</v>
      </c>
      <c r="I1108" s="7" t="s">
        <v>708</v>
      </c>
      <c r="J1108" s="7">
        <v>568694</v>
      </c>
      <c r="M1108" s="7">
        <v>365614</v>
      </c>
      <c r="N1108" s="7" t="s">
        <v>97</v>
      </c>
      <c r="O1108" s="7" t="s">
        <v>14435</v>
      </c>
      <c r="P1108" s="7" t="s">
        <v>4351</v>
      </c>
      <c r="Q1108" s="7" t="s">
        <v>14436</v>
      </c>
      <c r="R1108" s="7" t="s">
        <v>14437</v>
      </c>
      <c r="S1108" s="7" t="s">
        <v>4256</v>
      </c>
      <c r="T1108" s="3" t="s">
        <v>4260</v>
      </c>
      <c r="W1108" s="7">
        <v>1</v>
      </c>
      <c r="X1108" s="7" t="s">
        <v>123</v>
      </c>
      <c r="AB1108" s="7" t="s">
        <v>123</v>
      </c>
      <c r="AQ1108" s="3" t="s">
        <v>4260</v>
      </c>
      <c r="AR1108" s="7" t="s">
        <v>14437</v>
      </c>
      <c r="AS1108" s="7" t="str">
        <f>IF('Database synonymes complete'!AQ1108&lt;&gt;'Database synonymes complete'!AR1108,"Synonyme","Code valide")</f>
        <v>Synonyme</v>
      </c>
    </row>
    <row r="1109" spans="1:45" x14ac:dyDescent="0.25">
      <c r="A1109" s="7" t="s">
        <v>91</v>
      </c>
      <c r="B1109" s="7" t="s">
        <v>702</v>
      </c>
      <c r="C1109" s="7" t="s">
        <v>703</v>
      </c>
      <c r="D1109" s="7" t="s">
        <v>704</v>
      </c>
      <c r="E1109" s="7" t="s">
        <v>4237</v>
      </c>
      <c r="G1109" s="7" t="s">
        <v>4238</v>
      </c>
      <c r="H1109" s="7" t="s">
        <v>707</v>
      </c>
      <c r="I1109" s="7" t="s">
        <v>708</v>
      </c>
      <c r="J1109" s="7">
        <v>583480</v>
      </c>
      <c r="M1109" s="7">
        <v>365625</v>
      </c>
      <c r="N1109" s="7" t="s">
        <v>97</v>
      </c>
      <c r="O1109" s="7" t="s">
        <v>14438</v>
      </c>
      <c r="P1109" s="7" t="s">
        <v>14439</v>
      </c>
      <c r="Q1109" s="7" t="s">
        <v>14440</v>
      </c>
      <c r="R1109" s="7" t="s">
        <v>14441</v>
      </c>
      <c r="S1109" s="7" t="s">
        <v>4297</v>
      </c>
      <c r="T1109" s="3" t="s">
        <v>4301</v>
      </c>
      <c r="W1109" s="7">
        <v>1</v>
      </c>
      <c r="X1109" s="7" t="s">
        <v>123</v>
      </c>
      <c r="AQ1109" s="3" t="s">
        <v>4301</v>
      </c>
      <c r="AR1109" s="7" t="s">
        <v>14441</v>
      </c>
      <c r="AS1109" s="7" t="str">
        <f>IF('Database synonymes complete'!AQ1109&lt;&gt;'Database synonymes complete'!AR1109,"Synonyme","Code valide")</f>
        <v>Synonyme</v>
      </c>
    </row>
    <row r="1110" spans="1:45" x14ac:dyDescent="0.25">
      <c r="A1110" s="7" t="s">
        <v>91</v>
      </c>
      <c r="B1110" s="7" t="s">
        <v>702</v>
      </c>
      <c r="C1110" s="7" t="s">
        <v>703</v>
      </c>
      <c r="D1110" s="7" t="s">
        <v>704</v>
      </c>
      <c r="E1110" s="7" t="s">
        <v>4237</v>
      </c>
      <c r="G1110" s="7" t="s">
        <v>4238</v>
      </c>
      <c r="H1110" s="7" t="s">
        <v>707</v>
      </c>
      <c r="I1110" s="7" t="s">
        <v>708</v>
      </c>
      <c r="J1110" s="7">
        <v>365619</v>
      </c>
      <c r="K1110" s="7">
        <v>349600</v>
      </c>
      <c r="L1110" s="7">
        <v>349600</v>
      </c>
      <c r="M1110" s="7">
        <v>365619</v>
      </c>
      <c r="N1110" s="7" t="s">
        <v>97</v>
      </c>
      <c r="O1110" s="7" t="s">
        <v>14442</v>
      </c>
      <c r="P1110" s="7" t="s">
        <v>4303</v>
      </c>
      <c r="Q1110" s="7" t="s">
        <v>4304</v>
      </c>
      <c r="R1110" s="7" t="s">
        <v>4307</v>
      </c>
      <c r="S1110" s="7" t="s">
        <v>4304</v>
      </c>
      <c r="T1110" s="3" t="s">
        <v>4307</v>
      </c>
      <c r="W1110" s="7">
        <v>1</v>
      </c>
      <c r="X1110" s="7" t="s">
        <v>123</v>
      </c>
      <c r="AQ1110" s="3" t="s">
        <v>4307</v>
      </c>
      <c r="AR1110" s="7" t="s">
        <v>4307</v>
      </c>
      <c r="AS1110" s="7" t="str">
        <f>IF('Database synonymes complete'!AQ1110&lt;&gt;'Database synonymes complete'!AR1110,"Synonyme","Code valide")</f>
        <v>Code valide</v>
      </c>
    </row>
    <row r="1111" spans="1:45" x14ac:dyDescent="0.25">
      <c r="A1111" s="7" t="s">
        <v>91</v>
      </c>
      <c r="B1111" s="7" t="s">
        <v>702</v>
      </c>
      <c r="C1111" s="7" t="s">
        <v>703</v>
      </c>
      <c r="D1111" s="7" t="s">
        <v>704</v>
      </c>
      <c r="E1111" s="7" t="s">
        <v>4237</v>
      </c>
      <c r="G1111" s="7" t="s">
        <v>4238</v>
      </c>
      <c r="H1111" s="7" t="s">
        <v>707</v>
      </c>
      <c r="I1111" s="7" t="s">
        <v>708</v>
      </c>
      <c r="J1111" s="7">
        <v>365616</v>
      </c>
      <c r="K1111" s="7">
        <v>349600</v>
      </c>
      <c r="L1111" s="7">
        <v>349600</v>
      </c>
      <c r="M1111" s="7">
        <v>365616</v>
      </c>
      <c r="N1111" s="7" t="s">
        <v>97</v>
      </c>
      <c r="O1111" s="7" t="s">
        <v>14443</v>
      </c>
      <c r="P1111" s="7" t="s">
        <v>4309</v>
      </c>
      <c r="Q1111" s="7" t="s">
        <v>4310</v>
      </c>
      <c r="R1111" s="7" t="s">
        <v>4314</v>
      </c>
      <c r="S1111" s="7" t="s">
        <v>4310</v>
      </c>
      <c r="T1111" s="3" t="s">
        <v>4314</v>
      </c>
      <c r="W1111" s="7">
        <v>1</v>
      </c>
      <c r="X1111" s="7" t="s">
        <v>123</v>
      </c>
      <c r="AQ1111" s="3" t="s">
        <v>4314</v>
      </c>
      <c r="AR1111" s="7" t="s">
        <v>4314</v>
      </c>
      <c r="AS1111" s="7" t="str">
        <f>IF('Database synonymes complete'!AQ1111&lt;&gt;'Database synonymes complete'!AR1111,"Synonyme","Code valide")</f>
        <v>Code valide</v>
      </c>
    </row>
    <row r="1112" spans="1:45" x14ac:dyDescent="0.25">
      <c r="A1112" s="7" t="s">
        <v>91</v>
      </c>
      <c r="B1112" s="7" t="s">
        <v>702</v>
      </c>
      <c r="C1112" s="7" t="s">
        <v>703</v>
      </c>
      <c r="D1112" s="7" t="s">
        <v>704</v>
      </c>
      <c r="E1112" s="7" t="s">
        <v>4237</v>
      </c>
      <c r="G1112" s="7" t="s">
        <v>4238</v>
      </c>
      <c r="H1112" s="7" t="s">
        <v>707</v>
      </c>
      <c r="I1112" s="7" t="s">
        <v>708</v>
      </c>
      <c r="J1112" s="7">
        <v>652736</v>
      </c>
      <c r="K1112" s="7">
        <v>349600</v>
      </c>
      <c r="L1112" s="7">
        <v>349600</v>
      </c>
      <c r="M1112" s="7">
        <v>652736</v>
      </c>
      <c r="N1112" s="7" t="s">
        <v>97</v>
      </c>
      <c r="O1112" s="7" t="s">
        <v>14444</v>
      </c>
      <c r="P1112" s="7" t="s">
        <v>4323</v>
      </c>
      <c r="Q1112" s="7" t="s">
        <v>4324</v>
      </c>
      <c r="R1112" s="7" t="s">
        <v>4328</v>
      </c>
      <c r="S1112" s="7" t="s">
        <v>4324</v>
      </c>
      <c r="T1112" s="3" t="s">
        <v>4328</v>
      </c>
      <c r="W1112" s="7">
        <v>1</v>
      </c>
      <c r="X1112" s="7" t="s">
        <v>123</v>
      </c>
      <c r="AQ1112" s="3" t="s">
        <v>4328</v>
      </c>
      <c r="AR1112" s="7" t="s">
        <v>4328</v>
      </c>
      <c r="AS1112" s="7" t="str">
        <f>IF('Database synonymes complete'!AQ1112&lt;&gt;'Database synonymes complete'!AR1112,"Synonyme","Code valide")</f>
        <v>Code valide</v>
      </c>
    </row>
    <row r="1113" spans="1:45" x14ac:dyDescent="0.25">
      <c r="A1113" s="7" t="s">
        <v>91</v>
      </c>
      <c r="B1113" s="7" t="s">
        <v>702</v>
      </c>
      <c r="C1113" s="7" t="s">
        <v>703</v>
      </c>
      <c r="D1113" s="7" t="s">
        <v>704</v>
      </c>
      <c r="E1113" s="7" t="s">
        <v>4237</v>
      </c>
      <c r="G1113" s="7" t="s">
        <v>4238</v>
      </c>
      <c r="H1113" s="7" t="s">
        <v>707</v>
      </c>
      <c r="I1113" s="7" t="s">
        <v>708</v>
      </c>
      <c r="J1113" s="7">
        <v>72446</v>
      </c>
      <c r="K1113" s="7">
        <v>349600</v>
      </c>
      <c r="L1113" s="7">
        <v>349600</v>
      </c>
      <c r="M1113" s="7">
        <v>72446</v>
      </c>
      <c r="N1113" s="7" t="s">
        <v>97</v>
      </c>
      <c r="O1113" s="7" t="s">
        <v>14445</v>
      </c>
      <c r="P1113" s="7" t="s">
        <v>4330</v>
      </c>
      <c r="Q1113" s="7" t="s">
        <v>4331</v>
      </c>
      <c r="R1113" s="7" t="s">
        <v>4335</v>
      </c>
      <c r="S1113" s="7" t="s">
        <v>4331</v>
      </c>
      <c r="T1113" s="3" t="s">
        <v>4335</v>
      </c>
      <c r="W1113" s="7">
        <v>1</v>
      </c>
      <c r="X1113" s="7" t="s">
        <v>123</v>
      </c>
      <c r="AQ1113" s="3" t="s">
        <v>4335</v>
      </c>
      <c r="AR1113" s="7" t="s">
        <v>4335</v>
      </c>
      <c r="AS1113" s="7" t="str">
        <f>IF('Database synonymes complete'!AQ1113&lt;&gt;'Database synonymes complete'!AR1113,"Synonyme","Code valide")</f>
        <v>Code valide</v>
      </c>
    </row>
    <row r="1114" spans="1:45" x14ac:dyDescent="0.25">
      <c r="A1114" s="7" t="s">
        <v>91</v>
      </c>
      <c r="B1114" s="7" t="s">
        <v>702</v>
      </c>
      <c r="C1114" s="7" t="s">
        <v>703</v>
      </c>
      <c r="D1114" s="7" t="s">
        <v>704</v>
      </c>
      <c r="E1114" s="7" t="s">
        <v>4237</v>
      </c>
      <c r="G1114" s="7" t="s">
        <v>4238</v>
      </c>
      <c r="H1114" s="7" t="s">
        <v>707</v>
      </c>
      <c r="I1114" s="7" t="s">
        <v>708</v>
      </c>
      <c r="J1114" s="7">
        <v>388751</v>
      </c>
      <c r="K1114" s="7">
        <v>349600</v>
      </c>
      <c r="L1114" s="7">
        <v>349600</v>
      </c>
      <c r="M1114" s="7">
        <v>388751</v>
      </c>
      <c r="N1114" s="7" t="s">
        <v>97</v>
      </c>
      <c r="O1114" s="7" t="s">
        <v>14446</v>
      </c>
      <c r="P1114" s="7" t="s">
        <v>4337</v>
      </c>
      <c r="Q1114" s="7" t="s">
        <v>4338</v>
      </c>
      <c r="R1114" s="7" t="s">
        <v>4342</v>
      </c>
      <c r="S1114" s="7" t="s">
        <v>4338</v>
      </c>
      <c r="T1114" s="3" t="s">
        <v>4342</v>
      </c>
      <c r="W1114" s="7">
        <v>1</v>
      </c>
      <c r="X1114" s="7" t="s">
        <v>123</v>
      </c>
      <c r="AQ1114" s="3" t="s">
        <v>4342</v>
      </c>
      <c r="AR1114" s="7" t="s">
        <v>4342</v>
      </c>
      <c r="AS1114" s="7" t="str">
        <f>IF('Database synonymes complete'!AQ1114&lt;&gt;'Database synonymes complete'!AR1114,"Synonyme","Code valide")</f>
        <v>Code valide</v>
      </c>
    </row>
    <row r="1115" spans="1:45" x14ac:dyDescent="0.25">
      <c r="A1115" s="7" t="s">
        <v>91</v>
      </c>
      <c r="B1115" s="7" t="s">
        <v>702</v>
      </c>
      <c r="C1115" s="7" t="s">
        <v>703</v>
      </c>
      <c r="D1115" s="7" t="s">
        <v>704</v>
      </c>
      <c r="E1115" s="7" t="s">
        <v>4237</v>
      </c>
      <c r="G1115" s="7" t="s">
        <v>4238</v>
      </c>
      <c r="H1115" s="7" t="s">
        <v>707</v>
      </c>
      <c r="I1115" s="7" t="s">
        <v>708</v>
      </c>
      <c r="J1115" s="7">
        <v>365627</v>
      </c>
      <c r="K1115" s="7">
        <v>349600</v>
      </c>
      <c r="L1115" s="7">
        <v>349600</v>
      </c>
      <c r="M1115" s="7">
        <v>365627</v>
      </c>
      <c r="N1115" s="7" t="s">
        <v>97</v>
      </c>
      <c r="O1115" s="7" t="s">
        <v>14447</v>
      </c>
      <c r="P1115" s="7" t="s">
        <v>4344</v>
      </c>
      <c r="Q1115" s="7" t="s">
        <v>4345</v>
      </c>
      <c r="R1115" s="7" t="s">
        <v>4349</v>
      </c>
      <c r="S1115" s="7" t="s">
        <v>4345</v>
      </c>
      <c r="T1115" s="3" t="s">
        <v>4349</v>
      </c>
      <c r="W1115" s="7">
        <v>1</v>
      </c>
      <c r="X1115" s="7" t="s">
        <v>123</v>
      </c>
      <c r="AQ1115" s="3" t="s">
        <v>4349</v>
      </c>
      <c r="AR1115" s="7" t="s">
        <v>4349</v>
      </c>
      <c r="AS1115" s="7" t="str">
        <f>IF('Database synonymes complete'!AQ1115&lt;&gt;'Database synonymes complete'!AR1115,"Synonyme","Code valide")</f>
        <v>Code valide</v>
      </c>
    </row>
    <row r="1116" spans="1:45" x14ac:dyDescent="0.25">
      <c r="A1116" s="7" t="s">
        <v>91</v>
      </c>
      <c r="B1116" s="7" t="s">
        <v>702</v>
      </c>
      <c r="C1116" s="7" t="s">
        <v>703</v>
      </c>
      <c r="D1116" s="7" t="s">
        <v>704</v>
      </c>
      <c r="E1116" s="7" t="s">
        <v>4237</v>
      </c>
      <c r="G1116" s="7" t="s">
        <v>4238</v>
      </c>
      <c r="H1116" s="7" t="s">
        <v>707</v>
      </c>
      <c r="I1116" s="7" t="s">
        <v>708</v>
      </c>
      <c r="J1116" s="7">
        <v>365615</v>
      </c>
      <c r="K1116" s="7">
        <v>349600</v>
      </c>
      <c r="L1116" s="7">
        <v>349600</v>
      </c>
      <c r="M1116" s="7">
        <v>365615</v>
      </c>
      <c r="N1116" s="7" t="s">
        <v>97</v>
      </c>
      <c r="O1116" s="7" t="s">
        <v>14448</v>
      </c>
      <c r="P1116" s="7" t="s">
        <v>4357</v>
      </c>
      <c r="Q1116" s="7" t="s">
        <v>4358</v>
      </c>
      <c r="R1116" s="7" t="s">
        <v>4362</v>
      </c>
      <c r="S1116" s="7" t="s">
        <v>4358</v>
      </c>
      <c r="T1116" s="3" t="s">
        <v>4362</v>
      </c>
      <c r="W1116" s="7">
        <v>1</v>
      </c>
      <c r="X1116" s="7" t="s">
        <v>123</v>
      </c>
      <c r="AE1116" s="7" t="s">
        <v>664</v>
      </c>
      <c r="AQ1116" s="3" t="s">
        <v>4362</v>
      </c>
      <c r="AR1116" s="7" t="s">
        <v>4362</v>
      </c>
      <c r="AS1116" s="7" t="str">
        <f>IF('Database synonymes complete'!AQ1116&lt;&gt;'Database synonymes complete'!AR1116,"Synonyme","Code valide")</f>
        <v>Code valide</v>
      </c>
    </row>
    <row r="1117" spans="1:45" x14ac:dyDescent="0.25">
      <c r="A1117" s="7" t="s">
        <v>91</v>
      </c>
      <c r="B1117" s="7" t="s">
        <v>702</v>
      </c>
      <c r="C1117" s="7" t="s">
        <v>703</v>
      </c>
      <c r="D1117" s="7" t="s">
        <v>704</v>
      </c>
      <c r="E1117" s="7" t="s">
        <v>4237</v>
      </c>
      <c r="G1117" s="7" t="s">
        <v>4238</v>
      </c>
      <c r="H1117" s="7" t="s">
        <v>707</v>
      </c>
      <c r="I1117" s="7" t="s">
        <v>708</v>
      </c>
      <c r="J1117" s="7">
        <v>72449</v>
      </c>
      <c r="K1117" s="7">
        <v>349600</v>
      </c>
      <c r="L1117" s="7">
        <v>349600</v>
      </c>
      <c r="M1117" s="7">
        <v>72449</v>
      </c>
      <c r="N1117" s="7" t="s">
        <v>97</v>
      </c>
      <c r="O1117" s="7" t="s">
        <v>14449</v>
      </c>
      <c r="P1117" s="7" t="s">
        <v>4337</v>
      </c>
      <c r="Q1117" s="7" t="s">
        <v>4364</v>
      </c>
      <c r="R1117" s="7" t="s">
        <v>4368</v>
      </c>
      <c r="S1117" s="7" t="s">
        <v>4364</v>
      </c>
      <c r="T1117" s="3" t="s">
        <v>4368</v>
      </c>
      <c r="W1117" s="7">
        <v>1</v>
      </c>
      <c r="X1117" s="7" t="s">
        <v>123</v>
      </c>
      <c r="AQ1117" s="3" t="s">
        <v>4368</v>
      </c>
      <c r="AR1117" s="7" t="s">
        <v>4368</v>
      </c>
      <c r="AS1117" s="7" t="str">
        <f>IF('Database synonymes complete'!AQ1117&lt;&gt;'Database synonymes complete'!AR1117,"Synonyme","Code valide")</f>
        <v>Code valide</v>
      </c>
    </row>
    <row r="1118" spans="1:45" x14ac:dyDescent="0.25">
      <c r="A1118" s="7" t="s">
        <v>91</v>
      </c>
      <c r="C1118" s="7" t="s">
        <v>92</v>
      </c>
      <c r="D1118" s="7" t="s">
        <v>1235</v>
      </c>
      <c r="E1118" s="7" t="s">
        <v>1459</v>
      </c>
      <c r="F1118" s="7" t="s">
        <v>5789</v>
      </c>
      <c r="G1118" s="7" t="s">
        <v>5790</v>
      </c>
      <c r="H1118" s="7" t="s">
        <v>95</v>
      </c>
      <c r="I1118" s="7" t="s">
        <v>96</v>
      </c>
      <c r="J1118" s="7">
        <v>80396</v>
      </c>
      <c r="M1118" s="7">
        <v>81336</v>
      </c>
      <c r="N1118" s="7" t="s">
        <v>97</v>
      </c>
      <c r="O1118" s="7" t="s">
        <v>14450</v>
      </c>
      <c r="P1118" s="7" t="s">
        <v>11730</v>
      </c>
      <c r="Q1118" s="7" t="s">
        <v>14451</v>
      </c>
      <c r="R1118" s="7" t="s">
        <v>14452</v>
      </c>
      <c r="S1118" s="7" t="s">
        <v>5826</v>
      </c>
      <c r="T1118" s="3" t="s">
        <v>5830</v>
      </c>
      <c r="U1118" s="7" t="s">
        <v>5824</v>
      </c>
      <c r="V1118" s="7" t="s">
        <v>5825</v>
      </c>
      <c r="W1118" s="7">
        <v>7</v>
      </c>
      <c r="X1118" s="7" t="s">
        <v>123</v>
      </c>
      <c r="AQ1118" s="3" t="s">
        <v>5830</v>
      </c>
      <c r="AR1118" s="7" t="s">
        <v>14452</v>
      </c>
      <c r="AS1118" s="7" t="str">
        <f>IF('Database synonymes complete'!AQ1118&lt;&gt;'Database synonymes complete'!AR1118,"Synonyme","Code valide")</f>
        <v>Synonyme</v>
      </c>
    </row>
    <row r="1119" spans="1:45" x14ac:dyDescent="0.25">
      <c r="A1119" s="7" t="s">
        <v>91</v>
      </c>
      <c r="C1119" s="7" t="s">
        <v>92</v>
      </c>
      <c r="D1119" s="7" t="s">
        <v>1235</v>
      </c>
      <c r="E1119" s="7" t="s">
        <v>1459</v>
      </c>
      <c r="F1119" s="7" t="s">
        <v>5789</v>
      </c>
      <c r="G1119" s="7" t="s">
        <v>5790</v>
      </c>
      <c r="H1119" s="7" t="s">
        <v>95</v>
      </c>
      <c r="I1119" s="7" t="s">
        <v>96</v>
      </c>
      <c r="J1119" s="7">
        <v>80397</v>
      </c>
      <c r="M1119" s="7">
        <v>81541</v>
      </c>
      <c r="N1119" s="7" t="s">
        <v>97</v>
      </c>
      <c r="O1119" s="7" t="s">
        <v>14453</v>
      </c>
      <c r="P1119" s="7" t="s">
        <v>11730</v>
      </c>
      <c r="Q1119" s="7" t="s">
        <v>14454</v>
      </c>
      <c r="R1119" s="7" t="s">
        <v>14455</v>
      </c>
      <c r="S1119" s="7" t="s">
        <v>6267</v>
      </c>
      <c r="T1119" s="3" t="s">
        <v>6271</v>
      </c>
      <c r="U1119" s="7" t="s">
        <v>6265</v>
      </c>
      <c r="V1119" s="7" t="s">
        <v>6266</v>
      </c>
      <c r="W1119" s="7">
        <v>7</v>
      </c>
      <c r="X1119" s="7" t="s">
        <v>123</v>
      </c>
      <c r="AQ1119" s="3" t="s">
        <v>6271</v>
      </c>
      <c r="AR1119" s="7" t="s">
        <v>14455</v>
      </c>
      <c r="AS1119" s="7" t="str">
        <f>IF('Database synonymes complete'!AQ1119&lt;&gt;'Database synonymes complete'!AR1119,"Synonyme","Code valide")</f>
        <v>Synonyme</v>
      </c>
    </row>
    <row r="1120" spans="1:45" x14ac:dyDescent="0.25">
      <c r="A1120" s="7" t="s">
        <v>91</v>
      </c>
      <c r="C1120" s="7" t="s">
        <v>92</v>
      </c>
      <c r="D1120" s="7" t="s">
        <v>634</v>
      </c>
      <c r="E1120" s="7" t="s">
        <v>8457</v>
      </c>
      <c r="G1120" s="7" t="s">
        <v>8458</v>
      </c>
      <c r="H1120" s="7" t="s">
        <v>95</v>
      </c>
      <c r="I1120" s="7" t="s">
        <v>96</v>
      </c>
      <c r="J1120" s="7">
        <v>80398</v>
      </c>
      <c r="M1120" s="7">
        <v>108645</v>
      </c>
      <c r="N1120" s="7" t="s">
        <v>97</v>
      </c>
      <c r="O1120" s="7" t="s">
        <v>14456</v>
      </c>
      <c r="P1120" s="7" t="s">
        <v>2184</v>
      </c>
      <c r="Q1120" s="7" t="s">
        <v>14457</v>
      </c>
      <c r="R1120" s="7" t="s">
        <v>14458</v>
      </c>
      <c r="S1120" s="7" t="s">
        <v>11744</v>
      </c>
      <c r="T1120" s="3" t="s">
        <v>2252</v>
      </c>
      <c r="U1120" s="7" t="s">
        <v>11742</v>
      </c>
      <c r="V1120" s="7" t="s">
        <v>11743</v>
      </c>
      <c r="W1120" s="7">
        <v>7</v>
      </c>
      <c r="X1120" s="7" t="s">
        <v>123</v>
      </c>
      <c r="AG1120" s="7" t="s">
        <v>90</v>
      </c>
      <c r="AL1120" s="7" t="s">
        <v>155</v>
      </c>
      <c r="AQ1120" s="3" t="s">
        <v>2252</v>
      </c>
      <c r="AR1120" s="7" t="s">
        <v>14458</v>
      </c>
      <c r="AS1120" s="7" t="str">
        <f>IF('Database synonymes complete'!AQ1120&lt;&gt;'Database synonymes complete'!AR1120,"Synonyme","Code valide")</f>
        <v>Synonyme</v>
      </c>
    </row>
    <row r="1121" spans="1:45" x14ac:dyDescent="0.25">
      <c r="A1121" s="7" t="s">
        <v>91</v>
      </c>
      <c r="C1121" s="7" t="s">
        <v>92</v>
      </c>
      <c r="D1121" s="7" t="s">
        <v>1432</v>
      </c>
      <c r="E1121" s="7" t="s">
        <v>37</v>
      </c>
      <c r="H1121" s="7" t="s">
        <v>95</v>
      </c>
      <c r="I1121" s="7" t="s">
        <v>96</v>
      </c>
      <c r="J1121" s="7">
        <v>80399</v>
      </c>
      <c r="M1121" s="7">
        <v>87074</v>
      </c>
      <c r="N1121" s="7" t="s">
        <v>97</v>
      </c>
      <c r="O1121" s="7" t="s">
        <v>14459</v>
      </c>
      <c r="P1121" s="7" t="s">
        <v>11256</v>
      </c>
      <c r="Q1121" s="7" t="s">
        <v>14460</v>
      </c>
      <c r="R1121" s="7" t="s">
        <v>14461</v>
      </c>
      <c r="S1121" s="7" t="s">
        <v>11164</v>
      </c>
      <c r="T1121" s="3" t="s">
        <v>11165</v>
      </c>
      <c r="U1121" s="7" t="s">
        <v>11163</v>
      </c>
      <c r="W1121" s="7">
        <v>3</v>
      </c>
      <c r="X1121" s="7" t="s">
        <v>7469</v>
      </c>
      <c r="AQ1121" s="3" t="s">
        <v>11165</v>
      </c>
      <c r="AR1121" s="7" t="s">
        <v>14461</v>
      </c>
      <c r="AS1121" s="7" t="str">
        <f>IF('Database synonymes complete'!AQ1121&lt;&gt;'Database synonymes complete'!AR1121,"Synonyme","Code valide")</f>
        <v>Synonyme</v>
      </c>
    </row>
    <row r="1122" spans="1:45" x14ac:dyDescent="0.25">
      <c r="A1122" s="7" t="s">
        <v>91</v>
      </c>
      <c r="C1122" s="7" t="s">
        <v>92</v>
      </c>
      <c r="D1122" s="7" t="s">
        <v>1432</v>
      </c>
      <c r="E1122" s="7" t="s">
        <v>37</v>
      </c>
      <c r="H1122" s="7" t="s">
        <v>95</v>
      </c>
      <c r="I1122" s="7" t="s">
        <v>96</v>
      </c>
      <c r="J1122" s="7">
        <v>80400</v>
      </c>
      <c r="M1122" s="7">
        <v>87106</v>
      </c>
      <c r="N1122" s="7" t="s">
        <v>97</v>
      </c>
      <c r="O1122" s="7" t="s">
        <v>14462</v>
      </c>
      <c r="P1122" s="7" t="s">
        <v>11115</v>
      </c>
      <c r="Q1122" s="7" t="s">
        <v>14463</v>
      </c>
      <c r="R1122" s="7" t="s">
        <v>14464</v>
      </c>
      <c r="S1122" s="7" t="s">
        <v>11168</v>
      </c>
      <c r="T1122" s="3" t="s">
        <v>11169</v>
      </c>
      <c r="U1122" s="7" t="s">
        <v>11166</v>
      </c>
      <c r="V1122" s="7" t="s">
        <v>11167</v>
      </c>
      <c r="W1122" s="7">
        <v>7</v>
      </c>
      <c r="X1122" s="7" t="s">
        <v>123</v>
      </c>
      <c r="AQ1122" s="3" t="s">
        <v>11169</v>
      </c>
      <c r="AR1122" s="7" t="s">
        <v>14464</v>
      </c>
      <c r="AS1122" s="7" t="str">
        <f>IF('Database synonymes complete'!AQ1122&lt;&gt;'Database synonymes complete'!AR1122,"Synonyme","Code valide")</f>
        <v>Synonyme</v>
      </c>
    </row>
    <row r="1123" spans="1:45" x14ac:dyDescent="0.25">
      <c r="A1123" s="7" t="s">
        <v>91</v>
      </c>
      <c r="C1123" s="7" t="s">
        <v>92</v>
      </c>
      <c r="D1123" s="7" t="s">
        <v>1235</v>
      </c>
      <c r="E1123" s="7" t="s">
        <v>4164</v>
      </c>
      <c r="H1123" s="7" t="s">
        <v>95</v>
      </c>
      <c r="I1123" s="7" t="s">
        <v>96</v>
      </c>
      <c r="J1123" s="7">
        <v>80401</v>
      </c>
      <c r="M1123" s="7">
        <v>103057</v>
      </c>
      <c r="N1123" s="7" t="s">
        <v>97</v>
      </c>
      <c r="O1123" s="7" t="s">
        <v>14465</v>
      </c>
      <c r="P1123" s="7" t="s">
        <v>11079</v>
      </c>
      <c r="Q1123" s="7" t="s">
        <v>14466</v>
      </c>
      <c r="R1123" s="7" t="s">
        <v>14467</v>
      </c>
      <c r="S1123" s="7" t="s">
        <v>11593</v>
      </c>
      <c r="T1123" s="3" t="s">
        <v>11594</v>
      </c>
      <c r="U1123" s="7" t="s">
        <v>11591</v>
      </c>
      <c r="V1123" s="7" t="s">
        <v>11592</v>
      </c>
      <c r="W1123" s="7">
        <v>7</v>
      </c>
      <c r="X1123" s="7" t="s">
        <v>123</v>
      </c>
      <c r="AQ1123" s="3" t="s">
        <v>11594</v>
      </c>
      <c r="AR1123" s="7" t="s">
        <v>14467</v>
      </c>
      <c r="AS1123" s="7" t="str">
        <f>IF('Database synonymes complete'!AQ1123&lt;&gt;'Database synonymes complete'!AR1123,"Synonyme","Code valide")</f>
        <v>Synonyme</v>
      </c>
    </row>
    <row r="1124" spans="1:45" x14ac:dyDescent="0.25">
      <c r="A1124" s="7" t="s">
        <v>91</v>
      </c>
      <c r="C1124" s="7" t="s">
        <v>92</v>
      </c>
      <c r="D1124" s="7" t="s">
        <v>1235</v>
      </c>
      <c r="E1124" s="7" t="s">
        <v>4164</v>
      </c>
      <c r="H1124" s="7" t="s">
        <v>95</v>
      </c>
      <c r="I1124" s="7" t="s">
        <v>96</v>
      </c>
      <c r="J1124" s="7">
        <v>80402</v>
      </c>
      <c r="M1124" s="7">
        <v>103055</v>
      </c>
      <c r="N1124" s="7" t="s">
        <v>97</v>
      </c>
      <c r="O1124" s="7" t="s">
        <v>14468</v>
      </c>
      <c r="P1124" s="7" t="s">
        <v>14469</v>
      </c>
      <c r="Q1124" s="7" t="s">
        <v>14470</v>
      </c>
      <c r="R1124" s="7" t="s">
        <v>14471</v>
      </c>
      <c r="S1124" s="7" t="s">
        <v>11589</v>
      </c>
      <c r="T1124" s="3" t="s">
        <v>11590</v>
      </c>
      <c r="U1124" s="7" t="s">
        <v>11587</v>
      </c>
      <c r="V1124" s="7" t="s">
        <v>11588</v>
      </c>
      <c r="W1124" s="7">
        <v>7</v>
      </c>
      <c r="X1124" s="7" t="s">
        <v>123</v>
      </c>
      <c r="AQ1124" s="3" t="s">
        <v>11590</v>
      </c>
      <c r="AR1124" s="7" t="s">
        <v>14471</v>
      </c>
      <c r="AS1124" s="7" t="str">
        <f>IF('Database synonymes complete'!AQ1124&lt;&gt;'Database synonymes complete'!AR1124,"Synonyme","Code valide")</f>
        <v>Synonyme</v>
      </c>
    </row>
    <row r="1125" spans="1:45" x14ac:dyDescent="0.25">
      <c r="A1125" s="7" t="s">
        <v>91</v>
      </c>
      <c r="C1125" s="7" t="s">
        <v>92</v>
      </c>
      <c r="D1125" s="7" t="s">
        <v>1253</v>
      </c>
      <c r="E1125" s="7" t="s">
        <v>1254</v>
      </c>
      <c r="H1125" s="7" t="s">
        <v>95</v>
      </c>
      <c r="I1125" s="7" t="s">
        <v>96</v>
      </c>
      <c r="J1125" s="7">
        <v>80403</v>
      </c>
      <c r="M1125" s="7">
        <v>80564</v>
      </c>
      <c r="N1125" s="7" t="s">
        <v>97</v>
      </c>
      <c r="O1125" s="7" t="s">
        <v>14472</v>
      </c>
      <c r="P1125" s="7" t="s">
        <v>14473</v>
      </c>
      <c r="Q1125" s="7" t="s">
        <v>14474</v>
      </c>
      <c r="R1125" s="7" t="s">
        <v>14475</v>
      </c>
      <c r="S1125" s="7" t="s">
        <v>4416</v>
      </c>
      <c r="T1125" s="3" t="s">
        <v>4420</v>
      </c>
      <c r="U1125" s="7" t="s">
        <v>4415</v>
      </c>
      <c r="W1125" s="7">
        <v>7</v>
      </c>
      <c r="X1125" s="7" t="s">
        <v>123</v>
      </c>
      <c r="AQ1125" s="3" t="s">
        <v>4420</v>
      </c>
      <c r="AR1125" s="7" t="s">
        <v>14475</v>
      </c>
      <c r="AS1125" s="7" t="str">
        <f>IF('Database synonymes complete'!AQ1125&lt;&gt;'Database synonymes complete'!AR1125,"Synonyme","Code valide")</f>
        <v>Synonyme</v>
      </c>
    </row>
    <row r="1126" spans="1:45" x14ac:dyDescent="0.25">
      <c r="A1126" s="7" t="s">
        <v>91</v>
      </c>
      <c r="C1126" s="7" t="s">
        <v>92</v>
      </c>
      <c r="D1126" s="7" t="s">
        <v>1253</v>
      </c>
      <c r="E1126" s="7" t="s">
        <v>1254</v>
      </c>
      <c r="H1126" s="7" t="s">
        <v>95</v>
      </c>
      <c r="I1126" s="7" t="s">
        <v>96</v>
      </c>
      <c r="J1126" s="7">
        <v>80404</v>
      </c>
      <c r="M1126" s="7">
        <v>80590</v>
      </c>
      <c r="N1126" s="7" t="s">
        <v>97</v>
      </c>
      <c r="O1126" s="7" t="s">
        <v>14476</v>
      </c>
      <c r="P1126" s="7" t="s">
        <v>1247</v>
      </c>
      <c r="Q1126" s="7" t="s">
        <v>14477</v>
      </c>
      <c r="R1126" s="7" t="s">
        <v>14478</v>
      </c>
      <c r="S1126" s="7" t="s">
        <v>4435</v>
      </c>
      <c r="T1126" s="3" t="s">
        <v>4439</v>
      </c>
      <c r="U1126" s="7" t="s">
        <v>4433</v>
      </c>
      <c r="V1126" s="7" t="s">
        <v>4434</v>
      </c>
      <c r="W1126" s="7">
        <v>7</v>
      </c>
      <c r="X1126" s="7" t="s">
        <v>123</v>
      </c>
      <c r="AD1126" s="7" t="s">
        <v>90</v>
      </c>
      <c r="AH1126" s="7" t="s">
        <v>90</v>
      </c>
      <c r="AJ1126" s="7" t="s">
        <v>90</v>
      </c>
      <c r="AQ1126" s="3" t="s">
        <v>4439</v>
      </c>
      <c r="AR1126" s="7" t="s">
        <v>14478</v>
      </c>
      <c r="AS1126" s="7" t="str">
        <f>IF('Database synonymes complete'!AQ1126&lt;&gt;'Database synonymes complete'!AR1126,"Synonyme","Code valide")</f>
        <v>Synonyme</v>
      </c>
    </row>
    <row r="1127" spans="1:45" x14ac:dyDescent="0.25">
      <c r="A1127" s="7" t="s">
        <v>91</v>
      </c>
      <c r="C1127" s="7" t="s">
        <v>92</v>
      </c>
      <c r="D1127" s="7" t="s">
        <v>1253</v>
      </c>
      <c r="E1127" s="7" t="s">
        <v>1254</v>
      </c>
      <c r="H1127" s="7" t="s">
        <v>95</v>
      </c>
      <c r="I1127" s="7" t="s">
        <v>96</v>
      </c>
      <c r="J1127" s="7">
        <v>80405</v>
      </c>
      <c r="M1127" s="7">
        <v>80590</v>
      </c>
      <c r="N1127" s="7" t="s">
        <v>97</v>
      </c>
      <c r="O1127" s="7" t="s">
        <v>14479</v>
      </c>
      <c r="P1127" s="7" t="s">
        <v>14480</v>
      </c>
      <c r="Q1127" s="7" t="s">
        <v>14481</v>
      </c>
      <c r="R1127" s="7" t="s">
        <v>14482</v>
      </c>
      <c r="S1127" s="7" t="s">
        <v>4435</v>
      </c>
      <c r="T1127" s="3" t="s">
        <v>4439</v>
      </c>
      <c r="U1127" s="7" t="s">
        <v>4433</v>
      </c>
      <c r="V1127" s="7" t="s">
        <v>4434</v>
      </c>
      <c r="W1127" s="7">
        <v>7</v>
      </c>
      <c r="X1127" s="7" t="s">
        <v>123</v>
      </c>
      <c r="AD1127" s="7" t="s">
        <v>90</v>
      </c>
      <c r="AH1127" s="7" t="s">
        <v>90</v>
      </c>
      <c r="AJ1127" s="7" t="s">
        <v>90</v>
      </c>
      <c r="AQ1127" s="3" t="s">
        <v>4439</v>
      </c>
      <c r="AR1127" s="7" t="s">
        <v>14482</v>
      </c>
      <c r="AS1127" s="7" t="str">
        <f>IF('Database synonymes complete'!AQ1127&lt;&gt;'Database synonymes complete'!AR1127,"Synonyme","Code valide")</f>
        <v>Synonyme</v>
      </c>
    </row>
    <row r="1128" spans="1:45" x14ac:dyDescent="0.25">
      <c r="A1128" s="7" t="s">
        <v>91</v>
      </c>
      <c r="C1128" s="7" t="s">
        <v>92</v>
      </c>
      <c r="D1128" s="7" t="s">
        <v>1253</v>
      </c>
      <c r="E1128" s="7" t="s">
        <v>1254</v>
      </c>
      <c r="H1128" s="7" t="s">
        <v>95</v>
      </c>
      <c r="I1128" s="7" t="s">
        <v>96</v>
      </c>
      <c r="J1128" s="7">
        <v>80406</v>
      </c>
      <c r="M1128" s="7">
        <v>80605</v>
      </c>
      <c r="N1128" s="7" t="s">
        <v>97</v>
      </c>
      <c r="O1128" s="7" t="s">
        <v>14483</v>
      </c>
      <c r="P1128" s="7" t="s">
        <v>14484</v>
      </c>
      <c r="Q1128" s="7" t="s">
        <v>14485</v>
      </c>
      <c r="R1128" s="7" t="s">
        <v>14486</v>
      </c>
      <c r="S1128" s="7" t="s">
        <v>4476</v>
      </c>
      <c r="T1128" s="3" t="s">
        <v>4480</v>
      </c>
      <c r="U1128" s="7" t="s">
        <v>4474</v>
      </c>
      <c r="V1128" s="7" t="s">
        <v>4475</v>
      </c>
      <c r="W1128" s="7">
        <v>7</v>
      </c>
      <c r="X1128" s="7" t="s">
        <v>123</v>
      </c>
      <c r="AQ1128" s="3" t="s">
        <v>4480</v>
      </c>
      <c r="AR1128" s="7" t="s">
        <v>14486</v>
      </c>
      <c r="AS1128" s="7" t="str">
        <f>IF('Database synonymes complete'!AQ1128&lt;&gt;'Database synonymes complete'!AR1128,"Synonyme","Code valide")</f>
        <v>Synonyme</v>
      </c>
    </row>
    <row r="1129" spans="1:45" x14ac:dyDescent="0.25">
      <c r="A1129" s="7" t="s">
        <v>91</v>
      </c>
      <c r="C1129" s="7" t="s">
        <v>92</v>
      </c>
      <c r="D1129" s="7" t="s">
        <v>4376</v>
      </c>
      <c r="E1129" s="7" t="s">
        <v>4377</v>
      </c>
      <c r="H1129" s="7" t="s">
        <v>95</v>
      </c>
      <c r="I1129" s="7" t="s">
        <v>96</v>
      </c>
      <c r="J1129" s="7">
        <v>80407</v>
      </c>
      <c r="M1129" s="7">
        <v>80417</v>
      </c>
      <c r="N1129" s="7" t="s">
        <v>97</v>
      </c>
      <c r="O1129" s="7" t="s">
        <v>14487</v>
      </c>
      <c r="P1129" s="7" t="s">
        <v>6174</v>
      </c>
      <c r="Q1129" s="7" t="s">
        <v>14488</v>
      </c>
      <c r="R1129" s="7" t="s">
        <v>14489</v>
      </c>
      <c r="S1129" s="7" t="s">
        <v>4396</v>
      </c>
      <c r="T1129" s="3" t="s">
        <v>4400</v>
      </c>
      <c r="U1129" s="7" t="s">
        <v>4394</v>
      </c>
      <c r="V1129" s="7" t="s">
        <v>4395</v>
      </c>
      <c r="W1129" s="7">
        <v>7</v>
      </c>
      <c r="X1129" s="7" t="s">
        <v>123</v>
      </c>
      <c r="AQ1129" s="3" t="s">
        <v>4400</v>
      </c>
      <c r="AR1129" s="7" t="s">
        <v>14489</v>
      </c>
      <c r="AS1129" s="7" t="str">
        <f>IF('Database synonymes complete'!AQ1129&lt;&gt;'Database synonymes complete'!AR1129,"Synonyme","Code valide")</f>
        <v>Synonyme</v>
      </c>
    </row>
    <row r="1130" spans="1:45" x14ac:dyDescent="0.25">
      <c r="A1130" s="7" t="s">
        <v>91</v>
      </c>
      <c r="C1130" s="7" t="s">
        <v>92</v>
      </c>
      <c r="D1130" s="7" t="s">
        <v>4376</v>
      </c>
      <c r="E1130" s="7" t="s">
        <v>4377</v>
      </c>
      <c r="H1130" s="7" t="s">
        <v>95</v>
      </c>
      <c r="I1130" s="7" t="s">
        <v>96</v>
      </c>
      <c r="J1130" s="7">
        <v>80408</v>
      </c>
      <c r="M1130" s="7">
        <v>80410</v>
      </c>
      <c r="N1130" s="7" t="s">
        <v>97</v>
      </c>
      <c r="O1130" s="7" t="s">
        <v>14490</v>
      </c>
      <c r="P1130" s="7" t="s">
        <v>6174</v>
      </c>
      <c r="Q1130" s="7" t="s">
        <v>14491</v>
      </c>
      <c r="R1130" s="7" t="s">
        <v>14492</v>
      </c>
      <c r="S1130" s="7" t="s">
        <v>4372</v>
      </c>
      <c r="T1130" s="3" t="s">
        <v>1</v>
      </c>
      <c r="U1130" s="7" t="s">
        <v>4370</v>
      </c>
      <c r="V1130" s="7" t="s">
        <v>4371</v>
      </c>
      <c r="W1130" s="7">
        <v>7</v>
      </c>
      <c r="X1130" s="7" t="s">
        <v>123</v>
      </c>
      <c r="AQ1130" s="3" t="s">
        <v>1</v>
      </c>
      <c r="AR1130" s="7" t="s">
        <v>14492</v>
      </c>
      <c r="AS1130" s="7" t="str">
        <f>IF('Database synonymes complete'!AQ1130&lt;&gt;'Database synonymes complete'!AR1130,"Synonyme","Code valide")</f>
        <v>Synonyme</v>
      </c>
    </row>
    <row r="1131" spans="1:45" x14ac:dyDescent="0.25">
      <c r="A1131" s="7" t="s">
        <v>91</v>
      </c>
      <c r="C1131" s="7" t="s">
        <v>92</v>
      </c>
      <c r="D1131" s="7" t="s">
        <v>4376</v>
      </c>
      <c r="E1131" s="7" t="s">
        <v>4377</v>
      </c>
      <c r="H1131" s="7" t="s">
        <v>95</v>
      </c>
      <c r="I1131" s="7" t="s">
        <v>96</v>
      </c>
      <c r="J1131" s="7">
        <v>80409</v>
      </c>
      <c r="M1131" s="7">
        <v>80410</v>
      </c>
      <c r="N1131" s="7" t="s">
        <v>97</v>
      </c>
      <c r="O1131" s="7" t="s">
        <v>14493</v>
      </c>
      <c r="P1131" s="7" t="s">
        <v>11472</v>
      </c>
      <c r="Q1131" s="7" t="s">
        <v>14494</v>
      </c>
      <c r="R1131" s="7" t="s">
        <v>14495</v>
      </c>
      <c r="S1131" s="7" t="s">
        <v>4372</v>
      </c>
      <c r="T1131" s="3" t="s">
        <v>1</v>
      </c>
      <c r="U1131" s="7" t="s">
        <v>4370</v>
      </c>
      <c r="V1131" s="7" t="s">
        <v>4371</v>
      </c>
      <c r="W1131" s="7">
        <v>7</v>
      </c>
      <c r="X1131" s="7" t="s">
        <v>123</v>
      </c>
      <c r="AQ1131" s="3" t="s">
        <v>1</v>
      </c>
      <c r="AR1131" s="7" t="s">
        <v>14495</v>
      </c>
      <c r="AS1131" s="7" t="str">
        <f>IF('Database synonymes complete'!AQ1131&lt;&gt;'Database synonymes complete'!AR1131,"Synonyme","Code valide")</f>
        <v>Synonyme</v>
      </c>
    </row>
    <row r="1132" spans="1:45" x14ac:dyDescent="0.25">
      <c r="A1132" s="7" t="s">
        <v>91</v>
      </c>
      <c r="C1132" s="7" t="s">
        <v>92</v>
      </c>
      <c r="D1132" s="7" t="s">
        <v>4376</v>
      </c>
      <c r="E1132" s="7" t="s">
        <v>4377</v>
      </c>
      <c r="H1132" s="7" t="s">
        <v>95</v>
      </c>
      <c r="I1132" s="7" t="s">
        <v>96</v>
      </c>
      <c r="J1132" s="7">
        <v>80410</v>
      </c>
      <c r="K1132" s="7">
        <v>188897</v>
      </c>
      <c r="L1132" s="7">
        <v>188897</v>
      </c>
      <c r="M1132" s="7">
        <v>80410</v>
      </c>
      <c r="N1132" s="7" t="s">
        <v>97</v>
      </c>
      <c r="O1132" s="7" t="s">
        <v>14496</v>
      </c>
      <c r="P1132" s="7" t="s">
        <v>618</v>
      </c>
      <c r="Q1132" s="7" t="s">
        <v>4372</v>
      </c>
      <c r="R1132" s="7" t="s">
        <v>1</v>
      </c>
      <c r="S1132" s="7" t="s">
        <v>4372</v>
      </c>
      <c r="T1132" s="3" t="s">
        <v>1</v>
      </c>
      <c r="U1132" s="7" t="s">
        <v>4370</v>
      </c>
      <c r="V1132" s="7" t="s">
        <v>4371</v>
      </c>
      <c r="W1132" s="7">
        <v>7</v>
      </c>
      <c r="X1132" s="7" t="s">
        <v>123</v>
      </c>
      <c r="AQ1132" s="3" t="s">
        <v>1</v>
      </c>
      <c r="AR1132" s="7" t="s">
        <v>1</v>
      </c>
      <c r="AS1132" s="7" t="str">
        <f>IF('Database synonymes complete'!AQ1132&lt;&gt;'Database synonymes complete'!AR1132,"Synonyme","Code valide")</f>
        <v>Code valide</v>
      </c>
    </row>
    <row r="1133" spans="1:45" x14ac:dyDescent="0.25">
      <c r="A1133" s="7" t="s">
        <v>91</v>
      </c>
      <c r="C1133" s="7" t="s">
        <v>92</v>
      </c>
      <c r="D1133" s="7" t="s">
        <v>4376</v>
      </c>
      <c r="E1133" s="7" t="s">
        <v>4377</v>
      </c>
      <c r="H1133" s="7" t="s">
        <v>95</v>
      </c>
      <c r="I1133" s="7" t="s">
        <v>96</v>
      </c>
      <c r="J1133" s="7">
        <v>80412</v>
      </c>
      <c r="M1133" s="7">
        <v>80417</v>
      </c>
      <c r="N1133" s="7" t="s">
        <v>97</v>
      </c>
      <c r="O1133" s="7" t="s">
        <v>14497</v>
      </c>
      <c r="P1133" s="7" t="s">
        <v>11245</v>
      </c>
      <c r="Q1133" s="7" t="s">
        <v>14498</v>
      </c>
      <c r="R1133" s="7" t="s">
        <v>14499</v>
      </c>
      <c r="S1133" s="7" t="s">
        <v>4396</v>
      </c>
      <c r="T1133" s="3" t="s">
        <v>4400</v>
      </c>
      <c r="U1133" s="7" t="s">
        <v>4394</v>
      </c>
      <c r="V1133" s="7" t="s">
        <v>4395</v>
      </c>
      <c r="W1133" s="7">
        <v>7</v>
      </c>
      <c r="X1133" s="7" t="s">
        <v>123</v>
      </c>
      <c r="AQ1133" s="3" t="s">
        <v>4400</v>
      </c>
      <c r="AR1133" s="7" t="s">
        <v>14499</v>
      </c>
      <c r="AS1133" s="7" t="str">
        <f>IF('Database synonymes complete'!AQ1133&lt;&gt;'Database synonymes complete'!AR1133,"Synonyme","Code valide")</f>
        <v>Synonyme</v>
      </c>
    </row>
    <row r="1134" spans="1:45" x14ac:dyDescent="0.25">
      <c r="A1134" s="7" t="s">
        <v>91</v>
      </c>
      <c r="C1134" s="7" t="s">
        <v>92</v>
      </c>
      <c r="D1134" s="7" t="s">
        <v>4376</v>
      </c>
      <c r="E1134" s="7" t="s">
        <v>4377</v>
      </c>
      <c r="H1134" s="7" t="s">
        <v>95</v>
      </c>
      <c r="I1134" s="7" t="s">
        <v>96</v>
      </c>
      <c r="J1134" s="7">
        <v>80413</v>
      </c>
      <c r="M1134" s="7">
        <v>80410</v>
      </c>
      <c r="N1134" s="7" t="s">
        <v>97</v>
      </c>
      <c r="O1134" s="7" t="s">
        <v>14500</v>
      </c>
      <c r="P1134" s="7" t="s">
        <v>140</v>
      </c>
      <c r="Q1134" s="7" t="s">
        <v>14501</v>
      </c>
      <c r="R1134" s="7" t="s">
        <v>14502</v>
      </c>
      <c r="S1134" s="7" t="s">
        <v>4372</v>
      </c>
      <c r="T1134" s="3" t="s">
        <v>1</v>
      </c>
      <c r="U1134" s="7" t="s">
        <v>4370</v>
      </c>
      <c r="V1134" s="7" t="s">
        <v>4371</v>
      </c>
      <c r="W1134" s="7">
        <v>7</v>
      </c>
      <c r="X1134" s="7" t="s">
        <v>123</v>
      </c>
      <c r="AQ1134" s="3" t="s">
        <v>1</v>
      </c>
      <c r="AR1134" s="7" t="s">
        <v>14502</v>
      </c>
      <c r="AS1134" s="7" t="str">
        <f>IF('Database synonymes complete'!AQ1134&lt;&gt;'Database synonymes complete'!AR1134,"Synonyme","Code valide")</f>
        <v>Synonyme</v>
      </c>
    </row>
    <row r="1135" spans="1:45" x14ac:dyDescent="0.25">
      <c r="A1135" s="7" t="s">
        <v>91</v>
      </c>
      <c r="C1135" s="7" t="s">
        <v>92</v>
      </c>
      <c r="D1135" s="7" t="s">
        <v>4376</v>
      </c>
      <c r="E1135" s="7" t="s">
        <v>4377</v>
      </c>
      <c r="H1135" s="7" t="s">
        <v>95</v>
      </c>
      <c r="I1135" s="7" t="s">
        <v>96</v>
      </c>
      <c r="J1135" s="7">
        <v>80414</v>
      </c>
      <c r="M1135" s="7">
        <v>80417</v>
      </c>
      <c r="N1135" s="7" t="s">
        <v>97</v>
      </c>
      <c r="O1135" s="7" t="s">
        <v>14503</v>
      </c>
      <c r="P1135" s="7" t="s">
        <v>14504</v>
      </c>
      <c r="Q1135" s="7" t="s">
        <v>14505</v>
      </c>
      <c r="R1135" s="7" t="s">
        <v>14506</v>
      </c>
      <c r="S1135" s="7" t="s">
        <v>4396</v>
      </c>
      <c r="T1135" s="3" t="s">
        <v>4400</v>
      </c>
      <c r="U1135" s="7" t="s">
        <v>4394</v>
      </c>
      <c r="V1135" s="7" t="s">
        <v>4395</v>
      </c>
      <c r="W1135" s="7">
        <v>7</v>
      </c>
      <c r="X1135" s="7" t="s">
        <v>123</v>
      </c>
      <c r="AQ1135" s="3" t="s">
        <v>4400</v>
      </c>
      <c r="AR1135" s="7" t="s">
        <v>14506</v>
      </c>
      <c r="AS1135" s="7" t="str">
        <f>IF('Database synonymes complete'!AQ1135&lt;&gt;'Database synonymes complete'!AR1135,"Synonyme","Code valide")</f>
        <v>Synonyme</v>
      </c>
    </row>
    <row r="1136" spans="1:45" x14ac:dyDescent="0.25">
      <c r="A1136" s="7" t="s">
        <v>91</v>
      </c>
      <c r="C1136" s="7" t="s">
        <v>92</v>
      </c>
      <c r="D1136" s="7" t="s">
        <v>4376</v>
      </c>
      <c r="E1136" s="7" t="s">
        <v>4377</v>
      </c>
      <c r="H1136" s="7" t="s">
        <v>95</v>
      </c>
      <c r="I1136" s="7" t="s">
        <v>96</v>
      </c>
      <c r="J1136" s="7">
        <v>80415</v>
      </c>
      <c r="M1136" s="7">
        <v>80410</v>
      </c>
      <c r="N1136" s="7" t="s">
        <v>97</v>
      </c>
      <c r="O1136" s="7" t="s">
        <v>14507</v>
      </c>
      <c r="P1136" s="7" t="s">
        <v>1921</v>
      </c>
      <c r="Q1136" s="7" t="s">
        <v>14508</v>
      </c>
      <c r="R1136" s="7" t="s">
        <v>14509</v>
      </c>
      <c r="S1136" s="7" t="s">
        <v>4372</v>
      </c>
      <c r="T1136" s="3" t="s">
        <v>1</v>
      </c>
      <c r="U1136" s="7" t="s">
        <v>4370</v>
      </c>
      <c r="V1136" s="7" t="s">
        <v>4371</v>
      </c>
      <c r="W1136" s="7">
        <v>7</v>
      </c>
      <c r="X1136" s="7" t="s">
        <v>123</v>
      </c>
      <c r="AQ1136" s="3" t="s">
        <v>1</v>
      </c>
      <c r="AR1136" s="7" t="s">
        <v>14509</v>
      </c>
      <c r="AS1136" s="7" t="str">
        <f>IF('Database synonymes complete'!AQ1136&lt;&gt;'Database synonymes complete'!AR1136,"Synonyme","Code valide")</f>
        <v>Synonyme</v>
      </c>
    </row>
    <row r="1137" spans="1:45" x14ac:dyDescent="0.25">
      <c r="A1137" s="7" t="s">
        <v>91</v>
      </c>
      <c r="C1137" s="7" t="s">
        <v>92</v>
      </c>
      <c r="D1137" s="7" t="s">
        <v>4376</v>
      </c>
      <c r="E1137" s="7" t="s">
        <v>4377</v>
      </c>
      <c r="H1137" s="7" t="s">
        <v>95</v>
      </c>
      <c r="I1137" s="7" t="s">
        <v>96</v>
      </c>
      <c r="J1137" s="7">
        <v>80416</v>
      </c>
      <c r="M1137" s="7">
        <v>80410</v>
      </c>
      <c r="N1137" s="7" t="s">
        <v>97</v>
      </c>
      <c r="O1137" s="7" t="s">
        <v>14510</v>
      </c>
      <c r="P1137" s="7" t="s">
        <v>1874</v>
      </c>
      <c r="Q1137" s="7" t="s">
        <v>14511</v>
      </c>
      <c r="R1137" s="7" t="s">
        <v>14509</v>
      </c>
      <c r="S1137" s="7" t="s">
        <v>4372</v>
      </c>
      <c r="T1137" s="3" t="s">
        <v>1</v>
      </c>
      <c r="U1137" s="7" t="s">
        <v>4370</v>
      </c>
      <c r="V1137" s="7" t="s">
        <v>4371</v>
      </c>
      <c r="W1137" s="7">
        <v>7</v>
      </c>
      <c r="X1137" s="7" t="s">
        <v>123</v>
      </c>
      <c r="AQ1137" s="3" t="s">
        <v>1</v>
      </c>
      <c r="AR1137" s="7" t="s">
        <v>14509</v>
      </c>
      <c r="AS1137" s="7" t="str">
        <f>IF('Database synonymes complete'!AQ1137&lt;&gt;'Database synonymes complete'!AR1137,"Synonyme","Code valide")</f>
        <v>Synonyme</v>
      </c>
    </row>
    <row r="1138" spans="1:45" x14ac:dyDescent="0.25">
      <c r="A1138" s="7" t="s">
        <v>91</v>
      </c>
      <c r="C1138" s="7" t="s">
        <v>92</v>
      </c>
      <c r="D1138" s="7" t="s">
        <v>4376</v>
      </c>
      <c r="E1138" s="7" t="s">
        <v>4377</v>
      </c>
      <c r="H1138" s="7" t="s">
        <v>95</v>
      </c>
      <c r="I1138" s="7" t="s">
        <v>96</v>
      </c>
      <c r="J1138" s="7">
        <v>80417</v>
      </c>
      <c r="K1138" s="7">
        <v>188897</v>
      </c>
      <c r="L1138" s="7">
        <v>188897</v>
      </c>
      <c r="M1138" s="7">
        <v>80417</v>
      </c>
      <c r="N1138" s="7" t="s">
        <v>97</v>
      </c>
      <c r="O1138" s="7" t="s">
        <v>14512</v>
      </c>
      <c r="P1138" s="7" t="s">
        <v>4393</v>
      </c>
      <c r="Q1138" s="7" t="s">
        <v>4396</v>
      </c>
      <c r="R1138" s="7" t="s">
        <v>4400</v>
      </c>
      <c r="S1138" s="7" t="s">
        <v>4396</v>
      </c>
      <c r="T1138" s="3" t="s">
        <v>4400</v>
      </c>
      <c r="U1138" s="7" t="s">
        <v>4394</v>
      </c>
      <c r="V1138" s="7" t="s">
        <v>4395</v>
      </c>
      <c r="W1138" s="7">
        <v>7</v>
      </c>
      <c r="X1138" s="7" t="s">
        <v>123</v>
      </c>
      <c r="AQ1138" s="3" t="s">
        <v>4400</v>
      </c>
      <c r="AR1138" s="7" t="s">
        <v>4400</v>
      </c>
      <c r="AS1138" s="7" t="str">
        <f>IF('Database synonymes complete'!AQ1138&lt;&gt;'Database synonymes complete'!AR1138,"Synonyme","Code valide")</f>
        <v>Code valide</v>
      </c>
    </row>
    <row r="1139" spans="1:45" x14ac:dyDescent="0.25">
      <c r="A1139" s="7" t="s">
        <v>91</v>
      </c>
      <c r="C1139" s="7" t="s">
        <v>92</v>
      </c>
      <c r="D1139" s="7" t="s">
        <v>4376</v>
      </c>
      <c r="E1139" s="7" t="s">
        <v>4377</v>
      </c>
      <c r="H1139" s="7" t="s">
        <v>95</v>
      </c>
      <c r="I1139" s="7" t="s">
        <v>96</v>
      </c>
      <c r="J1139" s="7">
        <v>80418</v>
      </c>
      <c r="M1139" s="7">
        <v>80417</v>
      </c>
      <c r="N1139" s="7" t="s">
        <v>97</v>
      </c>
      <c r="O1139" s="7" t="s">
        <v>14513</v>
      </c>
      <c r="P1139" s="7" t="s">
        <v>14514</v>
      </c>
      <c r="Q1139" s="7" t="s">
        <v>14515</v>
      </c>
      <c r="R1139" s="7" t="s">
        <v>4406</v>
      </c>
      <c r="S1139" s="7" t="s">
        <v>4396</v>
      </c>
      <c r="T1139" s="3" t="s">
        <v>4400</v>
      </c>
      <c r="U1139" s="7" t="s">
        <v>4394</v>
      </c>
      <c r="V1139" s="7" t="s">
        <v>4395</v>
      </c>
      <c r="W1139" s="7">
        <v>7</v>
      </c>
      <c r="X1139" s="7" t="s">
        <v>123</v>
      </c>
      <c r="AQ1139" s="3" t="s">
        <v>4400</v>
      </c>
      <c r="AR1139" s="7" t="s">
        <v>4406</v>
      </c>
      <c r="AS1139" s="7" t="str">
        <f>IF('Database synonymes complete'!AQ1139&lt;&gt;'Database synonymes complete'!AR1139,"Synonyme","Code valide")</f>
        <v>Synonyme</v>
      </c>
    </row>
    <row r="1140" spans="1:45" x14ac:dyDescent="0.25">
      <c r="A1140" s="7" t="s">
        <v>91</v>
      </c>
      <c r="C1140" s="7" t="s">
        <v>92</v>
      </c>
      <c r="D1140" s="7" t="s">
        <v>4376</v>
      </c>
      <c r="E1140" s="7" t="s">
        <v>4377</v>
      </c>
      <c r="H1140" s="7" t="s">
        <v>95</v>
      </c>
      <c r="I1140" s="7" t="s">
        <v>96</v>
      </c>
      <c r="J1140" s="7">
        <v>80420</v>
      </c>
      <c r="M1140" s="7">
        <v>717053</v>
      </c>
      <c r="N1140" s="7" t="s">
        <v>97</v>
      </c>
      <c r="O1140" s="7" t="s">
        <v>14516</v>
      </c>
      <c r="P1140" s="7" t="s">
        <v>6174</v>
      </c>
      <c r="Q1140" s="7" t="s">
        <v>14517</v>
      </c>
      <c r="R1140" s="7" t="s">
        <v>14518</v>
      </c>
      <c r="S1140" s="7" t="s">
        <v>4402</v>
      </c>
      <c r="T1140" s="3" t="s">
        <v>4406</v>
      </c>
      <c r="W1140" s="7">
        <v>7</v>
      </c>
      <c r="X1140" s="7" t="s">
        <v>90</v>
      </c>
      <c r="AQ1140" s="3" t="s">
        <v>4406</v>
      </c>
      <c r="AR1140" s="7" t="s">
        <v>14518</v>
      </c>
      <c r="AS1140" s="7" t="str">
        <f>IF('Database synonymes complete'!AQ1140&lt;&gt;'Database synonymes complete'!AR1140,"Synonyme","Code valide")</f>
        <v>Synonyme</v>
      </c>
    </row>
    <row r="1141" spans="1:45" x14ac:dyDescent="0.25">
      <c r="A1141" s="7" t="s">
        <v>91</v>
      </c>
      <c r="C1141" s="7" t="s">
        <v>92</v>
      </c>
      <c r="D1141" s="7" t="s">
        <v>4376</v>
      </c>
      <c r="E1141" s="7" t="s">
        <v>4377</v>
      </c>
      <c r="H1141" s="7" t="s">
        <v>95</v>
      </c>
      <c r="I1141" s="7" t="s">
        <v>96</v>
      </c>
      <c r="J1141" s="7">
        <v>80421</v>
      </c>
      <c r="M1141" s="7">
        <v>80417</v>
      </c>
      <c r="N1141" s="7" t="s">
        <v>97</v>
      </c>
      <c r="O1141" s="7" t="s">
        <v>14519</v>
      </c>
      <c r="P1141" s="7" t="s">
        <v>12065</v>
      </c>
      <c r="Q1141" s="7" t="s">
        <v>14520</v>
      </c>
      <c r="R1141" s="7" t="s">
        <v>14521</v>
      </c>
      <c r="S1141" s="7" t="s">
        <v>4396</v>
      </c>
      <c r="T1141" s="3" t="s">
        <v>4400</v>
      </c>
      <c r="U1141" s="7" t="s">
        <v>4394</v>
      </c>
      <c r="V1141" s="7" t="s">
        <v>4395</v>
      </c>
      <c r="W1141" s="7">
        <v>7</v>
      </c>
      <c r="X1141" s="7" t="s">
        <v>123</v>
      </c>
      <c r="AQ1141" s="3" t="s">
        <v>4400</v>
      </c>
      <c r="AR1141" s="7" t="s">
        <v>14521</v>
      </c>
      <c r="AS1141" s="7" t="str">
        <f>IF('Database synonymes complete'!AQ1141&lt;&gt;'Database synonymes complete'!AR1141,"Synonyme","Code valide")</f>
        <v>Synonyme</v>
      </c>
    </row>
    <row r="1142" spans="1:45" x14ac:dyDescent="0.25">
      <c r="A1142" s="7" t="s">
        <v>91</v>
      </c>
      <c r="C1142" s="7" t="s">
        <v>92</v>
      </c>
      <c r="D1142" s="7" t="s">
        <v>4376</v>
      </c>
      <c r="E1142" s="7" t="s">
        <v>4377</v>
      </c>
      <c r="H1142" s="7" t="s">
        <v>95</v>
      </c>
      <c r="I1142" s="7" t="s">
        <v>96</v>
      </c>
      <c r="J1142" s="7">
        <v>80422</v>
      </c>
      <c r="M1142" s="7">
        <v>80410</v>
      </c>
      <c r="N1142" s="7" t="s">
        <v>97</v>
      </c>
      <c r="O1142" s="7" t="s">
        <v>14522</v>
      </c>
      <c r="P1142" s="7" t="s">
        <v>12206</v>
      </c>
      <c r="Q1142" s="7" t="s">
        <v>14523</v>
      </c>
      <c r="R1142" s="7" t="s">
        <v>14524</v>
      </c>
      <c r="S1142" s="7" t="s">
        <v>4372</v>
      </c>
      <c r="T1142" s="3" t="s">
        <v>1</v>
      </c>
      <c r="U1142" s="7" t="s">
        <v>4370</v>
      </c>
      <c r="V1142" s="7" t="s">
        <v>4371</v>
      </c>
      <c r="W1142" s="7">
        <v>7</v>
      </c>
      <c r="X1142" s="7" t="s">
        <v>123</v>
      </c>
      <c r="AQ1142" s="3" t="s">
        <v>1</v>
      </c>
      <c r="AR1142" s="7" t="s">
        <v>14524</v>
      </c>
      <c r="AS1142" s="7" t="str">
        <f>IF('Database synonymes complete'!AQ1142&lt;&gt;'Database synonymes complete'!AR1142,"Synonyme","Code valide")</f>
        <v>Synonyme</v>
      </c>
    </row>
    <row r="1143" spans="1:45" x14ac:dyDescent="0.25">
      <c r="A1143" s="7" t="s">
        <v>91</v>
      </c>
      <c r="C1143" s="7" t="s">
        <v>92</v>
      </c>
      <c r="D1143" s="7" t="s">
        <v>4376</v>
      </c>
      <c r="E1143" s="7" t="s">
        <v>4377</v>
      </c>
      <c r="H1143" s="7" t="s">
        <v>95</v>
      </c>
      <c r="I1143" s="7" t="s">
        <v>96</v>
      </c>
      <c r="J1143" s="7">
        <v>80423</v>
      </c>
      <c r="M1143" s="7">
        <v>80410</v>
      </c>
      <c r="N1143" s="7" t="s">
        <v>97</v>
      </c>
      <c r="O1143" s="7" t="s">
        <v>14525</v>
      </c>
      <c r="P1143" s="7" t="s">
        <v>11256</v>
      </c>
      <c r="Q1143" s="7" t="s">
        <v>14526</v>
      </c>
      <c r="R1143" s="7" t="s">
        <v>14527</v>
      </c>
      <c r="S1143" s="7" t="s">
        <v>4372</v>
      </c>
      <c r="T1143" s="3" t="s">
        <v>1</v>
      </c>
      <c r="U1143" s="7" t="s">
        <v>4370</v>
      </c>
      <c r="V1143" s="7" t="s">
        <v>4371</v>
      </c>
      <c r="W1143" s="7">
        <v>7</v>
      </c>
      <c r="X1143" s="7" t="s">
        <v>123</v>
      </c>
      <c r="AQ1143" s="3" t="s">
        <v>1</v>
      </c>
      <c r="AR1143" s="7" t="s">
        <v>14527</v>
      </c>
      <c r="AS1143" s="7" t="str">
        <f>IF('Database synonymes complete'!AQ1143&lt;&gt;'Database synonymes complete'!AR1143,"Synonyme","Code valide")</f>
        <v>Synonyme</v>
      </c>
    </row>
    <row r="1144" spans="1:45" x14ac:dyDescent="0.25">
      <c r="A1144" s="7" t="s">
        <v>91</v>
      </c>
      <c r="C1144" s="7" t="s">
        <v>92</v>
      </c>
      <c r="D1144" s="7" t="s">
        <v>1253</v>
      </c>
      <c r="E1144" s="7" t="s">
        <v>1254</v>
      </c>
      <c r="H1144" s="7" t="s">
        <v>95</v>
      </c>
      <c r="I1144" s="7" t="s">
        <v>96</v>
      </c>
      <c r="J1144" s="7">
        <v>80425</v>
      </c>
      <c r="M1144" s="7">
        <v>95992</v>
      </c>
      <c r="N1144" s="7" t="s">
        <v>97</v>
      </c>
      <c r="O1144" s="7" t="s">
        <v>14528</v>
      </c>
      <c r="P1144" s="7" t="s">
        <v>14529</v>
      </c>
      <c r="Q1144" s="7" t="s">
        <v>14530</v>
      </c>
      <c r="R1144" s="7" t="s">
        <v>14531</v>
      </c>
      <c r="S1144" s="7" t="s">
        <v>11425</v>
      </c>
      <c r="T1144" s="3" t="s">
        <v>11426</v>
      </c>
      <c r="U1144" s="7" t="s">
        <v>11423</v>
      </c>
      <c r="V1144" s="7" t="s">
        <v>11424</v>
      </c>
      <c r="W1144" s="7">
        <v>7</v>
      </c>
      <c r="X1144" s="7" t="s">
        <v>123</v>
      </c>
      <c r="AQ1144" s="3" t="s">
        <v>11426</v>
      </c>
      <c r="AR1144" s="7" t="s">
        <v>14531</v>
      </c>
      <c r="AS1144" s="7" t="str">
        <f>IF('Database synonymes complete'!AQ1144&lt;&gt;'Database synonymes complete'!AR1144,"Synonyme","Code valide")</f>
        <v>Synonyme</v>
      </c>
    </row>
    <row r="1145" spans="1:45" x14ac:dyDescent="0.25">
      <c r="A1145" s="7" t="s">
        <v>91</v>
      </c>
      <c r="C1145" s="7" t="s">
        <v>92</v>
      </c>
      <c r="D1145" s="7" t="s">
        <v>1253</v>
      </c>
      <c r="E1145" s="7" t="s">
        <v>1254</v>
      </c>
      <c r="H1145" s="7" t="s">
        <v>95</v>
      </c>
      <c r="I1145" s="7" t="s">
        <v>96</v>
      </c>
      <c r="J1145" s="7">
        <v>80426</v>
      </c>
      <c r="M1145" s="7">
        <v>96025</v>
      </c>
      <c r="N1145" s="7" t="s">
        <v>97</v>
      </c>
      <c r="O1145" s="7" t="s">
        <v>14532</v>
      </c>
      <c r="P1145" s="7" t="s">
        <v>14533</v>
      </c>
      <c r="Q1145" s="7" t="s">
        <v>14534</v>
      </c>
      <c r="R1145" s="7" t="s">
        <v>14535</v>
      </c>
      <c r="S1145" s="7" t="s">
        <v>11433</v>
      </c>
      <c r="T1145" s="3" t="s">
        <v>23</v>
      </c>
      <c r="U1145" s="7" t="s">
        <v>11432</v>
      </c>
      <c r="W1145" s="7">
        <v>7</v>
      </c>
      <c r="X1145" s="7" t="s">
        <v>123</v>
      </c>
      <c r="AQ1145" s="3" t="s">
        <v>23</v>
      </c>
      <c r="AR1145" s="7" t="s">
        <v>14535</v>
      </c>
      <c r="AS1145" s="7" t="str">
        <f>IF('Database synonymes complete'!AQ1145&lt;&gt;'Database synonymes complete'!AR1145,"Synonyme","Code valide")</f>
        <v>Synonyme</v>
      </c>
    </row>
    <row r="1146" spans="1:45" x14ac:dyDescent="0.25">
      <c r="A1146" s="7" t="s">
        <v>91</v>
      </c>
      <c r="C1146" s="7" t="s">
        <v>92</v>
      </c>
      <c r="D1146" s="7" t="s">
        <v>1253</v>
      </c>
      <c r="E1146" s="7" t="s">
        <v>1254</v>
      </c>
      <c r="H1146" s="7" t="s">
        <v>95</v>
      </c>
      <c r="I1146" s="7" t="s">
        <v>96</v>
      </c>
      <c r="J1146" s="7">
        <v>80427</v>
      </c>
      <c r="M1146" s="7">
        <v>95992</v>
      </c>
      <c r="N1146" s="7" t="s">
        <v>97</v>
      </c>
      <c r="O1146" s="7" t="s">
        <v>14536</v>
      </c>
      <c r="P1146" s="7" t="s">
        <v>14537</v>
      </c>
      <c r="Q1146" s="7" t="s">
        <v>14538</v>
      </c>
      <c r="R1146" s="7" t="s">
        <v>4420</v>
      </c>
      <c r="S1146" s="7" t="s">
        <v>11425</v>
      </c>
      <c r="T1146" s="3" t="s">
        <v>11426</v>
      </c>
      <c r="U1146" s="7" t="s">
        <v>11423</v>
      </c>
      <c r="V1146" s="7" t="s">
        <v>11424</v>
      </c>
      <c r="W1146" s="7">
        <v>7</v>
      </c>
      <c r="X1146" s="7" t="s">
        <v>123</v>
      </c>
      <c r="AQ1146" s="3" t="s">
        <v>11426</v>
      </c>
      <c r="AR1146" s="7" t="s">
        <v>4420</v>
      </c>
      <c r="AS1146" s="7" t="str">
        <f>IF('Database synonymes complete'!AQ1146&lt;&gt;'Database synonymes complete'!AR1146,"Synonyme","Code valide")</f>
        <v>Synonyme</v>
      </c>
    </row>
    <row r="1147" spans="1:45" x14ac:dyDescent="0.25">
      <c r="A1147" s="7" t="s">
        <v>91</v>
      </c>
      <c r="C1147" s="7" t="s">
        <v>92</v>
      </c>
      <c r="D1147" s="7" t="s">
        <v>1253</v>
      </c>
      <c r="E1147" s="7" t="s">
        <v>1254</v>
      </c>
      <c r="H1147" s="7" t="s">
        <v>95</v>
      </c>
      <c r="I1147" s="7" t="s">
        <v>96</v>
      </c>
      <c r="J1147" s="7">
        <v>80428</v>
      </c>
      <c r="M1147" s="7">
        <v>104458</v>
      </c>
      <c r="N1147" s="7" t="s">
        <v>97</v>
      </c>
      <c r="O1147" s="7" t="s">
        <v>14539</v>
      </c>
      <c r="P1147" s="7" t="s">
        <v>14540</v>
      </c>
      <c r="Q1147" s="7" t="s">
        <v>14541</v>
      </c>
      <c r="R1147" s="7" t="s">
        <v>14542</v>
      </c>
      <c r="S1147" s="7" t="s">
        <v>11649</v>
      </c>
      <c r="T1147" s="3" t="s">
        <v>11650</v>
      </c>
      <c r="U1147" s="7" t="s">
        <v>11648</v>
      </c>
      <c r="W1147" s="7">
        <v>7</v>
      </c>
      <c r="X1147" s="7" t="s">
        <v>1227</v>
      </c>
      <c r="AQ1147" s="3" t="s">
        <v>11650</v>
      </c>
      <c r="AR1147" s="7" t="s">
        <v>14542</v>
      </c>
      <c r="AS1147" s="7" t="str">
        <f>IF('Database synonymes complete'!AQ1147&lt;&gt;'Database synonymes complete'!AR1147,"Synonyme","Code valide")</f>
        <v>Synonyme</v>
      </c>
    </row>
    <row r="1148" spans="1:45" x14ac:dyDescent="0.25">
      <c r="A1148" s="7" t="s">
        <v>91</v>
      </c>
      <c r="C1148" s="7" t="s">
        <v>92</v>
      </c>
      <c r="D1148" s="7" t="s">
        <v>1253</v>
      </c>
      <c r="E1148" s="7" t="s">
        <v>1254</v>
      </c>
      <c r="H1148" s="7" t="s">
        <v>95</v>
      </c>
      <c r="I1148" s="7" t="s">
        <v>96</v>
      </c>
      <c r="J1148" s="7">
        <v>80430</v>
      </c>
      <c r="M1148" s="7">
        <v>96025</v>
      </c>
      <c r="N1148" s="7" t="s">
        <v>97</v>
      </c>
      <c r="O1148" s="7" t="s">
        <v>14543</v>
      </c>
      <c r="P1148" s="7" t="s">
        <v>14544</v>
      </c>
      <c r="Q1148" s="7" t="s">
        <v>14545</v>
      </c>
      <c r="R1148" s="7" t="s">
        <v>14546</v>
      </c>
      <c r="S1148" s="7" t="s">
        <v>11433</v>
      </c>
      <c r="T1148" s="3" t="s">
        <v>23</v>
      </c>
      <c r="U1148" s="7" t="s">
        <v>11432</v>
      </c>
      <c r="W1148" s="7">
        <v>7</v>
      </c>
      <c r="X1148" s="7" t="s">
        <v>123</v>
      </c>
      <c r="AQ1148" s="3" t="s">
        <v>23</v>
      </c>
      <c r="AR1148" s="7" t="s">
        <v>14546</v>
      </c>
      <c r="AS1148" s="7" t="str">
        <f>IF('Database synonymes complete'!AQ1148&lt;&gt;'Database synonymes complete'!AR1148,"Synonyme","Code valide")</f>
        <v>Synonyme</v>
      </c>
    </row>
    <row r="1149" spans="1:45" x14ac:dyDescent="0.25">
      <c r="A1149" s="7" t="s">
        <v>91</v>
      </c>
      <c r="C1149" s="7" t="s">
        <v>92</v>
      </c>
      <c r="D1149" s="7" t="s">
        <v>1253</v>
      </c>
      <c r="E1149" s="7" t="s">
        <v>1254</v>
      </c>
      <c r="H1149" s="7" t="s">
        <v>95</v>
      </c>
      <c r="I1149" s="7" t="s">
        <v>96</v>
      </c>
      <c r="J1149" s="7">
        <v>80431</v>
      </c>
      <c r="M1149" s="7">
        <v>96034</v>
      </c>
      <c r="N1149" s="7" t="s">
        <v>97</v>
      </c>
      <c r="O1149" s="7" t="s">
        <v>14547</v>
      </c>
      <c r="P1149" s="7" t="s">
        <v>11569</v>
      </c>
      <c r="Q1149" s="7" t="s">
        <v>14548</v>
      </c>
      <c r="R1149" s="7" t="s">
        <v>14549</v>
      </c>
      <c r="S1149" s="7" t="s">
        <v>11447</v>
      </c>
      <c r="T1149" s="3" t="s">
        <v>11448</v>
      </c>
      <c r="U1149" s="7" t="s">
        <v>11446</v>
      </c>
      <c r="W1149" s="7">
        <v>7</v>
      </c>
      <c r="X1149" s="7" t="s">
        <v>123</v>
      </c>
      <c r="AQ1149" s="3" t="s">
        <v>11448</v>
      </c>
      <c r="AR1149" s="7" t="s">
        <v>14549</v>
      </c>
      <c r="AS1149" s="7" t="str">
        <f>IF('Database synonymes complete'!AQ1149&lt;&gt;'Database synonymes complete'!AR1149,"Synonyme","Code valide")</f>
        <v>Synonyme</v>
      </c>
    </row>
    <row r="1150" spans="1:45" x14ac:dyDescent="0.25">
      <c r="A1150" s="7" t="s">
        <v>91</v>
      </c>
      <c r="C1150" s="7" t="s">
        <v>92</v>
      </c>
      <c r="D1150" s="7" t="s">
        <v>1253</v>
      </c>
      <c r="E1150" s="7" t="s">
        <v>1254</v>
      </c>
      <c r="H1150" s="7" t="s">
        <v>95</v>
      </c>
      <c r="I1150" s="7" t="s">
        <v>96</v>
      </c>
      <c r="J1150" s="7">
        <v>80432</v>
      </c>
      <c r="M1150" s="7">
        <v>96034</v>
      </c>
      <c r="N1150" s="7" t="s">
        <v>97</v>
      </c>
      <c r="O1150" s="7" t="s">
        <v>14550</v>
      </c>
      <c r="P1150" s="7" t="s">
        <v>14551</v>
      </c>
      <c r="Q1150" s="7" t="s">
        <v>14552</v>
      </c>
      <c r="R1150" s="7" t="s">
        <v>14553</v>
      </c>
      <c r="S1150" s="7" t="s">
        <v>11447</v>
      </c>
      <c r="T1150" s="3" t="s">
        <v>11448</v>
      </c>
      <c r="U1150" s="7" t="s">
        <v>11446</v>
      </c>
      <c r="W1150" s="7">
        <v>7</v>
      </c>
      <c r="X1150" s="7" t="s">
        <v>123</v>
      </c>
      <c r="AQ1150" s="3" t="s">
        <v>11448</v>
      </c>
      <c r="AR1150" s="7" t="s">
        <v>14553</v>
      </c>
      <c r="AS1150" s="7" t="str">
        <f>IF('Database synonymes complete'!AQ1150&lt;&gt;'Database synonymes complete'!AR1150,"Synonyme","Code valide")</f>
        <v>Synonyme</v>
      </c>
    </row>
    <row r="1151" spans="1:45" x14ac:dyDescent="0.25">
      <c r="A1151" s="7" t="s">
        <v>91</v>
      </c>
      <c r="C1151" s="7" t="s">
        <v>92</v>
      </c>
      <c r="D1151" s="7" t="s">
        <v>1253</v>
      </c>
      <c r="E1151" s="7" t="s">
        <v>1254</v>
      </c>
      <c r="H1151" s="7" t="s">
        <v>95</v>
      </c>
      <c r="I1151" s="7" t="s">
        <v>96</v>
      </c>
      <c r="J1151" s="7">
        <v>80433</v>
      </c>
      <c r="M1151" s="7">
        <v>96034</v>
      </c>
      <c r="N1151" s="7" t="s">
        <v>97</v>
      </c>
      <c r="O1151" s="7" t="s">
        <v>14554</v>
      </c>
      <c r="P1151" s="7" t="s">
        <v>11205</v>
      </c>
      <c r="Q1151" s="7" t="s">
        <v>14555</v>
      </c>
      <c r="R1151" s="7" t="s">
        <v>4426</v>
      </c>
      <c r="S1151" s="7" t="s">
        <v>11447</v>
      </c>
      <c r="T1151" s="3" t="s">
        <v>11448</v>
      </c>
      <c r="U1151" s="7" t="s">
        <v>11446</v>
      </c>
      <c r="W1151" s="7">
        <v>7</v>
      </c>
      <c r="X1151" s="7" t="s">
        <v>123</v>
      </c>
      <c r="AQ1151" s="3" t="s">
        <v>11448</v>
      </c>
      <c r="AR1151" s="7" t="s">
        <v>4426</v>
      </c>
      <c r="AS1151" s="7" t="str">
        <f>IF('Database synonymes complete'!AQ1151&lt;&gt;'Database synonymes complete'!AR1151,"Synonyme","Code valide")</f>
        <v>Synonyme</v>
      </c>
    </row>
    <row r="1152" spans="1:45" x14ac:dyDescent="0.25">
      <c r="A1152" s="7" t="s">
        <v>91</v>
      </c>
      <c r="C1152" s="7" t="s">
        <v>92</v>
      </c>
      <c r="D1152" s="7" t="s">
        <v>1253</v>
      </c>
      <c r="E1152" s="7" t="s">
        <v>1254</v>
      </c>
      <c r="H1152" s="7" t="s">
        <v>95</v>
      </c>
      <c r="I1152" s="7" t="s">
        <v>96</v>
      </c>
      <c r="J1152" s="7">
        <v>80434</v>
      </c>
      <c r="M1152" s="7">
        <v>95992</v>
      </c>
      <c r="N1152" s="7" t="s">
        <v>97</v>
      </c>
      <c r="O1152" s="7" t="s">
        <v>14556</v>
      </c>
      <c r="P1152" s="7" t="s">
        <v>14557</v>
      </c>
      <c r="Q1152" s="7" t="s">
        <v>14558</v>
      </c>
      <c r="R1152" s="7" t="s">
        <v>14559</v>
      </c>
      <c r="S1152" s="7" t="s">
        <v>11425</v>
      </c>
      <c r="T1152" s="3" t="s">
        <v>11426</v>
      </c>
      <c r="U1152" s="7" t="s">
        <v>11423</v>
      </c>
      <c r="V1152" s="7" t="s">
        <v>11424</v>
      </c>
      <c r="W1152" s="7">
        <v>7</v>
      </c>
      <c r="X1152" s="7" t="s">
        <v>123</v>
      </c>
      <c r="AQ1152" s="3" t="s">
        <v>11426</v>
      </c>
      <c r="AR1152" s="7" t="s">
        <v>14559</v>
      </c>
      <c r="AS1152" s="7" t="str">
        <f>IF('Database synonymes complete'!AQ1152&lt;&gt;'Database synonymes complete'!AR1152,"Synonyme","Code valide")</f>
        <v>Synonyme</v>
      </c>
    </row>
    <row r="1153" spans="1:45" x14ac:dyDescent="0.25">
      <c r="A1153" s="7" t="s">
        <v>91</v>
      </c>
      <c r="C1153" s="7" t="s">
        <v>92</v>
      </c>
      <c r="D1153" s="7" t="s">
        <v>1253</v>
      </c>
      <c r="E1153" s="7" t="s">
        <v>1254</v>
      </c>
      <c r="H1153" s="7" t="s">
        <v>95</v>
      </c>
      <c r="I1153" s="7" t="s">
        <v>96</v>
      </c>
      <c r="J1153" s="7">
        <v>80435</v>
      </c>
      <c r="M1153" s="7">
        <v>96046</v>
      </c>
      <c r="N1153" s="7" t="s">
        <v>97</v>
      </c>
      <c r="O1153" s="7" t="s">
        <v>14560</v>
      </c>
      <c r="P1153" s="7" t="s">
        <v>14561</v>
      </c>
      <c r="Q1153" s="7" t="s">
        <v>14562</v>
      </c>
      <c r="R1153" s="7" t="s">
        <v>14563</v>
      </c>
      <c r="S1153" s="7" t="s">
        <v>11454</v>
      </c>
      <c r="T1153" s="3" t="s">
        <v>11455</v>
      </c>
      <c r="U1153" s="7" t="s">
        <v>11452</v>
      </c>
      <c r="V1153" s="7" t="s">
        <v>11453</v>
      </c>
      <c r="W1153" s="7">
        <v>7</v>
      </c>
      <c r="X1153" s="7" t="s">
        <v>123</v>
      </c>
      <c r="AD1153" s="7" t="s">
        <v>90</v>
      </c>
      <c r="AH1153" s="7" t="s">
        <v>90</v>
      </c>
      <c r="AJ1153" s="7" t="s">
        <v>90</v>
      </c>
      <c r="AQ1153" s="3" t="s">
        <v>11455</v>
      </c>
      <c r="AR1153" s="7" t="s">
        <v>14563</v>
      </c>
      <c r="AS1153" s="7" t="str">
        <f>IF('Database synonymes complete'!AQ1153&lt;&gt;'Database synonymes complete'!AR1153,"Synonyme","Code valide")</f>
        <v>Synonyme</v>
      </c>
    </row>
    <row r="1154" spans="1:45" x14ac:dyDescent="0.25">
      <c r="A1154" s="7" t="s">
        <v>91</v>
      </c>
      <c r="C1154" s="7" t="s">
        <v>92</v>
      </c>
      <c r="D1154" s="7" t="s">
        <v>1253</v>
      </c>
      <c r="E1154" s="7" t="s">
        <v>1254</v>
      </c>
      <c r="H1154" s="7" t="s">
        <v>95</v>
      </c>
      <c r="I1154" s="7" t="s">
        <v>96</v>
      </c>
      <c r="J1154" s="7">
        <v>80437</v>
      </c>
      <c r="M1154" s="7">
        <v>96046</v>
      </c>
      <c r="N1154" s="7" t="s">
        <v>97</v>
      </c>
      <c r="O1154" s="7" t="s">
        <v>14564</v>
      </c>
      <c r="P1154" s="7" t="s">
        <v>11398</v>
      </c>
      <c r="Q1154" s="7" t="s">
        <v>14565</v>
      </c>
      <c r="R1154" s="7" t="s">
        <v>14566</v>
      </c>
      <c r="S1154" s="7" t="s">
        <v>11454</v>
      </c>
      <c r="T1154" s="3" t="s">
        <v>11455</v>
      </c>
      <c r="U1154" s="7" t="s">
        <v>11452</v>
      </c>
      <c r="V1154" s="7" t="s">
        <v>11453</v>
      </c>
      <c r="W1154" s="7">
        <v>7</v>
      </c>
      <c r="X1154" s="7" t="s">
        <v>123</v>
      </c>
      <c r="AD1154" s="7" t="s">
        <v>90</v>
      </c>
      <c r="AH1154" s="7" t="s">
        <v>90</v>
      </c>
      <c r="AJ1154" s="7" t="s">
        <v>90</v>
      </c>
      <c r="AQ1154" s="3" t="s">
        <v>11455</v>
      </c>
      <c r="AR1154" s="7" t="s">
        <v>14566</v>
      </c>
      <c r="AS1154" s="7" t="str">
        <f>IF('Database synonymes complete'!AQ1154&lt;&gt;'Database synonymes complete'!AR1154,"Synonyme","Code valide")</f>
        <v>Synonyme</v>
      </c>
    </row>
    <row r="1155" spans="1:45" x14ac:dyDescent="0.25">
      <c r="A1155" s="7" t="s">
        <v>91</v>
      </c>
      <c r="C1155" s="7" t="s">
        <v>92</v>
      </c>
      <c r="D1155" s="7" t="s">
        <v>1253</v>
      </c>
      <c r="E1155" s="7" t="s">
        <v>1254</v>
      </c>
      <c r="H1155" s="7" t="s">
        <v>95</v>
      </c>
      <c r="I1155" s="7" t="s">
        <v>96</v>
      </c>
      <c r="J1155" s="7">
        <v>80438</v>
      </c>
      <c r="M1155" s="7">
        <v>96046</v>
      </c>
      <c r="N1155" s="7" t="s">
        <v>97</v>
      </c>
      <c r="O1155" s="7" t="s">
        <v>14567</v>
      </c>
      <c r="P1155" s="7" t="s">
        <v>14568</v>
      </c>
      <c r="Q1155" s="7" t="s">
        <v>14569</v>
      </c>
      <c r="R1155" s="7" t="s">
        <v>14570</v>
      </c>
      <c r="S1155" s="7" t="s">
        <v>11454</v>
      </c>
      <c r="T1155" s="3" t="s">
        <v>11455</v>
      </c>
      <c r="U1155" s="7" t="s">
        <v>11452</v>
      </c>
      <c r="V1155" s="7" t="s">
        <v>11453</v>
      </c>
      <c r="W1155" s="7">
        <v>7</v>
      </c>
      <c r="X1155" s="7" t="s">
        <v>123</v>
      </c>
      <c r="AD1155" s="7" t="s">
        <v>90</v>
      </c>
      <c r="AH1155" s="7" t="s">
        <v>90</v>
      </c>
      <c r="AJ1155" s="7" t="s">
        <v>90</v>
      </c>
      <c r="AQ1155" s="3" t="s">
        <v>11455</v>
      </c>
      <c r="AR1155" s="7" t="s">
        <v>14570</v>
      </c>
      <c r="AS1155" s="7" t="str">
        <f>IF('Database synonymes complete'!AQ1155&lt;&gt;'Database synonymes complete'!AR1155,"Synonyme","Code valide")</f>
        <v>Synonyme</v>
      </c>
    </row>
    <row r="1156" spans="1:45" x14ac:dyDescent="0.25">
      <c r="A1156" s="7" t="s">
        <v>91</v>
      </c>
      <c r="C1156" s="7" t="s">
        <v>92</v>
      </c>
      <c r="D1156" s="7" t="s">
        <v>1253</v>
      </c>
      <c r="E1156" s="7" t="s">
        <v>1254</v>
      </c>
      <c r="H1156" s="7" t="s">
        <v>95</v>
      </c>
      <c r="I1156" s="7" t="s">
        <v>96</v>
      </c>
      <c r="J1156" s="7">
        <v>80439</v>
      </c>
      <c r="M1156" s="7">
        <v>96029</v>
      </c>
      <c r="N1156" s="7" t="s">
        <v>97</v>
      </c>
      <c r="O1156" s="7" t="s">
        <v>14571</v>
      </c>
      <c r="P1156" s="7" t="s">
        <v>14572</v>
      </c>
      <c r="Q1156" s="7" t="s">
        <v>14573</v>
      </c>
      <c r="R1156" s="7" t="s">
        <v>14574</v>
      </c>
      <c r="S1156" s="7" t="s">
        <v>11439</v>
      </c>
      <c r="T1156" s="3" t="s">
        <v>2227</v>
      </c>
      <c r="U1156" s="7" t="s">
        <v>11437</v>
      </c>
      <c r="V1156" s="7" t="s">
        <v>11438</v>
      </c>
      <c r="W1156" s="7">
        <v>7</v>
      </c>
      <c r="X1156" s="7" t="s">
        <v>123</v>
      </c>
      <c r="AQ1156" s="3" t="s">
        <v>2227</v>
      </c>
      <c r="AR1156" s="7" t="s">
        <v>14574</v>
      </c>
      <c r="AS1156" s="7" t="str">
        <f>IF('Database synonymes complete'!AQ1156&lt;&gt;'Database synonymes complete'!AR1156,"Synonyme","Code valide")</f>
        <v>Synonyme</v>
      </c>
    </row>
    <row r="1157" spans="1:45" x14ac:dyDescent="0.25">
      <c r="A1157" s="7" t="s">
        <v>91</v>
      </c>
      <c r="C1157" s="7" t="s">
        <v>92</v>
      </c>
      <c r="D1157" s="7" t="s">
        <v>1253</v>
      </c>
      <c r="E1157" s="7" t="s">
        <v>1254</v>
      </c>
      <c r="H1157" s="7" t="s">
        <v>95</v>
      </c>
      <c r="I1157" s="7" t="s">
        <v>96</v>
      </c>
      <c r="J1157" s="7">
        <v>80440</v>
      </c>
      <c r="M1157" s="7">
        <v>95992</v>
      </c>
      <c r="N1157" s="7" t="s">
        <v>97</v>
      </c>
      <c r="O1157" s="7" t="s">
        <v>14575</v>
      </c>
      <c r="P1157" s="7" t="s">
        <v>1247</v>
      </c>
      <c r="Q1157" s="7" t="s">
        <v>14576</v>
      </c>
      <c r="R1157" s="7" t="s">
        <v>4439</v>
      </c>
      <c r="S1157" s="7" t="s">
        <v>11425</v>
      </c>
      <c r="T1157" s="3" t="s">
        <v>11426</v>
      </c>
      <c r="U1157" s="7" t="s">
        <v>11423</v>
      </c>
      <c r="V1157" s="7" t="s">
        <v>11424</v>
      </c>
      <c r="W1157" s="7">
        <v>7</v>
      </c>
      <c r="X1157" s="7" t="s">
        <v>123</v>
      </c>
      <c r="AQ1157" s="3" t="s">
        <v>11426</v>
      </c>
      <c r="AR1157" s="7" t="s">
        <v>4439</v>
      </c>
      <c r="AS1157" s="7" t="str">
        <f>IF('Database synonymes complete'!AQ1157&lt;&gt;'Database synonymes complete'!AR1157,"Synonyme","Code valide")</f>
        <v>Synonyme</v>
      </c>
    </row>
    <row r="1158" spans="1:45" x14ac:dyDescent="0.25">
      <c r="A1158" s="7" t="s">
        <v>91</v>
      </c>
      <c r="C1158" s="7" t="s">
        <v>92</v>
      </c>
      <c r="D1158" s="7" t="s">
        <v>1253</v>
      </c>
      <c r="E1158" s="7" t="s">
        <v>1254</v>
      </c>
      <c r="H1158" s="7" t="s">
        <v>95</v>
      </c>
      <c r="I1158" s="7" t="s">
        <v>96</v>
      </c>
      <c r="J1158" s="7">
        <v>80441</v>
      </c>
      <c r="M1158" s="7">
        <v>94473</v>
      </c>
      <c r="N1158" s="7" t="s">
        <v>97</v>
      </c>
      <c r="O1158" s="7" t="s">
        <v>14577</v>
      </c>
      <c r="P1158" s="7" t="s">
        <v>11145</v>
      </c>
      <c r="Q1158" s="7" t="s">
        <v>14578</v>
      </c>
      <c r="R1158" s="7" t="s">
        <v>14579</v>
      </c>
      <c r="S1158" s="7" t="s">
        <v>11391</v>
      </c>
      <c r="T1158" s="3" t="s">
        <v>11392</v>
      </c>
      <c r="U1158" s="7" t="s">
        <v>11390</v>
      </c>
      <c r="W1158" s="7">
        <v>7</v>
      </c>
      <c r="X1158" s="7" t="s">
        <v>123</v>
      </c>
      <c r="AQ1158" s="3" t="s">
        <v>11392</v>
      </c>
      <c r="AR1158" s="7" t="s">
        <v>14579</v>
      </c>
      <c r="AS1158" s="7" t="str">
        <f>IF('Database synonymes complete'!AQ1158&lt;&gt;'Database synonymes complete'!AR1158,"Synonyme","Code valide")</f>
        <v>Synonyme</v>
      </c>
    </row>
    <row r="1159" spans="1:45" x14ac:dyDescent="0.25">
      <c r="A1159" s="7" t="s">
        <v>91</v>
      </c>
      <c r="C1159" s="7" t="s">
        <v>92</v>
      </c>
      <c r="D1159" s="7" t="s">
        <v>1253</v>
      </c>
      <c r="E1159" s="7" t="s">
        <v>1254</v>
      </c>
      <c r="H1159" s="7" t="s">
        <v>95</v>
      </c>
      <c r="I1159" s="7" t="s">
        <v>96</v>
      </c>
      <c r="J1159" s="7">
        <v>80442</v>
      </c>
      <c r="M1159" s="7">
        <v>96034</v>
      </c>
      <c r="N1159" s="7" t="s">
        <v>97</v>
      </c>
      <c r="O1159" s="7" t="s">
        <v>14580</v>
      </c>
      <c r="P1159" s="7" t="s">
        <v>13777</v>
      </c>
      <c r="Q1159" s="7" t="s">
        <v>14581</v>
      </c>
      <c r="R1159" s="7" t="s">
        <v>14582</v>
      </c>
      <c r="S1159" s="7" t="s">
        <v>11447</v>
      </c>
      <c r="T1159" s="3" t="s">
        <v>11448</v>
      </c>
      <c r="U1159" s="7" t="s">
        <v>11446</v>
      </c>
      <c r="W1159" s="7">
        <v>7</v>
      </c>
      <c r="X1159" s="7" t="s">
        <v>123</v>
      </c>
      <c r="AQ1159" s="3" t="s">
        <v>11448</v>
      </c>
      <c r="AR1159" s="7" t="s">
        <v>14582</v>
      </c>
      <c r="AS1159" s="7" t="str">
        <f>IF('Database synonymes complete'!AQ1159&lt;&gt;'Database synonymes complete'!AR1159,"Synonyme","Code valide")</f>
        <v>Synonyme</v>
      </c>
    </row>
    <row r="1160" spans="1:45" x14ac:dyDescent="0.25">
      <c r="A1160" s="7" t="s">
        <v>91</v>
      </c>
      <c r="C1160" s="7" t="s">
        <v>92</v>
      </c>
      <c r="D1160" s="7" t="s">
        <v>1253</v>
      </c>
      <c r="E1160" s="7" t="s">
        <v>1254</v>
      </c>
      <c r="H1160" s="7" t="s">
        <v>95</v>
      </c>
      <c r="I1160" s="7" t="s">
        <v>96</v>
      </c>
      <c r="J1160" s="7">
        <v>80443</v>
      </c>
      <c r="M1160" s="7">
        <v>96046</v>
      </c>
      <c r="N1160" s="7" t="s">
        <v>97</v>
      </c>
      <c r="O1160" s="7" t="s">
        <v>14583</v>
      </c>
      <c r="P1160" s="7" t="s">
        <v>14584</v>
      </c>
      <c r="Q1160" s="7" t="s">
        <v>14585</v>
      </c>
      <c r="R1160" s="7" t="s">
        <v>14586</v>
      </c>
      <c r="S1160" s="7" t="s">
        <v>11454</v>
      </c>
      <c r="T1160" s="3" t="s">
        <v>11455</v>
      </c>
      <c r="U1160" s="7" t="s">
        <v>11452</v>
      </c>
      <c r="V1160" s="7" t="s">
        <v>11453</v>
      </c>
      <c r="W1160" s="7">
        <v>7</v>
      </c>
      <c r="X1160" s="7" t="s">
        <v>123</v>
      </c>
      <c r="AD1160" s="7" t="s">
        <v>90</v>
      </c>
      <c r="AH1160" s="7" t="s">
        <v>90</v>
      </c>
      <c r="AJ1160" s="7" t="s">
        <v>90</v>
      </c>
      <c r="AQ1160" s="3" t="s">
        <v>11455</v>
      </c>
      <c r="AR1160" s="7" t="s">
        <v>14586</v>
      </c>
      <c r="AS1160" s="7" t="str">
        <f>IF('Database synonymes complete'!AQ1160&lt;&gt;'Database synonymes complete'!AR1160,"Synonyme","Code valide")</f>
        <v>Synonyme</v>
      </c>
    </row>
    <row r="1161" spans="1:45" x14ac:dyDescent="0.25">
      <c r="A1161" s="7" t="s">
        <v>91</v>
      </c>
      <c r="C1161" s="7" t="s">
        <v>92</v>
      </c>
      <c r="D1161" s="7" t="s">
        <v>1253</v>
      </c>
      <c r="E1161" s="7" t="s">
        <v>1254</v>
      </c>
      <c r="H1161" s="7" t="s">
        <v>95</v>
      </c>
      <c r="I1161" s="7" t="s">
        <v>96</v>
      </c>
      <c r="J1161" s="7">
        <v>80445</v>
      </c>
      <c r="M1161" s="7">
        <v>96031</v>
      </c>
      <c r="N1161" s="7" t="s">
        <v>97</v>
      </c>
      <c r="O1161" s="7" t="s">
        <v>14587</v>
      </c>
      <c r="P1161" s="7" t="s">
        <v>14588</v>
      </c>
      <c r="Q1161" s="7" t="s">
        <v>14589</v>
      </c>
      <c r="R1161" s="7" t="s">
        <v>14590</v>
      </c>
      <c r="S1161" s="7" t="s">
        <v>11441</v>
      </c>
      <c r="T1161" s="3" t="s">
        <v>11442</v>
      </c>
      <c r="U1161" s="7" t="s">
        <v>11440</v>
      </c>
      <c r="W1161" s="7">
        <v>7</v>
      </c>
      <c r="X1161" s="7" t="s">
        <v>112</v>
      </c>
      <c r="Y1161" s="7" t="s">
        <v>111</v>
      </c>
      <c r="Z1161" s="7" t="s">
        <v>111</v>
      </c>
      <c r="AA1161" s="7" t="s">
        <v>111</v>
      </c>
      <c r="AB1161" s="7" t="s">
        <v>111</v>
      </c>
      <c r="AC1161" s="7" t="s">
        <v>111</v>
      </c>
      <c r="AD1161" s="7" t="s">
        <v>111</v>
      </c>
      <c r="AE1161" s="7" t="s">
        <v>111</v>
      </c>
      <c r="AF1161" s="7" t="s">
        <v>111</v>
      </c>
      <c r="AG1161" s="7" t="s">
        <v>111</v>
      </c>
      <c r="AH1161" s="7" t="s">
        <v>111</v>
      </c>
      <c r="AI1161" s="7" t="s">
        <v>111</v>
      </c>
      <c r="AJ1161" s="7" t="s">
        <v>111</v>
      </c>
      <c r="AK1161" s="7" t="s">
        <v>111</v>
      </c>
      <c r="AL1161" s="7" t="s">
        <v>111</v>
      </c>
      <c r="AM1161" s="7" t="s">
        <v>111</v>
      </c>
      <c r="AN1161" s="7" t="s">
        <v>111</v>
      </c>
      <c r="AQ1161" s="3" t="s">
        <v>11442</v>
      </c>
      <c r="AR1161" s="7" t="s">
        <v>14590</v>
      </c>
      <c r="AS1161" s="7" t="str">
        <f>IF('Database synonymes complete'!AQ1161&lt;&gt;'Database synonymes complete'!AR1161,"Synonyme","Code valide")</f>
        <v>Synonyme</v>
      </c>
    </row>
    <row r="1162" spans="1:45" x14ac:dyDescent="0.25">
      <c r="A1162" s="7" t="s">
        <v>91</v>
      </c>
      <c r="C1162" s="7" t="s">
        <v>92</v>
      </c>
      <c r="D1162" s="7" t="s">
        <v>1253</v>
      </c>
      <c r="E1162" s="7" t="s">
        <v>1254</v>
      </c>
      <c r="H1162" s="7" t="s">
        <v>95</v>
      </c>
      <c r="I1162" s="7" t="s">
        <v>96</v>
      </c>
      <c r="J1162" s="7">
        <v>80446</v>
      </c>
      <c r="K1162" s="7">
        <v>188907</v>
      </c>
      <c r="L1162" s="7">
        <v>188907</v>
      </c>
      <c r="M1162" s="7">
        <v>80446</v>
      </c>
      <c r="N1162" s="7" t="s">
        <v>97</v>
      </c>
      <c r="O1162" s="7" t="s">
        <v>14591</v>
      </c>
      <c r="P1162" s="7" t="s">
        <v>4457</v>
      </c>
      <c r="Q1162" s="7" t="s">
        <v>4459</v>
      </c>
      <c r="R1162" s="7" t="s">
        <v>4463</v>
      </c>
      <c r="S1162" s="7" t="s">
        <v>4459</v>
      </c>
      <c r="T1162" s="3" t="s">
        <v>4463</v>
      </c>
      <c r="U1162" s="7" t="s">
        <v>4458</v>
      </c>
      <c r="W1162" s="7">
        <v>7</v>
      </c>
      <c r="X1162" s="7" t="s">
        <v>123</v>
      </c>
      <c r="AQ1162" s="3" t="s">
        <v>4463</v>
      </c>
      <c r="AR1162" s="7" t="s">
        <v>4463</v>
      </c>
      <c r="AS1162" s="7" t="str">
        <f>IF('Database synonymes complete'!AQ1162&lt;&gt;'Database synonymes complete'!AR1162,"Synonyme","Code valide")</f>
        <v>Code valide</v>
      </c>
    </row>
    <row r="1163" spans="1:45" x14ac:dyDescent="0.25">
      <c r="A1163" s="7" t="s">
        <v>91</v>
      </c>
      <c r="C1163" s="7" t="s">
        <v>92</v>
      </c>
      <c r="D1163" s="7" t="s">
        <v>1253</v>
      </c>
      <c r="E1163" s="7" t="s">
        <v>1254</v>
      </c>
      <c r="H1163" s="7" t="s">
        <v>95</v>
      </c>
      <c r="I1163" s="7" t="s">
        <v>96</v>
      </c>
      <c r="J1163" s="7">
        <v>80448</v>
      </c>
      <c r="M1163" s="7">
        <v>86262</v>
      </c>
      <c r="N1163" s="7" t="s">
        <v>97</v>
      </c>
      <c r="O1163" s="7" t="s">
        <v>14592</v>
      </c>
      <c r="P1163" s="7" t="s">
        <v>11270</v>
      </c>
      <c r="Q1163" s="7" t="s">
        <v>14593</v>
      </c>
      <c r="R1163" s="7" t="s">
        <v>14594</v>
      </c>
      <c r="S1163" s="7" t="s">
        <v>11140</v>
      </c>
      <c r="T1163" s="3" t="s">
        <v>2255</v>
      </c>
      <c r="U1163" s="7" t="s">
        <v>11138</v>
      </c>
      <c r="V1163" s="7" t="s">
        <v>11139</v>
      </c>
      <c r="W1163" s="7">
        <v>7</v>
      </c>
      <c r="X1163" s="7" t="s">
        <v>123</v>
      </c>
      <c r="AD1163" s="7" t="s">
        <v>123</v>
      </c>
      <c r="AQ1163" s="3" t="s">
        <v>2255</v>
      </c>
      <c r="AR1163" s="7" t="s">
        <v>14594</v>
      </c>
      <c r="AS1163" s="7" t="str">
        <f>IF('Database synonymes complete'!AQ1163&lt;&gt;'Database synonymes complete'!AR1163,"Synonyme","Code valide")</f>
        <v>Synonyme</v>
      </c>
    </row>
    <row r="1164" spans="1:45" x14ac:dyDescent="0.25">
      <c r="A1164" s="7" t="s">
        <v>91</v>
      </c>
      <c r="C1164" s="7" t="s">
        <v>92</v>
      </c>
      <c r="D1164" s="7" t="s">
        <v>1253</v>
      </c>
      <c r="E1164" s="7" t="s">
        <v>1254</v>
      </c>
      <c r="H1164" s="7" t="s">
        <v>95</v>
      </c>
      <c r="I1164" s="7" t="s">
        <v>96</v>
      </c>
      <c r="J1164" s="7">
        <v>80449</v>
      </c>
      <c r="M1164" s="7">
        <v>95992</v>
      </c>
      <c r="N1164" s="7" t="s">
        <v>97</v>
      </c>
      <c r="O1164" s="7" t="s">
        <v>14595</v>
      </c>
      <c r="P1164" s="7" t="s">
        <v>14596</v>
      </c>
      <c r="Q1164" s="7" t="s">
        <v>14597</v>
      </c>
      <c r="R1164" s="7" t="s">
        <v>14598</v>
      </c>
      <c r="S1164" s="7" t="s">
        <v>11425</v>
      </c>
      <c r="T1164" s="3" t="s">
        <v>11426</v>
      </c>
      <c r="U1164" s="7" t="s">
        <v>11423</v>
      </c>
      <c r="V1164" s="7" t="s">
        <v>11424</v>
      </c>
      <c r="W1164" s="7">
        <v>7</v>
      </c>
      <c r="X1164" s="7" t="s">
        <v>123</v>
      </c>
      <c r="AQ1164" s="3" t="s">
        <v>11426</v>
      </c>
      <c r="AR1164" s="7" t="s">
        <v>14598</v>
      </c>
      <c r="AS1164" s="7" t="str">
        <f>IF('Database synonymes complete'!AQ1164&lt;&gt;'Database synonymes complete'!AR1164,"Synonyme","Code valide")</f>
        <v>Synonyme</v>
      </c>
    </row>
    <row r="1165" spans="1:45" x14ac:dyDescent="0.25">
      <c r="A1165" s="7" t="s">
        <v>91</v>
      </c>
      <c r="C1165" s="7" t="s">
        <v>92</v>
      </c>
      <c r="D1165" s="7" t="s">
        <v>1253</v>
      </c>
      <c r="E1165" s="7" t="s">
        <v>1254</v>
      </c>
      <c r="H1165" s="7" t="s">
        <v>95</v>
      </c>
      <c r="I1165" s="7" t="s">
        <v>96</v>
      </c>
      <c r="J1165" s="7">
        <v>80451</v>
      </c>
      <c r="M1165" s="7">
        <v>96046</v>
      </c>
      <c r="N1165" s="7" t="s">
        <v>97</v>
      </c>
      <c r="O1165" s="7" t="s">
        <v>14599</v>
      </c>
      <c r="P1165" s="7" t="s">
        <v>14600</v>
      </c>
      <c r="Q1165" s="7" t="s">
        <v>14601</v>
      </c>
      <c r="R1165" s="7" t="s">
        <v>14602</v>
      </c>
      <c r="S1165" s="7" t="s">
        <v>11454</v>
      </c>
      <c r="T1165" s="3" t="s">
        <v>11455</v>
      </c>
      <c r="U1165" s="7" t="s">
        <v>11452</v>
      </c>
      <c r="V1165" s="7" t="s">
        <v>11453</v>
      </c>
      <c r="W1165" s="7">
        <v>7</v>
      </c>
      <c r="X1165" s="7" t="s">
        <v>123</v>
      </c>
      <c r="AD1165" s="7" t="s">
        <v>90</v>
      </c>
      <c r="AH1165" s="7" t="s">
        <v>90</v>
      </c>
      <c r="AJ1165" s="7" t="s">
        <v>90</v>
      </c>
      <c r="AQ1165" s="3" t="s">
        <v>11455</v>
      </c>
      <c r="AR1165" s="7" t="s">
        <v>14602</v>
      </c>
      <c r="AS1165" s="7" t="str">
        <f>IF('Database synonymes complete'!AQ1165&lt;&gt;'Database synonymes complete'!AR1165,"Synonyme","Code valide")</f>
        <v>Synonyme</v>
      </c>
    </row>
    <row r="1166" spans="1:45" x14ac:dyDescent="0.25">
      <c r="A1166" s="7" t="s">
        <v>91</v>
      </c>
      <c r="C1166" s="7" t="s">
        <v>92</v>
      </c>
      <c r="D1166" s="7" t="s">
        <v>1253</v>
      </c>
      <c r="E1166" s="7" t="s">
        <v>1254</v>
      </c>
      <c r="H1166" s="7" t="s">
        <v>95</v>
      </c>
      <c r="I1166" s="7" t="s">
        <v>96</v>
      </c>
      <c r="J1166" s="7">
        <v>80453</v>
      </c>
      <c r="M1166" s="7">
        <v>96032</v>
      </c>
      <c r="N1166" s="7" t="s">
        <v>97</v>
      </c>
      <c r="O1166" s="7" t="s">
        <v>14603</v>
      </c>
      <c r="P1166" s="7" t="s">
        <v>12026</v>
      </c>
      <c r="Q1166" s="7" t="s">
        <v>14604</v>
      </c>
      <c r="R1166" s="7" t="s">
        <v>14605</v>
      </c>
      <c r="S1166" s="7" t="s">
        <v>11444</v>
      </c>
      <c r="T1166" s="3" t="s">
        <v>11445</v>
      </c>
      <c r="U1166" s="7" t="s">
        <v>11443</v>
      </c>
      <c r="W1166" s="7">
        <v>3</v>
      </c>
      <c r="X1166" s="7" t="s">
        <v>123</v>
      </c>
      <c r="AQ1166" s="3" t="s">
        <v>11445</v>
      </c>
      <c r="AR1166" s="7" t="s">
        <v>14605</v>
      </c>
      <c r="AS1166" s="7" t="str">
        <f>IF('Database synonymes complete'!AQ1166&lt;&gt;'Database synonymes complete'!AR1166,"Synonyme","Code valide")</f>
        <v>Synonyme</v>
      </c>
    </row>
    <row r="1167" spans="1:45" x14ac:dyDescent="0.25">
      <c r="A1167" s="7" t="s">
        <v>91</v>
      </c>
      <c r="C1167" s="7" t="s">
        <v>92</v>
      </c>
      <c r="D1167" s="7" t="s">
        <v>1253</v>
      </c>
      <c r="E1167" s="7" t="s">
        <v>1254</v>
      </c>
      <c r="H1167" s="7" t="s">
        <v>95</v>
      </c>
      <c r="I1167" s="7" t="s">
        <v>96</v>
      </c>
      <c r="J1167" s="7">
        <v>80455</v>
      </c>
      <c r="M1167" s="7">
        <v>96046</v>
      </c>
      <c r="N1167" s="7" t="s">
        <v>97</v>
      </c>
      <c r="O1167" s="7" t="s">
        <v>14606</v>
      </c>
      <c r="P1167" s="7" t="s">
        <v>14607</v>
      </c>
      <c r="Q1167" s="7" t="s">
        <v>14608</v>
      </c>
      <c r="R1167" s="7" t="s">
        <v>14609</v>
      </c>
      <c r="S1167" s="7" t="s">
        <v>11454</v>
      </c>
      <c r="T1167" s="3" t="s">
        <v>11455</v>
      </c>
      <c r="U1167" s="7" t="s">
        <v>11452</v>
      </c>
      <c r="V1167" s="7" t="s">
        <v>11453</v>
      </c>
      <c r="W1167" s="7">
        <v>7</v>
      </c>
      <c r="X1167" s="7" t="s">
        <v>123</v>
      </c>
      <c r="AD1167" s="7" t="s">
        <v>90</v>
      </c>
      <c r="AH1167" s="7" t="s">
        <v>90</v>
      </c>
      <c r="AJ1167" s="7" t="s">
        <v>90</v>
      </c>
      <c r="AQ1167" s="3" t="s">
        <v>11455</v>
      </c>
      <c r="AR1167" s="7" t="s">
        <v>14609</v>
      </c>
      <c r="AS1167" s="7" t="str">
        <f>IF('Database synonymes complete'!AQ1167&lt;&gt;'Database synonymes complete'!AR1167,"Synonyme","Code valide")</f>
        <v>Synonyme</v>
      </c>
    </row>
    <row r="1168" spans="1:45" x14ac:dyDescent="0.25">
      <c r="A1168" s="7" t="s">
        <v>91</v>
      </c>
      <c r="C1168" s="7" t="s">
        <v>92</v>
      </c>
      <c r="D1168" s="7" t="s">
        <v>1253</v>
      </c>
      <c r="E1168" s="7" t="s">
        <v>1254</v>
      </c>
      <c r="H1168" s="7" t="s">
        <v>95</v>
      </c>
      <c r="I1168" s="7" t="s">
        <v>96</v>
      </c>
      <c r="J1168" s="7">
        <v>80456</v>
      </c>
      <c r="M1168" s="7">
        <v>96047</v>
      </c>
      <c r="N1168" s="7" t="s">
        <v>97</v>
      </c>
      <c r="O1168" s="7" t="s">
        <v>14610</v>
      </c>
      <c r="P1168" s="7" t="s">
        <v>14611</v>
      </c>
      <c r="Q1168" s="7" t="s">
        <v>14612</v>
      </c>
      <c r="R1168" s="7" t="s">
        <v>14613</v>
      </c>
      <c r="S1168" s="7" t="s">
        <v>11457</v>
      </c>
      <c r="T1168" s="3" t="s">
        <v>11458</v>
      </c>
      <c r="U1168" s="7" t="s">
        <v>11456</v>
      </c>
      <c r="W1168" s="7">
        <v>3</v>
      </c>
      <c r="X1168" s="7" t="s">
        <v>123</v>
      </c>
      <c r="AQ1168" s="3" t="s">
        <v>11458</v>
      </c>
      <c r="AR1168" s="7" t="s">
        <v>14613</v>
      </c>
      <c r="AS1168" s="7" t="str">
        <f>IF('Database synonymes complete'!AQ1168&lt;&gt;'Database synonymes complete'!AR1168,"Synonyme","Code valide")</f>
        <v>Synonyme</v>
      </c>
    </row>
    <row r="1169" spans="1:45" x14ac:dyDescent="0.25">
      <c r="A1169" s="7" t="s">
        <v>91</v>
      </c>
      <c r="C1169" s="7" t="s">
        <v>92</v>
      </c>
      <c r="D1169" s="7" t="s">
        <v>1253</v>
      </c>
      <c r="E1169" s="7" t="s">
        <v>1254</v>
      </c>
      <c r="H1169" s="7" t="s">
        <v>95</v>
      </c>
      <c r="I1169" s="7" t="s">
        <v>96</v>
      </c>
      <c r="J1169" s="7">
        <v>80457</v>
      </c>
      <c r="M1169" s="7">
        <v>96032</v>
      </c>
      <c r="N1169" s="7" t="s">
        <v>97</v>
      </c>
      <c r="O1169" s="7" t="s">
        <v>14614</v>
      </c>
      <c r="P1169" s="7" t="s">
        <v>11422</v>
      </c>
      <c r="Q1169" s="7" t="s">
        <v>14615</v>
      </c>
      <c r="R1169" s="7" t="s">
        <v>4495</v>
      </c>
      <c r="S1169" s="7" t="s">
        <v>11444</v>
      </c>
      <c r="T1169" s="3" t="s">
        <v>11445</v>
      </c>
      <c r="U1169" s="7" t="s">
        <v>11443</v>
      </c>
      <c r="W1169" s="7">
        <v>3</v>
      </c>
      <c r="X1169" s="7" t="s">
        <v>123</v>
      </c>
      <c r="AQ1169" s="3" t="s">
        <v>11445</v>
      </c>
      <c r="AR1169" s="7" t="s">
        <v>4495</v>
      </c>
      <c r="AS1169" s="7" t="str">
        <f>IF('Database synonymes complete'!AQ1169&lt;&gt;'Database synonymes complete'!AR1169,"Synonyme","Code valide")</f>
        <v>Synonyme</v>
      </c>
    </row>
    <row r="1170" spans="1:45" x14ac:dyDescent="0.25">
      <c r="A1170" s="7" t="s">
        <v>91</v>
      </c>
      <c r="C1170" s="7" t="s">
        <v>92</v>
      </c>
      <c r="D1170" s="7" t="s">
        <v>1253</v>
      </c>
      <c r="E1170" s="7" t="s">
        <v>1254</v>
      </c>
      <c r="H1170" s="7" t="s">
        <v>95</v>
      </c>
      <c r="I1170" s="7" t="s">
        <v>96</v>
      </c>
      <c r="J1170" s="7">
        <v>80459</v>
      </c>
      <c r="M1170" s="7">
        <v>96034</v>
      </c>
      <c r="N1170" s="7" t="s">
        <v>97</v>
      </c>
      <c r="O1170" s="7" t="s">
        <v>14616</v>
      </c>
      <c r="P1170" s="7" t="s">
        <v>14617</v>
      </c>
      <c r="Q1170" s="7" t="s">
        <v>14618</v>
      </c>
      <c r="R1170" s="7" t="s">
        <v>14619</v>
      </c>
      <c r="S1170" s="7" t="s">
        <v>11447</v>
      </c>
      <c r="T1170" s="3" t="s">
        <v>11448</v>
      </c>
      <c r="U1170" s="7" t="s">
        <v>11446</v>
      </c>
      <c r="W1170" s="7">
        <v>7</v>
      </c>
      <c r="X1170" s="7" t="s">
        <v>123</v>
      </c>
      <c r="AQ1170" s="3" t="s">
        <v>11448</v>
      </c>
      <c r="AR1170" s="7" t="s">
        <v>14619</v>
      </c>
      <c r="AS1170" s="7" t="str">
        <f>IF('Database synonymes complete'!AQ1170&lt;&gt;'Database synonymes complete'!AR1170,"Synonyme","Code valide")</f>
        <v>Synonyme</v>
      </c>
    </row>
    <row r="1171" spans="1:45" x14ac:dyDescent="0.25">
      <c r="A1171" s="7" t="s">
        <v>91</v>
      </c>
      <c r="C1171" s="7" t="s">
        <v>92</v>
      </c>
      <c r="D1171" s="7" t="s">
        <v>1253</v>
      </c>
      <c r="E1171" s="7" t="s">
        <v>1254</v>
      </c>
      <c r="H1171" s="7" t="s">
        <v>95</v>
      </c>
      <c r="I1171" s="7" t="s">
        <v>96</v>
      </c>
      <c r="J1171" s="7">
        <v>80460</v>
      </c>
      <c r="M1171" s="7">
        <v>96029</v>
      </c>
      <c r="N1171" s="7" t="s">
        <v>97</v>
      </c>
      <c r="O1171" s="7" t="s">
        <v>14620</v>
      </c>
      <c r="P1171" s="7" t="s">
        <v>11496</v>
      </c>
      <c r="Q1171" s="7" t="s">
        <v>14621</v>
      </c>
      <c r="R1171" s="7" t="s">
        <v>14622</v>
      </c>
      <c r="S1171" s="7" t="s">
        <v>11439</v>
      </c>
      <c r="T1171" s="3" t="s">
        <v>2227</v>
      </c>
      <c r="U1171" s="7" t="s">
        <v>11437</v>
      </c>
      <c r="V1171" s="7" t="s">
        <v>11438</v>
      </c>
      <c r="W1171" s="7">
        <v>7</v>
      </c>
      <c r="X1171" s="7" t="s">
        <v>123</v>
      </c>
      <c r="AQ1171" s="3" t="s">
        <v>2227</v>
      </c>
      <c r="AR1171" s="7" t="s">
        <v>14622</v>
      </c>
      <c r="AS1171" s="7" t="str">
        <f>IF('Database synonymes complete'!AQ1171&lt;&gt;'Database synonymes complete'!AR1171,"Synonyme","Code valide")</f>
        <v>Synonyme</v>
      </c>
    </row>
    <row r="1172" spans="1:45" x14ac:dyDescent="0.25">
      <c r="A1172" s="7" t="s">
        <v>91</v>
      </c>
      <c r="C1172" s="7" t="s">
        <v>92</v>
      </c>
      <c r="D1172" s="7" t="s">
        <v>1253</v>
      </c>
      <c r="E1172" s="7" t="s">
        <v>1254</v>
      </c>
      <c r="H1172" s="7" t="s">
        <v>95</v>
      </c>
      <c r="I1172" s="7" t="s">
        <v>96</v>
      </c>
      <c r="J1172" s="7">
        <v>80461</v>
      </c>
      <c r="M1172" s="7">
        <v>96034</v>
      </c>
      <c r="N1172" s="7" t="s">
        <v>97</v>
      </c>
      <c r="O1172" s="7" t="s">
        <v>14623</v>
      </c>
      <c r="P1172" s="7" t="s">
        <v>14624</v>
      </c>
      <c r="Q1172" s="7" t="s">
        <v>14625</v>
      </c>
      <c r="R1172" s="7" t="s">
        <v>14626</v>
      </c>
      <c r="S1172" s="7" t="s">
        <v>11447</v>
      </c>
      <c r="T1172" s="3" t="s">
        <v>11448</v>
      </c>
      <c r="U1172" s="7" t="s">
        <v>11446</v>
      </c>
      <c r="W1172" s="7">
        <v>7</v>
      </c>
      <c r="X1172" s="7" t="s">
        <v>123</v>
      </c>
      <c r="AQ1172" s="3" t="s">
        <v>11448</v>
      </c>
      <c r="AR1172" s="7" t="s">
        <v>14626</v>
      </c>
      <c r="AS1172" s="7" t="str">
        <f>IF('Database synonymes complete'!AQ1172&lt;&gt;'Database synonymes complete'!AR1172,"Synonyme","Code valide")</f>
        <v>Synonyme</v>
      </c>
    </row>
    <row r="1173" spans="1:45" x14ac:dyDescent="0.25">
      <c r="A1173" s="7" t="s">
        <v>91</v>
      </c>
      <c r="C1173" s="7" t="s">
        <v>92</v>
      </c>
      <c r="D1173" s="7" t="s">
        <v>1253</v>
      </c>
      <c r="E1173" s="7" t="s">
        <v>1254</v>
      </c>
      <c r="H1173" s="7" t="s">
        <v>95</v>
      </c>
      <c r="I1173" s="7" t="s">
        <v>96</v>
      </c>
      <c r="J1173" s="7">
        <v>80462</v>
      </c>
      <c r="M1173" s="7">
        <v>86289</v>
      </c>
      <c r="N1173" s="7" t="s">
        <v>97</v>
      </c>
      <c r="O1173" s="7" t="s">
        <v>14627</v>
      </c>
      <c r="P1173" s="7" t="s">
        <v>14628</v>
      </c>
      <c r="Q1173" s="7" t="s">
        <v>14629</v>
      </c>
      <c r="R1173" s="7" t="s">
        <v>4510</v>
      </c>
      <c r="S1173" s="7" t="s">
        <v>11143</v>
      </c>
      <c r="T1173" s="3" t="s">
        <v>11144</v>
      </c>
      <c r="U1173" s="7" t="s">
        <v>11141</v>
      </c>
      <c r="V1173" s="7" t="s">
        <v>11142</v>
      </c>
      <c r="W1173" s="7">
        <v>7</v>
      </c>
      <c r="X1173" s="7" t="s">
        <v>123</v>
      </c>
      <c r="AQ1173" s="3" t="s">
        <v>11144</v>
      </c>
      <c r="AR1173" s="7" t="s">
        <v>4510</v>
      </c>
      <c r="AS1173" s="7" t="str">
        <f>IF('Database synonymes complete'!AQ1173&lt;&gt;'Database synonymes complete'!AR1173,"Synonyme","Code valide")</f>
        <v>Synonyme</v>
      </c>
    </row>
    <row r="1174" spans="1:45" x14ac:dyDescent="0.25">
      <c r="A1174" s="7" t="s">
        <v>91</v>
      </c>
      <c r="C1174" s="7" t="s">
        <v>92</v>
      </c>
      <c r="D1174" s="7" t="s">
        <v>1253</v>
      </c>
      <c r="E1174" s="7" t="s">
        <v>1254</v>
      </c>
      <c r="H1174" s="7" t="s">
        <v>95</v>
      </c>
      <c r="I1174" s="7" t="s">
        <v>96</v>
      </c>
      <c r="J1174" s="7">
        <v>80463</v>
      </c>
      <c r="M1174" s="7">
        <v>153496</v>
      </c>
      <c r="N1174" s="7" t="s">
        <v>97</v>
      </c>
      <c r="O1174" s="7" t="s">
        <v>14630</v>
      </c>
      <c r="P1174" s="7" t="s">
        <v>14631</v>
      </c>
      <c r="Q1174" s="7" t="s">
        <v>14632</v>
      </c>
      <c r="R1174" s="7" t="s">
        <v>14633</v>
      </c>
      <c r="S1174" s="7" t="s">
        <v>14634</v>
      </c>
      <c r="T1174" s="3" t="s">
        <v>11739</v>
      </c>
      <c r="U1174" s="7" t="s">
        <v>11740</v>
      </c>
      <c r="W1174" s="7">
        <v>7</v>
      </c>
      <c r="X1174" s="7" t="s">
        <v>123</v>
      </c>
      <c r="AQ1174" s="3" t="s">
        <v>11739</v>
      </c>
      <c r="AR1174" s="7" t="s">
        <v>14633</v>
      </c>
      <c r="AS1174" s="7" t="str">
        <f>IF('Database synonymes complete'!AQ1174&lt;&gt;'Database synonymes complete'!AR1174,"Synonyme","Code valide")</f>
        <v>Synonyme</v>
      </c>
    </row>
    <row r="1175" spans="1:45" x14ac:dyDescent="0.25">
      <c r="A1175" s="7" t="s">
        <v>91</v>
      </c>
      <c r="C1175" s="7" t="s">
        <v>92</v>
      </c>
      <c r="D1175" s="7" t="s">
        <v>1253</v>
      </c>
      <c r="E1175" s="7" t="s">
        <v>1254</v>
      </c>
      <c r="H1175" s="7" t="s">
        <v>95</v>
      </c>
      <c r="I1175" s="7" t="s">
        <v>96</v>
      </c>
      <c r="J1175" s="7">
        <v>80464</v>
      </c>
      <c r="M1175" s="7">
        <v>96029</v>
      </c>
      <c r="N1175" s="7" t="s">
        <v>97</v>
      </c>
      <c r="O1175" s="7" t="s">
        <v>14635</v>
      </c>
      <c r="P1175" s="7" t="s">
        <v>11473</v>
      </c>
      <c r="Q1175" s="7" t="s">
        <v>14636</v>
      </c>
      <c r="R1175" s="7" t="s">
        <v>14637</v>
      </c>
      <c r="S1175" s="7" t="s">
        <v>11439</v>
      </c>
      <c r="T1175" s="3" t="s">
        <v>2227</v>
      </c>
      <c r="U1175" s="7" t="s">
        <v>11437</v>
      </c>
      <c r="V1175" s="7" t="s">
        <v>11438</v>
      </c>
      <c r="W1175" s="7">
        <v>7</v>
      </c>
      <c r="X1175" s="7" t="s">
        <v>123</v>
      </c>
      <c r="AQ1175" s="3" t="s">
        <v>2227</v>
      </c>
      <c r="AR1175" s="7" t="s">
        <v>14637</v>
      </c>
      <c r="AS1175" s="7" t="str">
        <f>IF('Database synonymes complete'!AQ1175&lt;&gt;'Database synonymes complete'!AR1175,"Synonyme","Code valide")</f>
        <v>Synonyme</v>
      </c>
    </row>
    <row r="1176" spans="1:45" x14ac:dyDescent="0.25">
      <c r="A1176" s="7" t="s">
        <v>91</v>
      </c>
      <c r="C1176" s="7" t="s">
        <v>92</v>
      </c>
      <c r="D1176" s="7" t="s">
        <v>1253</v>
      </c>
      <c r="E1176" s="7" t="s">
        <v>1254</v>
      </c>
      <c r="H1176" s="7" t="s">
        <v>95</v>
      </c>
      <c r="I1176" s="7" t="s">
        <v>96</v>
      </c>
      <c r="J1176" s="7">
        <v>80465</v>
      </c>
      <c r="M1176" s="7">
        <v>130046</v>
      </c>
      <c r="N1176" s="7" t="s">
        <v>97</v>
      </c>
      <c r="O1176" s="7" t="s">
        <v>14638</v>
      </c>
      <c r="P1176" s="7" t="s">
        <v>11517</v>
      </c>
      <c r="Q1176" s="7" t="s">
        <v>14639</v>
      </c>
      <c r="R1176" s="7" t="s">
        <v>14640</v>
      </c>
      <c r="S1176" s="7" t="s">
        <v>12058</v>
      </c>
      <c r="T1176" s="3" t="s">
        <v>12059</v>
      </c>
      <c r="U1176" s="7" t="s">
        <v>12056</v>
      </c>
      <c r="V1176" s="7" t="s">
        <v>12057</v>
      </c>
      <c r="W1176" s="7">
        <v>7</v>
      </c>
      <c r="X1176" s="7" t="s">
        <v>123</v>
      </c>
      <c r="AQ1176" s="3" t="s">
        <v>12059</v>
      </c>
      <c r="AR1176" s="7" t="s">
        <v>14640</v>
      </c>
      <c r="AS1176" s="7" t="str">
        <f>IF('Database synonymes complete'!AQ1176&lt;&gt;'Database synonymes complete'!AR1176,"Synonyme","Code valide")</f>
        <v>Synonyme</v>
      </c>
    </row>
    <row r="1177" spans="1:45" x14ac:dyDescent="0.25">
      <c r="A1177" s="7" t="s">
        <v>91</v>
      </c>
      <c r="C1177" s="7" t="s">
        <v>92</v>
      </c>
      <c r="D1177" s="7" t="s">
        <v>1253</v>
      </c>
      <c r="E1177" s="7" t="s">
        <v>1254</v>
      </c>
      <c r="H1177" s="7" t="s">
        <v>95</v>
      </c>
      <c r="I1177" s="7" t="s">
        <v>96</v>
      </c>
      <c r="J1177" s="7">
        <v>80466</v>
      </c>
      <c r="M1177" s="7">
        <v>96034</v>
      </c>
      <c r="N1177" s="7" t="s">
        <v>97</v>
      </c>
      <c r="O1177" s="7" t="s">
        <v>14641</v>
      </c>
      <c r="P1177" s="7" t="s">
        <v>11962</v>
      </c>
      <c r="Q1177" s="7" t="s">
        <v>14642</v>
      </c>
      <c r="R1177" s="7" t="s">
        <v>14640</v>
      </c>
      <c r="S1177" s="7" t="s">
        <v>11447</v>
      </c>
      <c r="T1177" s="3" t="s">
        <v>11448</v>
      </c>
      <c r="U1177" s="7" t="s">
        <v>11446</v>
      </c>
      <c r="W1177" s="7">
        <v>7</v>
      </c>
      <c r="X1177" s="7" t="s">
        <v>123</v>
      </c>
      <c r="AQ1177" s="3" t="s">
        <v>11448</v>
      </c>
      <c r="AR1177" s="7" t="s">
        <v>14640</v>
      </c>
      <c r="AS1177" s="7" t="str">
        <f>IF('Database synonymes complete'!AQ1177&lt;&gt;'Database synonymes complete'!AR1177,"Synonyme","Code valide")</f>
        <v>Synonyme</v>
      </c>
    </row>
    <row r="1178" spans="1:45" x14ac:dyDescent="0.25">
      <c r="A1178" s="7" t="s">
        <v>91</v>
      </c>
      <c r="C1178" s="7" t="s">
        <v>92</v>
      </c>
      <c r="D1178" s="7" t="s">
        <v>1253</v>
      </c>
      <c r="E1178" s="7" t="s">
        <v>1254</v>
      </c>
      <c r="H1178" s="7" t="s">
        <v>95</v>
      </c>
      <c r="I1178" s="7" t="s">
        <v>96</v>
      </c>
      <c r="J1178" s="7">
        <v>80468</v>
      </c>
      <c r="M1178" s="7">
        <v>96040</v>
      </c>
      <c r="N1178" s="7" t="s">
        <v>97</v>
      </c>
      <c r="O1178" s="7" t="s">
        <v>14643</v>
      </c>
      <c r="P1178" s="7" t="s">
        <v>14644</v>
      </c>
      <c r="Q1178" s="7" t="s">
        <v>14645</v>
      </c>
      <c r="R1178" s="7" t="s">
        <v>14646</v>
      </c>
      <c r="S1178" s="7" t="s">
        <v>11450</v>
      </c>
      <c r="T1178" s="3" t="s">
        <v>11451</v>
      </c>
      <c r="U1178" s="7" t="s">
        <v>11449</v>
      </c>
      <c r="W1178" s="7">
        <v>3</v>
      </c>
      <c r="X1178" s="7" t="s">
        <v>90</v>
      </c>
      <c r="AQ1178" s="3" t="s">
        <v>11451</v>
      </c>
      <c r="AR1178" s="7" t="s">
        <v>14646</v>
      </c>
      <c r="AS1178" s="7" t="str">
        <f>IF('Database synonymes complete'!AQ1178&lt;&gt;'Database synonymes complete'!AR1178,"Synonyme","Code valide")</f>
        <v>Synonyme</v>
      </c>
    </row>
    <row r="1179" spans="1:45" x14ac:dyDescent="0.25">
      <c r="A1179" s="7" t="s">
        <v>91</v>
      </c>
      <c r="C1179" s="7" t="s">
        <v>92</v>
      </c>
      <c r="D1179" s="7" t="s">
        <v>1253</v>
      </c>
      <c r="E1179" s="7" t="s">
        <v>1254</v>
      </c>
      <c r="H1179" s="7" t="s">
        <v>95</v>
      </c>
      <c r="I1179" s="7" t="s">
        <v>96</v>
      </c>
      <c r="J1179" s="7">
        <v>80469</v>
      </c>
      <c r="M1179" s="7">
        <v>96034</v>
      </c>
      <c r="N1179" s="7" t="s">
        <v>97</v>
      </c>
      <c r="O1179" s="7" t="s">
        <v>14647</v>
      </c>
      <c r="P1179" s="7" t="s">
        <v>12026</v>
      </c>
      <c r="Q1179" s="7" t="s">
        <v>14648</v>
      </c>
      <c r="R1179" s="7" t="s">
        <v>14649</v>
      </c>
      <c r="S1179" s="7" t="s">
        <v>11447</v>
      </c>
      <c r="T1179" s="3" t="s">
        <v>11448</v>
      </c>
      <c r="U1179" s="7" t="s">
        <v>11446</v>
      </c>
      <c r="W1179" s="7">
        <v>7</v>
      </c>
      <c r="X1179" s="7" t="s">
        <v>123</v>
      </c>
      <c r="AQ1179" s="3" t="s">
        <v>11448</v>
      </c>
      <c r="AR1179" s="7" t="s">
        <v>14649</v>
      </c>
      <c r="AS1179" s="7" t="str">
        <f>IF('Database synonymes complete'!AQ1179&lt;&gt;'Database synonymes complete'!AR1179,"Synonyme","Code valide")</f>
        <v>Synonyme</v>
      </c>
    </row>
    <row r="1180" spans="1:45" x14ac:dyDescent="0.25">
      <c r="A1180" s="7" t="s">
        <v>91</v>
      </c>
      <c r="C1180" s="7" t="s">
        <v>92</v>
      </c>
      <c r="D1180" s="7" t="s">
        <v>1253</v>
      </c>
      <c r="E1180" s="7" t="s">
        <v>1254</v>
      </c>
      <c r="H1180" s="7" t="s">
        <v>95</v>
      </c>
      <c r="I1180" s="7" t="s">
        <v>96</v>
      </c>
      <c r="J1180" s="7">
        <v>80473</v>
      </c>
      <c r="M1180" s="7">
        <v>96026</v>
      </c>
      <c r="N1180" s="7" t="s">
        <v>97</v>
      </c>
      <c r="O1180" s="7" t="s">
        <v>14650</v>
      </c>
      <c r="P1180" s="7" t="s">
        <v>11199</v>
      </c>
      <c r="Q1180" s="7" t="s">
        <v>14651</v>
      </c>
      <c r="R1180" s="7" t="s">
        <v>14652</v>
      </c>
      <c r="S1180" s="7" t="s">
        <v>11435</v>
      </c>
      <c r="T1180" s="3" t="s">
        <v>11436</v>
      </c>
      <c r="U1180" s="7" t="s">
        <v>11434</v>
      </c>
      <c r="W1180" s="7">
        <v>7</v>
      </c>
      <c r="X1180" s="7" t="s">
        <v>1227</v>
      </c>
      <c r="AQ1180" s="3" t="s">
        <v>11436</v>
      </c>
      <c r="AR1180" s="7" t="s">
        <v>14652</v>
      </c>
      <c r="AS1180" s="7" t="str">
        <f>IF('Database synonymes complete'!AQ1180&lt;&gt;'Database synonymes complete'!AR1180,"Synonyme","Code valide")</f>
        <v>Synonyme</v>
      </c>
    </row>
    <row r="1181" spans="1:45" x14ac:dyDescent="0.25">
      <c r="A1181" s="7" t="s">
        <v>91</v>
      </c>
      <c r="C1181" s="7" t="s">
        <v>92</v>
      </c>
      <c r="D1181" s="7" t="s">
        <v>1253</v>
      </c>
      <c r="E1181" s="7" t="s">
        <v>1254</v>
      </c>
      <c r="H1181" s="7" t="s">
        <v>95</v>
      </c>
      <c r="I1181" s="7" t="s">
        <v>96</v>
      </c>
      <c r="J1181" s="7">
        <v>80474</v>
      </c>
      <c r="M1181" s="7">
        <v>96034</v>
      </c>
      <c r="N1181" s="7" t="s">
        <v>97</v>
      </c>
      <c r="O1181" s="7" t="s">
        <v>14653</v>
      </c>
      <c r="P1181" s="7" t="s">
        <v>11962</v>
      </c>
      <c r="Q1181" s="7" t="s">
        <v>14654</v>
      </c>
      <c r="R1181" s="7" t="s">
        <v>14655</v>
      </c>
      <c r="S1181" s="7" t="s">
        <v>11447</v>
      </c>
      <c r="T1181" s="3" t="s">
        <v>11448</v>
      </c>
      <c r="U1181" s="7" t="s">
        <v>11446</v>
      </c>
      <c r="W1181" s="7">
        <v>7</v>
      </c>
      <c r="X1181" s="7" t="s">
        <v>123</v>
      </c>
      <c r="AQ1181" s="3" t="s">
        <v>11448</v>
      </c>
      <c r="AR1181" s="7" t="s">
        <v>14655</v>
      </c>
      <c r="AS1181" s="7" t="str">
        <f>IF('Database synonymes complete'!AQ1181&lt;&gt;'Database synonymes complete'!AR1181,"Synonyme","Code valide")</f>
        <v>Synonyme</v>
      </c>
    </row>
    <row r="1182" spans="1:45" x14ac:dyDescent="0.25">
      <c r="A1182" s="7" t="s">
        <v>91</v>
      </c>
      <c r="C1182" s="7" t="s">
        <v>92</v>
      </c>
      <c r="D1182" s="7" t="s">
        <v>1253</v>
      </c>
      <c r="E1182" s="7" t="s">
        <v>1254</v>
      </c>
      <c r="H1182" s="7" t="s">
        <v>95</v>
      </c>
      <c r="I1182" s="7" t="s">
        <v>96</v>
      </c>
      <c r="J1182" s="7">
        <v>80477</v>
      </c>
      <c r="M1182" s="7">
        <v>96046</v>
      </c>
      <c r="N1182" s="7" t="s">
        <v>97</v>
      </c>
      <c r="O1182" s="7" t="s">
        <v>14656</v>
      </c>
      <c r="P1182" s="7" t="s">
        <v>11962</v>
      </c>
      <c r="Q1182" s="7" t="s">
        <v>14657</v>
      </c>
      <c r="R1182" s="7" t="s">
        <v>14658</v>
      </c>
      <c r="S1182" s="7" t="s">
        <v>11454</v>
      </c>
      <c r="T1182" s="3" t="s">
        <v>11455</v>
      </c>
      <c r="U1182" s="7" t="s">
        <v>11452</v>
      </c>
      <c r="V1182" s="7" t="s">
        <v>11453</v>
      </c>
      <c r="W1182" s="7">
        <v>7</v>
      </c>
      <c r="X1182" s="7" t="s">
        <v>123</v>
      </c>
      <c r="AD1182" s="7" t="s">
        <v>90</v>
      </c>
      <c r="AH1182" s="7" t="s">
        <v>90</v>
      </c>
      <c r="AJ1182" s="7" t="s">
        <v>90</v>
      </c>
      <c r="AQ1182" s="3" t="s">
        <v>11455</v>
      </c>
      <c r="AR1182" s="7" t="s">
        <v>14658</v>
      </c>
      <c r="AS1182" s="7" t="str">
        <f>IF('Database synonymes complete'!AQ1182&lt;&gt;'Database synonymes complete'!AR1182,"Synonyme","Code valide")</f>
        <v>Synonyme</v>
      </c>
    </row>
    <row r="1183" spans="1:45" x14ac:dyDescent="0.25">
      <c r="A1183" s="7" t="s">
        <v>91</v>
      </c>
      <c r="C1183" s="7" t="s">
        <v>92</v>
      </c>
      <c r="D1183" s="7" t="s">
        <v>1253</v>
      </c>
      <c r="E1183" s="7" t="s">
        <v>1254</v>
      </c>
      <c r="H1183" s="7" t="s">
        <v>95</v>
      </c>
      <c r="I1183" s="7" t="s">
        <v>96</v>
      </c>
      <c r="J1183" s="7">
        <v>160021</v>
      </c>
      <c r="M1183" s="7">
        <v>80283</v>
      </c>
      <c r="N1183" s="7" t="s">
        <v>97</v>
      </c>
      <c r="O1183" s="7" t="s">
        <v>14659</v>
      </c>
      <c r="P1183" s="7" t="s">
        <v>14660</v>
      </c>
      <c r="Q1183" s="7" t="s">
        <v>14661</v>
      </c>
      <c r="R1183" s="7" t="s">
        <v>14662</v>
      </c>
      <c r="S1183" s="7" t="s">
        <v>3764</v>
      </c>
      <c r="T1183" s="3" t="s">
        <v>3768</v>
      </c>
      <c r="W1183" s="7">
        <v>7</v>
      </c>
      <c r="X1183" s="7" t="s">
        <v>90</v>
      </c>
      <c r="AQ1183" s="3" t="s">
        <v>3768</v>
      </c>
      <c r="AR1183" s="7" t="s">
        <v>14662</v>
      </c>
      <c r="AS1183" s="7" t="str">
        <f>IF('Database synonymes complete'!AQ1183&lt;&gt;'Database synonymes complete'!AR1183,"Synonyme","Code valide")</f>
        <v>Synonyme</v>
      </c>
    </row>
    <row r="1184" spans="1:45" x14ac:dyDescent="0.25">
      <c r="A1184" s="7" t="s">
        <v>91</v>
      </c>
      <c r="C1184" s="7" t="s">
        <v>92</v>
      </c>
      <c r="D1184" s="7" t="s">
        <v>1253</v>
      </c>
      <c r="E1184" s="7" t="s">
        <v>1254</v>
      </c>
      <c r="H1184" s="7" t="s">
        <v>95</v>
      </c>
      <c r="I1184" s="7" t="s">
        <v>96</v>
      </c>
      <c r="J1184" s="7">
        <v>80480</v>
      </c>
      <c r="M1184" s="7">
        <v>96025</v>
      </c>
      <c r="N1184" s="7" t="s">
        <v>97</v>
      </c>
      <c r="O1184" s="7" t="s">
        <v>14663</v>
      </c>
      <c r="P1184" s="7" t="s">
        <v>14664</v>
      </c>
      <c r="Q1184" s="7" t="s">
        <v>14665</v>
      </c>
      <c r="R1184" s="7" t="s">
        <v>14666</v>
      </c>
      <c r="S1184" s="7" t="s">
        <v>11433</v>
      </c>
      <c r="T1184" s="3" t="s">
        <v>23</v>
      </c>
      <c r="U1184" s="7" t="s">
        <v>11432</v>
      </c>
      <c r="W1184" s="7">
        <v>7</v>
      </c>
      <c r="X1184" s="7" t="s">
        <v>123</v>
      </c>
      <c r="AQ1184" s="3" t="s">
        <v>23</v>
      </c>
      <c r="AR1184" s="7" t="s">
        <v>14666</v>
      </c>
      <c r="AS1184" s="7" t="str">
        <f>IF('Database synonymes complete'!AQ1184&lt;&gt;'Database synonymes complete'!AR1184,"Synonyme","Code valide")</f>
        <v>Synonyme</v>
      </c>
    </row>
    <row r="1185" spans="1:45" x14ac:dyDescent="0.25">
      <c r="A1185" s="7" t="s">
        <v>91</v>
      </c>
      <c r="C1185" s="7" t="s">
        <v>92</v>
      </c>
      <c r="D1185" s="7" t="s">
        <v>1253</v>
      </c>
      <c r="E1185" s="7" t="s">
        <v>1254</v>
      </c>
      <c r="H1185" s="7" t="s">
        <v>95</v>
      </c>
      <c r="I1185" s="7" t="s">
        <v>96</v>
      </c>
      <c r="J1185" s="7">
        <v>80481</v>
      </c>
      <c r="M1185" s="7">
        <v>96040</v>
      </c>
      <c r="N1185" s="7" t="s">
        <v>97</v>
      </c>
      <c r="O1185" s="7" t="s">
        <v>14667</v>
      </c>
      <c r="P1185" s="7" t="s">
        <v>4761</v>
      </c>
      <c r="Q1185" s="7" t="s">
        <v>14668</v>
      </c>
      <c r="R1185" s="7" t="s">
        <v>14669</v>
      </c>
      <c r="S1185" s="7" t="s">
        <v>11450</v>
      </c>
      <c r="T1185" s="3" t="s">
        <v>11451</v>
      </c>
      <c r="U1185" s="7" t="s">
        <v>11449</v>
      </c>
      <c r="W1185" s="7">
        <v>3</v>
      </c>
      <c r="X1185" s="7" t="s">
        <v>90</v>
      </c>
      <c r="AQ1185" s="3" t="s">
        <v>11451</v>
      </c>
      <c r="AR1185" s="7" t="s">
        <v>14669</v>
      </c>
      <c r="AS1185" s="7" t="str">
        <f>IF('Database synonymes complete'!AQ1185&lt;&gt;'Database synonymes complete'!AR1185,"Synonyme","Code valide")</f>
        <v>Synonyme</v>
      </c>
    </row>
    <row r="1186" spans="1:45" x14ac:dyDescent="0.25">
      <c r="A1186" s="7" t="s">
        <v>91</v>
      </c>
      <c r="C1186" s="7" t="s">
        <v>92</v>
      </c>
      <c r="D1186" s="7" t="s">
        <v>1253</v>
      </c>
      <c r="E1186" s="7" t="s">
        <v>1254</v>
      </c>
      <c r="H1186" s="7" t="s">
        <v>95</v>
      </c>
      <c r="I1186" s="7" t="s">
        <v>96</v>
      </c>
      <c r="J1186" s="7">
        <v>80484</v>
      </c>
      <c r="M1186" s="7">
        <v>619194</v>
      </c>
      <c r="N1186" s="7" t="s">
        <v>97</v>
      </c>
      <c r="O1186" s="7" t="s">
        <v>14670</v>
      </c>
      <c r="P1186" s="7" t="s">
        <v>1247</v>
      </c>
      <c r="Q1186" s="7" t="s">
        <v>14671</v>
      </c>
      <c r="R1186" s="7" t="s">
        <v>14672</v>
      </c>
      <c r="S1186" s="7" t="s">
        <v>11370</v>
      </c>
      <c r="T1186" s="3" t="s">
        <v>2232</v>
      </c>
      <c r="U1186" s="7" t="s">
        <v>11369</v>
      </c>
      <c r="W1186" s="7">
        <v>7</v>
      </c>
      <c r="X1186" s="7" t="s">
        <v>123</v>
      </c>
      <c r="AQ1186" s="3" t="s">
        <v>2232</v>
      </c>
      <c r="AR1186" s="7" t="s">
        <v>14672</v>
      </c>
      <c r="AS1186" s="7" t="str">
        <f>IF('Database synonymes complete'!AQ1186&lt;&gt;'Database synonymes complete'!AR1186,"Synonyme","Code valide")</f>
        <v>Synonyme</v>
      </c>
    </row>
    <row r="1187" spans="1:45" x14ac:dyDescent="0.25">
      <c r="A1187" s="7" t="s">
        <v>91</v>
      </c>
      <c r="C1187" s="7" t="s">
        <v>92</v>
      </c>
      <c r="D1187" s="7" t="s">
        <v>1253</v>
      </c>
      <c r="E1187" s="7" t="s">
        <v>1254</v>
      </c>
      <c r="H1187" s="7" t="s">
        <v>95</v>
      </c>
      <c r="I1187" s="7" t="s">
        <v>96</v>
      </c>
      <c r="J1187" s="7">
        <v>80485</v>
      </c>
      <c r="M1187" s="7">
        <v>96046</v>
      </c>
      <c r="N1187" s="7" t="s">
        <v>97</v>
      </c>
      <c r="O1187" s="7" t="s">
        <v>14673</v>
      </c>
      <c r="P1187" s="7" t="s">
        <v>11145</v>
      </c>
      <c r="Q1187" s="7" t="s">
        <v>14674</v>
      </c>
      <c r="R1187" s="7" t="s">
        <v>14675</v>
      </c>
      <c r="S1187" s="7" t="s">
        <v>11454</v>
      </c>
      <c r="T1187" s="3" t="s">
        <v>11455</v>
      </c>
      <c r="U1187" s="7" t="s">
        <v>11452</v>
      </c>
      <c r="V1187" s="7" t="s">
        <v>11453</v>
      </c>
      <c r="W1187" s="7">
        <v>7</v>
      </c>
      <c r="X1187" s="7" t="s">
        <v>123</v>
      </c>
      <c r="AD1187" s="7" t="s">
        <v>90</v>
      </c>
      <c r="AH1187" s="7" t="s">
        <v>90</v>
      </c>
      <c r="AJ1187" s="7" t="s">
        <v>90</v>
      </c>
      <c r="AQ1187" s="3" t="s">
        <v>11455</v>
      </c>
      <c r="AR1187" s="7" t="s">
        <v>14675</v>
      </c>
      <c r="AS1187" s="7" t="str">
        <f>IF('Database synonymes complete'!AQ1187&lt;&gt;'Database synonymes complete'!AR1187,"Synonyme","Code valide")</f>
        <v>Synonyme</v>
      </c>
    </row>
    <row r="1188" spans="1:45" x14ac:dyDescent="0.25">
      <c r="A1188" s="7" t="s">
        <v>91</v>
      </c>
      <c r="C1188" s="7" t="s">
        <v>92</v>
      </c>
      <c r="D1188" s="7" t="s">
        <v>1253</v>
      </c>
      <c r="E1188" s="7" t="s">
        <v>1254</v>
      </c>
      <c r="H1188" s="7" t="s">
        <v>95</v>
      </c>
      <c r="I1188" s="7" t="s">
        <v>96</v>
      </c>
      <c r="J1188" s="7">
        <v>80486</v>
      </c>
      <c r="M1188" s="7">
        <v>130046</v>
      </c>
      <c r="N1188" s="7" t="s">
        <v>97</v>
      </c>
      <c r="O1188" s="7" t="s">
        <v>14676</v>
      </c>
      <c r="P1188" s="7" t="s">
        <v>14677</v>
      </c>
      <c r="Q1188" s="7" t="s">
        <v>14678</v>
      </c>
      <c r="R1188" s="7" t="s">
        <v>14679</v>
      </c>
      <c r="S1188" s="7" t="s">
        <v>12058</v>
      </c>
      <c r="T1188" s="3" t="s">
        <v>12059</v>
      </c>
      <c r="U1188" s="7" t="s">
        <v>12056</v>
      </c>
      <c r="V1188" s="7" t="s">
        <v>12057</v>
      </c>
      <c r="W1188" s="7">
        <v>7</v>
      </c>
      <c r="X1188" s="7" t="s">
        <v>123</v>
      </c>
      <c r="AQ1188" s="3" t="s">
        <v>12059</v>
      </c>
      <c r="AR1188" s="7" t="s">
        <v>14679</v>
      </c>
      <c r="AS1188" s="7" t="str">
        <f>IF('Database synonymes complete'!AQ1188&lt;&gt;'Database synonymes complete'!AR1188,"Synonyme","Code valide")</f>
        <v>Synonyme</v>
      </c>
    </row>
    <row r="1189" spans="1:45" x14ac:dyDescent="0.25">
      <c r="A1189" s="7" t="s">
        <v>91</v>
      </c>
      <c r="C1189" s="7" t="s">
        <v>92</v>
      </c>
      <c r="D1189" s="7" t="s">
        <v>1253</v>
      </c>
      <c r="E1189" s="7" t="s">
        <v>1254</v>
      </c>
      <c r="H1189" s="7" t="s">
        <v>95</v>
      </c>
      <c r="I1189" s="7" t="s">
        <v>96</v>
      </c>
      <c r="J1189" s="7">
        <v>80487</v>
      </c>
      <c r="M1189" s="7">
        <v>96040</v>
      </c>
      <c r="N1189" s="7" t="s">
        <v>97</v>
      </c>
      <c r="O1189" s="7" t="s">
        <v>14680</v>
      </c>
      <c r="P1189" s="7" t="s">
        <v>14533</v>
      </c>
      <c r="Q1189" s="7" t="s">
        <v>14681</v>
      </c>
      <c r="R1189" s="7" t="s">
        <v>14682</v>
      </c>
      <c r="S1189" s="7" t="s">
        <v>11450</v>
      </c>
      <c r="T1189" s="3" t="s">
        <v>11451</v>
      </c>
      <c r="U1189" s="7" t="s">
        <v>11449</v>
      </c>
      <c r="W1189" s="7">
        <v>3</v>
      </c>
      <c r="X1189" s="7" t="s">
        <v>90</v>
      </c>
      <c r="AQ1189" s="3" t="s">
        <v>11451</v>
      </c>
      <c r="AR1189" s="7" t="s">
        <v>14682</v>
      </c>
      <c r="AS1189" s="7" t="str">
        <f>IF('Database synonymes complete'!AQ1189&lt;&gt;'Database synonymes complete'!AR1189,"Synonyme","Code valide")</f>
        <v>Synonyme</v>
      </c>
    </row>
    <row r="1190" spans="1:45" x14ac:dyDescent="0.25">
      <c r="A1190" s="7" t="s">
        <v>91</v>
      </c>
      <c r="C1190" s="7" t="s">
        <v>92</v>
      </c>
      <c r="D1190" s="7" t="s">
        <v>1253</v>
      </c>
      <c r="E1190" s="7" t="s">
        <v>1254</v>
      </c>
      <c r="H1190" s="7" t="s">
        <v>95</v>
      </c>
      <c r="I1190" s="7" t="s">
        <v>96</v>
      </c>
      <c r="J1190" s="7">
        <v>159518</v>
      </c>
      <c r="M1190" s="7">
        <v>96004</v>
      </c>
      <c r="N1190" s="7" t="s">
        <v>97</v>
      </c>
      <c r="O1190" s="7" t="s">
        <v>14683</v>
      </c>
      <c r="P1190" s="7" t="s">
        <v>14684</v>
      </c>
      <c r="Q1190" s="7" t="s">
        <v>14685</v>
      </c>
      <c r="R1190" s="7" t="s">
        <v>14686</v>
      </c>
      <c r="S1190" s="7" t="s">
        <v>11428</v>
      </c>
      <c r="T1190" s="3" t="s">
        <v>11429</v>
      </c>
      <c r="U1190" s="7" t="s">
        <v>11427</v>
      </c>
      <c r="W1190" s="7">
        <v>7</v>
      </c>
      <c r="X1190" s="7" t="s">
        <v>1227</v>
      </c>
      <c r="AQ1190" s="3" t="s">
        <v>11429</v>
      </c>
      <c r="AR1190" s="7" t="s">
        <v>14686</v>
      </c>
      <c r="AS1190" s="7" t="str">
        <f>IF('Database synonymes complete'!AQ1190&lt;&gt;'Database synonymes complete'!AR1190,"Synonyme","Code valide")</f>
        <v>Synonyme</v>
      </c>
    </row>
    <row r="1191" spans="1:45" x14ac:dyDescent="0.25">
      <c r="A1191" s="7" t="s">
        <v>91</v>
      </c>
      <c r="C1191" s="7" t="s">
        <v>92</v>
      </c>
      <c r="D1191" s="7" t="s">
        <v>1253</v>
      </c>
      <c r="E1191" s="7" t="s">
        <v>1254</v>
      </c>
      <c r="H1191" s="7" t="s">
        <v>95</v>
      </c>
      <c r="I1191" s="7" t="s">
        <v>96</v>
      </c>
      <c r="J1191" s="7">
        <v>80489</v>
      </c>
      <c r="M1191" s="7">
        <v>96034</v>
      </c>
      <c r="N1191" s="7" t="s">
        <v>97</v>
      </c>
      <c r="O1191" s="7" t="s">
        <v>14687</v>
      </c>
      <c r="P1191" s="7" t="s">
        <v>11776</v>
      </c>
      <c r="Q1191" s="7" t="s">
        <v>14688</v>
      </c>
      <c r="R1191" s="7" t="s">
        <v>14689</v>
      </c>
      <c r="S1191" s="7" t="s">
        <v>11447</v>
      </c>
      <c r="T1191" s="3" t="s">
        <v>11448</v>
      </c>
      <c r="U1191" s="7" t="s">
        <v>11446</v>
      </c>
      <c r="W1191" s="7">
        <v>7</v>
      </c>
      <c r="X1191" s="7" t="s">
        <v>123</v>
      </c>
      <c r="AQ1191" s="3" t="s">
        <v>11448</v>
      </c>
      <c r="AR1191" s="7" t="s">
        <v>14689</v>
      </c>
      <c r="AS1191" s="7" t="str">
        <f>IF('Database synonymes complete'!AQ1191&lt;&gt;'Database synonymes complete'!AR1191,"Synonyme","Code valide")</f>
        <v>Synonyme</v>
      </c>
    </row>
    <row r="1192" spans="1:45" x14ac:dyDescent="0.25">
      <c r="A1192" s="7" t="s">
        <v>91</v>
      </c>
      <c r="C1192" s="7" t="s">
        <v>92</v>
      </c>
      <c r="D1192" s="7" t="s">
        <v>1253</v>
      </c>
      <c r="E1192" s="7" t="s">
        <v>1254</v>
      </c>
      <c r="H1192" s="7" t="s">
        <v>95</v>
      </c>
      <c r="I1192" s="7" t="s">
        <v>96</v>
      </c>
      <c r="J1192" s="7">
        <v>80490</v>
      </c>
      <c r="M1192" s="7">
        <v>86289</v>
      </c>
      <c r="N1192" s="7" t="s">
        <v>97</v>
      </c>
      <c r="O1192" s="7" t="s">
        <v>14690</v>
      </c>
      <c r="P1192" s="7" t="s">
        <v>11270</v>
      </c>
      <c r="Q1192" s="7" t="s">
        <v>14691</v>
      </c>
      <c r="R1192" s="7" t="s">
        <v>14692</v>
      </c>
      <c r="S1192" s="7" t="s">
        <v>11143</v>
      </c>
      <c r="T1192" s="3" t="s">
        <v>11144</v>
      </c>
      <c r="U1192" s="7" t="s">
        <v>11141</v>
      </c>
      <c r="V1192" s="7" t="s">
        <v>11142</v>
      </c>
      <c r="W1192" s="7">
        <v>7</v>
      </c>
      <c r="X1192" s="7" t="s">
        <v>123</v>
      </c>
      <c r="AQ1192" s="3" t="s">
        <v>11144</v>
      </c>
      <c r="AR1192" s="7" t="s">
        <v>14692</v>
      </c>
      <c r="AS1192" s="7" t="str">
        <f>IF('Database synonymes complete'!AQ1192&lt;&gt;'Database synonymes complete'!AR1192,"Synonyme","Code valide")</f>
        <v>Synonyme</v>
      </c>
    </row>
    <row r="1193" spans="1:45" x14ac:dyDescent="0.25">
      <c r="A1193" s="7" t="s">
        <v>91</v>
      </c>
      <c r="C1193" s="7" t="s">
        <v>92</v>
      </c>
      <c r="D1193" s="7" t="s">
        <v>1253</v>
      </c>
      <c r="E1193" s="7" t="s">
        <v>1254</v>
      </c>
      <c r="H1193" s="7" t="s">
        <v>95</v>
      </c>
      <c r="I1193" s="7" t="s">
        <v>96</v>
      </c>
      <c r="J1193" s="7">
        <v>80491</v>
      </c>
      <c r="M1193" s="7">
        <v>153496</v>
      </c>
      <c r="N1193" s="7" t="s">
        <v>97</v>
      </c>
      <c r="O1193" s="7" t="s">
        <v>14693</v>
      </c>
      <c r="P1193" s="7" t="s">
        <v>14677</v>
      </c>
      <c r="Q1193" s="7" t="s">
        <v>14694</v>
      </c>
      <c r="R1193" s="7" t="s">
        <v>14695</v>
      </c>
      <c r="S1193" s="7" t="s">
        <v>14634</v>
      </c>
      <c r="T1193" s="3" t="s">
        <v>11739</v>
      </c>
      <c r="U1193" s="7" t="s">
        <v>11740</v>
      </c>
      <c r="W1193" s="7">
        <v>7</v>
      </c>
      <c r="X1193" s="7" t="s">
        <v>123</v>
      </c>
      <c r="AQ1193" s="3" t="s">
        <v>11739</v>
      </c>
      <c r="AR1193" s="7" t="s">
        <v>14695</v>
      </c>
      <c r="AS1193" s="7" t="str">
        <f>IF('Database synonymes complete'!AQ1193&lt;&gt;'Database synonymes complete'!AR1193,"Synonyme","Code valide")</f>
        <v>Synonyme</v>
      </c>
    </row>
    <row r="1194" spans="1:45" x14ac:dyDescent="0.25">
      <c r="A1194" s="7" t="s">
        <v>91</v>
      </c>
      <c r="C1194" s="7" t="s">
        <v>92</v>
      </c>
      <c r="D1194" s="7" t="s">
        <v>1253</v>
      </c>
      <c r="E1194" s="7" t="s">
        <v>1254</v>
      </c>
      <c r="H1194" s="7" t="s">
        <v>95</v>
      </c>
      <c r="I1194" s="7" t="s">
        <v>96</v>
      </c>
      <c r="J1194" s="7">
        <v>80493</v>
      </c>
      <c r="M1194" s="7">
        <v>104458</v>
      </c>
      <c r="N1194" s="7" t="s">
        <v>97</v>
      </c>
      <c r="O1194" s="7" t="s">
        <v>14696</v>
      </c>
      <c r="P1194" s="7" t="s">
        <v>14697</v>
      </c>
      <c r="Q1194" s="7" t="s">
        <v>14698</v>
      </c>
      <c r="R1194" s="7" t="s">
        <v>14699</v>
      </c>
      <c r="S1194" s="7" t="s">
        <v>11649</v>
      </c>
      <c r="T1194" s="3" t="s">
        <v>11650</v>
      </c>
      <c r="U1194" s="7" t="s">
        <v>11648</v>
      </c>
      <c r="W1194" s="7">
        <v>7</v>
      </c>
      <c r="X1194" s="7" t="s">
        <v>1227</v>
      </c>
      <c r="AQ1194" s="3" t="s">
        <v>11650</v>
      </c>
      <c r="AR1194" s="7" t="s">
        <v>14699</v>
      </c>
      <c r="AS1194" s="7" t="str">
        <f>IF('Database synonymes complete'!AQ1194&lt;&gt;'Database synonymes complete'!AR1194,"Synonyme","Code valide")</f>
        <v>Synonyme</v>
      </c>
    </row>
    <row r="1195" spans="1:45" x14ac:dyDescent="0.25">
      <c r="A1195" s="7" t="s">
        <v>91</v>
      </c>
      <c r="C1195" s="7" t="s">
        <v>92</v>
      </c>
      <c r="D1195" s="7" t="s">
        <v>1253</v>
      </c>
      <c r="E1195" s="7" t="s">
        <v>1254</v>
      </c>
      <c r="H1195" s="7" t="s">
        <v>95</v>
      </c>
      <c r="I1195" s="7" t="s">
        <v>96</v>
      </c>
      <c r="J1195" s="7">
        <v>619306</v>
      </c>
      <c r="M1195" s="7">
        <v>96025</v>
      </c>
      <c r="N1195" s="7" t="s">
        <v>97</v>
      </c>
      <c r="O1195" s="7" t="s">
        <v>14700</v>
      </c>
      <c r="P1195" s="7" t="s">
        <v>14701</v>
      </c>
      <c r="Q1195" s="7" t="s">
        <v>14702</v>
      </c>
      <c r="R1195" s="7" t="s">
        <v>14703</v>
      </c>
      <c r="S1195" s="7" t="s">
        <v>11433</v>
      </c>
      <c r="T1195" s="3" t="s">
        <v>23</v>
      </c>
      <c r="U1195" s="7" t="s">
        <v>11432</v>
      </c>
      <c r="W1195" s="7">
        <v>7</v>
      </c>
      <c r="X1195" s="7" t="s">
        <v>123</v>
      </c>
      <c r="AQ1195" s="3" t="s">
        <v>23</v>
      </c>
      <c r="AR1195" s="7" t="s">
        <v>14703</v>
      </c>
      <c r="AS1195" s="7" t="str">
        <f>IF('Database synonymes complete'!AQ1195&lt;&gt;'Database synonymes complete'!AR1195,"Synonyme","Code valide")</f>
        <v>Synonyme</v>
      </c>
    </row>
    <row r="1196" spans="1:45" x14ac:dyDescent="0.25">
      <c r="A1196" s="7" t="s">
        <v>91</v>
      </c>
      <c r="C1196" s="7" t="s">
        <v>92</v>
      </c>
      <c r="D1196" s="7" t="s">
        <v>1253</v>
      </c>
      <c r="E1196" s="7" t="s">
        <v>1254</v>
      </c>
      <c r="H1196" s="7" t="s">
        <v>95</v>
      </c>
      <c r="I1196" s="7" t="s">
        <v>96</v>
      </c>
      <c r="J1196" s="7">
        <v>80497</v>
      </c>
      <c r="M1196" s="7">
        <v>96025</v>
      </c>
      <c r="N1196" s="7" t="s">
        <v>97</v>
      </c>
      <c r="O1196" s="7" t="s">
        <v>14704</v>
      </c>
      <c r="P1196" s="7" t="s">
        <v>14705</v>
      </c>
      <c r="Q1196" s="7" t="s">
        <v>14706</v>
      </c>
      <c r="R1196" s="7" t="s">
        <v>14707</v>
      </c>
      <c r="S1196" s="7" t="s">
        <v>11433</v>
      </c>
      <c r="T1196" s="3" t="s">
        <v>23</v>
      </c>
      <c r="U1196" s="7" t="s">
        <v>11432</v>
      </c>
      <c r="W1196" s="7">
        <v>7</v>
      </c>
      <c r="X1196" s="7" t="s">
        <v>123</v>
      </c>
      <c r="AQ1196" s="3" t="s">
        <v>23</v>
      </c>
      <c r="AR1196" s="7" t="s">
        <v>14707</v>
      </c>
      <c r="AS1196" s="7" t="str">
        <f>IF('Database synonymes complete'!AQ1196&lt;&gt;'Database synonymes complete'!AR1196,"Synonyme","Code valide")</f>
        <v>Synonyme</v>
      </c>
    </row>
    <row r="1197" spans="1:45" x14ac:dyDescent="0.25">
      <c r="A1197" s="7" t="s">
        <v>91</v>
      </c>
      <c r="C1197" s="7" t="s">
        <v>92</v>
      </c>
      <c r="D1197" s="7" t="s">
        <v>1253</v>
      </c>
      <c r="E1197" s="7" t="s">
        <v>1254</v>
      </c>
      <c r="H1197" s="7" t="s">
        <v>95</v>
      </c>
      <c r="I1197" s="7" t="s">
        <v>96</v>
      </c>
      <c r="J1197" s="7">
        <v>80498</v>
      </c>
      <c r="M1197" s="7">
        <v>96046</v>
      </c>
      <c r="N1197" s="7" t="s">
        <v>97</v>
      </c>
      <c r="O1197" s="7" t="s">
        <v>14708</v>
      </c>
      <c r="P1197" s="7" t="s">
        <v>11962</v>
      </c>
      <c r="Q1197" s="7" t="s">
        <v>14709</v>
      </c>
      <c r="R1197" s="7" t="s">
        <v>14710</v>
      </c>
      <c r="S1197" s="7" t="s">
        <v>11454</v>
      </c>
      <c r="T1197" s="3" t="s">
        <v>11455</v>
      </c>
      <c r="U1197" s="7" t="s">
        <v>11452</v>
      </c>
      <c r="V1197" s="7" t="s">
        <v>11453</v>
      </c>
      <c r="W1197" s="7">
        <v>7</v>
      </c>
      <c r="X1197" s="7" t="s">
        <v>123</v>
      </c>
      <c r="AD1197" s="7" t="s">
        <v>90</v>
      </c>
      <c r="AH1197" s="7" t="s">
        <v>90</v>
      </c>
      <c r="AJ1197" s="7" t="s">
        <v>90</v>
      </c>
      <c r="AQ1197" s="3" t="s">
        <v>11455</v>
      </c>
      <c r="AR1197" s="7" t="s">
        <v>14710</v>
      </c>
      <c r="AS1197" s="7" t="str">
        <f>IF('Database synonymes complete'!AQ1197&lt;&gt;'Database synonymes complete'!AR1197,"Synonyme","Code valide")</f>
        <v>Synonyme</v>
      </c>
    </row>
    <row r="1198" spans="1:45" x14ac:dyDescent="0.25">
      <c r="A1198" s="7" t="s">
        <v>91</v>
      </c>
      <c r="C1198" s="7" t="s">
        <v>92</v>
      </c>
      <c r="D1198" s="7" t="s">
        <v>1253</v>
      </c>
      <c r="E1198" s="7" t="s">
        <v>1254</v>
      </c>
      <c r="H1198" s="7" t="s">
        <v>95</v>
      </c>
      <c r="I1198" s="7" t="s">
        <v>96</v>
      </c>
      <c r="J1198" s="7">
        <v>80499</v>
      </c>
      <c r="M1198" s="7">
        <v>96046</v>
      </c>
      <c r="N1198" s="7" t="s">
        <v>97</v>
      </c>
      <c r="O1198" s="7" t="s">
        <v>14711</v>
      </c>
      <c r="P1198" s="7" t="s">
        <v>1247</v>
      </c>
      <c r="Q1198" s="7" t="s">
        <v>14712</v>
      </c>
      <c r="R1198" s="7" t="s">
        <v>14713</v>
      </c>
      <c r="S1198" s="7" t="s">
        <v>11454</v>
      </c>
      <c r="T1198" s="3" t="s">
        <v>11455</v>
      </c>
      <c r="U1198" s="7" t="s">
        <v>11452</v>
      </c>
      <c r="V1198" s="7" t="s">
        <v>11453</v>
      </c>
      <c r="W1198" s="7">
        <v>7</v>
      </c>
      <c r="X1198" s="7" t="s">
        <v>123</v>
      </c>
      <c r="AD1198" s="7" t="s">
        <v>90</v>
      </c>
      <c r="AH1198" s="7" t="s">
        <v>90</v>
      </c>
      <c r="AJ1198" s="7" t="s">
        <v>90</v>
      </c>
      <c r="AQ1198" s="3" t="s">
        <v>11455</v>
      </c>
      <c r="AR1198" s="7" t="s">
        <v>14713</v>
      </c>
      <c r="AS1198" s="7" t="str">
        <f>IF('Database synonymes complete'!AQ1198&lt;&gt;'Database synonymes complete'!AR1198,"Synonyme","Code valide")</f>
        <v>Synonyme</v>
      </c>
    </row>
    <row r="1199" spans="1:45" x14ac:dyDescent="0.25">
      <c r="A1199" s="7" t="s">
        <v>91</v>
      </c>
      <c r="C1199" s="7" t="s">
        <v>92</v>
      </c>
      <c r="D1199" s="7" t="s">
        <v>1253</v>
      </c>
      <c r="E1199" s="7" t="s">
        <v>1254</v>
      </c>
      <c r="H1199" s="7" t="s">
        <v>95</v>
      </c>
      <c r="I1199" s="7" t="s">
        <v>96</v>
      </c>
      <c r="J1199" s="7">
        <v>80500</v>
      </c>
      <c r="M1199" s="7">
        <v>96032</v>
      </c>
      <c r="N1199" s="7" t="s">
        <v>97</v>
      </c>
      <c r="O1199" s="7" t="s">
        <v>14714</v>
      </c>
      <c r="P1199" s="7" t="s">
        <v>14715</v>
      </c>
      <c r="Q1199" s="7" t="s">
        <v>14716</v>
      </c>
      <c r="R1199" s="7" t="s">
        <v>14717</v>
      </c>
      <c r="S1199" s="7" t="s">
        <v>11444</v>
      </c>
      <c r="T1199" s="3" t="s">
        <v>11445</v>
      </c>
      <c r="U1199" s="7" t="s">
        <v>11443</v>
      </c>
      <c r="W1199" s="7">
        <v>3</v>
      </c>
      <c r="X1199" s="7" t="s">
        <v>123</v>
      </c>
      <c r="AQ1199" s="3" t="s">
        <v>11445</v>
      </c>
      <c r="AR1199" s="7" t="s">
        <v>14717</v>
      </c>
      <c r="AS1199" s="7" t="str">
        <f>IF('Database synonymes complete'!AQ1199&lt;&gt;'Database synonymes complete'!AR1199,"Synonyme","Code valide")</f>
        <v>Synonyme</v>
      </c>
    </row>
    <row r="1200" spans="1:45" x14ac:dyDescent="0.25">
      <c r="A1200" s="7" t="s">
        <v>91</v>
      </c>
      <c r="C1200" s="7" t="s">
        <v>92</v>
      </c>
      <c r="D1200" s="7" t="s">
        <v>1253</v>
      </c>
      <c r="E1200" s="7" t="s">
        <v>1254</v>
      </c>
      <c r="H1200" s="7" t="s">
        <v>95</v>
      </c>
      <c r="I1200" s="7" t="s">
        <v>96</v>
      </c>
      <c r="J1200" s="7">
        <v>619312</v>
      </c>
      <c r="M1200" s="7">
        <v>96040</v>
      </c>
      <c r="N1200" s="7" t="s">
        <v>97</v>
      </c>
      <c r="O1200" s="7" t="s">
        <v>14718</v>
      </c>
      <c r="P1200" s="7" t="s">
        <v>14719</v>
      </c>
      <c r="Q1200" s="7" t="s">
        <v>14720</v>
      </c>
      <c r="R1200" s="7" t="s">
        <v>14721</v>
      </c>
      <c r="S1200" s="7" t="s">
        <v>11450</v>
      </c>
      <c r="T1200" s="3" t="s">
        <v>11451</v>
      </c>
      <c r="U1200" s="7" t="s">
        <v>11449</v>
      </c>
      <c r="W1200" s="7">
        <v>3</v>
      </c>
      <c r="X1200" s="7" t="s">
        <v>90</v>
      </c>
      <c r="AQ1200" s="3" t="s">
        <v>11451</v>
      </c>
      <c r="AR1200" s="7" t="s">
        <v>14721</v>
      </c>
      <c r="AS1200" s="7" t="str">
        <f>IF('Database synonymes complete'!AQ1200&lt;&gt;'Database synonymes complete'!AR1200,"Synonyme","Code valide")</f>
        <v>Synonyme</v>
      </c>
    </row>
    <row r="1201" spans="1:45" x14ac:dyDescent="0.25">
      <c r="A1201" s="7" t="s">
        <v>91</v>
      </c>
      <c r="C1201" s="7" t="s">
        <v>92</v>
      </c>
      <c r="D1201" s="7" t="s">
        <v>1253</v>
      </c>
      <c r="E1201" s="7" t="s">
        <v>1254</v>
      </c>
      <c r="H1201" s="7" t="s">
        <v>95</v>
      </c>
      <c r="I1201" s="7" t="s">
        <v>96</v>
      </c>
      <c r="J1201" s="7">
        <v>80501</v>
      </c>
      <c r="M1201" s="7">
        <v>96046</v>
      </c>
      <c r="N1201" s="7" t="s">
        <v>97</v>
      </c>
      <c r="O1201" s="7" t="s">
        <v>14722</v>
      </c>
      <c r="P1201" s="7" t="s">
        <v>14723</v>
      </c>
      <c r="Q1201" s="7" t="s">
        <v>14724</v>
      </c>
      <c r="R1201" s="7" t="s">
        <v>14725</v>
      </c>
      <c r="S1201" s="7" t="s">
        <v>11454</v>
      </c>
      <c r="T1201" s="3" t="s">
        <v>11455</v>
      </c>
      <c r="U1201" s="7" t="s">
        <v>11452</v>
      </c>
      <c r="V1201" s="7" t="s">
        <v>11453</v>
      </c>
      <c r="W1201" s="7">
        <v>7</v>
      </c>
      <c r="X1201" s="7" t="s">
        <v>123</v>
      </c>
      <c r="AD1201" s="7" t="s">
        <v>90</v>
      </c>
      <c r="AH1201" s="7" t="s">
        <v>90</v>
      </c>
      <c r="AJ1201" s="7" t="s">
        <v>90</v>
      </c>
      <c r="AQ1201" s="3" t="s">
        <v>11455</v>
      </c>
      <c r="AR1201" s="7" t="s">
        <v>14725</v>
      </c>
      <c r="AS1201" s="7" t="str">
        <f>IF('Database synonymes complete'!AQ1201&lt;&gt;'Database synonymes complete'!AR1201,"Synonyme","Code valide")</f>
        <v>Synonyme</v>
      </c>
    </row>
    <row r="1202" spans="1:45" x14ac:dyDescent="0.25">
      <c r="A1202" s="7" t="s">
        <v>91</v>
      </c>
      <c r="C1202" s="7" t="s">
        <v>92</v>
      </c>
      <c r="D1202" s="7" t="s">
        <v>1253</v>
      </c>
      <c r="E1202" s="7" t="s">
        <v>1254</v>
      </c>
      <c r="H1202" s="7" t="s">
        <v>95</v>
      </c>
      <c r="I1202" s="7" t="s">
        <v>96</v>
      </c>
      <c r="J1202" s="7">
        <v>80502</v>
      </c>
      <c r="M1202" s="7">
        <v>96034</v>
      </c>
      <c r="N1202" s="7" t="s">
        <v>97</v>
      </c>
      <c r="O1202" s="7" t="s">
        <v>14726</v>
      </c>
      <c r="P1202" s="7" t="s">
        <v>14727</v>
      </c>
      <c r="Q1202" s="7" t="s">
        <v>14728</v>
      </c>
      <c r="R1202" s="7" t="s">
        <v>14729</v>
      </c>
      <c r="S1202" s="7" t="s">
        <v>11447</v>
      </c>
      <c r="T1202" s="3" t="s">
        <v>11448</v>
      </c>
      <c r="U1202" s="7" t="s">
        <v>11446</v>
      </c>
      <c r="W1202" s="7">
        <v>7</v>
      </c>
      <c r="X1202" s="7" t="s">
        <v>123</v>
      </c>
      <c r="AQ1202" s="3" t="s">
        <v>11448</v>
      </c>
      <c r="AR1202" s="7" t="s">
        <v>14729</v>
      </c>
      <c r="AS1202" s="7" t="str">
        <f>IF('Database synonymes complete'!AQ1202&lt;&gt;'Database synonymes complete'!AR1202,"Synonyme","Code valide")</f>
        <v>Synonyme</v>
      </c>
    </row>
    <row r="1203" spans="1:45" x14ac:dyDescent="0.25">
      <c r="A1203" s="7" t="s">
        <v>91</v>
      </c>
      <c r="C1203" s="7" t="s">
        <v>92</v>
      </c>
      <c r="D1203" s="7" t="s">
        <v>1253</v>
      </c>
      <c r="E1203" s="7" t="s">
        <v>1254</v>
      </c>
      <c r="H1203" s="7" t="s">
        <v>95</v>
      </c>
      <c r="I1203" s="7" t="s">
        <v>96</v>
      </c>
      <c r="J1203" s="7">
        <v>80503</v>
      </c>
      <c r="M1203" s="7">
        <v>96047</v>
      </c>
      <c r="N1203" s="7" t="s">
        <v>97</v>
      </c>
      <c r="O1203" s="7" t="s">
        <v>14730</v>
      </c>
      <c r="P1203" s="7" t="s">
        <v>11517</v>
      </c>
      <c r="Q1203" s="7" t="s">
        <v>14731</v>
      </c>
      <c r="R1203" s="7" t="s">
        <v>14732</v>
      </c>
      <c r="S1203" s="7" t="s">
        <v>11457</v>
      </c>
      <c r="T1203" s="3" t="s">
        <v>11458</v>
      </c>
      <c r="U1203" s="7" t="s">
        <v>11456</v>
      </c>
      <c r="W1203" s="7">
        <v>3</v>
      </c>
      <c r="X1203" s="7" t="s">
        <v>123</v>
      </c>
      <c r="AQ1203" s="3" t="s">
        <v>11458</v>
      </c>
      <c r="AR1203" s="7" t="s">
        <v>14732</v>
      </c>
      <c r="AS1203" s="7" t="str">
        <f>IF('Database synonymes complete'!AQ1203&lt;&gt;'Database synonymes complete'!AR1203,"Synonyme","Code valide")</f>
        <v>Synonyme</v>
      </c>
    </row>
    <row r="1204" spans="1:45" x14ac:dyDescent="0.25">
      <c r="A1204" s="7" t="s">
        <v>91</v>
      </c>
      <c r="C1204" s="7" t="s">
        <v>92</v>
      </c>
      <c r="D1204" s="7" t="s">
        <v>1253</v>
      </c>
      <c r="E1204" s="7" t="s">
        <v>1254</v>
      </c>
      <c r="H1204" s="7" t="s">
        <v>95</v>
      </c>
      <c r="I1204" s="7" t="s">
        <v>96</v>
      </c>
      <c r="J1204" s="7">
        <v>80504</v>
      </c>
      <c r="M1204" s="7">
        <v>96046</v>
      </c>
      <c r="N1204" s="7" t="s">
        <v>97</v>
      </c>
      <c r="O1204" s="7" t="s">
        <v>14733</v>
      </c>
      <c r="P1204" s="7" t="s">
        <v>11962</v>
      </c>
      <c r="Q1204" s="7" t="s">
        <v>14734</v>
      </c>
      <c r="R1204" s="7" t="s">
        <v>14735</v>
      </c>
      <c r="S1204" s="7" t="s">
        <v>11454</v>
      </c>
      <c r="T1204" s="3" t="s">
        <v>11455</v>
      </c>
      <c r="U1204" s="7" t="s">
        <v>11452</v>
      </c>
      <c r="V1204" s="7" t="s">
        <v>11453</v>
      </c>
      <c r="W1204" s="7">
        <v>7</v>
      </c>
      <c r="X1204" s="7" t="s">
        <v>123</v>
      </c>
      <c r="AD1204" s="7" t="s">
        <v>90</v>
      </c>
      <c r="AH1204" s="7" t="s">
        <v>90</v>
      </c>
      <c r="AJ1204" s="7" t="s">
        <v>90</v>
      </c>
      <c r="AQ1204" s="3" t="s">
        <v>11455</v>
      </c>
      <c r="AR1204" s="7" t="s">
        <v>14735</v>
      </c>
      <c r="AS1204" s="7" t="str">
        <f>IF('Database synonymes complete'!AQ1204&lt;&gt;'Database synonymes complete'!AR1204,"Synonyme","Code valide")</f>
        <v>Synonyme</v>
      </c>
    </row>
    <row r="1205" spans="1:45" x14ac:dyDescent="0.25">
      <c r="A1205" s="7" t="s">
        <v>91</v>
      </c>
      <c r="C1205" s="7" t="s">
        <v>92</v>
      </c>
      <c r="D1205" s="7" t="s">
        <v>1253</v>
      </c>
      <c r="E1205" s="7" t="s">
        <v>1254</v>
      </c>
      <c r="H1205" s="7" t="s">
        <v>95</v>
      </c>
      <c r="I1205" s="7" t="s">
        <v>96</v>
      </c>
      <c r="J1205" s="7">
        <v>80505</v>
      </c>
      <c r="M1205" s="7">
        <v>95992</v>
      </c>
      <c r="N1205" s="7" t="s">
        <v>97</v>
      </c>
      <c r="O1205" s="7" t="s">
        <v>14736</v>
      </c>
      <c r="P1205" s="7" t="s">
        <v>11659</v>
      </c>
      <c r="Q1205" s="7" t="s">
        <v>14737</v>
      </c>
      <c r="R1205" s="7" t="s">
        <v>14738</v>
      </c>
      <c r="S1205" s="7" t="s">
        <v>11425</v>
      </c>
      <c r="T1205" s="3" t="s">
        <v>11426</v>
      </c>
      <c r="U1205" s="7" t="s">
        <v>11423</v>
      </c>
      <c r="V1205" s="7" t="s">
        <v>11424</v>
      </c>
      <c r="W1205" s="7">
        <v>7</v>
      </c>
      <c r="X1205" s="7" t="s">
        <v>123</v>
      </c>
      <c r="AQ1205" s="3" t="s">
        <v>11426</v>
      </c>
      <c r="AR1205" s="7" t="s">
        <v>14738</v>
      </c>
      <c r="AS1205" s="7" t="str">
        <f>IF('Database synonymes complete'!AQ1205&lt;&gt;'Database synonymes complete'!AR1205,"Synonyme","Code valide")</f>
        <v>Synonyme</v>
      </c>
    </row>
    <row r="1206" spans="1:45" x14ac:dyDescent="0.25">
      <c r="A1206" s="7" t="s">
        <v>91</v>
      </c>
      <c r="C1206" s="7" t="s">
        <v>92</v>
      </c>
      <c r="D1206" s="7" t="s">
        <v>1253</v>
      </c>
      <c r="E1206" s="7" t="s">
        <v>1254</v>
      </c>
      <c r="H1206" s="7" t="s">
        <v>95</v>
      </c>
      <c r="I1206" s="7" t="s">
        <v>96</v>
      </c>
      <c r="J1206" s="7">
        <v>80506</v>
      </c>
      <c r="M1206" s="7">
        <v>86305</v>
      </c>
      <c r="N1206" s="7" t="s">
        <v>97</v>
      </c>
      <c r="O1206" s="7" t="s">
        <v>14739</v>
      </c>
      <c r="P1206" s="7" t="s">
        <v>14740</v>
      </c>
      <c r="Q1206" s="7" t="s">
        <v>14741</v>
      </c>
      <c r="R1206" s="7" t="s">
        <v>14742</v>
      </c>
      <c r="S1206" s="7" t="s">
        <v>11148</v>
      </c>
      <c r="T1206" s="3" t="s">
        <v>13</v>
      </c>
      <c r="U1206" s="7" t="s">
        <v>11146</v>
      </c>
      <c r="V1206" s="7" t="s">
        <v>11147</v>
      </c>
      <c r="W1206" s="7">
        <v>7</v>
      </c>
      <c r="X1206" s="7" t="s">
        <v>123</v>
      </c>
      <c r="AQ1206" s="3" t="s">
        <v>13</v>
      </c>
      <c r="AR1206" s="7" t="s">
        <v>14742</v>
      </c>
      <c r="AS1206" s="7" t="str">
        <f>IF('Database synonymes complete'!AQ1206&lt;&gt;'Database synonymes complete'!AR1206,"Synonyme","Code valide")</f>
        <v>Synonyme</v>
      </c>
    </row>
    <row r="1207" spans="1:45" x14ac:dyDescent="0.25">
      <c r="A1207" s="7" t="s">
        <v>91</v>
      </c>
      <c r="C1207" s="7" t="s">
        <v>92</v>
      </c>
      <c r="D1207" s="7" t="s">
        <v>1253</v>
      </c>
      <c r="E1207" s="7" t="s">
        <v>1254</v>
      </c>
      <c r="H1207" s="7" t="s">
        <v>95</v>
      </c>
      <c r="I1207" s="7" t="s">
        <v>96</v>
      </c>
      <c r="J1207" s="7">
        <v>621425</v>
      </c>
      <c r="M1207" s="7">
        <v>159644</v>
      </c>
      <c r="N1207" s="7" t="s">
        <v>97</v>
      </c>
      <c r="O1207" s="7" t="s">
        <v>14743</v>
      </c>
      <c r="P1207" s="7" t="s">
        <v>14744</v>
      </c>
      <c r="Q1207" s="7" t="s">
        <v>14745</v>
      </c>
      <c r="R1207" s="7" t="s">
        <v>14746</v>
      </c>
      <c r="S1207" s="7" t="s">
        <v>11430</v>
      </c>
      <c r="T1207" s="3" t="s">
        <v>11431</v>
      </c>
      <c r="W1207" s="7">
        <v>7</v>
      </c>
      <c r="X1207" s="7" t="s">
        <v>664</v>
      </c>
      <c r="AD1207" s="7" t="s">
        <v>123</v>
      </c>
      <c r="AQ1207" s="3" t="s">
        <v>11431</v>
      </c>
      <c r="AR1207" s="7" t="s">
        <v>14746</v>
      </c>
      <c r="AS1207" s="7" t="str">
        <f>IF('Database synonymes complete'!AQ1207&lt;&gt;'Database synonymes complete'!AR1207,"Synonyme","Code valide")</f>
        <v>Synonyme</v>
      </c>
    </row>
    <row r="1208" spans="1:45" x14ac:dyDescent="0.25">
      <c r="A1208" s="7" t="s">
        <v>91</v>
      </c>
      <c r="C1208" s="7" t="s">
        <v>92</v>
      </c>
      <c r="D1208" s="7" t="s">
        <v>1253</v>
      </c>
      <c r="E1208" s="7" t="s">
        <v>1254</v>
      </c>
      <c r="H1208" s="7" t="s">
        <v>95</v>
      </c>
      <c r="I1208" s="7" t="s">
        <v>96</v>
      </c>
      <c r="J1208" s="7">
        <v>80507</v>
      </c>
      <c r="M1208" s="7">
        <v>96034</v>
      </c>
      <c r="N1208" s="7" t="s">
        <v>97</v>
      </c>
      <c r="O1208" s="7" t="s">
        <v>14747</v>
      </c>
      <c r="P1208" s="7" t="s">
        <v>14748</v>
      </c>
      <c r="Q1208" s="7" t="s">
        <v>14749</v>
      </c>
      <c r="R1208" s="7" t="s">
        <v>14750</v>
      </c>
      <c r="S1208" s="7" t="s">
        <v>11447</v>
      </c>
      <c r="T1208" s="3" t="s">
        <v>11448</v>
      </c>
      <c r="U1208" s="7" t="s">
        <v>11446</v>
      </c>
      <c r="W1208" s="7">
        <v>7</v>
      </c>
      <c r="X1208" s="7" t="s">
        <v>123</v>
      </c>
      <c r="AQ1208" s="3" t="s">
        <v>11448</v>
      </c>
      <c r="AR1208" s="7" t="s">
        <v>14750</v>
      </c>
      <c r="AS1208" s="7" t="str">
        <f>IF('Database synonymes complete'!AQ1208&lt;&gt;'Database synonymes complete'!AR1208,"Synonyme","Code valide")</f>
        <v>Synonyme</v>
      </c>
    </row>
    <row r="1209" spans="1:45" x14ac:dyDescent="0.25">
      <c r="A1209" s="7" t="s">
        <v>91</v>
      </c>
      <c r="C1209" s="7" t="s">
        <v>92</v>
      </c>
      <c r="D1209" s="7" t="s">
        <v>1253</v>
      </c>
      <c r="E1209" s="7" t="s">
        <v>1254</v>
      </c>
      <c r="H1209" s="7" t="s">
        <v>95</v>
      </c>
      <c r="I1209" s="7" t="s">
        <v>96</v>
      </c>
      <c r="J1209" s="7">
        <v>718875</v>
      </c>
      <c r="M1209" s="7">
        <v>717173</v>
      </c>
      <c r="N1209" s="7" t="s">
        <v>97</v>
      </c>
      <c r="O1209" s="7" t="s">
        <v>14751</v>
      </c>
      <c r="P1209" s="7" t="s">
        <v>4583</v>
      </c>
      <c r="Q1209" s="7" t="s">
        <v>14752</v>
      </c>
      <c r="R1209" s="7" t="s">
        <v>14753</v>
      </c>
      <c r="S1209" s="7" t="s">
        <v>11470</v>
      </c>
      <c r="T1209" s="3" t="s">
        <v>11471</v>
      </c>
      <c r="W1209" s="7">
        <v>7</v>
      </c>
      <c r="X1209" s="7" t="s">
        <v>90</v>
      </c>
      <c r="AQ1209" s="3" t="s">
        <v>11471</v>
      </c>
      <c r="AR1209" s="7" t="s">
        <v>14753</v>
      </c>
      <c r="AS1209" s="7" t="str">
        <f>IF('Database synonymes complete'!AQ1209&lt;&gt;'Database synonymes complete'!AR1209,"Synonyme","Code valide")</f>
        <v>Synonyme</v>
      </c>
    </row>
    <row r="1210" spans="1:45" x14ac:dyDescent="0.25">
      <c r="A1210" s="7" t="s">
        <v>91</v>
      </c>
      <c r="C1210" s="7" t="s">
        <v>92</v>
      </c>
      <c r="D1210" s="7" t="s">
        <v>1253</v>
      </c>
      <c r="E1210" s="7" t="s">
        <v>1254</v>
      </c>
      <c r="H1210" s="7" t="s">
        <v>95</v>
      </c>
      <c r="I1210" s="7" t="s">
        <v>96</v>
      </c>
      <c r="J1210" s="7">
        <v>80508</v>
      </c>
      <c r="M1210" s="7">
        <v>96034</v>
      </c>
      <c r="N1210" s="7" t="s">
        <v>97</v>
      </c>
      <c r="O1210" s="7" t="s">
        <v>14754</v>
      </c>
      <c r="P1210" s="7" t="s">
        <v>14755</v>
      </c>
      <c r="Q1210" s="7" t="s">
        <v>14756</v>
      </c>
      <c r="R1210" s="7" t="s">
        <v>14757</v>
      </c>
      <c r="S1210" s="7" t="s">
        <v>11447</v>
      </c>
      <c r="T1210" s="3" t="s">
        <v>11448</v>
      </c>
      <c r="U1210" s="7" t="s">
        <v>11446</v>
      </c>
      <c r="W1210" s="7">
        <v>7</v>
      </c>
      <c r="X1210" s="7" t="s">
        <v>123</v>
      </c>
      <c r="AQ1210" s="3" t="s">
        <v>11448</v>
      </c>
      <c r="AR1210" s="7" t="s">
        <v>14757</v>
      </c>
      <c r="AS1210" s="7" t="str">
        <f>IF('Database synonymes complete'!AQ1210&lt;&gt;'Database synonymes complete'!AR1210,"Synonyme","Code valide")</f>
        <v>Synonyme</v>
      </c>
    </row>
    <row r="1211" spans="1:45" x14ac:dyDescent="0.25">
      <c r="A1211" s="7" t="s">
        <v>91</v>
      </c>
      <c r="C1211" s="7" t="s">
        <v>92</v>
      </c>
      <c r="D1211" s="7" t="s">
        <v>1253</v>
      </c>
      <c r="E1211" s="7" t="s">
        <v>1254</v>
      </c>
      <c r="H1211" s="7" t="s">
        <v>95</v>
      </c>
      <c r="I1211" s="7" t="s">
        <v>96</v>
      </c>
      <c r="J1211" s="7">
        <v>80509</v>
      </c>
      <c r="M1211" s="7">
        <v>130046</v>
      </c>
      <c r="N1211" s="7" t="s">
        <v>97</v>
      </c>
      <c r="O1211" s="7" t="s">
        <v>14758</v>
      </c>
      <c r="P1211" s="7" t="s">
        <v>1247</v>
      </c>
      <c r="Q1211" s="7" t="s">
        <v>14759</v>
      </c>
      <c r="R1211" s="7" t="s">
        <v>14760</v>
      </c>
      <c r="S1211" s="7" t="s">
        <v>12058</v>
      </c>
      <c r="T1211" s="3" t="s">
        <v>12059</v>
      </c>
      <c r="U1211" s="7" t="s">
        <v>12056</v>
      </c>
      <c r="V1211" s="7" t="s">
        <v>12057</v>
      </c>
      <c r="W1211" s="7">
        <v>7</v>
      </c>
      <c r="X1211" s="7" t="s">
        <v>123</v>
      </c>
      <c r="AQ1211" s="3" t="s">
        <v>12059</v>
      </c>
      <c r="AR1211" s="7" t="s">
        <v>14760</v>
      </c>
      <c r="AS1211" s="7" t="str">
        <f>IF('Database synonymes complete'!AQ1211&lt;&gt;'Database synonymes complete'!AR1211,"Synonyme","Code valide")</f>
        <v>Synonyme</v>
      </c>
    </row>
    <row r="1212" spans="1:45" x14ac:dyDescent="0.25">
      <c r="A1212" s="7" t="s">
        <v>91</v>
      </c>
      <c r="C1212" s="7" t="s">
        <v>92</v>
      </c>
      <c r="D1212" s="7" t="s">
        <v>1253</v>
      </c>
      <c r="E1212" s="7" t="s">
        <v>1254</v>
      </c>
      <c r="H1212" s="7" t="s">
        <v>95</v>
      </c>
      <c r="I1212" s="7" t="s">
        <v>96</v>
      </c>
      <c r="J1212" s="7">
        <v>80510</v>
      </c>
      <c r="M1212" s="7">
        <v>96046</v>
      </c>
      <c r="N1212" s="7" t="s">
        <v>97</v>
      </c>
      <c r="O1212" s="7" t="s">
        <v>14761</v>
      </c>
      <c r="P1212" s="7" t="s">
        <v>11962</v>
      </c>
      <c r="Q1212" s="7" t="s">
        <v>14762</v>
      </c>
      <c r="R1212" s="7" t="s">
        <v>14763</v>
      </c>
      <c r="S1212" s="7" t="s">
        <v>11454</v>
      </c>
      <c r="T1212" s="3" t="s">
        <v>11455</v>
      </c>
      <c r="U1212" s="7" t="s">
        <v>11452</v>
      </c>
      <c r="V1212" s="7" t="s">
        <v>11453</v>
      </c>
      <c r="W1212" s="7">
        <v>7</v>
      </c>
      <c r="X1212" s="7" t="s">
        <v>123</v>
      </c>
      <c r="AD1212" s="7" t="s">
        <v>90</v>
      </c>
      <c r="AH1212" s="7" t="s">
        <v>90</v>
      </c>
      <c r="AJ1212" s="7" t="s">
        <v>90</v>
      </c>
      <c r="AQ1212" s="3" t="s">
        <v>11455</v>
      </c>
      <c r="AR1212" s="7" t="s">
        <v>14763</v>
      </c>
      <c r="AS1212" s="7" t="str">
        <f>IF('Database synonymes complete'!AQ1212&lt;&gt;'Database synonymes complete'!AR1212,"Synonyme","Code valide")</f>
        <v>Synonyme</v>
      </c>
    </row>
    <row r="1213" spans="1:45" x14ac:dyDescent="0.25">
      <c r="A1213" s="7" t="s">
        <v>91</v>
      </c>
      <c r="C1213" s="7" t="s">
        <v>92</v>
      </c>
      <c r="D1213" s="7" t="s">
        <v>1253</v>
      </c>
      <c r="E1213" s="7" t="s">
        <v>1254</v>
      </c>
      <c r="H1213" s="7" t="s">
        <v>95</v>
      </c>
      <c r="I1213" s="7" t="s">
        <v>96</v>
      </c>
      <c r="J1213" s="7">
        <v>80511</v>
      </c>
      <c r="M1213" s="7">
        <v>96034</v>
      </c>
      <c r="N1213" s="7" t="s">
        <v>97</v>
      </c>
      <c r="O1213" s="7" t="s">
        <v>14764</v>
      </c>
      <c r="P1213" s="7" t="s">
        <v>11962</v>
      </c>
      <c r="Q1213" s="7" t="s">
        <v>14765</v>
      </c>
      <c r="R1213" s="7" t="s">
        <v>14766</v>
      </c>
      <c r="S1213" s="7" t="s">
        <v>11447</v>
      </c>
      <c r="T1213" s="3" t="s">
        <v>11448</v>
      </c>
      <c r="U1213" s="7" t="s">
        <v>11446</v>
      </c>
      <c r="W1213" s="7">
        <v>7</v>
      </c>
      <c r="X1213" s="7" t="s">
        <v>123</v>
      </c>
      <c r="AQ1213" s="3" t="s">
        <v>11448</v>
      </c>
      <c r="AR1213" s="7" t="s">
        <v>14766</v>
      </c>
      <c r="AS1213" s="7" t="str">
        <f>IF('Database synonymes complete'!AQ1213&lt;&gt;'Database synonymes complete'!AR1213,"Synonyme","Code valide")</f>
        <v>Synonyme</v>
      </c>
    </row>
    <row r="1214" spans="1:45" x14ac:dyDescent="0.25">
      <c r="A1214" s="7" t="s">
        <v>91</v>
      </c>
      <c r="C1214" s="7" t="s">
        <v>92</v>
      </c>
      <c r="D1214" s="7" t="s">
        <v>1253</v>
      </c>
      <c r="E1214" s="7" t="s">
        <v>1254</v>
      </c>
      <c r="H1214" s="7" t="s">
        <v>95</v>
      </c>
      <c r="I1214" s="7" t="s">
        <v>96</v>
      </c>
      <c r="J1214" s="7">
        <v>80512</v>
      </c>
      <c r="M1214" s="7">
        <v>96040</v>
      </c>
      <c r="N1214" s="7" t="s">
        <v>97</v>
      </c>
      <c r="O1214" s="7" t="s">
        <v>14767</v>
      </c>
      <c r="P1214" s="7" t="s">
        <v>14768</v>
      </c>
      <c r="Q1214" s="7" t="s">
        <v>14769</v>
      </c>
      <c r="R1214" s="7" t="s">
        <v>14770</v>
      </c>
      <c r="S1214" s="7" t="s">
        <v>11450</v>
      </c>
      <c r="T1214" s="3" t="s">
        <v>11451</v>
      </c>
      <c r="U1214" s="7" t="s">
        <v>11449</v>
      </c>
      <c r="W1214" s="7">
        <v>3</v>
      </c>
      <c r="X1214" s="7" t="s">
        <v>90</v>
      </c>
      <c r="AQ1214" s="3" t="s">
        <v>11451</v>
      </c>
      <c r="AR1214" s="7" t="s">
        <v>14770</v>
      </c>
      <c r="AS1214" s="7" t="str">
        <f>IF('Database synonymes complete'!AQ1214&lt;&gt;'Database synonymes complete'!AR1214,"Synonyme","Code valide")</f>
        <v>Synonyme</v>
      </c>
    </row>
    <row r="1215" spans="1:45" x14ac:dyDescent="0.25">
      <c r="A1215" s="7" t="s">
        <v>91</v>
      </c>
      <c r="C1215" s="7" t="s">
        <v>92</v>
      </c>
      <c r="D1215" s="7" t="s">
        <v>1253</v>
      </c>
      <c r="E1215" s="7" t="s">
        <v>1254</v>
      </c>
      <c r="H1215" s="7" t="s">
        <v>95</v>
      </c>
      <c r="I1215" s="7" t="s">
        <v>96</v>
      </c>
      <c r="J1215" s="7">
        <v>80513</v>
      </c>
      <c r="M1215" s="7">
        <v>94473</v>
      </c>
      <c r="N1215" s="7" t="s">
        <v>97</v>
      </c>
      <c r="O1215" s="7" t="s">
        <v>14771</v>
      </c>
      <c r="P1215" s="7" t="s">
        <v>7932</v>
      </c>
      <c r="Q1215" s="7" t="s">
        <v>14772</v>
      </c>
      <c r="R1215" s="7" t="s">
        <v>14773</v>
      </c>
      <c r="S1215" s="7" t="s">
        <v>11391</v>
      </c>
      <c r="T1215" s="3" t="s">
        <v>11392</v>
      </c>
      <c r="U1215" s="7" t="s">
        <v>11390</v>
      </c>
      <c r="W1215" s="7">
        <v>7</v>
      </c>
      <c r="X1215" s="7" t="s">
        <v>123</v>
      </c>
      <c r="AQ1215" s="3" t="s">
        <v>11392</v>
      </c>
      <c r="AR1215" s="7" t="s">
        <v>14773</v>
      </c>
      <c r="AS1215" s="7" t="str">
        <f>IF('Database synonymes complete'!AQ1215&lt;&gt;'Database synonymes complete'!AR1215,"Synonyme","Code valide")</f>
        <v>Synonyme</v>
      </c>
    </row>
    <row r="1216" spans="1:45" x14ac:dyDescent="0.25">
      <c r="A1216" s="7" t="s">
        <v>91</v>
      </c>
      <c r="C1216" s="7" t="s">
        <v>92</v>
      </c>
      <c r="D1216" s="7" t="s">
        <v>1253</v>
      </c>
      <c r="E1216" s="7" t="s">
        <v>1254</v>
      </c>
      <c r="H1216" s="7" t="s">
        <v>95</v>
      </c>
      <c r="I1216" s="7" t="s">
        <v>96</v>
      </c>
      <c r="J1216" s="7">
        <v>80514</v>
      </c>
      <c r="M1216" s="7">
        <v>96034</v>
      </c>
      <c r="N1216" s="7" t="s">
        <v>97</v>
      </c>
      <c r="O1216" s="7" t="s">
        <v>14774</v>
      </c>
      <c r="P1216" s="7" t="s">
        <v>14775</v>
      </c>
      <c r="Q1216" s="7" t="s">
        <v>14776</v>
      </c>
      <c r="R1216" s="7" t="s">
        <v>14777</v>
      </c>
      <c r="S1216" s="7" t="s">
        <v>11447</v>
      </c>
      <c r="T1216" s="3" t="s">
        <v>11448</v>
      </c>
      <c r="U1216" s="7" t="s">
        <v>11446</v>
      </c>
      <c r="W1216" s="7">
        <v>7</v>
      </c>
      <c r="X1216" s="7" t="s">
        <v>123</v>
      </c>
      <c r="AQ1216" s="3" t="s">
        <v>11448</v>
      </c>
      <c r="AR1216" s="7" t="s">
        <v>14777</v>
      </c>
      <c r="AS1216" s="7" t="str">
        <f>IF('Database synonymes complete'!AQ1216&lt;&gt;'Database synonymes complete'!AR1216,"Synonyme","Code valide")</f>
        <v>Synonyme</v>
      </c>
    </row>
    <row r="1217" spans="1:45" x14ac:dyDescent="0.25">
      <c r="A1217" s="7" t="s">
        <v>91</v>
      </c>
      <c r="C1217" s="7" t="s">
        <v>92</v>
      </c>
      <c r="D1217" s="7" t="s">
        <v>1551</v>
      </c>
      <c r="E1217" s="7" t="s">
        <v>1552</v>
      </c>
      <c r="H1217" s="7" t="s">
        <v>95</v>
      </c>
      <c r="I1217" s="7" t="s">
        <v>96</v>
      </c>
      <c r="J1217" s="7">
        <v>80534</v>
      </c>
      <c r="M1217" s="7">
        <v>123713</v>
      </c>
      <c r="N1217" s="7" t="s">
        <v>97</v>
      </c>
      <c r="O1217" s="7" t="s">
        <v>14778</v>
      </c>
      <c r="P1217" s="7" t="s">
        <v>2076</v>
      </c>
      <c r="Q1217" s="7" t="s">
        <v>14779</v>
      </c>
      <c r="R1217" s="7" t="s">
        <v>14780</v>
      </c>
      <c r="S1217" s="7" t="s">
        <v>11973</v>
      </c>
      <c r="T1217" s="3" t="s">
        <v>2251</v>
      </c>
      <c r="U1217" s="7" t="s">
        <v>11971</v>
      </c>
      <c r="V1217" s="7" t="s">
        <v>11972</v>
      </c>
      <c r="W1217" s="7">
        <v>7</v>
      </c>
      <c r="X1217" s="7" t="s">
        <v>123</v>
      </c>
      <c r="Y1217" s="7" t="s">
        <v>111</v>
      </c>
      <c r="Z1217" s="7" t="s">
        <v>111</v>
      </c>
      <c r="AA1217" s="7" t="s">
        <v>111</v>
      </c>
      <c r="AB1217" s="7" t="s">
        <v>111</v>
      </c>
      <c r="AC1217" s="7" t="s">
        <v>111</v>
      </c>
      <c r="AD1217" s="7" t="s">
        <v>90</v>
      </c>
      <c r="AH1217" s="7" t="s">
        <v>90</v>
      </c>
      <c r="AJ1217" s="7" t="s">
        <v>90</v>
      </c>
      <c r="AQ1217" s="3" t="s">
        <v>2251</v>
      </c>
      <c r="AR1217" s="7" t="s">
        <v>14780</v>
      </c>
      <c r="AS1217" s="7" t="str">
        <f>IF('Database synonymes complete'!AQ1217&lt;&gt;'Database synonymes complete'!AR1217,"Synonyme","Code valide")</f>
        <v>Synonyme</v>
      </c>
    </row>
    <row r="1218" spans="1:45" x14ac:dyDescent="0.25">
      <c r="A1218" s="7" t="s">
        <v>91</v>
      </c>
      <c r="C1218" s="7" t="s">
        <v>92</v>
      </c>
      <c r="D1218" s="7" t="s">
        <v>1274</v>
      </c>
      <c r="E1218" s="7" t="s">
        <v>4503</v>
      </c>
      <c r="H1218" s="7" t="s">
        <v>95</v>
      </c>
      <c r="I1218" s="7" t="s">
        <v>96</v>
      </c>
      <c r="J1218" s="7">
        <v>80535</v>
      </c>
      <c r="M1218" s="7">
        <v>129898</v>
      </c>
      <c r="N1218" s="7" t="s">
        <v>97</v>
      </c>
      <c r="O1218" s="7" t="s">
        <v>14781</v>
      </c>
      <c r="P1218" s="7" t="s">
        <v>14782</v>
      </c>
      <c r="Q1218" s="7" t="s">
        <v>14783</v>
      </c>
      <c r="R1218" s="7" t="s">
        <v>4420</v>
      </c>
      <c r="S1218" s="7" t="s">
        <v>12054</v>
      </c>
      <c r="T1218" s="3" t="s">
        <v>12055</v>
      </c>
      <c r="U1218" s="7" t="s">
        <v>12053</v>
      </c>
      <c r="W1218" s="7">
        <v>7</v>
      </c>
      <c r="X1218" s="7" t="s">
        <v>123</v>
      </c>
      <c r="AQ1218" s="3" t="s">
        <v>12055</v>
      </c>
      <c r="AR1218" s="7" t="s">
        <v>4420</v>
      </c>
      <c r="AS1218" s="7" t="str">
        <f>IF('Database synonymes complete'!AQ1218&lt;&gt;'Database synonymes complete'!AR1218,"Synonyme","Code valide")</f>
        <v>Synonyme</v>
      </c>
    </row>
    <row r="1219" spans="1:45" x14ac:dyDescent="0.25">
      <c r="A1219" s="7" t="s">
        <v>91</v>
      </c>
      <c r="C1219" s="7" t="s">
        <v>92</v>
      </c>
      <c r="D1219" s="7" t="s">
        <v>1274</v>
      </c>
      <c r="E1219" s="7" t="s">
        <v>4503</v>
      </c>
      <c r="H1219" s="7" t="s">
        <v>95</v>
      </c>
      <c r="I1219" s="7" t="s">
        <v>96</v>
      </c>
      <c r="J1219" s="7">
        <v>80536</v>
      </c>
      <c r="M1219" s="7">
        <v>123451</v>
      </c>
      <c r="N1219" s="7" t="s">
        <v>97</v>
      </c>
      <c r="O1219" s="7" t="s">
        <v>14784</v>
      </c>
      <c r="P1219" s="7" t="s">
        <v>14785</v>
      </c>
      <c r="Q1219" s="7" t="s">
        <v>14786</v>
      </c>
      <c r="R1219" s="7" t="s">
        <v>14787</v>
      </c>
      <c r="S1219" s="7" t="s">
        <v>11965</v>
      </c>
      <c r="T1219" s="3" t="s">
        <v>11966</v>
      </c>
      <c r="U1219" s="7" t="s">
        <v>11963</v>
      </c>
      <c r="V1219" s="7" t="s">
        <v>11964</v>
      </c>
      <c r="W1219" s="7">
        <v>3</v>
      </c>
      <c r="X1219" s="7" t="s">
        <v>90</v>
      </c>
      <c r="AG1219" s="7" t="s">
        <v>90</v>
      </c>
      <c r="AQ1219" s="3" t="s">
        <v>11966</v>
      </c>
      <c r="AR1219" s="7" t="s">
        <v>14787</v>
      </c>
      <c r="AS1219" s="7" t="str">
        <f>IF('Database synonymes complete'!AQ1219&lt;&gt;'Database synonymes complete'!AR1219,"Synonyme","Code valide")</f>
        <v>Synonyme</v>
      </c>
    </row>
    <row r="1220" spans="1:45" x14ac:dyDescent="0.25">
      <c r="A1220" s="7" t="s">
        <v>91</v>
      </c>
      <c r="C1220" s="7" t="s">
        <v>92</v>
      </c>
      <c r="D1220" s="7" t="s">
        <v>1274</v>
      </c>
      <c r="E1220" s="7" t="s">
        <v>4503</v>
      </c>
      <c r="H1220" s="7" t="s">
        <v>95</v>
      </c>
      <c r="I1220" s="7" t="s">
        <v>96</v>
      </c>
      <c r="J1220" s="7">
        <v>80537</v>
      </c>
      <c r="M1220" s="7">
        <v>106902</v>
      </c>
      <c r="N1220" s="7" t="s">
        <v>97</v>
      </c>
      <c r="O1220" s="7" t="s">
        <v>14788</v>
      </c>
      <c r="P1220" s="7" t="s">
        <v>14789</v>
      </c>
      <c r="Q1220" s="7" t="s">
        <v>14790</v>
      </c>
      <c r="R1220" s="7" t="s">
        <v>14791</v>
      </c>
      <c r="S1220" s="7" t="s">
        <v>11719</v>
      </c>
      <c r="T1220" s="3" t="s">
        <v>11720</v>
      </c>
      <c r="U1220" s="7" t="s">
        <v>11717</v>
      </c>
      <c r="V1220" s="7" t="s">
        <v>11718</v>
      </c>
      <c r="W1220" s="7">
        <v>3</v>
      </c>
      <c r="X1220" s="7" t="s">
        <v>155</v>
      </c>
      <c r="AL1220" s="7" t="s">
        <v>155</v>
      </c>
      <c r="AQ1220" s="3" t="s">
        <v>11720</v>
      </c>
      <c r="AR1220" s="7" t="s">
        <v>14791</v>
      </c>
      <c r="AS1220" s="7" t="str">
        <f>IF('Database synonymes complete'!AQ1220&lt;&gt;'Database synonymes complete'!AR1220,"Synonyme","Code valide")</f>
        <v>Synonyme</v>
      </c>
    </row>
    <row r="1221" spans="1:45" x14ac:dyDescent="0.25">
      <c r="A1221" s="7" t="s">
        <v>91</v>
      </c>
      <c r="C1221" s="7" t="s">
        <v>92</v>
      </c>
      <c r="D1221" s="7" t="s">
        <v>1274</v>
      </c>
      <c r="E1221" s="7" t="s">
        <v>4503</v>
      </c>
      <c r="H1221" s="7" t="s">
        <v>95</v>
      </c>
      <c r="I1221" s="7" t="s">
        <v>96</v>
      </c>
      <c r="J1221" s="7">
        <v>80538</v>
      </c>
      <c r="M1221" s="7">
        <v>97423</v>
      </c>
      <c r="N1221" s="7" t="s">
        <v>97</v>
      </c>
      <c r="O1221" s="7" t="s">
        <v>14792</v>
      </c>
      <c r="P1221" s="7" t="s">
        <v>618</v>
      </c>
      <c r="Q1221" s="7" t="s">
        <v>14793</v>
      </c>
      <c r="R1221" s="7" t="s">
        <v>14794</v>
      </c>
      <c r="S1221" s="7" t="s">
        <v>11481</v>
      </c>
      <c r="T1221" s="3" t="s">
        <v>11482</v>
      </c>
      <c r="U1221" s="7" t="s">
        <v>11480</v>
      </c>
      <c r="W1221" s="7">
        <v>7</v>
      </c>
      <c r="X1221" s="7" t="s">
        <v>123</v>
      </c>
      <c r="AQ1221" s="3" t="s">
        <v>11482</v>
      </c>
      <c r="AR1221" s="7" t="s">
        <v>14794</v>
      </c>
      <c r="AS1221" s="7" t="str">
        <f>IF('Database synonymes complete'!AQ1221&lt;&gt;'Database synonymes complete'!AR1221,"Synonyme","Code valide")</f>
        <v>Synonyme</v>
      </c>
    </row>
    <row r="1222" spans="1:45" x14ac:dyDescent="0.25">
      <c r="A1222" s="7" t="s">
        <v>91</v>
      </c>
      <c r="C1222" s="7" t="s">
        <v>92</v>
      </c>
      <c r="D1222" s="7" t="s">
        <v>1274</v>
      </c>
      <c r="E1222" s="7" t="s">
        <v>4503</v>
      </c>
      <c r="H1222" s="7" t="s">
        <v>95</v>
      </c>
      <c r="I1222" s="7" t="s">
        <v>96</v>
      </c>
      <c r="J1222" s="7">
        <v>80539</v>
      </c>
      <c r="M1222" s="7">
        <v>123451</v>
      </c>
      <c r="N1222" s="7" t="s">
        <v>97</v>
      </c>
      <c r="O1222" s="7" t="s">
        <v>14795</v>
      </c>
      <c r="P1222" s="7" t="s">
        <v>618</v>
      </c>
      <c r="Q1222" s="7" t="s">
        <v>14796</v>
      </c>
      <c r="R1222" s="7" t="s">
        <v>14797</v>
      </c>
      <c r="S1222" s="7" t="s">
        <v>11965</v>
      </c>
      <c r="T1222" s="3" t="s">
        <v>11966</v>
      </c>
      <c r="U1222" s="7" t="s">
        <v>11963</v>
      </c>
      <c r="V1222" s="7" t="s">
        <v>11964</v>
      </c>
      <c r="W1222" s="7">
        <v>3</v>
      </c>
      <c r="X1222" s="7" t="s">
        <v>90</v>
      </c>
      <c r="AG1222" s="7" t="s">
        <v>90</v>
      </c>
      <c r="AQ1222" s="3" t="s">
        <v>11966</v>
      </c>
      <c r="AR1222" s="7" t="s">
        <v>14797</v>
      </c>
      <c r="AS1222" s="7" t="str">
        <f>IF('Database synonymes complete'!AQ1222&lt;&gt;'Database synonymes complete'!AR1222,"Synonyme","Code valide")</f>
        <v>Synonyme</v>
      </c>
    </row>
    <row r="1223" spans="1:45" x14ac:dyDescent="0.25">
      <c r="A1223" s="7" t="s">
        <v>91</v>
      </c>
      <c r="C1223" s="7" t="s">
        <v>92</v>
      </c>
      <c r="D1223" s="7" t="s">
        <v>1274</v>
      </c>
      <c r="E1223" s="7" t="s">
        <v>4503</v>
      </c>
      <c r="H1223" s="7" t="s">
        <v>95</v>
      </c>
      <c r="I1223" s="7" t="s">
        <v>96</v>
      </c>
      <c r="J1223" s="7">
        <v>80540</v>
      </c>
      <c r="M1223" s="7">
        <v>97424</v>
      </c>
      <c r="N1223" s="7" t="s">
        <v>97</v>
      </c>
      <c r="O1223" s="7" t="s">
        <v>14798</v>
      </c>
      <c r="P1223" s="7" t="s">
        <v>14799</v>
      </c>
      <c r="Q1223" s="7" t="s">
        <v>14800</v>
      </c>
      <c r="R1223" s="7" t="s">
        <v>14590</v>
      </c>
      <c r="S1223" s="7" t="s">
        <v>11484</v>
      </c>
      <c r="T1223" s="3" t="s">
        <v>11485</v>
      </c>
      <c r="U1223" s="7" t="s">
        <v>11483</v>
      </c>
      <c r="W1223" s="7">
        <v>7</v>
      </c>
      <c r="X1223" s="7" t="s">
        <v>123</v>
      </c>
      <c r="AQ1223" s="3" t="s">
        <v>11485</v>
      </c>
      <c r="AR1223" s="7" t="s">
        <v>14590</v>
      </c>
      <c r="AS1223" s="7" t="str">
        <f>IF('Database synonymes complete'!AQ1223&lt;&gt;'Database synonymes complete'!AR1223,"Synonyme","Code valide")</f>
        <v>Synonyme</v>
      </c>
    </row>
    <row r="1224" spans="1:45" x14ac:dyDescent="0.25">
      <c r="A1224" s="7" t="s">
        <v>91</v>
      </c>
      <c r="C1224" s="7" t="s">
        <v>92</v>
      </c>
      <c r="D1224" s="7" t="s">
        <v>1274</v>
      </c>
      <c r="E1224" s="7" t="s">
        <v>4503</v>
      </c>
      <c r="H1224" s="7" t="s">
        <v>95</v>
      </c>
      <c r="I1224" s="7" t="s">
        <v>96</v>
      </c>
      <c r="J1224" s="7">
        <v>80542</v>
      </c>
      <c r="M1224" s="7">
        <v>123471</v>
      </c>
      <c r="N1224" s="7" t="s">
        <v>97</v>
      </c>
      <c r="O1224" s="7" t="s">
        <v>14801</v>
      </c>
      <c r="P1224" s="7" t="s">
        <v>14802</v>
      </c>
      <c r="Q1224" s="7" t="s">
        <v>14803</v>
      </c>
      <c r="R1224" s="7" t="s">
        <v>14804</v>
      </c>
      <c r="S1224" s="7" t="s">
        <v>11969</v>
      </c>
      <c r="T1224" s="3" t="s">
        <v>11970</v>
      </c>
      <c r="U1224" s="7" t="s">
        <v>11967</v>
      </c>
      <c r="V1224" s="7" t="s">
        <v>11968</v>
      </c>
      <c r="W1224" s="7">
        <v>7</v>
      </c>
      <c r="X1224" s="7" t="s">
        <v>123</v>
      </c>
      <c r="AQ1224" s="3" t="s">
        <v>11970</v>
      </c>
      <c r="AR1224" s="7" t="s">
        <v>14804</v>
      </c>
      <c r="AS1224" s="7" t="str">
        <f>IF('Database synonymes complete'!AQ1224&lt;&gt;'Database synonymes complete'!AR1224,"Synonyme","Code valide")</f>
        <v>Synonyme</v>
      </c>
    </row>
    <row r="1225" spans="1:45" x14ac:dyDescent="0.25">
      <c r="A1225" s="7" t="s">
        <v>91</v>
      </c>
      <c r="C1225" s="7" t="s">
        <v>92</v>
      </c>
      <c r="D1225" s="7" t="s">
        <v>1274</v>
      </c>
      <c r="E1225" s="7" t="s">
        <v>4503</v>
      </c>
      <c r="H1225" s="7" t="s">
        <v>95</v>
      </c>
      <c r="I1225" s="7" t="s">
        <v>96</v>
      </c>
      <c r="J1225" s="7">
        <v>80544</v>
      </c>
      <c r="M1225" s="7">
        <v>106918</v>
      </c>
      <c r="N1225" s="7" t="s">
        <v>97</v>
      </c>
      <c r="O1225" s="7" t="s">
        <v>14805</v>
      </c>
      <c r="P1225" s="7" t="s">
        <v>14802</v>
      </c>
      <c r="Q1225" s="7" t="s">
        <v>14806</v>
      </c>
      <c r="R1225" s="7" t="s">
        <v>14807</v>
      </c>
      <c r="S1225" s="7" t="s">
        <v>11722</v>
      </c>
      <c r="T1225" s="3" t="s">
        <v>11723</v>
      </c>
      <c r="U1225" s="7" t="s">
        <v>11721</v>
      </c>
      <c r="W1225" s="7">
        <v>7</v>
      </c>
      <c r="X1225" s="7" t="s">
        <v>123</v>
      </c>
      <c r="AD1225" s="7" t="s">
        <v>123</v>
      </c>
      <c r="AQ1225" s="3" t="s">
        <v>11723</v>
      </c>
      <c r="AR1225" s="7" t="s">
        <v>14807</v>
      </c>
      <c r="AS1225" s="7" t="str">
        <f>IF('Database synonymes complete'!AQ1225&lt;&gt;'Database synonymes complete'!AR1225,"Synonyme","Code valide")</f>
        <v>Synonyme</v>
      </c>
    </row>
    <row r="1226" spans="1:45" x14ac:dyDescent="0.25">
      <c r="A1226" s="7" t="s">
        <v>91</v>
      </c>
      <c r="C1226" s="7" t="s">
        <v>92</v>
      </c>
      <c r="D1226" s="7" t="s">
        <v>1274</v>
      </c>
      <c r="E1226" s="7" t="s">
        <v>4503</v>
      </c>
      <c r="H1226" s="7" t="s">
        <v>95</v>
      </c>
      <c r="I1226" s="7" t="s">
        <v>96</v>
      </c>
      <c r="J1226" s="7">
        <v>80545</v>
      </c>
      <c r="M1226" s="7">
        <v>106919</v>
      </c>
      <c r="N1226" s="7" t="s">
        <v>97</v>
      </c>
      <c r="O1226" s="7" t="s">
        <v>14808</v>
      </c>
      <c r="P1226" s="7" t="s">
        <v>618</v>
      </c>
      <c r="Q1226" s="7" t="s">
        <v>14809</v>
      </c>
      <c r="R1226" s="7" t="s">
        <v>14807</v>
      </c>
      <c r="S1226" s="7" t="s">
        <v>11726</v>
      </c>
      <c r="T1226" s="3" t="s">
        <v>11723</v>
      </c>
      <c r="U1226" s="7" t="s">
        <v>11724</v>
      </c>
      <c r="V1226" s="7" t="s">
        <v>11725</v>
      </c>
      <c r="W1226" s="7">
        <v>7</v>
      </c>
      <c r="X1226" s="7" t="s">
        <v>123</v>
      </c>
      <c r="AQ1226" s="3" t="s">
        <v>11723</v>
      </c>
      <c r="AR1226" s="7" t="s">
        <v>14807</v>
      </c>
      <c r="AS1226" s="7" t="str">
        <f>IF('Database synonymes complete'!AQ1226&lt;&gt;'Database synonymes complete'!AR1226,"Synonyme","Code valide")</f>
        <v>Synonyme</v>
      </c>
    </row>
    <row r="1227" spans="1:45" x14ac:dyDescent="0.25">
      <c r="A1227" s="7" t="s">
        <v>91</v>
      </c>
      <c r="C1227" s="7" t="s">
        <v>92</v>
      </c>
      <c r="D1227" s="7" t="s">
        <v>1274</v>
      </c>
      <c r="E1227" s="7" t="s">
        <v>4503</v>
      </c>
      <c r="H1227" s="7" t="s">
        <v>95</v>
      </c>
      <c r="I1227" s="7" t="s">
        <v>96</v>
      </c>
      <c r="J1227" s="7">
        <v>80546</v>
      </c>
      <c r="K1227" s="7">
        <v>188908</v>
      </c>
      <c r="L1227" s="7">
        <v>188908</v>
      </c>
      <c r="M1227" s="7">
        <v>80546</v>
      </c>
      <c r="N1227" s="7" t="s">
        <v>97</v>
      </c>
      <c r="O1227" s="7" t="s">
        <v>14810</v>
      </c>
      <c r="P1227" s="7" t="s">
        <v>618</v>
      </c>
      <c r="Q1227" s="7" t="s">
        <v>4499</v>
      </c>
      <c r="R1227" s="7" t="s">
        <v>4504</v>
      </c>
      <c r="S1227" s="7" t="s">
        <v>4499</v>
      </c>
      <c r="T1227" s="3" t="s">
        <v>4504</v>
      </c>
      <c r="U1227" s="7" t="s">
        <v>4497</v>
      </c>
      <c r="V1227" s="7" t="s">
        <v>4498</v>
      </c>
      <c r="W1227" s="7">
        <v>3</v>
      </c>
      <c r="X1227" s="7" t="s">
        <v>90</v>
      </c>
      <c r="AQ1227" s="3" t="s">
        <v>4504</v>
      </c>
      <c r="AR1227" s="7" t="s">
        <v>4504</v>
      </c>
      <c r="AS1227" s="7" t="str">
        <f>IF('Database synonymes complete'!AQ1227&lt;&gt;'Database synonymes complete'!AR1227,"Synonyme","Code valide")</f>
        <v>Code valide</v>
      </c>
    </row>
    <row r="1228" spans="1:45" x14ac:dyDescent="0.25">
      <c r="A1228" s="7" t="s">
        <v>91</v>
      </c>
      <c r="C1228" s="7" t="s">
        <v>92</v>
      </c>
      <c r="D1228" s="7" t="s">
        <v>1274</v>
      </c>
      <c r="E1228" s="7" t="s">
        <v>4503</v>
      </c>
      <c r="H1228" s="7" t="s">
        <v>95</v>
      </c>
      <c r="I1228" s="7" t="s">
        <v>96</v>
      </c>
      <c r="J1228" s="7">
        <v>610787</v>
      </c>
      <c r="K1228" s="7">
        <v>188908</v>
      </c>
      <c r="L1228" s="7">
        <v>188908</v>
      </c>
      <c r="M1228" s="7">
        <v>610787</v>
      </c>
      <c r="N1228" s="7" t="s">
        <v>97</v>
      </c>
      <c r="O1228" s="7" t="s">
        <v>14811</v>
      </c>
      <c r="P1228" s="7" t="s">
        <v>4506</v>
      </c>
      <c r="Q1228" s="7" t="s">
        <v>4507</v>
      </c>
      <c r="R1228" s="7" t="s">
        <v>4510</v>
      </c>
      <c r="S1228" s="7" t="s">
        <v>4507</v>
      </c>
      <c r="T1228" s="3" t="s">
        <v>4510</v>
      </c>
      <c r="W1228" s="7">
        <v>7</v>
      </c>
      <c r="X1228" s="7" t="s">
        <v>123</v>
      </c>
      <c r="AQ1228" s="3" t="s">
        <v>4510</v>
      </c>
      <c r="AR1228" s="7" t="s">
        <v>4510</v>
      </c>
      <c r="AS1228" s="7" t="str">
        <f>IF('Database synonymes complete'!AQ1228&lt;&gt;'Database synonymes complete'!AR1228,"Synonyme","Code valide")</f>
        <v>Code valide</v>
      </c>
    </row>
    <row r="1229" spans="1:45" x14ac:dyDescent="0.25">
      <c r="A1229" s="7" t="s">
        <v>91</v>
      </c>
      <c r="C1229" s="7" t="s">
        <v>92</v>
      </c>
      <c r="D1229" s="7" t="s">
        <v>1274</v>
      </c>
      <c r="E1229" s="7" t="s">
        <v>4503</v>
      </c>
      <c r="H1229" s="7" t="s">
        <v>95</v>
      </c>
      <c r="I1229" s="7" t="s">
        <v>96</v>
      </c>
      <c r="J1229" s="7">
        <v>80547</v>
      </c>
      <c r="M1229" s="7">
        <v>80546</v>
      </c>
      <c r="N1229" s="7" t="s">
        <v>97</v>
      </c>
      <c r="O1229" s="7" t="s">
        <v>14812</v>
      </c>
      <c r="P1229" s="7" t="s">
        <v>11472</v>
      </c>
      <c r="Q1229" s="7" t="s">
        <v>14813</v>
      </c>
      <c r="R1229" s="7" t="s">
        <v>14814</v>
      </c>
      <c r="S1229" s="7" t="s">
        <v>4499</v>
      </c>
      <c r="T1229" s="3" t="s">
        <v>4504</v>
      </c>
      <c r="U1229" s="7" t="s">
        <v>4497</v>
      </c>
      <c r="V1229" s="7" t="s">
        <v>4498</v>
      </c>
      <c r="W1229" s="7">
        <v>3</v>
      </c>
      <c r="X1229" s="7" t="s">
        <v>90</v>
      </c>
      <c r="AQ1229" s="3" t="s">
        <v>4504</v>
      </c>
      <c r="AR1229" s="7" t="s">
        <v>14814</v>
      </c>
      <c r="AS1229" s="7" t="str">
        <f>IF('Database synonymes complete'!AQ1229&lt;&gt;'Database synonymes complete'!AR1229,"Synonyme","Code valide")</f>
        <v>Synonyme</v>
      </c>
    </row>
    <row r="1230" spans="1:45" x14ac:dyDescent="0.25">
      <c r="A1230" s="7" t="s">
        <v>91</v>
      </c>
      <c r="C1230" s="7" t="s">
        <v>92</v>
      </c>
      <c r="D1230" s="7" t="s">
        <v>1274</v>
      </c>
      <c r="E1230" s="7" t="s">
        <v>4503</v>
      </c>
      <c r="H1230" s="7" t="s">
        <v>95</v>
      </c>
      <c r="I1230" s="7" t="s">
        <v>96</v>
      </c>
      <c r="J1230" s="7">
        <v>80548</v>
      </c>
      <c r="M1230" s="7">
        <v>97424</v>
      </c>
      <c r="N1230" s="7" t="s">
        <v>97</v>
      </c>
      <c r="O1230" s="7" t="s">
        <v>14815</v>
      </c>
      <c r="P1230" s="7" t="s">
        <v>14816</v>
      </c>
      <c r="Q1230" s="7" t="s">
        <v>14817</v>
      </c>
      <c r="R1230" s="7" t="s">
        <v>14818</v>
      </c>
      <c r="S1230" s="7" t="s">
        <v>11484</v>
      </c>
      <c r="T1230" s="3" t="s">
        <v>11485</v>
      </c>
      <c r="U1230" s="7" t="s">
        <v>11483</v>
      </c>
      <c r="W1230" s="7">
        <v>7</v>
      </c>
      <c r="X1230" s="7" t="s">
        <v>123</v>
      </c>
      <c r="AQ1230" s="3" t="s">
        <v>11485</v>
      </c>
      <c r="AR1230" s="7" t="s">
        <v>14818</v>
      </c>
      <c r="AS1230" s="7" t="str">
        <f>IF('Database synonymes complete'!AQ1230&lt;&gt;'Database synonymes complete'!AR1230,"Synonyme","Code valide")</f>
        <v>Synonyme</v>
      </c>
    </row>
    <row r="1231" spans="1:45" x14ac:dyDescent="0.25">
      <c r="A1231" s="7" t="s">
        <v>91</v>
      </c>
      <c r="C1231" s="7" t="s">
        <v>92</v>
      </c>
      <c r="D1231" s="7" t="s">
        <v>1274</v>
      </c>
      <c r="E1231" s="7" t="s">
        <v>4503</v>
      </c>
      <c r="H1231" s="7" t="s">
        <v>95</v>
      </c>
      <c r="I1231" s="7" t="s">
        <v>96</v>
      </c>
      <c r="J1231" s="7">
        <v>80549</v>
      </c>
      <c r="M1231" s="7">
        <v>106918</v>
      </c>
      <c r="N1231" s="7" t="s">
        <v>97</v>
      </c>
      <c r="O1231" s="7" t="s">
        <v>14819</v>
      </c>
      <c r="P1231" s="7" t="s">
        <v>14820</v>
      </c>
      <c r="Q1231" s="7" t="s">
        <v>14821</v>
      </c>
      <c r="R1231" s="7" t="s">
        <v>14822</v>
      </c>
      <c r="S1231" s="7" t="s">
        <v>11722</v>
      </c>
      <c r="T1231" s="3" t="s">
        <v>11723</v>
      </c>
      <c r="U1231" s="7" t="s">
        <v>11721</v>
      </c>
      <c r="W1231" s="7">
        <v>7</v>
      </c>
      <c r="X1231" s="7" t="s">
        <v>123</v>
      </c>
      <c r="AD1231" s="7" t="s">
        <v>123</v>
      </c>
      <c r="AQ1231" s="3" t="s">
        <v>11723</v>
      </c>
      <c r="AR1231" s="7" t="s">
        <v>14822</v>
      </c>
      <c r="AS1231" s="7" t="str">
        <f>IF('Database synonymes complete'!AQ1231&lt;&gt;'Database synonymes complete'!AR1231,"Synonyme","Code valide")</f>
        <v>Synonyme</v>
      </c>
    </row>
    <row r="1232" spans="1:45" x14ac:dyDescent="0.25">
      <c r="A1232" s="7" t="s">
        <v>91</v>
      </c>
      <c r="C1232" s="7" t="s">
        <v>92</v>
      </c>
      <c r="D1232" s="7" t="s">
        <v>1274</v>
      </c>
      <c r="E1232" s="7" t="s">
        <v>4503</v>
      </c>
      <c r="H1232" s="7" t="s">
        <v>95</v>
      </c>
      <c r="I1232" s="7" t="s">
        <v>96</v>
      </c>
      <c r="J1232" s="7">
        <v>80550</v>
      </c>
      <c r="M1232" s="7">
        <v>80546</v>
      </c>
      <c r="N1232" s="7" t="s">
        <v>97</v>
      </c>
      <c r="O1232" s="7" t="s">
        <v>14823</v>
      </c>
      <c r="P1232" s="7" t="s">
        <v>10246</v>
      </c>
      <c r="Q1232" s="7" t="s">
        <v>14824</v>
      </c>
      <c r="R1232" s="7" t="s">
        <v>14825</v>
      </c>
      <c r="S1232" s="7" t="s">
        <v>4499</v>
      </c>
      <c r="T1232" s="3" t="s">
        <v>4504</v>
      </c>
      <c r="U1232" s="7" t="s">
        <v>4497</v>
      </c>
      <c r="V1232" s="7" t="s">
        <v>4498</v>
      </c>
      <c r="W1232" s="7">
        <v>3</v>
      </c>
      <c r="X1232" s="7" t="s">
        <v>90</v>
      </c>
      <c r="AQ1232" s="3" t="s">
        <v>4504</v>
      </c>
      <c r="AR1232" s="7" t="s">
        <v>14825</v>
      </c>
      <c r="AS1232" s="7" t="str">
        <f>IF('Database synonymes complete'!AQ1232&lt;&gt;'Database synonymes complete'!AR1232,"Synonyme","Code valide")</f>
        <v>Synonyme</v>
      </c>
    </row>
    <row r="1233" spans="1:45" x14ac:dyDescent="0.25">
      <c r="A1233" s="7" t="s">
        <v>91</v>
      </c>
      <c r="C1233" s="7" t="s">
        <v>92</v>
      </c>
      <c r="D1233" s="7" t="s">
        <v>1274</v>
      </c>
      <c r="E1233" s="7" t="s">
        <v>4503</v>
      </c>
      <c r="H1233" s="7" t="s">
        <v>95</v>
      </c>
      <c r="I1233" s="7" t="s">
        <v>96</v>
      </c>
      <c r="J1233" s="7">
        <v>80551</v>
      </c>
      <c r="M1233" s="7">
        <v>97424</v>
      </c>
      <c r="N1233" s="7" t="s">
        <v>97</v>
      </c>
      <c r="O1233" s="7" t="s">
        <v>14826</v>
      </c>
      <c r="P1233" s="7" t="s">
        <v>14827</v>
      </c>
      <c r="Q1233" s="7" t="s">
        <v>14828</v>
      </c>
      <c r="R1233" s="7" t="s">
        <v>14829</v>
      </c>
      <c r="S1233" s="7" t="s">
        <v>11484</v>
      </c>
      <c r="T1233" s="3" t="s">
        <v>11485</v>
      </c>
      <c r="U1233" s="7" t="s">
        <v>11483</v>
      </c>
      <c r="W1233" s="7">
        <v>7</v>
      </c>
      <c r="X1233" s="7" t="s">
        <v>123</v>
      </c>
      <c r="AQ1233" s="3" t="s">
        <v>11485</v>
      </c>
      <c r="AR1233" s="7" t="s">
        <v>14829</v>
      </c>
      <c r="AS1233" s="7" t="str">
        <f>IF('Database synonymes complete'!AQ1233&lt;&gt;'Database synonymes complete'!AR1233,"Synonyme","Code valide")</f>
        <v>Synonyme</v>
      </c>
    </row>
    <row r="1234" spans="1:45" x14ac:dyDescent="0.25">
      <c r="A1234" s="7" t="s">
        <v>91</v>
      </c>
      <c r="C1234" s="7" t="s">
        <v>92</v>
      </c>
      <c r="D1234" s="7" t="s">
        <v>1274</v>
      </c>
      <c r="E1234" s="7" t="s">
        <v>4503</v>
      </c>
      <c r="H1234" s="7" t="s">
        <v>95</v>
      </c>
      <c r="I1234" s="7" t="s">
        <v>96</v>
      </c>
      <c r="J1234" s="7">
        <v>80552</v>
      </c>
      <c r="M1234" s="7">
        <v>112805</v>
      </c>
      <c r="N1234" s="7" t="s">
        <v>97</v>
      </c>
      <c r="O1234" s="7" t="s">
        <v>14830</v>
      </c>
      <c r="P1234" s="7" t="s">
        <v>14831</v>
      </c>
      <c r="Q1234" s="7" t="s">
        <v>14832</v>
      </c>
      <c r="R1234" s="7" t="s">
        <v>14833</v>
      </c>
      <c r="S1234" s="7" t="s">
        <v>11844</v>
      </c>
      <c r="T1234" s="3" t="s">
        <v>11842</v>
      </c>
      <c r="U1234" s="7" t="s">
        <v>11843</v>
      </c>
      <c r="W1234" s="7">
        <v>7</v>
      </c>
      <c r="X1234" s="7" t="s">
        <v>123</v>
      </c>
      <c r="AQ1234" s="3" t="s">
        <v>11842</v>
      </c>
      <c r="AR1234" s="7" t="s">
        <v>14833</v>
      </c>
      <c r="AS1234" s="7" t="str">
        <f>IF('Database synonymes complete'!AQ1234&lt;&gt;'Database synonymes complete'!AR1234,"Synonyme","Code valide")</f>
        <v>Synonyme</v>
      </c>
    </row>
    <row r="1235" spans="1:45" x14ac:dyDescent="0.25">
      <c r="A1235" s="7" t="s">
        <v>91</v>
      </c>
      <c r="C1235" s="7" t="s">
        <v>92</v>
      </c>
      <c r="D1235" s="7" t="s">
        <v>1253</v>
      </c>
      <c r="E1235" s="7" t="s">
        <v>1254</v>
      </c>
      <c r="H1235" s="7" t="s">
        <v>95</v>
      </c>
      <c r="I1235" s="7" t="s">
        <v>96</v>
      </c>
      <c r="J1235" s="7">
        <v>80553</v>
      </c>
      <c r="M1235" s="7">
        <v>93454</v>
      </c>
      <c r="N1235" s="7" t="s">
        <v>97</v>
      </c>
      <c r="O1235" s="7" t="s">
        <v>14834</v>
      </c>
      <c r="P1235" s="7" t="s">
        <v>11400</v>
      </c>
      <c r="Q1235" s="7" t="s">
        <v>14835</v>
      </c>
      <c r="R1235" s="7" t="s">
        <v>14836</v>
      </c>
      <c r="S1235" s="7" t="s">
        <v>11355</v>
      </c>
      <c r="T1235" s="3" t="s">
        <v>11356</v>
      </c>
      <c r="U1235" s="7" t="s">
        <v>11354</v>
      </c>
      <c r="W1235" s="7">
        <v>7</v>
      </c>
      <c r="X1235" s="7" t="s">
        <v>123</v>
      </c>
      <c r="AQ1235" s="3" t="s">
        <v>11356</v>
      </c>
      <c r="AR1235" s="7" t="s">
        <v>14836</v>
      </c>
      <c r="AS1235" s="7" t="str">
        <f>IF('Database synonymes complete'!AQ1235&lt;&gt;'Database synonymes complete'!AR1235,"Synonyme","Code valide")</f>
        <v>Synonyme</v>
      </c>
    </row>
    <row r="1236" spans="1:45" x14ac:dyDescent="0.25">
      <c r="A1236" s="7" t="s">
        <v>91</v>
      </c>
      <c r="C1236" s="7" t="s">
        <v>92</v>
      </c>
      <c r="D1236" s="7" t="s">
        <v>1253</v>
      </c>
      <c r="E1236" s="7" t="s">
        <v>1254</v>
      </c>
      <c r="H1236" s="7" t="s">
        <v>95</v>
      </c>
      <c r="I1236" s="7" t="s">
        <v>96</v>
      </c>
      <c r="J1236" s="7">
        <v>80554</v>
      </c>
      <c r="M1236" s="7">
        <v>80759</v>
      </c>
      <c r="N1236" s="7" t="s">
        <v>97</v>
      </c>
      <c r="O1236" s="7" t="s">
        <v>14837</v>
      </c>
      <c r="P1236" s="7" t="s">
        <v>11635</v>
      </c>
      <c r="Q1236" s="7" t="s">
        <v>14838</v>
      </c>
      <c r="R1236" s="7" t="s">
        <v>14839</v>
      </c>
      <c r="S1236" s="7" t="s">
        <v>4601</v>
      </c>
      <c r="T1236" s="3" t="s">
        <v>4605</v>
      </c>
      <c r="U1236" s="7" t="s">
        <v>4599</v>
      </c>
      <c r="V1236" s="7" t="s">
        <v>4600</v>
      </c>
      <c r="W1236" s="7">
        <v>7</v>
      </c>
      <c r="X1236" s="7" t="s">
        <v>123</v>
      </c>
      <c r="AD1236" s="7" t="s">
        <v>90</v>
      </c>
      <c r="AG1236" s="7" t="s">
        <v>90</v>
      </c>
      <c r="AH1236" s="7" t="s">
        <v>90</v>
      </c>
      <c r="AJ1236" s="7" t="s">
        <v>90</v>
      </c>
      <c r="AQ1236" s="3" t="s">
        <v>4605</v>
      </c>
      <c r="AR1236" s="7" t="s">
        <v>14839</v>
      </c>
      <c r="AS1236" s="7" t="str">
        <f>IF('Database synonymes complete'!AQ1236&lt;&gt;'Database synonymes complete'!AR1236,"Synonyme","Code valide")</f>
        <v>Synonyme</v>
      </c>
    </row>
    <row r="1237" spans="1:45" x14ac:dyDescent="0.25">
      <c r="A1237" s="7" t="s">
        <v>91</v>
      </c>
      <c r="C1237" s="7" t="s">
        <v>92</v>
      </c>
      <c r="D1237" s="7" t="s">
        <v>1253</v>
      </c>
      <c r="E1237" s="7" t="s">
        <v>1254</v>
      </c>
      <c r="H1237" s="7" t="s">
        <v>95</v>
      </c>
      <c r="I1237" s="7" t="s">
        <v>96</v>
      </c>
      <c r="J1237" s="7">
        <v>80555</v>
      </c>
      <c r="M1237" s="7">
        <v>80590</v>
      </c>
      <c r="N1237" s="7" t="s">
        <v>97</v>
      </c>
      <c r="O1237" s="7" t="s">
        <v>14840</v>
      </c>
      <c r="P1237" s="7" t="s">
        <v>14841</v>
      </c>
      <c r="Q1237" s="7" t="s">
        <v>14842</v>
      </c>
      <c r="R1237" s="7" t="s">
        <v>14843</v>
      </c>
      <c r="S1237" s="7" t="s">
        <v>4435</v>
      </c>
      <c r="T1237" s="3" t="s">
        <v>4439</v>
      </c>
      <c r="U1237" s="7" t="s">
        <v>4433</v>
      </c>
      <c r="V1237" s="7" t="s">
        <v>4434</v>
      </c>
      <c r="W1237" s="7">
        <v>7</v>
      </c>
      <c r="X1237" s="7" t="s">
        <v>123</v>
      </c>
      <c r="AD1237" s="7" t="s">
        <v>90</v>
      </c>
      <c r="AH1237" s="7" t="s">
        <v>90</v>
      </c>
      <c r="AJ1237" s="7" t="s">
        <v>90</v>
      </c>
      <c r="AQ1237" s="3" t="s">
        <v>4439</v>
      </c>
      <c r="AR1237" s="7" t="s">
        <v>14843</v>
      </c>
      <c r="AS1237" s="7" t="str">
        <f>IF('Database synonymes complete'!AQ1237&lt;&gt;'Database synonymes complete'!AR1237,"Synonyme","Code valide")</f>
        <v>Synonyme</v>
      </c>
    </row>
    <row r="1238" spans="1:45" x14ac:dyDescent="0.25">
      <c r="A1238" s="7" t="s">
        <v>91</v>
      </c>
      <c r="C1238" s="7" t="s">
        <v>92</v>
      </c>
      <c r="D1238" s="7" t="s">
        <v>1253</v>
      </c>
      <c r="E1238" s="7" t="s">
        <v>1254</v>
      </c>
      <c r="H1238" s="7" t="s">
        <v>95</v>
      </c>
      <c r="I1238" s="7" t="s">
        <v>96</v>
      </c>
      <c r="J1238" s="7">
        <v>160063</v>
      </c>
      <c r="M1238" s="7">
        <v>124709</v>
      </c>
      <c r="N1238" s="7" t="s">
        <v>97</v>
      </c>
      <c r="O1238" s="7" t="s">
        <v>14844</v>
      </c>
      <c r="P1238" s="7" t="s">
        <v>985</v>
      </c>
      <c r="Q1238" s="7" t="s">
        <v>14845</v>
      </c>
      <c r="R1238" s="7" t="s">
        <v>14846</v>
      </c>
      <c r="S1238" s="7" t="s">
        <v>11999</v>
      </c>
      <c r="T1238" s="3" t="s">
        <v>12000</v>
      </c>
      <c r="V1238" s="7" t="s">
        <v>11998</v>
      </c>
      <c r="W1238" s="7">
        <v>7</v>
      </c>
      <c r="X1238" s="7" t="s">
        <v>664</v>
      </c>
      <c r="AG1238" s="7" t="s">
        <v>90</v>
      </c>
      <c r="AK1238" s="7" t="s">
        <v>90</v>
      </c>
      <c r="AQ1238" s="3" t="s">
        <v>12000</v>
      </c>
      <c r="AR1238" s="7" t="s">
        <v>14846</v>
      </c>
      <c r="AS1238" s="7" t="str">
        <f>IF('Database synonymes complete'!AQ1238&lt;&gt;'Database synonymes complete'!AR1238,"Synonyme","Code valide")</f>
        <v>Synonyme</v>
      </c>
    </row>
    <row r="1239" spans="1:45" x14ac:dyDescent="0.25">
      <c r="A1239" s="7" t="s">
        <v>91</v>
      </c>
      <c r="C1239" s="7" t="s">
        <v>92</v>
      </c>
      <c r="D1239" s="7" t="s">
        <v>1253</v>
      </c>
      <c r="E1239" s="7" t="s">
        <v>1254</v>
      </c>
      <c r="H1239" s="7" t="s">
        <v>95</v>
      </c>
      <c r="I1239" s="7" t="s">
        <v>96</v>
      </c>
      <c r="J1239" s="7">
        <v>80556</v>
      </c>
      <c r="M1239" s="7">
        <v>80741</v>
      </c>
      <c r="N1239" s="7" t="s">
        <v>97</v>
      </c>
      <c r="O1239" s="7" t="s">
        <v>14847</v>
      </c>
      <c r="P1239" s="7" t="s">
        <v>14848</v>
      </c>
      <c r="Q1239" s="7" t="s">
        <v>14849</v>
      </c>
      <c r="R1239" s="7" t="s">
        <v>14850</v>
      </c>
      <c r="S1239" s="7" t="s">
        <v>4577</v>
      </c>
      <c r="T1239" s="3" t="s">
        <v>4581</v>
      </c>
      <c r="U1239" s="7" t="s">
        <v>4576</v>
      </c>
      <c r="W1239" s="7">
        <v>7</v>
      </c>
      <c r="X1239" s="7" t="s">
        <v>123</v>
      </c>
      <c r="AQ1239" s="3" t="s">
        <v>4581</v>
      </c>
      <c r="AR1239" s="7" t="s">
        <v>14850</v>
      </c>
      <c r="AS1239" s="7" t="str">
        <f>IF('Database synonymes complete'!AQ1239&lt;&gt;'Database synonymes complete'!AR1239,"Synonyme","Code valide")</f>
        <v>Synonyme</v>
      </c>
    </row>
    <row r="1240" spans="1:45" x14ac:dyDescent="0.25">
      <c r="A1240" s="7" t="s">
        <v>91</v>
      </c>
      <c r="C1240" s="7" t="s">
        <v>92</v>
      </c>
      <c r="D1240" s="7" t="s">
        <v>1253</v>
      </c>
      <c r="E1240" s="7" t="s">
        <v>1254</v>
      </c>
      <c r="H1240" s="7" t="s">
        <v>95</v>
      </c>
      <c r="I1240" s="7" t="s">
        <v>96</v>
      </c>
      <c r="J1240" s="7">
        <v>80559</v>
      </c>
      <c r="M1240" s="7">
        <v>80591</v>
      </c>
      <c r="N1240" s="7" t="s">
        <v>97</v>
      </c>
      <c r="O1240" s="7" t="s">
        <v>14851</v>
      </c>
      <c r="P1240" s="7" t="s">
        <v>11958</v>
      </c>
      <c r="Q1240" s="7" t="s">
        <v>14852</v>
      </c>
      <c r="R1240" s="7" t="s">
        <v>14853</v>
      </c>
      <c r="S1240" s="7" t="s">
        <v>4443</v>
      </c>
      <c r="T1240" s="3" t="s">
        <v>2244</v>
      </c>
      <c r="U1240" s="7" t="s">
        <v>4441</v>
      </c>
      <c r="V1240" s="7" t="s">
        <v>4442</v>
      </c>
      <c r="W1240" s="7">
        <v>7</v>
      </c>
      <c r="X1240" s="7" t="s">
        <v>123</v>
      </c>
      <c r="AD1240" s="7" t="s">
        <v>90</v>
      </c>
      <c r="AG1240" s="7" t="s">
        <v>90</v>
      </c>
      <c r="AH1240" s="7" t="s">
        <v>90</v>
      </c>
      <c r="AJ1240" s="7" t="s">
        <v>90</v>
      </c>
      <c r="AL1240" s="7" t="s">
        <v>155</v>
      </c>
      <c r="AQ1240" s="3" t="s">
        <v>2244</v>
      </c>
      <c r="AR1240" s="7" t="s">
        <v>14853</v>
      </c>
      <c r="AS1240" s="7" t="str">
        <f>IF('Database synonymes complete'!AQ1240&lt;&gt;'Database synonymes complete'!AR1240,"Synonyme","Code valide")</f>
        <v>Synonyme</v>
      </c>
    </row>
    <row r="1241" spans="1:45" x14ac:dyDescent="0.25">
      <c r="A1241" s="7" t="s">
        <v>91</v>
      </c>
      <c r="C1241" s="7" t="s">
        <v>92</v>
      </c>
      <c r="D1241" s="7" t="s">
        <v>1253</v>
      </c>
      <c r="E1241" s="7" t="s">
        <v>1254</v>
      </c>
      <c r="H1241" s="7" t="s">
        <v>95</v>
      </c>
      <c r="I1241" s="7" t="s">
        <v>96</v>
      </c>
      <c r="J1241" s="7">
        <v>162035</v>
      </c>
      <c r="M1241" s="7">
        <v>80759</v>
      </c>
      <c r="N1241" s="7" t="s">
        <v>97</v>
      </c>
      <c r="O1241" s="7" t="s">
        <v>14854</v>
      </c>
      <c r="P1241" s="7" t="s">
        <v>14855</v>
      </c>
      <c r="Q1241" s="7" t="s">
        <v>14856</v>
      </c>
      <c r="R1241" s="7" t="s">
        <v>14857</v>
      </c>
      <c r="S1241" s="7" t="s">
        <v>4601</v>
      </c>
      <c r="T1241" s="3" t="s">
        <v>4605</v>
      </c>
      <c r="U1241" s="7" t="s">
        <v>4599</v>
      </c>
      <c r="V1241" s="7" t="s">
        <v>4600</v>
      </c>
      <c r="W1241" s="7">
        <v>7</v>
      </c>
      <c r="X1241" s="7" t="s">
        <v>123</v>
      </c>
      <c r="AD1241" s="7" t="s">
        <v>90</v>
      </c>
      <c r="AG1241" s="7" t="s">
        <v>90</v>
      </c>
      <c r="AH1241" s="7" t="s">
        <v>90</v>
      </c>
      <c r="AJ1241" s="7" t="s">
        <v>90</v>
      </c>
      <c r="AQ1241" s="3" t="s">
        <v>4605</v>
      </c>
      <c r="AR1241" s="7" t="s">
        <v>14857</v>
      </c>
      <c r="AS1241" s="7" t="str">
        <f>IF('Database synonymes complete'!AQ1241&lt;&gt;'Database synonymes complete'!AR1241,"Synonyme","Code valide")</f>
        <v>Synonyme</v>
      </c>
    </row>
    <row r="1242" spans="1:45" x14ac:dyDescent="0.25">
      <c r="A1242" s="7" t="s">
        <v>91</v>
      </c>
      <c r="C1242" s="7" t="s">
        <v>92</v>
      </c>
      <c r="D1242" s="7" t="s">
        <v>1253</v>
      </c>
      <c r="E1242" s="7" t="s">
        <v>1254</v>
      </c>
      <c r="H1242" s="7" t="s">
        <v>95</v>
      </c>
      <c r="I1242" s="7" t="s">
        <v>96</v>
      </c>
      <c r="J1242" s="7">
        <v>80560</v>
      </c>
      <c r="M1242" s="7">
        <v>115027</v>
      </c>
      <c r="N1242" s="7" t="s">
        <v>97</v>
      </c>
      <c r="O1242" s="7" t="s">
        <v>14858</v>
      </c>
      <c r="P1242" s="7" t="s">
        <v>11077</v>
      </c>
      <c r="Q1242" s="7" t="s">
        <v>14859</v>
      </c>
      <c r="R1242" s="7" t="s">
        <v>14860</v>
      </c>
      <c r="S1242" s="7" t="s">
        <v>11869</v>
      </c>
      <c r="T1242" s="3" t="s">
        <v>2247</v>
      </c>
      <c r="U1242" s="7" t="s">
        <v>11867</v>
      </c>
      <c r="V1242" s="7" t="s">
        <v>11868</v>
      </c>
      <c r="W1242" s="7">
        <v>7</v>
      </c>
      <c r="X1242" s="7" t="s">
        <v>123</v>
      </c>
      <c r="AQ1242" s="3" t="s">
        <v>2247</v>
      </c>
      <c r="AR1242" s="7" t="s">
        <v>14860</v>
      </c>
      <c r="AS1242" s="7" t="str">
        <f>IF('Database synonymes complete'!AQ1242&lt;&gt;'Database synonymes complete'!AR1242,"Synonyme","Code valide")</f>
        <v>Synonyme</v>
      </c>
    </row>
    <row r="1243" spans="1:45" x14ac:dyDescent="0.25">
      <c r="A1243" s="7" t="s">
        <v>91</v>
      </c>
      <c r="C1243" s="7" t="s">
        <v>92</v>
      </c>
      <c r="D1243" s="7" t="s">
        <v>1253</v>
      </c>
      <c r="E1243" s="7" t="s">
        <v>1254</v>
      </c>
      <c r="H1243" s="7" t="s">
        <v>95</v>
      </c>
      <c r="I1243" s="7" t="s">
        <v>96</v>
      </c>
      <c r="J1243" s="7">
        <v>80561</v>
      </c>
      <c r="M1243" s="7">
        <v>80798</v>
      </c>
      <c r="N1243" s="7" t="s">
        <v>97</v>
      </c>
      <c r="O1243" s="7" t="s">
        <v>14861</v>
      </c>
      <c r="P1243" s="7" t="s">
        <v>14862</v>
      </c>
      <c r="Q1243" s="7" t="s">
        <v>14863</v>
      </c>
      <c r="R1243" s="7" t="s">
        <v>14864</v>
      </c>
      <c r="S1243" s="7" t="s">
        <v>4610</v>
      </c>
      <c r="T1243" s="3" t="s">
        <v>4614</v>
      </c>
      <c r="U1243" s="7" t="s">
        <v>4608</v>
      </c>
      <c r="V1243" s="7" t="s">
        <v>4609</v>
      </c>
      <c r="W1243" s="7">
        <v>7</v>
      </c>
      <c r="X1243" s="7" t="s">
        <v>123</v>
      </c>
      <c r="AQ1243" s="3" t="s">
        <v>4614</v>
      </c>
      <c r="AR1243" s="7" t="s">
        <v>14864</v>
      </c>
      <c r="AS1243" s="7" t="str">
        <f>IF('Database synonymes complete'!AQ1243&lt;&gt;'Database synonymes complete'!AR1243,"Synonyme","Code valide")</f>
        <v>Synonyme</v>
      </c>
    </row>
    <row r="1244" spans="1:45" x14ac:dyDescent="0.25">
      <c r="A1244" s="7" t="s">
        <v>91</v>
      </c>
      <c r="C1244" s="7" t="s">
        <v>92</v>
      </c>
      <c r="D1244" s="7" t="s">
        <v>1253</v>
      </c>
      <c r="E1244" s="7" t="s">
        <v>1254</v>
      </c>
      <c r="H1244" s="7" t="s">
        <v>95</v>
      </c>
      <c r="I1244" s="7" t="s">
        <v>96</v>
      </c>
      <c r="J1244" s="7">
        <v>80564</v>
      </c>
      <c r="K1244" s="7">
        <v>188909</v>
      </c>
      <c r="L1244" s="7">
        <v>188909</v>
      </c>
      <c r="M1244" s="7">
        <v>80564</v>
      </c>
      <c r="N1244" s="7" t="s">
        <v>97</v>
      </c>
      <c r="O1244" s="7" t="s">
        <v>14865</v>
      </c>
      <c r="P1244" s="7" t="s">
        <v>4414</v>
      </c>
      <c r="Q1244" s="7" t="s">
        <v>4416</v>
      </c>
      <c r="R1244" s="7" t="s">
        <v>4420</v>
      </c>
      <c r="S1244" s="7" t="s">
        <v>4416</v>
      </c>
      <c r="T1244" s="3" t="s">
        <v>4420</v>
      </c>
      <c r="U1244" s="7" t="s">
        <v>4415</v>
      </c>
      <c r="W1244" s="7">
        <v>7</v>
      </c>
      <c r="X1244" s="7" t="s">
        <v>123</v>
      </c>
      <c r="AQ1244" s="3" t="s">
        <v>4420</v>
      </c>
      <c r="AR1244" s="7" t="s">
        <v>4420</v>
      </c>
      <c r="AS1244" s="7" t="str">
        <f>IF('Database synonymes complete'!AQ1244&lt;&gt;'Database synonymes complete'!AR1244,"Synonyme","Code valide")</f>
        <v>Code valide</v>
      </c>
    </row>
    <row r="1245" spans="1:45" x14ac:dyDescent="0.25">
      <c r="A1245" s="7" t="s">
        <v>91</v>
      </c>
      <c r="C1245" s="7" t="s">
        <v>92</v>
      </c>
      <c r="D1245" s="7" t="s">
        <v>1253</v>
      </c>
      <c r="E1245" s="7" t="s">
        <v>1254</v>
      </c>
      <c r="H1245" s="7" t="s">
        <v>95</v>
      </c>
      <c r="I1245" s="7" t="s">
        <v>96</v>
      </c>
      <c r="J1245" s="7">
        <v>80565</v>
      </c>
      <c r="M1245" s="7">
        <v>80759</v>
      </c>
      <c r="N1245" s="7" t="s">
        <v>97</v>
      </c>
      <c r="O1245" s="7" t="s">
        <v>14866</v>
      </c>
      <c r="P1245" s="7" t="s">
        <v>14617</v>
      </c>
      <c r="Q1245" s="7" t="s">
        <v>14867</v>
      </c>
      <c r="R1245" s="7" t="s">
        <v>14542</v>
      </c>
      <c r="S1245" s="7" t="s">
        <v>4601</v>
      </c>
      <c r="T1245" s="3" t="s">
        <v>4605</v>
      </c>
      <c r="U1245" s="7" t="s">
        <v>4599</v>
      </c>
      <c r="V1245" s="7" t="s">
        <v>4600</v>
      </c>
      <c r="W1245" s="7">
        <v>7</v>
      </c>
      <c r="X1245" s="7" t="s">
        <v>123</v>
      </c>
      <c r="AD1245" s="7" t="s">
        <v>90</v>
      </c>
      <c r="AG1245" s="7" t="s">
        <v>90</v>
      </c>
      <c r="AH1245" s="7" t="s">
        <v>90</v>
      </c>
      <c r="AJ1245" s="7" t="s">
        <v>90</v>
      </c>
      <c r="AQ1245" s="3" t="s">
        <v>4605</v>
      </c>
      <c r="AR1245" s="7" t="s">
        <v>14542</v>
      </c>
      <c r="AS1245" s="7" t="str">
        <f>IF('Database synonymes complete'!AQ1245&lt;&gt;'Database synonymes complete'!AR1245,"Synonyme","Code valide")</f>
        <v>Synonyme</v>
      </c>
    </row>
    <row r="1246" spans="1:45" x14ac:dyDescent="0.25">
      <c r="A1246" s="7" t="s">
        <v>91</v>
      </c>
      <c r="C1246" s="7" t="s">
        <v>92</v>
      </c>
      <c r="D1246" s="7" t="s">
        <v>1253</v>
      </c>
      <c r="E1246" s="7" t="s">
        <v>1254</v>
      </c>
      <c r="H1246" s="7" t="s">
        <v>95</v>
      </c>
      <c r="I1246" s="7" t="s">
        <v>96</v>
      </c>
      <c r="J1246" s="7">
        <v>80566</v>
      </c>
      <c r="M1246" s="7">
        <v>115031</v>
      </c>
      <c r="N1246" s="7" t="s">
        <v>97</v>
      </c>
      <c r="O1246" s="7" t="s">
        <v>14868</v>
      </c>
      <c r="P1246" s="7" t="s">
        <v>12009</v>
      </c>
      <c r="Q1246" s="7" t="s">
        <v>14869</v>
      </c>
      <c r="R1246" s="7" t="s">
        <v>14870</v>
      </c>
      <c r="S1246" s="7" t="s">
        <v>11872</v>
      </c>
      <c r="T1246" s="3" t="s">
        <v>11873</v>
      </c>
      <c r="U1246" s="7" t="s">
        <v>11870</v>
      </c>
      <c r="V1246" s="7" t="s">
        <v>11871</v>
      </c>
      <c r="W1246" s="7">
        <v>7</v>
      </c>
      <c r="X1246" s="7" t="s">
        <v>123</v>
      </c>
      <c r="AL1246" s="7" t="s">
        <v>90</v>
      </c>
      <c r="AQ1246" s="3" t="s">
        <v>11873</v>
      </c>
      <c r="AR1246" s="7" t="s">
        <v>14870</v>
      </c>
      <c r="AS1246" s="7" t="str">
        <f>IF('Database synonymes complete'!AQ1246&lt;&gt;'Database synonymes complete'!AR1246,"Synonyme","Code valide")</f>
        <v>Synonyme</v>
      </c>
    </row>
    <row r="1247" spans="1:45" x14ac:dyDescent="0.25">
      <c r="A1247" s="7" t="s">
        <v>91</v>
      </c>
      <c r="C1247" s="7" t="s">
        <v>92</v>
      </c>
      <c r="D1247" s="7" t="s">
        <v>1253</v>
      </c>
      <c r="E1247" s="7" t="s">
        <v>1254</v>
      </c>
      <c r="H1247" s="7" t="s">
        <v>95</v>
      </c>
      <c r="I1247" s="7" t="s">
        <v>96</v>
      </c>
      <c r="J1247" s="7">
        <v>80567</v>
      </c>
      <c r="M1247" s="7">
        <v>83156</v>
      </c>
      <c r="N1247" s="7" t="s">
        <v>97</v>
      </c>
      <c r="O1247" s="7" t="s">
        <v>14871</v>
      </c>
      <c r="P1247" s="7" t="s">
        <v>14872</v>
      </c>
      <c r="Q1247" s="7" t="s">
        <v>14873</v>
      </c>
      <c r="R1247" s="7" t="s">
        <v>14874</v>
      </c>
      <c r="S1247" s="7" t="s">
        <v>10716</v>
      </c>
      <c r="T1247" s="3" t="s">
        <v>10720</v>
      </c>
      <c r="U1247" s="7" t="s">
        <v>10714</v>
      </c>
      <c r="V1247" s="7" t="s">
        <v>10715</v>
      </c>
      <c r="W1247" s="7">
        <v>7</v>
      </c>
      <c r="X1247" s="7" t="s">
        <v>123</v>
      </c>
      <c r="AQ1247" s="3" t="s">
        <v>10720</v>
      </c>
      <c r="AR1247" s="7" t="s">
        <v>14874</v>
      </c>
      <c r="AS1247" s="7" t="str">
        <f>IF('Database synonymes complete'!AQ1247&lt;&gt;'Database synonymes complete'!AR1247,"Synonyme","Code valide")</f>
        <v>Synonyme</v>
      </c>
    </row>
    <row r="1248" spans="1:45" x14ac:dyDescent="0.25">
      <c r="A1248" s="7" t="s">
        <v>91</v>
      </c>
      <c r="C1248" s="7" t="s">
        <v>92</v>
      </c>
      <c r="D1248" s="7" t="s">
        <v>1253</v>
      </c>
      <c r="E1248" s="7" t="s">
        <v>1254</v>
      </c>
      <c r="H1248" s="7" t="s">
        <v>95</v>
      </c>
      <c r="I1248" s="7" t="s">
        <v>96</v>
      </c>
      <c r="J1248" s="7">
        <v>80568</v>
      </c>
      <c r="M1248" s="7">
        <v>717797</v>
      </c>
      <c r="N1248" s="7" t="s">
        <v>97</v>
      </c>
      <c r="O1248" s="7" t="s">
        <v>14875</v>
      </c>
      <c r="P1248" s="7" t="s">
        <v>14876</v>
      </c>
      <c r="Q1248" s="7" t="s">
        <v>14877</v>
      </c>
      <c r="R1248" s="7" t="s">
        <v>14874</v>
      </c>
      <c r="S1248" s="7" t="s">
        <v>11754</v>
      </c>
      <c r="T1248" s="3" t="s">
        <v>11755</v>
      </c>
      <c r="U1248" s="7" t="s">
        <v>11753</v>
      </c>
      <c r="W1248" s="7">
        <v>7</v>
      </c>
      <c r="X1248" s="7" t="s">
        <v>123</v>
      </c>
      <c r="AQ1248" s="3" t="s">
        <v>11755</v>
      </c>
      <c r="AR1248" s="7" t="s">
        <v>14874</v>
      </c>
      <c r="AS1248" s="7" t="str">
        <f>IF('Database synonymes complete'!AQ1248&lt;&gt;'Database synonymes complete'!AR1248,"Synonyme","Code valide")</f>
        <v>Synonyme</v>
      </c>
    </row>
    <row r="1249" spans="1:45" x14ac:dyDescent="0.25">
      <c r="A1249" s="7" t="s">
        <v>91</v>
      </c>
      <c r="C1249" s="7" t="s">
        <v>92</v>
      </c>
      <c r="D1249" s="7" t="s">
        <v>1253</v>
      </c>
      <c r="E1249" s="7" t="s">
        <v>1254</v>
      </c>
      <c r="H1249" s="7" t="s">
        <v>95</v>
      </c>
      <c r="I1249" s="7" t="s">
        <v>96</v>
      </c>
      <c r="J1249" s="7">
        <v>80569</v>
      </c>
      <c r="M1249" s="7">
        <v>115031</v>
      </c>
      <c r="N1249" s="7" t="s">
        <v>97</v>
      </c>
      <c r="O1249" s="7" t="s">
        <v>14878</v>
      </c>
      <c r="P1249" s="7" t="s">
        <v>11469</v>
      </c>
      <c r="Q1249" s="7" t="s">
        <v>14879</v>
      </c>
      <c r="R1249" s="7" t="s">
        <v>14880</v>
      </c>
      <c r="S1249" s="7" t="s">
        <v>11872</v>
      </c>
      <c r="T1249" s="3" t="s">
        <v>11873</v>
      </c>
      <c r="U1249" s="7" t="s">
        <v>11870</v>
      </c>
      <c r="V1249" s="7" t="s">
        <v>11871</v>
      </c>
      <c r="W1249" s="7">
        <v>7</v>
      </c>
      <c r="X1249" s="7" t="s">
        <v>123</v>
      </c>
      <c r="AL1249" s="7" t="s">
        <v>90</v>
      </c>
      <c r="AQ1249" s="3" t="s">
        <v>11873</v>
      </c>
      <c r="AR1249" s="7" t="s">
        <v>14880</v>
      </c>
      <c r="AS1249" s="7" t="str">
        <f>IF('Database synonymes complete'!AQ1249&lt;&gt;'Database synonymes complete'!AR1249,"Synonyme","Code valide")</f>
        <v>Synonyme</v>
      </c>
    </row>
    <row r="1250" spans="1:45" x14ac:dyDescent="0.25">
      <c r="A1250" s="7" t="s">
        <v>91</v>
      </c>
      <c r="C1250" s="7" t="s">
        <v>92</v>
      </c>
      <c r="D1250" s="7" t="s">
        <v>1253</v>
      </c>
      <c r="E1250" s="7" t="s">
        <v>1254</v>
      </c>
      <c r="H1250" s="7" t="s">
        <v>95</v>
      </c>
      <c r="I1250" s="7" t="s">
        <v>96</v>
      </c>
      <c r="J1250" s="7">
        <v>618687</v>
      </c>
      <c r="M1250" s="7">
        <v>80798</v>
      </c>
      <c r="N1250" s="7" t="s">
        <v>97</v>
      </c>
      <c r="O1250" s="7" t="s">
        <v>14881</v>
      </c>
      <c r="P1250" s="7" t="s">
        <v>11205</v>
      </c>
      <c r="Q1250" s="7" t="s">
        <v>14882</v>
      </c>
      <c r="R1250" s="7" t="s">
        <v>14883</v>
      </c>
      <c r="S1250" s="7" t="s">
        <v>4610</v>
      </c>
      <c r="T1250" s="3" t="s">
        <v>4614</v>
      </c>
      <c r="U1250" s="7" t="s">
        <v>4608</v>
      </c>
      <c r="V1250" s="7" t="s">
        <v>4609</v>
      </c>
      <c r="W1250" s="7">
        <v>7</v>
      </c>
      <c r="X1250" s="7" t="s">
        <v>123</v>
      </c>
      <c r="AQ1250" s="3" t="s">
        <v>4614</v>
      </c>
      <c r="AR1250" s="7" t="s">
        <v>14883</v>
      </c>
      <c r="AS1250" s="7" t="str">
        <f>IF('Database synonymes complete'!AQ1250&lt;&gt;'Database synonymes complete'!AR1250,"Synonyme","Code valide")</f>
        <v>Synonyme</v>
      </c>
    </row>
    <row r="1251" spans="1:45" x14ac:dyDescent="0.25">
      <c r="A1251" s="7" t="s">
        <v>91</v>
      </c>
      <c r="C1251" s="7" t="s">
        <v>92</v>
      </c>
      <c r="D1251" s="7" t="s">
        <v>1253</v>
      </c>
      <c r="E1251" s="7" t="s">
        <v>1254</v>
      </c>
      <c r="H1251" s="7" t="s">
        <v>95</v>
      </c>
      <c r="I1251" s="7" t="s">
        <v>96</v>
      </c>
      <c r="J1251" s="7">
        <v>80572</v>
      </c>
      <c r="M1251" s="7">
        <v>79970</v>
      </c>
      <c r="N1251" s="7" t="s">
        <v>97</v>
      </c>
      <c r="O1251" s="7" t="s">
        <v>14884</v>
      </c>
      <c r="P1251" s="7" t="s">
        <v>1874</v>
      </c>
      <c r="Q1251" s="7" t="s">
        <v>14885</v>
      </c>
      <c r="R1251" s="7" t="s">
        <v>14886</v>
      </c>
      <c r="S1251" s="7" t="s">
        <v>1258</v>
      </c>
      <c r="T1251" s="3" t="s">
        <v>1262</v>
      </c>
      <c r="U1251" s="7" t="s">
        <v>1257</v>
      </c>
      <c r="W1251" s="7">
        <v>7</v>
      </c>
      <c r="X1251" s="7" t="s">
        <v>123</v>
      </c>
      <c r="AQ1251" s="3" t="s">
        <v>1262</v>
      </c>
      <c r="AR1251" s="7" t="s">
        <v>14886</v>
      </c>
      <c r="AS1251" s="7" t="str">
        <f>IF('Database synonymes complete'!AQ1251&lt;&gt;'Database synonymes complete'!AR1251,"Synonyme","Code valide")</f>
        <v>Synonyme</v>
      </c>
    </row>
    <row r="1252" spans="1:45" x14ac:dyDescent="0.25">
      <c r="A1252" s="7" t="s">
        <v>91</v>
      </c>
      <c r="C1252" s="7" t="s">
        <v>92</v>
      </c>
      <c r="D1252" s="7" t="s">
        <v>1253</v>
      </c>
      <c r="E1252" s="7" t="s">
        <v>1254</v>
      </c>
      <c r="H1252" s="7" t="s">
        <v>95</v>
      </c>
      <c r="I1252" s="7" t="s">
        <v>96</v>
      </c>
      <c r="J1252" s="7">
        <v>80573</v>
      </c>
      <c r="M1252" s="7">
        <v>80798</v>
      </c>
      <c r="N1252" s="7" t="s">
        <v>97</v>
      </c>
      <c r="O1252" s="7" t="s">
        <v>14887</v>
      </c>
      <c r="P1252" s="7" t="s">
        <v>14888</v>
      </c>
      <c r="Q1252" s="7" t="s">
        <v>14889</v>
      </c>
      <c r="R1252" s="7" t="s">
        <v>14890</v>
      </c>
      <c r="S1252" s="7" t="s">
        <v>4610</v>
      </c>
      <c r="T1252" s="3" t="s">
        <v>4614</v>
      </c>
      <c r="U1252" s="7" t="s">
        <v>4608</v>
      </c>
      <c r="V1252" s="7" t="s">
        <v>4609</v>
      </c>
      <c r="W1252" s="7">
        <v>7</v>
      </c>
      <c r="X1252" s="7" t="s">
        <v>123</v>
      </c>
      <c r="AQ1252" s="3" t="s">
        <v>4614</v>
      </c>
      <c r="AR1252" s="7" t="s">
        <v>14890</v>
      </c>
      <c r="AS1252" s="7" t="str">
        <f>IF('Database synonymes complete'!AQ1252&lt;&gt;'Database synonymes complete'!AR1252,"Synonyme","Code valide")</f>
        <v>Synonyme</v>
      </c>
    </row>
    <row r="1253" spans="1:45" x14ac:dyDescent="0.25">
      <c r="A1253" s="7" t="s">
        <v>91</v>
      </c>
      <c r="C1253" s="7" t="s">
        <v>92</v>
      </c>
      <c r="D1253" s="7" t="s">
        <v>1253</v>
      </c>
      <c r="E1253" s="7" t="s">
        <v>1254</v>
      </c>
      <c r="H1253" s="7" t="s">
        <v>95</v>
      </c>
      <c r="I1253" s="7" t="s">
        <v>96</v>
      </c>
      <c r="J1253" s="7">
        <v>80574</v>
      </c>
      <c r="M1253" s="7">
        <v>87212</v>
      </c>
      <c r="N1253" s="7" t="s">
        <v>97</v>
      </c>
      <c r="O1253" s="7" t="s">
        <v>14891</v>
      </c>
      <c r="P1253" s="7" t="s">
        <v>618</v>
      </c>
      <c r="Q1253" s="7" t="s">
        <v>14892</v>
      </c>
      <c r="R1253" s="7" t="s">
        <v>14893</v>
      </c>
      <c r="S1253" s="7" t="s">
        <v>11171</v>
      </c>
      <c r="T1253" s="3" t="s">
        <v>11172</v>
      </c>
      <c r="U1253" s="7" t="s">
        <v>11170</v>
      </c>
      <c r="W1253" s="7">
        <v>7</v>
      </c>
      <c r="X1253" s="7" t="s">
        <v>123</v>
      </c>
      <c r="AQ1253" s="3" t="s">
        <v>11172</v>
      </c>
      <c r="AR1253" s="7" t="s">
        <v>14893</v>
      </c>
      <c r="AS1253" s="7" t="str">
        <f>IF('Database synonymes complete'!AQ1253&lt;&gt;'Database synonymes complete'!AR1253,"Synonyme","Code valide")</f>
        <v>Synonyme</v>
      </c>
    </row>
    <row r="1254" spans="1:45" x14ac:dyDescent="0.25">
      <c r="A1254" s="7" t="s">
        <v>91</v>
      </c>
      <c r="C1254" s="7" t="s">
        <v>92</v>
      </c>
      <c r="D1254" s="7" t="s">
        <v>1253</v>
      </c>
      <c r="E1254" s="7" t="s">
        <v>1254</v>
      </c>
      <c r="H1254" s="7" t="s">
        <v>95</v>
      </c>
      <c r="I1254" s="7" t="s">
        <v>96</v>
      </c>
      <c r="J1254" s="7">
        <v>80575</v>
      </c>
      <c r="M1254" s="7">
        <v>80759</v>
      </c>
      <c r="N1254" s="7" t="s">
        <v>97</v>
      </c>
      <c r="O1254" s="7" t="s">
        <v>14894</v>
      </c>
      <c r="P1254" s="7" t="s">
        <v>14895</v>
      </c>
      <c r="Q1254" s="7" t="s">
        <v>14896</v>
      </c>
      <c r="R1254" s="7" t="s">
        <v>14897</v>
      </c>
      <c r="S1254" s="7" t="s">
        <v>4601</v>
      </c>
      <c r="T1254" s="3" t="s">
        <v>4605</v>
      </c>
      <c r="U1254" s="7" t="s">
        <v>4599</v>
      </c>
      <c r="V1254" s="7" t="s">
        <v>4600</v>
      </c>
      <c r="W1254" s="7">
        <v>7</v>
      </c>
      <c r="X1254" s="7" t="s">
        <v>123</v>
      </c>
      <c r="AD1254" s="7" t="s">
        <v>90</v>
      </c>
      <c r="AG1254" s="7" t="s">
        <v>90</v>
      </c>
      <c r="AH1254" s="7" t="s">
        <v>90</v>
      </c>
      <c r="AJ1254" s="7" t="s">
        <v>90</v>
      </c>
      <c r="AQ1254" s="3" t="s">
        <v>4605</v>
      </c>
      <c r="AR1254" s="7" t="s">
        <v>14897</v>
      </c>
      <c r="AS1254" s="7" t="str">
        <f>IF('Database synonymes complete'!AQ1254&lt;&gt;'Database synonymes complete'!AR1254,"Synonyme","Code valide")</f>
        <v>Synonyme</v>
      </c>
    </row>
    <row r="1255" spans="1:45" x14ac:dyDescent="0.25">
      <c r="A1255" s="7" t="s">
        <v>91</v>
      </c>
      <c r="C1255" s="7" t="s">
        <v>92</v>
      </c>
      <c r="D1255" s="7" t="s">
        <v>1253</v>
      </c>
      <c r="E1255" s="7" t="s">
        <v>1254</v>
      </c>
      <c r="H1255" s="7" t="s">
        <v>95</v>
      </c>
      <c r="I1255" s="7" t="s">
        <v>96</v>
      </c>
      <c r="J1255" s="7">
        <v>80576</v>
      </c>
      <c r="M1255" s="7">
        <v>80591</v>
      </c>
      <c r="N1255" s="7" t="s">
        <v>97</v>
      </c>
      <c r="O1255" s="7" t="s">
        <v>14898</v>
      </c>
      <c r="P1255" s="7" t="s">
        <v>13777</v>
      </c>
      <c r="Q1255" s="7" t="s">
        <v>14899</v>
      </c>
      <c r="R1255" s="7" t="s">
        <v>14900</v>
      </c>
      <c r="S1255" s="7" t="s">
        <v>4443</v>
      </c>
      <c r="T1255" s="3" t="s">
        <v>2244</v>
      </c>
      <c r="U1255" s="7" t="s">
        <v>4441</v>
      </c>
      <c r="V1255" s="7" t="s">
        <v>4442</v>
      </c>
      <c r="W1255" s="7">
        <v>7</v>
      </c>
      <c r="X1255" s="7" t="s">
        <v>123</v>
      </c>
      <c r="AD1255" s="7" t="s">
        <v>90</v>
      </c>
      <c r="AG1255" s="7" t="s">
        <v>90</v>
      </c>
      <c r="AH1255" s="7" t="s">
        <v>90</v>
      </c>
      <c r="AJ1255" s="7" t="s">
        <v>90</v>
      </c>
      <c r="AL1255" s="7" t="s">
        <v>155</v>
      </c>
      <c r="AQ1255" s="3" t="s">
        <v>2244</v>
      </c>
      <c r="AR1255" s="7" t="s">
        <v>14900</v>
      </c>
      <c r="AS1255" s="7" t="str">
        <f>IF('Database synonymes complete'!AQ1255&lt;&gt;'Database synonymes complete'!AR1255,"Synonyme","Code valide")</f>
        <v>Synonyme</v>
      </c>
    </row>
    <row r="1256" spans="1:45" x14ac:dyDescent="0.25">
      <c r="A1256" s="7" t="s">
        <v>91</v>
      </c>
      <c r="C1256" s="7" t="s">
        <v>92</v>
      </c>
      <c r="D1256" s="7" t="s">
        <v>1253</v>
      </c>
      <c r="E1256" s="7" t="s">
        <v>1254</v>
      </c>
      <c r="H1256" s="7" t="s">
        <v>95</v>
      </c>
      <c r="I1256" s="7" t="s">
        <v>96</v>
      </c>
      <c r="J1256" s="7">
        <v>80578</v>
      </c>
      <c r="M1256" s="7">
        <v>99668</v>
      </c>
      <c r="N1256" s="7" t="s">
        <v>97</v>
      </c>
      <c r="O1256" s="7" t="s">
        <v>14901</v>
      </c>
      <c r="P1256" s="7" t="s">
        <v>7045</v>
      </c>
      <c r="Q1256" s="7" t="s">
        <v>14902</v>
      </c>
      <c r="R1256" s="7" t="s">
        <v>14903</v>
      </c>
      <c r="S1256" s="7" t="s">
        <v>11520</v>
      </c>
      <c r="T1256" s="3" t="s">
        <v>11521</v>
      </c>
      <c r="U1256" s="7" t="s">
        <v>11518</v>
      </c>
      <c r="V1256" s="7" t="s">
        <v>11519</v>
      </c>
      <c r="W1256" s="7">
        <v>7</v>
      </c>
      <c r="X1256" s="7" t="s">
        <v>123</v>
      </c>
      <c r="AQ1256" s="3" t="s">
        <v>11521</v>
      </c>
      <c r="AR1256" s="7" t="s">
        <v>14903</v>
      </c>
      <c r="AS1256" s="7" t="str">
        <f>IF('Database synonymes complete'!AQ1256&lt;&gt;'Database synonymes complete'!AR1256,"Synonyme","Code valide")</f>
        <v>Synonyme</v>
      </c>
    </row>
    <row r="1257" spans="1:45" x14ac:dyDescent="0.25">
      <c r="A1257" s="7" t="s">
        <v>91</v>
      </c>
      <c r="C1257" s="7" t="s">
        <v>92</v>
      </c>
      <c r="D1257" s="7" t="s">
        <v>1253</v>
      </c>
      <c r="E1257" s="7" t="s">
        <v>1254</v>
      </c>
      <c r="H1257" s="7" t="s">
        <v>95</v>
      </c>
      <c r="I1257" s="7" t="s">
        <v>96</v>
      </c>
      <c r="J1257" s="7">
        <v>80579</v>
      </c>
      <c r="M1257" s="7">
        <v>838877</v>
      </c>
      <c r="N1257" s="7" t="s">
        <v>97</v>
      </c>
      <c r="O1257" s="7" t="s">
        <v>14904</v>
      </c>
      <c r="P1257" s="7" t="s">
        <v>11506</v>
      </c>
      <c r="Q1257" s="7" t="s">
        <v>14905</v>
      </c>
      <c r="R1257" s="7" t="s">
        <v>14906</v>
      </c>
      <c r="S1257" s="7" t="s">
        <v>11669</v>
      </c>
      <c r="T1257" s="3" t="s">
        <v>11670</v>
      </c>
      <c r="W1257" s="7">
        <v>3</v>
      </c>
      <c r="X1257" s="7" t="s">
        <v>664</v>
      </c>
      <c r="AG1257" s="7" t="s">
        <v>90</v>
      </c>
      <c r="AQ1257" s="3" t="s">
        <v>11670</v>
      </c>
      <c r="AR1257" s="7" t="s">
        <v>14906</v>
      </c>
      <c r="AS1257" s="7" t="str">
        <f>IF('Database synonymes complete'!AQ1257&lt;&gt;'Database synonymes complete'!AR1257,"Synonyme","Code valide")</f>
        <v>Synonyme</v>
      </c>
    </row>
    <row r="1258" spans="1:45" x14ac:dyDescent="0.25">
      <c r="A1258" s="7" t="s">
        <v>91</v>
      </c>
      <c r="C1258" s="7" t="s">
        <v>92</v>
      </c>
      <c r="D1258" s="7" t="s">
        <v>1253</v>
      </c>
      <c r="E1258" s="7" t="s">
        <v>1254</v>
      </c>
      <c r="H1258" s="7" t="s">
        <v>95</v>
      </c>
      <c r="I1258" s="7" t="s">
        <v>96</v>
      </c>
      <c r="J1258" s="7">
        <v>80580</v>
      </c>
      <c r="M1258" s="7">
        <v>80672</v>
      </c>
      <c r="N1258" s="7" t="s">
        <v>97</v>
      </c>
      <c r="O1258" s="7" t="s">
        <v>14907</v>
      </c>
      <c r="P1258" s="7" t="s">
        <v>14908</v>
      </c>
      <c r="Q1258" s="7" t="s">
        <v>14909</v>
      </c>
      <c r="R1258" s="7" t="s">
        <v>14910</v>
      </c>
      <c r="S1258" s="7" t="s">
        <v>4534</v>
      </c>
      <c r="T1258" s="3" t="s">
        <v>4538</v>
      </c>
      <c r="U1258" s="7" t="s">
        <v>4533</v>
      </c>
      <c r="W1258" s="7">
        <v>7</v>
      </c>
      <c r="X1258" s="7" t="s">
        <v>1227</v>
      </c>
      <c r="AQ1258" s="3" t="s">
        <v>4538</v>
      </c>
      <c r="AR1258" s="7" t="s">
        <v>14910</v>
      </c>
      <c r="AS1258" s="7" t="str">
        <f>IF('Database synonymes complete'!AQ1258&lt;&gt;'Database synonymes complete'!AR1258,"Synonyme","Code valide")</f>
        <v>Synonyme</v>
      </c>
    </row>
    <row r="1259" spans="1:45" x14ac:dyDescent="0.25">
      <c r="A1259" s="7" t="s">
        <v>91</v>
      </c>
      <c r="C1259" s="7" t="s">
        <v>92</v>
      </c>
      <c r="D1259" s="7" t="s">
        <v>1253</v>
      </c>
      <c r="E1259" s="7" t="s">
        <v>1254</v>
      </c>
      <c r="H1259" s="7" t="s">
        <v>95</v>
      </c>
      <c r="I1259" s="7" t="s">
        <v>96</v>
      </c>
      <c r="J1259" s="7">
        <v>705794</v>
      </c>
      <c r="K1259" s="7">
        <v>188909</v>
      </c>
      <c r="L1259" s="7">
        <v>188909</v>
      </c>
      <c r="M1259" s="7">
        <v>705794</v>
      </c>
      <c r="N1259" s="7" t="s">
        <v>97</v>
      </c>
      <c r="O1259" s="7" t="s">
        <v>14911</v>
      </c>
      <c r="P1259" s="7" t="s">
        <v>4422</v>
      </c>
      <c r="Q1259" s="7" t="s">
        <v>4423</v>
      </c>
      <c r="R1259" s="7" t="s">
        <v>4426</v>
      </c>
      <c r="S1259" s="7" t="s">
        <v>4423</v>
      </c>
      <c r="T1259" s="3" t="s">
        <v>4426</v>
      </c>
      <c r="W1259" s="7">
        <v>7</v>
      </c>
      <c r="X1259" s="7" t="s">
        <v>111</v>
      </c>
      <c r="Y1259" s="7" t="s">
        <v>111</v>
      </c>
      <c r="Z1259" s="7" t="s">
        <v>111</v>
      </c>
      <c r="AA1259" s="7" t="s">
        <v>111</v>
      </c>
      <c r="AB1259" s="7" t="s">
        <v>111</v>
      </c>
      <c r="AC1259" s="7" t="s">
        <v>111</v>
      </c>
      <c r="AD1259" s="7" t="s">
        <v>111</v>
      </c>
      <c r="AE1259" s="7" t="s">
        <v>111</v>
      </c>
      <c r="AF1259" s="7" t="s">
        <v>111</v>
      </c>
      <c r="AG1259" s="7" t="s">
        <v>112</v>
      </c>
      <c r="AH1259" s="7" t="s">
        <v>111</v>
      </c>
      <c r="AI1259" s="7" t="s">
        <v>111</v>
      </c>
      <c r="AJ1259" s="7" t="s">
        <v>111</v>
      </c>
      <c r="AK1259" s="7" t="s">
        <v>111</v>
      </c>
      <c r="AL1259" s="7" t="s">
        <v>111</v>
      </c>
      <c r="AM1259" s="7" t="s">
        <v>111</v>
      </c>
      <c r="AN1259" s="7" t="s">
        <v>111</v>
      </c>
      <c r="AQ1259" s="3" t="s">
        <v>4426</v>
      </c>
      <c r="AR1259" s="7" t="s">
        <v>4426</v>
      </c>
      <c r="AS1259" s="7" t="str">
        <f>IF('Database synonymes complete'!AQ1259&lt;&gt;'Database synonymes complete'!AR1259,"Synonyme","Code valide")</f>
        <v>Code valide</v>
      </c>
    </row>
    <row r="1260" spans="1:45" x14ac:dyDescent="0.25">
      <c r="A1260" s="7" t="s">
        <v>91</v>
      </c>
      <c r="C1260" s="7" t="s">
        <v>92</v>
      </c>
      <c r="D1260" s="7" t="s">
        <v>1253</v>
      </c>
      <c r="E1260" s="7" t="s">
        <v>1254</v>
      </c>
      <c r="H1260" s="7" t="s">
        <v>95</v>
      </c>
      <c r="I1260" s="7" t="s">
        <v>96</v>
      </c>
      <c r="J1260" s="7">
        <v>80581</v>
      </c>
      <c r="M1260" s="7">
        <v>80593</v>
      </c>
      <c r="N1260" s="7" t="s">
        <v>97</v>
      </c>
      <c r="O1260" s="7" t="s">
        <v>14912</v>
      </c>
      <c r="P1260" s="7" t="s">
        <v>11245</v>
      </c>
      <c r="Q1260" s="7" t="s">
        <v>14913</v>
      </c>
      <c r="R1260" s="7" t="s">
        <v>14914</v>
      </c>
      <c r="S1260" s="7" t="s">
        <v>4451</v>
      </c>
      <c r="T1260" s="3" t="s">
        <v>4455</v>
      </c>
      <c r="U1260" s="7" t="s">
        <v>4449</v>
      </c>
      <c r="V1260" s="7" t="s">
        <v>4450</v>
      </c>
      <c r="W1260" s="7">
        <v>7</v>
      </c>
      <c r="X1260" s="7" t="s">
        <v>123</v>
      </c>
      <c r="AQ1260" s="3" t="s">
        <v>4455</v>
      </c>
      <c r="AR1260" s="7" t="s">
        <v>14914</v>
      </c>
      <c r="AS1260" s="7" t="str">
        <f>IF('Database synonymes complete'!AQ1260&lt;&gt;'Database synonymes complete'!AR1260,"Synonyme","Code valide")</f>
        <v>Synonyme</v>
      </c>
    </row>
    <row r="1261" spans="1:45" x14ac:dyDescent="0.25">
      <c r="A1261" s="7" t="s">
        <v>91</v>
      </c>
      <c r="C1261" s="7" t="s">
        <v>92</v>
      </c>
      <c r="D1261" s="7" t="s">
        <v>1253</v>
      </c>
      <c r="E1261" s="7" t="s">
        <v>1254</v>
      </c>
      <c r="H1261" s="7" t="s">
        <v>95</v>
      </c>
      <c r="I1261" s="7" t="s">
        <v>96</v>
      </c>
      <c r="J1261" s="7">
        <v>705795</v>
      </c>
      <c r="K1261" s="7">
        <v>188909</v>
      </c>
      <c r="L1261" s="7">
        <v>188909</v>
      </c>
      <c r="M1261" s="7">
        <v>705795</v>
      </c>
      <c r="N1261" s="7" t="s">
        <v>97</v>
      </c>
      <c r="O1261" s="7" t="s">
        <v>14915</v>
      </c>
      <c r="P1261" s="7" t="s">
        <v>4422</v>
      </c>
      <c r="Q1261" s="7" t="s">
        <v>4428</v>
      </c>
      <c r="R1261" s="7" t="s">
        <v>4431</v>
      </c>
      <c r="S1261" s="7" t="s">
        <v>4428</v>
      </c>
      <c r="T1261" s="3" t="s">
        <v>4431</v>
      </c>
      <c r="W1261" s="7">
        <v>7</v>
      </c>
      <c r="X1261" s="7" t="s">
        <v>111</v>
      </c>
      <c r="Y1261" s="7" t="s">
        <v>111</v>
      </c>
      <c r="Z1261" s="7" t="s">
        <v>111</v>
      </c>
      <c r="AA1261" s="7" t="s">
        <v>111</v>
      </c>
      <c r="AB1261" s="7" t="s">
        <v>111</v>
      </c>
      <c r="AC1261" s="7" t="s">
        <v>111</v>
      </c>
      <c r="AD1261" s="7" t="s">
        <v>111</v>
      </c>
      <c r="AE1261" s="7" t="s">
        <v>111</v>
      </c>
      <c r="AF1261" s="7" t="s">
        <v>111</v>
      </c>
      <c r="AG1261" s="7" t="s">
        <v>112</v>
      </c>
      <c r="AH1261" s="7" t="s">
        <v>111</v>
      </c>
      <c r="AI1261" s="7" t="s">
        <v>111</v>
      </c>
      <c r="AJ1261" s="7" t="s">
        <v>111</v>
      </c>
      <c r="AK1261" s="7" t="s">
        <v>111</v>
      </c>
      <c r="AL1261" s="7" t="s">
        <v>111</v>
      </c>
      <c r="AM1261" s="7" t="s">
        <v>111</v>
      </c>
      <c r="AN1261" s="7" t="s">
        <v>111</v>
      </c>
      <c r="AQ1261" s="3" t="s">
        <v>4431</v>
      </c>
      <c r="AR1261" s="7" t="s">
        <v>4431</v>
      </c>
      <c r="AS1261" s="7" t="str">
        <f>IF('Database synonymes complete'!AQ1261&lt;&gt;'Database synonymes complete'!AR1261,"Synonyme","Code valide")</f>
        <v>Code valide</v>
      </c>
    </row>
    <row r="1262" spans="1:45" x14ac:dyDescent="0.25">
      <c r="A1262" s="7" t="s">
        <v>91</v>
      </c>
      <c r="C1262" s="7" t="s">
        <v>92</v>
      </c>
      <c r="D1262" s="7" t="s">
        <v>1253</v>
      </c>
      <c r="E1262" s="7" t="s">
        <v>1254</v>
      </c>
      <c r="H1262" s="7" t="s">
        <v>95</v>
      </c>
      <c r="I1262" s="7" t="s">
        <v>96</v>
      </c>
      <c r="J1262" s="7">
        <v>80582</v>
      </c>
      <c r="M1262" s="7">
        <v>80672</v>
      </c>
      <c r="N1262" s="7" t="s">
        <v>97</v>
      </c>
      <c r="O1262" s="7" t="s">
        <v>14916</v>
      </c>
      <c r="P1262" s="7" t="s">
        <v>14917</v>
      </c>
      <c r="Q1262" s="7" t="s">
        <v>14918</v>
      </c>
      <c r="R1262" s="7" t="s">
        <v>14919</v>
      </c>
      <c r="S1262" s="7" t="s">
        <v>4534</v>
      </c>
      <c r="T1262" s="3" t="s">
        <v>4538</v>
      </c>
      <c r="U1262" s="7" t="s">
        <v>4533</v>
      </c>
      <c r="W1262" s="7">
        <v>7</v>
      </c>
      <c r="X1262" s="7" t="s">
        <v>1227</v>
      </c>
      <c r="AQ1262" s="3" t="s">
        <v>4538</v>
      </c>
      <c r="AR1262" s="7" t="s">
        <v>14919</v>
      </c>
      <c r="AS1262" s="7" t="str">
        <f>IF('Database synonymes complete'!AQ1262&lt;&gt;'Database synonymes complete'!AR1262,"Synonyme","Code valide")</f>
        <v>Synonyme</v>
      </c>
    </row>
    <row r="1263" spans="1:45" x14ac:dyDescent="0.25">
      <c r="A1263" s="7" t="s">
        <v>91</v>
      </c>
      <c r="C1263" s="7" t="s">
        <v>92</v>
      </c>
      <c r="D1263" s="7" t="s">
        <v>1253</v>
      </c>
      <c r="E1263" s="7" t="s">
        <v>1254</v>
      </c>
      <c r="H1263" s="7" t="s">
        <v>95</v>
      </c>
      <c r="I1263" s="7" t="s">
        <v>96</v>
      </c>
      <c r="J1263" s="7">
        <v>80583</v>
      </c>
      <c r="M1263" s="7">
        <v>80759</v>
      </c>
      <c r="N1263" s="7" t="s">
        <v>97</v>
      </c>
      <c r="O1263" s="7" t="s">
        <v>14920</v>
      </c>
      <c r="P1263" s="7" t="s">
        <v>14921</v>
      </c>
      <c r="Q1263" s="7" t="s">
        <v>14922</v>
      </c>
      <c r="R1263" s="7" t="s">
        <v>14923</v>
      </c>
      <c r="S1263" s="7" t="s">
        <v>4601</v>
      </c>
      <c r="T1263" s="3" t="s">
        <v>4605</v>
      </c>
      <c r="U1263" s="7" t="s">
        <v>4599</v>
      </c>
      <c r="V1263" s="7" t="s">
        <v>4600</v>
      </c>
      <c r="W1263" s="7">
        <v>7</v>
      </c>
      <c r="X1263" s="7" t="s">
        <v>123</v>
      </c>
      <c r="AD1263" s="7" t="s">
        <v>90</v>
      </c>
      <c r="AG1263" s="7" t="s">
        <v>90</v>
      </c>
      <c r="AH1263" s="7" t="s">
        <v>90</v>
      </c>
      <c r="AJ1263" s="7" t="s">
        <v>90</v>
      </c>
      <c r="AQ1263" s="3" t="s">
        <v>4605</v>
      </c>
      <c r="AR1263" s="7" t="s">
        <v>14923</v>
      </c>
      <c r="AS1263" s="7" t="str">
        <f>IF('Database synonymes complete'!AQ1263&lt;&gt;'Database synonymes complete'!AR1263,"Synonyme","Code valide")</f>
        <v>Synonyme</v>
      </c>
    </row>
    <row r="1264" spans="1:45" x14ac:dyDescent="0.25">
      <c r="A1264" s="7" t="s">
        <v>91</v>
      </c>
      <c r="C1264" s="7" t="s">
        <v>92</v>
      </c>
      <c r="D1264" s="7" t="s">
        <v>1253</v>
      </c>
      <c r="E1264" s="7" t="s">
        <v>1254</v>
      </c>
      <c r="H1264" s="7" t="s">
        <v>95</v>
      </c>
      <c r="I1264" s="7" t="s">
        <v>96</v>
      </c>
      <c r="J1264" s="7">
        <v>80584</v>
      </c>
      <c r="M1264" s="7">
        <v>717051</v>
      </c>
      <c r="N1264" s="7" t="s">
        <v>97</v>
      </c>
      <c r="O1264" s="7" t="s">
        <v>14924</v>
      </c>
      <c r="P1264" s="7" t="s">
        <v>7045</v>
      </c>
      <c r="Q1264" s="7" t="s">
        <v>14925</v>
      </c>
      <c r="R1264" s="7" t="s">
        <v>14926</v>
      </c>
      <c r="S1264" s="7" t="s">
        <v>1249</v>
      </c>
      <c r="T1264" s="3" t="s">
        <v>1255</v>
      </c>
      <c r="U1264" s="7" t="s">
        <v>1248</v>
      </c>
      <c r="W1264" s="7">
        <v>7</v>
      </c>
      <c r="X1264" s="7" t="s">
        <v>123</v>
      </c>
      <c r="AQ1264" s="3" t="s">
        <v>1255</v>
      </c>
      <c r="AR1264" s="7" t="s">
        <v>14926</v>
      </c>
      <c r="AS1264" s="7" t="str">
        <f>IF('Database synonymes complete'!AQ1264&lt;&gt;'Database synonymes complete'!AR1264,"Synonyme","Code valide")</f>
        <v>Synonyme</v>
      </c>
    </row>
    <row r="1265" spans="1:45" x14ac:dyDescent="0.25">
      <c r="A1265" s="7" t="s">
        <v>91</v>
      </c>
      <c r="C1265" s="7" t="s">
        <v>92</v>
      </c>
      <c r="D1265" s="7" t="s">
        <v>1253</v>
      </c>
      <c r="E1265" s="7" t="s">
        <v>1254</v>
      </c>
      <c r="H1265" s="7" t="s">
        <v>95</v>
      </c>
      <c r="I1265" s="7" t="s">
        <v>96</v>
      </c>
      <c r="J1265" s="7">
        <v>80599</v>
      </c>
      <c r="M1265" s="7">
        <v>113721</v>
      </c>
      <c r="N1265" s="7" t="s">
        <v>97</v>
      </c>
      <c r="O1265" s="7" t="s">
        <v>14927</v>
      </c>
      <c r="P1265" s="7" t="s">
        <v>14928</v>
      </c>
      <c r="Q1265" s="7" t="s">
        <v>14929</v>
      </c>
      <c r="R1265" s="7" t="s">
        <v>14930</v>
      </c>
      <c r="S1265" s="7" t="s">
        <v>11858</v>
      </c>
      <c r="T1265" s="3" t="s">
        <v>11859</v>
      </c>
      <c r="U1265" s="7" t="s">
        <v>11857</v>
      </c>
      <c r="W1265" s="7">
        <v>7</v>
      </c>
      <c r="X1265" s="7" t="s">
        <v>123</v>
      </c>
      <c r="AQ1265" s="3" t="s">
        <v>11859</v>
      </c>
      <c r="AR1265" s="7" t="s">
        <v>14930</v>
      </c>
      <c r="AS1265" s="7" t="str">
        <f>IF('Database synonymes complete'!AQ1265&lt;&gt;'Database synonymes complete'!AR1265,"Synonyme","Code valide")</f>
        <v>Synonyme</v>
      </c>
    </row>
    <row r="1266" spans="1:45" x14ac:dyDescent="0.25">
      <c r="A1266" s="7" t="s">
        <v>91</v>
      </c>
      <c r="C1266" s="7" t="s">
        <v>92</v>
      </c>
      <c r="D1266" s="7" t="s">
        <v>1253</v>
      </c>
      <c r="E1266" s="7" t="s">
        <v>1254</v>
      </c>
      <c r="H1266" s="7" t="s">
        <v>95</v>
      </c>
      <c r="I1266" s="7" t="s">
        <v>96</v>
      </c>
      <c r="J1266" s="7">
        <v>80587</v>
      </c>
      <c r="M1266" s="7">
        <v>80759</v>
      </c>
      <c r="N1266" s="7" t="s">
        <v>97</v>
      </c>
      <c r="O1266" s="7" t="s">
        <v>14931</v>
      </c>
      <c r="P1266" s="7" t="s">
        <v>11687</v>
      </c>
      <c r="Q1266" s="7" t="s">
        <v>14932</v>
      </c>
      <c r="R1266" s="7" t="s">
        <v>14566</v>
      </c>
      <c r="S1266" s="7" t="s">
        <v>4601</v>
      </c>
      <c r="T1266" s="3" t="s">
        <v>4605</v>
      </c>
      <c r="U1266" s="7" t="s">
        <v>4599</v>
      </c>
      <c r="V1266" s="7" t="s">
        <v>4600</v>
      </c>
      <c r="W1266" s="7">
        <v>7</v>
      </c>
      <c r="X1266" s="7" t="s">
        <v>123</v>
      </c>
      <c r="AD1266" s="7" t="s">
        <v>90</v>
      </c>
      <c r="AG1266" s="7" t="s">
        <v>90</v>
      </c>
      <c r="AH1266" s="7" t="s">
        <v>90</v>
      </c>
      <c r="AJ1266" s="7" t="s">
        <v>90</v>
      </c>
      <c r="AQ1266" s="3" t="s">
        <v>4605</v>
      </c>
      <c r="AR1266" s="7" t="s">
        <v>14566</v>
      </c>
      <c r="AS1266" s="7" t="str">
        <f>IF('Database synonymes complete'!AQ1266&lt;&gt;'Database synonymes complete'!AR1266,"Synonyme","Code valide")</f>
        <v>Synonyme</v>
      </c>
    </row>
    <row r="1267" spans="1:45" x14ac:dyDescent="0.25">
      <c r="A1267" s="7" t="s">
        <v>91</v>
      </c>
      <c r="C1267" s="7" t="s">
        <v>92</v>
      </c>
      <c r="D1267" s="7" t="s">
        <v>1253</v>
      </c>
      <c r="E1267" s="7" t="s">
        <v>1254</v>
      </c>
      <c r="H1267" s="7" t="s">
        <v>95</v>
      </c>
      <c r="I1267" s="7" t="s">
        <v>96</v>
      </c>
      <c r="J1267" s="7">
        <v>80588</v>
      </c>
      <c r="M1267" s="7">
        <v>79970</v>
      </c>
      <c r="N1267" s="7" t="s">
        <v>97</v>
      </c>
      <c r="O1267" s="7" t="s">
        <v>14933</v>
      </c>
      <c r="P1267" s="7" t="s">
        <v>1143</v>
      </c>
      <c r="Q1267" s="7" t="s">
        <v>14934</v>
      </c>
      <c r="R1267" s="7" t="s">
        <v>14935</v>
      </c>
      <c r="S1267" s="7" t="s">
        <v>1258</v>
      </c>
      <c r="T1267" s="3" t="s">
        <v>1262</v>
      </c>
      <c r="U1267" s="7" t="s">
        <v>1257</v>
      </c>
      <c r="W1267" s="7">
        <v>7</v>
      </c>
      <c r="X1267" s="7" t="s">
        <v>123</v>
      </c>
      <c r="AQ1267" s="3" t="s">
        <v>1262</v>
      </c>
      <c r="AR1267" s="7" t="s">
        <v>14935</v>
      </c>
      <c r="AS1267" s="7" t="str">
        <f>IF('Database synonymes complete'!AQ1267&lt;&gt;'Database synonymes complete'!AR1267,"Synonyme","Code valide")</f>
        <v>Synonyme</v>
      </c>
    </row>
    <row r="1268" spans="1:45" x14ac:dyDescent="0.25">
      <c r="A1268" s="7" t="s">
        <v>91</v>
      </c>
      <c r="C1268" s="7" t="s">
        <v>92</v>
      </c>
      <c r="D1268" s="7" t="s">
        <v>1253</v>
      </c>
      <c r="E1268" s="7" t="s">
        <v>1254</v>
      </c>
      <c r="H1268" s="7" t="s">
        <v>95</v>
      </c>
      <c r="I1268" s="7" t="s">
        <v>96</v>
      </c>
      <c r="J1268" s="7">
        <v>80589</v>
      </c>
      <c r="M1268" s="7">
        <v>92614</v>
      </c>
      <c r="N1268" s="7" t="s">
        <v>97</v>
      </c>
      <c r="O1268" s="7" t="s">
        <v>14936</v>
      </c>
      <c r="P1268" s="7" t="s">
        <v>11728</v>
      </c>
      <c r="Q1268" s="7" t="s">
        <v>14937</v>
      </c>
      <c r="R1268" s="7" t="s">
        <v>14938</v>
      </c>
      <c r="S1268" s="7" t="s">
        <v>11334</v>
      </c>
      <c r="T1268" s="3" t="s">
        <v>11335</v>
      </c>
      <c r="U1268" s="7" t="s">
        <v>11332</v>
      </c>
      <c r="V1268" s="7" t="s">
        <v>11333</v>
      </c>
      <c r="W1268" s="7">
        <v>7</v>
      </c>
      <c r="X1268" s="7" t="s">
        <v>123</v>
      </c>
      <c r="AQ1268" s="3" t="s">
        <v>11335</v>
      </c>
      <c r="AR1268" s="7" t="s">
        <v>14938</v>
      </c>
      <c r="AS1268" s="7" t="str">
        <f>IF('Database synonymes complete'!AQ1268&lt;&gt;'Database synonymes complete'!AR1268,"Synonyme","Code valide")</f>
        <v>Synonyme</v>
      </c>
    </row>
    <row r="1269" spans="1:45" x14ac:dyDescent="0.25">
      <c r="A1269" s="7" t="s">
        <v>91</v>
      </c>
      <c r="C1269" s="7" t="s">
        <v>92</v>
      </c>
      <c r="D1269" s="7" t="s">
        <v>1253</v>
      </c>
      <c r="E1269" s="7" t="s">
        <v>1254</v>
      </c>
      <c r="H1269" s="7" t="s">
        <v>95</v>
      </c>
      <c r="I1269" s="7" t="s">
        <v>96</v>
      </c>
      <c r="J1269" s="7">
        <v>80590</v>
      </c>
      <c r="K1269" s="7">
        <v>188909</v>
      </c>
      <c r="L1269" s="7">
        <v>188909</v>
      </c>
      <c r="M1269" s="7">
        <v>80590</v>
      </c>
      <c r="N1269" s="7" t="s">
        <v>97</v>
      </c>
      <c r="O1269" s="7" t="s">
        <v>14939</v>
      </c>
      <c r="P1269" s="7" t="s">
        <v>618</v>
      </c>
      <c r="Q1269" s="7" t="s">
        <v>4435</v>
      </c>
      <c r="R1269" s="7" t="s">
        <v>4439</v>
      </c>
      <c r="S1269" s="7" t="s">
        <v>4435</v>
      </c>
      <c r="T1269" s="3" t="s">
        <v>4439</v>
      </c>
      <c r="U1269" s="7" t="s">
        <v>4433</v>
      </c>
      <c r="V1269" s="7" t="s">
        <v>4434</v>
      </c>
      <c r="W1269" s="7">
        <v>7</v>
      </c>
      <c r="X1269" s="7" t="s">
        <v>123</v>
      </c>
      <c r="AD1269" s="7" t="s">
        <v>90</v>
      </c>
      <c r="AH1269" s="7" t="s">
        <v>90</v>
      </c>
      <c r="AJ1269" s="7" t="s">
        <v>90</v>
      </c>
      <c r="AQ1269" s="3" t="s">
        <v>4439</v>
      </c>
      <c r="AR1269" s="7" t="s">
        <v>4439</v>
      </c>
      <c r="AS1269" s="7" t="str">
        <f>IF('Database synonymes complete'!AQ1269&lt;&gt;'Database synonymes complete'!AR1269,"Synonyme","Code valide")</f>
        <v>Code valide</v>
      </c>
    </row>
    <row r="1270" spans="1:45" x14ac:dyDescent="0.25">
      <c r="A1270" s="7" t="s">
        <v>91</v>
      </c>
      <c r="C1270" s="7" t="s">
        <v>92</v>
      </c>
      <c r="D1270" s="7" t="s">
        <v>1253</v>
      </c>
      <c r="E1270" s="7" t="s">
        <v>1254</v>
      </c>
      <c r="H1270" s="7" t="s">
        <v>95</v>
      </c>
      <c r="I1270" s="7" t="s">
        <v>96</v>
      </c>
      <c r="J1270" s="7">
        <v>80591</v>
      </c>
      <c r="K1270" s="7">
        <v>188909</v>
      </c>
      <c r="L1270" s="7">
        <v>188909</v>
      </c>
      <c r="M1270" s="7">
        <v>80591</v>
      </c>
      <c r="N1270" s="7" t="s">
        <v>97</v>
      </c>
      <c r="O1270" s="7" t="s">
        <v>14940</v>
      </c>
      <c r="P1270" s="7" t="s">
        <v>618</v>
      </c>
      <c r="Q1270" s="7" t="s">
        <v>4443</v>
      </c>
      <c r="R1270" s="7" t="s">
        <v>2244</v>
      </c>
      <c r="S1270" s="7" t="s">
        <v>4443</v>
      </c>
      <c r="T1270" s="3" t="s">
        <v>2244</v>
      </c>
      <c r="U1270" s="7" t="s">
        <v>4441</v>
      </c>
      <c r="V1270" s="7" t="s">
        <v>4442</v>
      </c>
      <c r="W1270" s="7">
        <v>7</v>
      </c>
      <c r="X1270" s="7" t="s">
        <v>123</v>
      </c>
      <c r="AD1270" s="7" t="s">
        <v>90</v>
      </c>
      <c r="AG1270" s="7" t="s">
        <v>90</v>
      </c>
      <c r="AH1270" s="7" t="s">
        <v>90</v>
      </c>
      <c r="AJ1270" s="7" t="s">
        <v>90</v>
      </c>
      <c r="AL1270" s="7" t="s">
        <v>155</v>
      </c>
      <c r="AQ1270" s="3" t="s">
        <v>2244</v>
      </c>
      <c r="AR1270" s="7" t="s">
        <v>2244</v>
      </c>
      <c r="AS1270" s="7" t="str">
        <f>IF('Database synonymes complete'!AQ1270&lt;&gt;'Database synonymes complete'!AR1270,"Synonyme","Code valide")</f>
        <v>Code valide</v>
      </c>
    </row>
    <row r="1271" spans="1:45" x14ac:dyDescent="0.25">
      <c r="A1271" s="7" t="s">
        <v>91</v>
      </c>
      <c r="C1271" s="7" t="s">
        <v>92</v>
      </c>
      <c r="D1271" s="7" t="s">
        <v>1253</v>
      </c>
      <c r="E1271" s="7" t="s">
        <v>1254</v>
      </c>
      <c r="H1271" s="7" t="s">
        <v>95</v>
      </c>
      <c r="I1271" s="7" t="s">
        <v>96</v>
      </c>
      <c r="J1271" s="7">
        <v>80592</v>
      </c>
      <c r="M1271" s="7">
        <v>80857</v>
      </c>
      <c r="N1271" s="7" t="s">
        <v>97</v>
      </c>
      <c r="O1271" s="7" t="s">
        <v>14941</v>
      </c>
      <c r="P1271" s="7" t="s">
        <v>11728</v>
      </c>
      <c r="Q1271" s="7" t="s">
        <v>14942</v>
      </c>
      <c r="R1271" s="7" t="s">
        <v>14943</v>
      </c>
      <c r="S1271" s="7" t="s">
        <v>4736</v>
      </c>
      <c r="T1271" s="3" t="s">
        <v>2256</v>
      </c>
      <c r="U1271" s="7" t="s">
        <v>4734</v>
      </c>
      <c r="V1271" s="7" t="s">
        <v>4735</v>
      </c>
      <c r="W1271" s="7">
        <v>7</v>
      </c>
      <c r="X1271" s="7" t="s">
        <v>123</v>
      </c>
      <c r="AQ1271" s="3" t="s">
        <v>2256</v>
      </c>
      <c r="AR1271" s="7" t="s">
        <v>14943</v>
      </c>
      <c r="AS1271" s="7" t="str">
        <f>IF('Database synonymes complete'!AQ1271&lt;&gt;'Database synonymes complete'!AR1271,"Synonyme","Code valide")</f>
        <v>Synonyme</v>
      </c>
    </row>
    <row r="1272" spans="1:45" x14ac:dyDescent="0.25">
      <c r="A1272" s="7" t="s">
        <v>91</v>
      </c>
      <c r="C1272" s="7" t="s">
        <v>92</v>
      </c>
      <c r="D1272" s="7" t="s">
        <v>1253</v>
      </c>
      <c r="E1272" s="7" t="s">
        <v>1254</v>
      </c>
      <c r="H1272" s="7" t="s">
        <v>95</v>
      </c>
      <c r="I1272" s="7" t="s">
        <v>96</v>
      </c>
      <c r="J1272" s="7">
        <v>80593</v>
      </c>
      <c r="K1272" s="7">
        <v>188909</v>
      </c>
      <c r="L1272" s="7">
        <v>188909</v>
      </c>
      <c r="M1272" s="7">
        <v>80593</v>
      </c>
      <c r="N1272" s="7" t="s">
        <v>97</v>
      </c>
      <c r="O1272" s="7" t="s">
        <v>14944</v>
      </c>
      <c r="P1272" s="7" t="s">
        <v>4448</v>
      </c>
      <c r="Q1272" s="7" t="s">
        <v>4451</v>
      </c>
      <c r="R1272" s="7" t="s">
        <v>4455</v>
      </c>
      <c r="S1272" s="7" t="s">
        <v>4451</v>
      </c>
      <c r="T1272" s="3" t="s">
        <v>4455</v>
      </c>
      <c r="U1272" s="7" t="s">
        <v>4449</v>
      </c>
      <c r="V1272" s="7" t="s">
        <v>4450</v>
      </c>
      <c r="W1272" s="7">
        <v>7</v>
      </c>
      <c r="X1272" s="7" t="s">
        <v>123</v>
      </c>
      <c r="AQ1272" s="3" t="s">
        <v>4455</v>
      </c>
      <c r="AR1272" s="7" t="s">
        <v>4455</v>
      </c>
      <c r="AS1272" s="7" t="str">
        <f>IF('Database synonymes complete'!AQ1272&lt;&gt;'Database synonymes complete'!AR1272,"Synonyme","Code valide")</f>
        <v>Code valide</v>
      </c>
    </row>
    <row r="1273" spans="1:45" x14ac:dyDescent="0.25">
      <c r="A1273" s="7" t="s">
        <v>91</v>
      </c>
      <c r="C1273" s="7" t="s">
        <v>92</v>
      </c>
      <c r="D1273" s="7" t="s">
        <v>1253</v>
      </c>
      <c r="E1273" s="7" t="s">
        <v>1254</v>
      </c>
      <c r="H1273" s="7" t="s">
        <v>95</v>
      </c>
      <c r="I1273" s="7" t="s">
        <v>96</v>
      </c>
      <c r="J1273" s="7">
        <v>80594</v>
      </c>
      <c r="M1273" s="7">
        <v>80593</v>
      </c>
      <c r="N1273" s="7" t="s">
        <v>97</v>
      </c>
      <c r="O1273" s="7" t="s">
        <v>14945</v>
      </c>
      <c r="P1273" s="7" t="s">
        <v>14946</v>
      </c>
      <c r="Q1273" s="7" t="s">
        <v>14947</v>
      </c>
      <c r="R1273" s="7" t="s">
        <v>14948</v>
      </c>
      <c r="S1273" s="7" t="s">
        <v>4451</v>
      </c>
      <c r="T1273" s="3" t="s">
        <v>4455</v>
      </c>
      <c r="U1273" s="7" t="s">
        <v>4449</v>
      </c>
      <c r="V1273" s="7" t="s">
        <v>4450</v>
      </c>
      <c r="W1273" s="7">
        <v>7</v>
      </c>
      <c r="X1273" s="7" t="s">
        <v>123</v>
      </c>
      <c r="AQ1273" s="3" t="s">
        <v>4455</v>
      </c>
      <c r="AR1273" s="7" t="s">
        <v>14948</v>
      </c>
      <c r="AS1273" s="7" t="str">
        <f>IF('Database synonymes complete'!AQ1273&lt;&gt;'Database synonymes complete'!AR1273,"Synonyme","Code valide")</f>
        <v>Synonyme</v>
      </c>
    </row>
    <row r="1274" spans="1:45" x14ac:dyDescent="0.25">
      <c r="A1274" s="7" t="s">
        <v>91</v>
      </c>
      <c r="C1274" s="7" t="s">
        <v>92</v>
      </c>
      <c r="D1274" s="7" t="s">
        <v>1253</v>
      </c>
      <c r="E1274" s="7" t="s">
        <v>1254</v>
      </c>
      <c r="H1274" s="7" t="s">
        <v>95</v>
      </c>
      <c r="I1274" s="7" t="s">
        <v>96</v>
      </c>
      <c r="J1274" s="7">
        <v>80595</v>
      </c>
      <c r="M1274" s="7">
        <v>80591</v>
      </c>
      <c r="N1274" s="7" t="s">
        <v>97</v>
      </c>
      <c r="O1274" s="7" t="s">
        <v>14949</v>
      </c>
      <c r="P1274" s="7" t="s">
        <v>13777</v>
      </c>
      <c r="Q1274" s="7" t="s">
        <v>14950</v>
      </c>
      <c r="R1274" s="7" t="s">
        <v>14582</v>
      </c>
      <c r="S1274" s="7" t="s">
        <v>4443</v>
      </c>
      <c r="T1274" s="3" t="s">
        <v>2244</v>
      </c>
      <c r="U1274" s="7" t="s">
        <v>4441</v>
      </c>
      <c r="V1274" s="7" t="s">
        <v>4442</v>
      </c>
      <c r="W1274" s="7">
        <v>7</v>
      </c>
      <c r="X1274" s="7" t="s">
        <v>123</v>
      </c>
      <c r="AD1274" s="7" t="s">
        <v>90</v>
      </c>
      <c r="AG1274" s="7" t="s">
        <v>90</v>
      </c>
      <c r="AH1274" s="7" t="s">
        <v>90</v>
      </c>
      <c r="AJ1274" s="7" t="s">
        <v>90</v>
      </c>
      <c r="AL1274" s="7" t="s">
        <v>155</v>
      </c>
      <c r="AQ1274" s="3" t="s">
        <v>2244</v>
      </c>
      <c r="AR1274" s="7" t="s">
        <v>14582</v>
      </c>
      <c r="AS1274" s="7" t="str">
        <f>IF('Database synonymes complete'!AQ1274&lt;&gt;'Database synonymes complete'!AR1274,"Synonyme","Code valide")</f>
        <v>Synonyme</v>
      </c>
    </row>
    <row r="1275" spans="1:45" x14ac:dyDescent="0.25">
      <c r="A1275" s="7" t="s">
        <v>91</v>
      </c>
      <c r="C1275" s="7" t="s">
        <v>92</v>
      </c>
      <c r="D1275" s="7" t="s">
        <v>1253</v>
      </c>
      <c r="E1275" s="7" t="s">
        <v>1254</v>
      </c>
      <c r="H1275" s="7" t="s">
        <v>95</v>
      </c>
      <c r="I1275" s="7" t="s">
        <v>96</v>
      </c>
      <c r="J1275" s="7">
        <v>80596</v>
      </c>
      <c r="M1275" s="7">
        <v>94626</v>
      </c>
      <c r="N1275" s="7" t="s">
        <v>97</v>
      </c>
      <c r="O1275" s="7" t="s">
        <v>14951</v>
      </c>
      <c r="P1275" s="7" t="s">
        <v>11728</v>
      </c>
      <c r="Q1275" s="7" t="s">
        <v>14952</v>
      </c>
      <c r="R1275" s="7" t="s">
        <v>14953</v>
      </c>
      <c r="S1275" s="7" t="s">
        <v>11395</v>
      </c>
      <c r="T1275" s="3" t="s">
        <v>11396</v>
      </c>
      <c r="U1275" s="7" t="s">
        <v>11394</v>
      </c>
      <c r="W1275" s="7">
        <v>7</v>
      </c>
      <c r="X1275" s="7" t="s">
        <v>123</v>
      </c>
      <c r="AD1275" s="7" t="s">
        <v>123</v>
      </c>
      <c r="AQ1275" s="3" t="s">
        <v>11396</v>
      </c>
      <c r="AR1275" s="7" t="s">
        <v>14953</v>
      </c>
      <c r="AS1275" s="7" t="str">
        <f>IF('Database synonymes complete'!AQ1275&lt;&gt;'Database synonymes complete'!AR1275,"Synonyme","Code valide")</f>
        <v>Synonyme</v>
      </c>
    </row>
    <row r="1276" spans="1:45" x14ac:dyDescent="0.25">
      <c r="A1276" s="7" t="s">
        <v>91</v>
      </c>
      <c r="C1276" s="7" t="s">
        <v>92</v>
      </c>
      <c r="D1276" s="7" t="s">
        <v>1253</v>
      </c>
      <c r="E1276" s="7" t="s">
        <v>1254</v>
      </c>
      <c r="H1276" s="7" t="s">
        <v>95</v>
      </c>
      <c r="I1276" s="7" t="s">
        <v>96</v>
      </c>
      <c r="J1276" s="7">
        <v>80597</v>
      </c>
      <c r="M1276" s="7">
        <v>80591</v>
      </c>
      <c r="N1276" s="7" t="s">
        <v>97</v>
      </c>
      <c r="O1276" s="7" t="s">
        <v>14954</v>
      </c>
      <c r="P1276" s="7" t="s">
        <v>12020</v>
      </c>
      <c r="Q1276" s="7" t="s">
        <v>14955</v>
      </c>
      <c r="R1276" s="7" t="s">
        <v>14956</v>
      </c>
      <c r="S1276" s="7" t="s">
        <v>4443</v>
      </c>
      <c r="T1276" s="3" t="s">
        <v>2244</v>
      </c>
      <c r="U1276" s="7" t="s">
        <v>4441</v>
      </c>
      <c r="V1276" s="7" t="s">
        <v>4442</v>
      </c>
      <c r="W1276" s="7">
        <v>7</v>
      </c>
      <c r="X1276" s="7" t="s">
        <v>123</v>
      </c>
      <c r="AD1276" s="7" t="s">
        <v>90</v>
      </c>
      <c r="AG1276" s="7" t="s">
        <v>90</v>
      </c>
      <c r="AH1276" s="7" t="s">
        <v>90</v>
      </c>
      <c r="AJ1276" s="7" t="s">
        <v>90</v>
      </c>
      <c r="AL1276" s="7" t="s">
        <v>155</v>
      </c>
      <c r="AQ1276" s="3" t="s">
        <v>2244</v>
      </c>
      <c r="AR1276" s="7" t="s">
        <v>14956</v>
      </c>
      <c r="AS1276" s="7" t="str">
        <f>IF('Database synonymes complete'!AQ1276&lt;&gt;'Database synonymes complete'!AR1276,"Synonyme","Code valide")</f>
        <v>Synonyme</v>
      </c>
    </row>
    <row r="1277" spans="1:45" x14ac:dyDescent="0.25">
      <c r="A1277" s="7" t="s">
        <v>91</v>
      </c>
      <c r="C1277" s="7" t="s">
        <v>92</v>
      </c>
      <c r="D1277" s="7" t="s">
        <v>1253</v>
      </c>
      <c r="E1277" s="7" t="s">
        <v>1254</v>
      </c>
      <c r="H1277" s="7" t="s">
        <v>95</v>
      </c>
      <c r="I1277" s="7" t="s">
        <v>96</v>
      </c>
      <c r="J1277" s="7">
        <v>80598</v>
      </c>
      <c r="M1277" s="7">
        <v>80798</v>
      </c>
      <c r="N1277" s="7" t="s">
        <v>97</v>
      </c>
      <c r="O1277" s="7" t="s">
        <v>14957</v>
      </c>
      <c r="P1277" s="7" t="s">
        <v>14958</v>
      </c>
      <c r="Q1277" s="7" t="s">
        <v>14959</v>
      </c>
      <c r="R1277" s="7" t="s">
        <v>14960</v>
      </c>
      <c r="S1277" s="7" t="s">
        <v>4610</v>
      </c>
      <c r="T1277" s="3" t="s">
        <v>4614</v>
      </c>
      <c r="U1277" s="7" t="s">
        <v>4608</v>
      </c>
      <c r="V1277" s="7" t="s">
        <v>4609</v>
      </c>
      <c r="W1277" s="7">
        <v>7</v>
      </c>
      <c r="X1277" s="7" t="s">
        <v>123</v>
      </c>
      <c r="AQ1277" s="3" t="s">
        <v>4614</v>
      </c>
      <c r="AR1277" s="7" t="s">
        <v>14960</v>
      </c>
      <c r="AS1277" s="7" t="str">
        <f>IF('Database synonymes complete'!AQ1277&lt;&gt;'Database synonymes complete'!AR1277,"Synonyme","Code valide")</f>
        <v>Synonyme</v>
      </c>
    </row>
    <row r="1278" spans="1:45" x14ac:dyDescent="0.25">
      <c r="A1278" s="7" t="s">
        <v>91</v>
      </c>
      <c r="C1278" s="7" t="s">
        <v>92</v>
      </c>
      <c r="D1278" s="7" t="s">
        <v>1253</v>
      </c>
      <c r="E1278" s="7" t="s">
        <v>1254</v>
      </c>
      <c r="H1278" s="7" t="s">
        <v>95</v>
      </c>
      <c r="I1278" s="7" t="s">
        <v>96</v>
      </c>
      <c r="J1278" s="7">
        <v>80600</v>
      </c>
      <c r="M1278" s="7">
        <v>717338</v>
      </c>
      <c r="N1278" s="7" t="s">
        <v>97</v>
      </c>
      <c r="O1278" s="7" t="s">
        <v>14961</v>
      </c>
      <c r="P1278" s="7" t="s">
        <v>985</v>
      </c>
      <c r="Q1278" s="7" t="s">
        <v>14962</v>
      </c>
      <c r="R1278" s="7" t="s">
        <v>14963</v>
      </c>
      <c r="S1278" s="7" t="s">
        <v>11774</v>
      </c>
      <c r="T1278" s="3" t="s">
        <v>11775</v>
      </c>
      <c r="U1278" s="7" t="s">
        <v>11772</v>
      </c>
      <c r="V1278" s="7" t="s">
        <v>11773</v>
      </c>
      <c r="W1278" s="7">
        <v>7</v>
      </c>
      <c r="X1278" s="7" t="s">
        <v>123</v>
      </c>
      <c r="AQ1278" s="3" t="s">
        <v>11775</v>
      </c>
      <c r="AR1278" s="7" t="s">
        <v>14963</v>
      </c>
      <c r="AS1278" s="7" t="str">
        <f>IF('Database synonymes complete'!AQ1278&lt;&gt;'Database synonymes complete'!AR1278,"Synonyme","Code valide")</f>
        <v>Synonyme</v>
      </c>
    </row>
    <row r="1279" spans="1:45" x14ac:dyDescent="0.25">
      <c r="A1279" s="7" t="s">
        <v>91</v>
      </c>
      <c r="C1279" s="7" t="s">
        <v>92</v>
      </c>
      <c r="D1279" s="7" t="s">
        <v>1253</v>
      </c>
      <c r="E1279" s="7" t="s">
        <v>1254</v>
      </c>
      <c r="H1279" s="7" t="s">
        <v>95</v>
      </c>
      <c r="I1279" s="7" t="s">
        <v>96</v>
      </c>
      <c r="J1279" s="7">
        <v>80602</v>
      </c>
      <c r="M1279" s="7">
        <v>80639</v>
      </c>
      <c r="N1279" s="7" t="s">
        <v>97</v>
      </c>
      <c r="O1279" s="7" t="s">
        <v>14964</v>
      </c>
      <c r="P1279" s="7" t="s">
        <v>14965</v>
      </c>
      <c r="Q1279" s="7" t="s">
        <v>14966</v>
      </c>
      <c r="R1279" s="7" t="s">
        <v>14967</v>
      </c>
      <c r="S1279" s="7" t="s">
        <v>4491</v>
      </c>
      <c r="T1279" s="3" t="s">
        <v>4495</v>
      </c>
      <c r="U1279" s="7" t="s">
        <v>4489</v>
      </c>
      <c r="V1279" s="7" t="s">
        <v>4490</v>
      </c>
      <c r="W1279" s="7">
        <v>7</v>
      </c>
      <c r="X1279" s="7" t="s">
        <v>123</v>
      </c>
      <c r="AH1279" s="7" t="s">
        <v>90</v>
      </c>
      <c r="AJ1279" s="7" t="s">
        <v>90</v>
      </c>
      <c r="AQ1279" s="3" t="s">
        <v>4495</v>
      </c>
      <c r="AR1279" s="7" t="s">
        <v>14967</v>
      </c>
      <c r="AS1279" s="7" t="str">
        <f>IF('Database synonymes complete'!AQ1279&lt;&gt;'Database synonymes complete'!AR1279,"Synonyme","Code valide")</f>
        <v>Synonyme</v>
      </c>
    </row>
    <row r="1280" spans="1:45" x14ac:dyDescent="0.25">
      <c r="A1280" s="7" t="s">
        <v>91</v>
      </c>
      <c r="C1280" s="7" t="s">
        <v>92</v>
      </c>
      <c r="D1280" s="7" t="s">
        <v>1253</v>
      </c>
      <c r="E1280" s="7" t="s">
        <v>1254</v>
      </c>
      <c r="H1280" s="7" t="s">
        <v>95</v>
      </c>
      <c r="I1280" s="7" t="s">
        <v>96</v>
      </c>
      <c r="J1280" s="7">
        <v>80603</v>
      </c>
      <c r="M1280" s="7">
        <v>80672</v>
      </c>
      <c r="N1280" s="7" t="s">
        <v>97</v>
      </c>
      <c r="O1280" s="7" t="s">
        <v>14968</v>
      </c>
      <c r="P1280" s="7" t="s">
        <v>14969</v>
      </c>
      <c r="Q1280" s="7" t="s">
        <v>14970</v>
      </c>
      <c r="R1280" s="7" t="s">
        <v>14971</v>
      </c>
      <c r="S1280" s="7" t="s">
        <v>4534</v>
      </c>
      <c r="T1280" s="3" t="s">
        <v>4538</v>
      </c>
      <c r="U1280" s="7" t="s">
        <v>4533</v>
      </c>
      <c r="W1280" s="7">
        <v>7</v>
      </c>
      <c r="X1280" s="7" t="s">
        <v>1227</v>
      </c>
      <c r="AQ1280" s="3" t="s">
        <v>4538</v>
      </c>
      <c r="AR1280" s="7" t="s">
        <v>14971</v>
      </c>
      <c r="AS1280" s="7" t="str">
        <f>IF('Database synonymes complete'!AQ1280&lt;&gt;'Database synonymes complete'!AR1280,"Synonyme","Code valide")</f>
        <v>Synonyme</v>
      </c>
    </row>
    <row r="1281" spans="1:45" x14ac:dyDescent="0.25">
      <c r="A1281" s="7" t="s">
        <v>91</v>
      </c>
      <c r="C1281" s="7" t="s">
        <v>92</v>
      </c>
      <c r="D1281" s="7" t="s">
        <v>1253</v>
      </c>
      <c r="E1281" s="7" t="s">
        <v>1254</v>
      </c>
      <c r="H1281" s="7" t="s">
        <v>95</v>
      </c>
      <c r="I1281" s="7" t="s">
        <v>96</v>
      </c>
      <c r="J1281" s="7">
        <v>80604</v>
      </c>
      <c r="M1281" s="7">
        <v>115027</v>
      </c>
      <c r="N1281" s="7" t="s">
        <v>97</v>
      </c>
      <c r="O1281" s="7" t="s">
        <v>14972</v>
      </c>
      <c r="P1281" s="7" t="s">
        <v>1857</v>
      </c>
      <c r="Q1281" s="7" t="s">
        <v>14973</v>
      </c>
      <c r="R1281" s="7" t="s">
        <v>14974</v>
      </c>
      <c r="S1281" s="7" t="s">
        <v>11869</v>
      </c>
      <c r="T1281" s="3" t="s">
        <v>2247</v>
      </c>
      <c r="U1281" s="7" t="s">
        <v>11867</v>
      </c>
      <c r="V1281" s="7" t="s">
        <v>11868</v>
      </c>
      <c r="W1281" s="7">
        <v>7</v>
      </c>
      <c r="X1281" s="7" t="s">
        <v>123</v>
      </c>
      <c r="AQ1281" s="3" t="s">
        <v>2247</v>
      </c>
      <c r="AR1281" s="7" t="s">
        <v>14974</v>
      </c>
      <c r="AS1281" s="7" t="str">
        <f>IF('Database synonymes complete'!AQ1281&lt;&gt;'Database synonymes complete'!AR1281,"Synonyme","Code valide")</f>
        <v>Synonyme</v>
      </c>
    </row>
    <row r="1282" spans="1:45" x14ac:dyDescent="0.25">
      <c r="A1282" s="7" t="s">
        <v>91</v>
      </c>
      <c r="C1282" s="7" t="s">
        <v>92</v>
      </c>
      <c r="D1282" s="7" t="s">
        <v>1253</v>
      </c>
      <c r="E1282" s="7" t="s">
        <v>1254</v>
      </c>
      <c r="H1282" s="7" t="s">
        <v>95</v>
      </c>
      <c r="I1282" s="7" t="s">
        <v>96</v>
      </c>
      <c r="J1282" s="7">
        <v>80605</v>
      </c>
      <c r="K1282" s="7">
        <v>188909</v>
      </c>
      <c r="L1282" s="7">
        <v>188909</v>
      </c>
      <c r="M1282" s="7">
        <v>80605</v>
      </c>
      <c r="N1282" s="7" t="s">
        <v>97</v>
      </c>
      <c r="O1282" s="7" t="s">
        <v>14975</v>
      </c>
      <c r="P1282" s="7" t="s">
        <v>4473</v>
      </c>
      <c r="Q1282" s="7" t="s">
        <v>4476</v>
      </c>
      <c r="R1282" s="7" t="s">
        <v>4480</v>
      </c>
      <c r="S1282" s="7" t="s">
        <v>4476</v>
      </c>
      <c r="T1282" s="3" t="s">
        <v>4480</v>
      </c>
      <c r="U1282" s="7" t="s">
        <v>4474</v>
      </c>
      <c r="V1282" s="7" t="s">
        <v>4475</v>
      </c>
      <c r="W1282" s="7">
        <v>7</v>
      </c>
      <c r="X1282" s="7" t="s">
        <v>123</v>
      </c>
      <c r="AQ1282" s="3" t="s">
        <v>4480</v>
      </c>
      <c r="AR1282" s="7" t="s">
        <v>4480</v>
      </c>
      <c r="AS1282" s="7" t="str">
        <f>IF('Database synonymes complete'!AQ1282&lt;&gt;'Database synonymes complete'!AR1282,"Synonyme","Code valide")</f>
        <v>Code valide</v>
      </c>
    </row>
    <row r="1283" spans="1:45" x14ac:dyDescent="0.25">
      <c r="A1283" s="7" t="s">
        <v>91</v>
      </c>
      <c r="C1283" s="7" t="s">
        <v>92</v>
      </c>
      <c r="D1283" s="7" t="s">
        <v>1253</v>
      </c>
      <c r="E1283" s="7" t="s">
        <v>1254</v>
      </c>
      <c r="H1283" s="7" t="s">
        <v>95</v>
      </c>
      <c r="I1283" s="7" t="s">
        <v>96</v>
      </c>
      <c r="J1283" s="7">
        <v>162054</v>
      </c>
      <c r="M1283" s="7">
        <v>115031</v>
      </c>
      <c r="N1283" s="7" t="s">
        <v>97</v>
      </c>
      <c r="O1283" s="7" t="s">
        <v>14976</v>
      </c>
      <c r="P1283" s="7" t="s">
        <v>14855</v>
      </c>
      <c r="Q1283" s="7" t="s">
        <v>14977</v>
      </c>
      <c r="R1283" s="7" t="s">
        <v>14978</v>
      </c>
      <c r="S1283" s="7" t="s">
        <v>11872</v>
      </c>
      <c r="T1283" s="3" t="s">
        <v>11873</v>
      </c>
      <c r="U1283" s="7" t="s">
        <v>11870</v>
      </c>
      <c r="V1283" s="7" t="s">
        <v>11871</v>
      </c>
      <c r="W1283" s="7">
        <v>7</v>
      </c>
      <c r="X1283" s="7" t="s">
        <v>123</v>
      </c>
      <c r="AL1283" s="7" t="s">
        <v>90</v>
      </c>
      <c r="AQ1283" s="3" t="s">
        <v>11873</v>
      </c>
      <c r="AR1283" s="7" t="s">
        <v>14978</v>
      </c>
      <c r="AS1283" s="7" t="str">
        <f>IF('Database synonymes complete'!AQ1283&lt;&gt;'Database synonymes complete'!AR1283,"Synonyme","Code valide")</f>
        <v>Synonyme</v>
      </c>
    </row>
    <row r="1284" spans="1:45" x14ac:dyDescent="0.25">
      <c r="A1284" s="7" t="s">
        <v>91</v>
      </c>
      <c r="C1284" s="7" t="s">
        <v>92</v>
      </c>
      <c r="D1284" s="7" t="s">
        <v>1253</v>
      </c>
      <c r="E1284" s="7" t="s">
        <v>1254</v>
      </c>
      <c r="H1284" s="7" t="s">
        <v>95</v>
      </c>
      <c r="I1284" s="7" t="s">
        <v>96</v>
      </c>
      <c r="J1284" s="7">
        <v>80609</v>
      </c>
      <c r="M1284" s="7">
        <v>80639</v>
      </c>
      <c r="N1284" s="7" t="s">
        <v>97</v>
      </c>
      <c r="O1284" s="7" t="s">
        <v>14979</v>
      </c>
      <c r="P1284" s="7" t="s">
        <v>7979</v>
      </c>
      <c r="Q1284" s="7" t="s">
        <v>14980</v>
      </c>
      <c r="R1284" s="7" t="s">
        <v>14981</v>
      </c>
      <c r="S1284" s="7" t="s">
        <v>4491</v>
      </c>
      <c r="T1284" s="3" t="s">
        <v>4495</v>
      </c>
      <c r="U1284" s="7" t="s">
        <v>4489</v>
      </c>
      <c r="V1284" s="7" t="s">
        <v>4490</v>
      </c>
      <c r="W1284" s="7">
        <v>7</v>
      </c>
      <c r="X1284" s="7" t="s">
        <v>123</v>
      </c>
      <c r="AH1284" s="7" t="s">
        <v>90</v>
      </c>
      <c r="AJ1284" s="7" t="s">
        <v>90</v>
      </c>
      <c r="AQ1284" s="3" t="s">
        <v>4495</v>
      </c>
      <c r="AR1284" s="7" t="s">
        <v>14981</v>
      </c>
      <c r="AS1284" s="7" t="str">
        <f>IF('Database synonymes complete'!AQ1284&lt;&gt;'Database synonymes complete'!AR1284,"Synonyme","Code valide")</f>
        <v>Synonyme</v>
      </c>
    </row>
    <row r="1285" spans="1:45" x14ac:dyDescent="0.25">
      <c r="A1285" s="7" t="s">
        <v>91</v>
      </c>
      <c r="C1285" s="7" t="s">
        <v>92</v>
      </c>
      <c r="D1285" s="7" t="s">
        <v>1253</v>
      </c>
      <c r="E1285" s="7" t="s">
        <v>1254</v>
      </c>
      <c r="H1285" s="7" t="s">
        <v>95</v>
      </c>
      <c r="I1285" s="7" t="s">
        <v>96</v>
      </c>
      <c r="J1285" s="7">
        <v>80610</v>
      </c>
      <c r="M1285" s="7">
        <v>80593</v>
      </c>
      <c r="N1285" s="7" t="s">
        <v>97</v>
      </c>
      <c r="O1285" s="7" t="s">
        <v>14982</v>
      </c>
      <c r="P1285" s="7" t="s">
        <v>14983</v>
      </c>
      <c r="Q1285" s="7" t="s">
        <v>14984</v>
      </c>
      <c r="R1285" s="7" t="s">
        <v>4486</v>
      </c>
      <c r="S1285" s="7" t="s">
        <v>4451</v>
      </c>
      <c r="T1285" s="3" t="s">
        <v>4455</v>
      </c>
      <c r="U1285" s="7" t="s">
        <v>4449</v>
      </c>
      <c r="V1285" s="7" t="s">
        <v>4450</v>
      </c>
      <c r="W1285" s="7">
        <v>7</v>
      </c>
      <c r="X1285" s="7" t="s">
        <v>123</v>
      </c>
      <c r="AQ1285" s="3" t="s">
        <v>4455</v>
      </c>
      <c r="AR1285" s="7" t="s">
        <v>4486</v>
      </c>
      <c r="AS1285" s="7" t="str">
        <f>IF('Database synonymes complete'!AQ1285&lt;&gt;'Database synonymes complete'!AR1285,"Synonyme","Code valide")</f>
        <v>Synonyme</v>
      </c>
    </row>
    <row r="1286" spans="1:45" x14ac:dyDescent="0.25">
      <c r="A1286" s="7" t="s">
        <v>91</v>
      </c>
      <c r="C1286" s="7" t="s">
        <v>92</v>
      </c>
      <c r="D1286" s="7" t="s">
        <v>1253</v>
      </c>
      <c r="E1286" s="7" t="s">
        <v>1254</v>
      </c>
      <c r="H1286" s="7" t="s">
        <v>95</v>
      </c>
      <c r="I1286" s="7" t="s">
        <v>96</v>
      </c>
      <c r="J1286" s="7">
        <v>780138</v>
      </c>
      <c r="K1286" s="7">
        <v>188909</v>
      </c>
      <c r="L1286" s="7">
        <v>188909</v>
      </c>
      <c r="M1286" s="7">
        <v>780138</v>
      </c>
      <c r="N1286" s="7" t="s">
        <v>97</v>
      </c>
      <c r="O1286" s="7" t="s">
        <v>14985</v>
      </c>
      <c r="P1286" s="7" t="s">
        <v>4482</v>
      </c>
      <c r="Q1286" s="7" t="s">
        <v>4483</v>
      </c>
      <c r="R1286" s="7" t="s">
        <v>4486</v>
      </c>
      <c r="S1286" s="7" t="s">
        <v>4483</v>
      </c>
      <c r="T1286" s="3" t="s">
        <v>4486</v>
      </c>
      <c r="W1286" s="7">
        <v>7</v>
      </c>
      <c r="X1286" s="7" t="s">
        <v>111</v>
      </c>
      <c r="Y1286" s="7" t="s">
        <v>111</v>
      </c>
      <c r="Z1286" s="7" t="s">
        <v>111</v>
      </c>
      <c r="AA1286" s="7" t="s">
        <v>111</v>
      </c>
      <c r="AB1286" s="7" t="s">
        <v>111</v>
      </c>
      <c r="AC1286" s="7" t="s">
        <v>111</v>
      </c>
      <c r="AD1286" s="7" t="s">
        <v>111</v>
      </c>
      <c r="AE1286" s="7" t="s">
        <v>111</v>
      </c>
      <c r="AF1286" s="7" t="s">
        <v>111</v>
      </c>
      <c r="AG1286" s="7" t="s">
        <v>111</v>
      </c>
      <c r="AH1286" s="7" t="s">
        <v>112</v>
      </c>
      <c r="AI1286" s="7" t="s">
        <v>111</v>
      </c>
      <c r="AJ1286" s="7" t="s">
        <v>112</v>
      </c>
      <c r="AK1286" s="7" t="s">
        <v>111</v>
      </c>
      <c r="AL1286" s="7" t="s">
        <v>111</v>
      </c>
      <c r="AM1286" s="7" t="s">
        <v>111</v>
      </c>
      <c r="AN1286" s="7" t="s">
        <v>111</v>
      </c>
      <c r="AQ1286" s="3" t="s">
        <v>4486</v>
      </c>
      <c r="AR1286" s="7" t="s">
        <v>4486</v>
      </c>
      <c r="AS1286" s="7" t="str">
        <f>IF('Database synonymes complete'!AQ1286&lt;&gt;'Database synonymes complete'!AR1286,"Synonyme","Code valide")</f>
        <v>Code valide</v>
      </c>
    </row>
    <row r="1287" spans="1:45" x14ac:dyDescent="0.25">
      <c r="A1287" s="7" t="s">
        <v>91</v>
      </c>
      <c r="C1287" s="7" t="s">
        <v>92</v>
      </c>
      <c r="D1287" s="7" t="s">
        <v>1253</v>
      </c>
      <c r="E1287" s="7" t="s">
        <v>1254</v>
      </c>
      <c r="H1287" s="7" t="s">
        <v>95</v>
      </c>
      <c r="I1287" s="7" t="s">
        <v>96</v>
      </c>
      <c r="J1287" s="7">
        <v>80611</v>
      </c>
      <c r="M1287" s="7">
        <v>115031</v>
      </c>
      <c r="N1287" s="7" t="s">
        <v>97</v>
      </c>
      <c r="O1287" s="7" t="s">
        <v>14986</v>
      </c>
      <c r="P1287" s="7" t="s">
        <v>8569</v>
      </c>
      <c r="Q1287" s="7" t="s">
        <v>14987</v>
      </c>
      <c r="R1287" s="7" t="s">
        <v>14988</v>
      </c>
      <c r="S1287" s="7" t="s">
        <v>11872</v>
      </c>
      <c r="T1287" s="3" t="s">
        <v>11873</v>
      </c>
      <c r="U1287" s="7" t="s">
        <v>11870</v>
      </c>
      <c r="V1287" s="7" t="s">
        <v>11871</v>
      </c>
      <c r="W1287" s="7">
        <v>7</v>
      </c>
      <c r="X1287" s="7" t="s">
        <v>123</v>
      </c>
      <c r="AL1287" s="7" t="s">
        <v>90</v>
      </c>
      <c r="AQ1287" s="3" t="s">
        <v>11873</v>
      </c>
      <c r="AR1287" s="7" t="s">
        <v>14988</v>
      </c>
      <c r="AS1287" s="7" t="str">
        <f>IF('Database synonymes complete'!AQ1287&lt;&gt;'Database synonymes complete'!AR1287,"Synonyme","Code valide")</f>
        <v>Synonyme</v>
      </c>
    </row>
    <row r="1288" spans="1:45" x14ac:dyDescent="0.25">
      <c r="A1288" s="7" t="s">
        <v>91</v>
      </c>
      <c r="C1288" s="7" t="s">
        <v>92</v>
      </c>
      <c r="D1288" s="7" t="s">
        <v>1253</v>
      </c>
      <c r="E1288" s="7" t="s">
        <v>1254</v>
      </c>
      <c r="H1288" s="7" t="s">
        <v>95</v>
      </c>
      <c r="I1288" s="7" t="s">
        <v>96</v>
      </c>
      <c r="J1288" s="7">
        <v>80612</v>
      </c>
      <c r="M1288" s="7">
        <v>80759</v>
      </c>
      <c r="N1288" s="7" t="s">
        <v>97</v>
      </c>
      <c r="O1288" s="7" t="s">
        <v>14989</v>
      </c>
      <c r="P1288" s="7" t="s">
        <v>14990</v>
      </c>
      <c r="Q1288" s="7" t="s">
        <v>14991</v>
      </c>
      <c r="R1288" s="7" t="s">
        <v>14988</v>
      </c>
      <c r="S1288" s="7" t="s">
        <v>4601</v>
      </c>
      <c r="T1288" s="3" t="s">
        <v>4605</v>
      </c>
      <c r="U1288" s="7" t="s">
        <v>4599</v>
      </c>
      <c r="V1288" s="7" t="s">
        <v>4600</v>
      </c>
      <c r="W1288" s="7">
        <v>7</v>
      </c>
      <c r="X1288" s="7" t="s">
        <v>123</v>
      </c>
      <c r="AD1288" s="7" t="s">
        <v>90</v>
      </c>
      <c r="AG1288" s="7" t="s">
        <v>90</v>
      </c>
      <c r="AH1288" s="7" t="s">
        <v>90</v>
      </c>
      <c r="AJ1288" s="7" t="s">
        <v>90</v>
      </c>
      <c r="AQ1288" s="3" t="s">
        <v>4605</v>
      </c>
      <c r="AR1288" s="7" t="s">
        <v>14988</v>
      </c>
      <c r="AS1288" s="7" t="str">
        <f>IF('Database synonymes complete'!AQ1288&lt;&gt;'Database synonymes complete'!AR1288,"Synonyme","Code valide")</f>
        <v>Synonyme</v>
      </c>
    </row>
    <row r="1289" spans="1:45" x14ac:dyDescent="0.25">
      <c r="A1289" s="7" t="s">
        <v>91</v>
      </c>
      <c r="C1289" s="7" t="s">
        <v>92</v>
      </c>
      <c r="D1289" s="7" t="s">
        <v>1253</v>
      </c>
      <c r="E1289" s="7" t="s">
        <v>1254</v>
      </c>
      <c r="H1289" s="7" t="s">
        <v>95</v>
      </c>
      <c r="I1289" s="7" t="s">
        <v>96</v>
      </c>
      <c r="J1289" s="7">
        <v>80613</v>
      </c>
      <c r="M1289" s="7">
        <v>80759</v>
      </c>
      <c r="N1289" s="7" t="s">
        <v>97</v>
      </c>
      <c r="O1289" s="7" t="s">
        <v>14992</v>
      </c>
      <c r="P1289" s="7" t="s">
        <v>7979</v>
      </c>
      <c r="Q1289" s="7" t="s">
        <v>14993</v>
      </c>
      <c r="R1289" s="7" t="s">
        <v>14994</v>
      </c>
      <c r="S1289" s="7" t="s">
        <v>4601</v>
      </c>
      <c r="T1289" s="3" t="s">
        <v>4605</v>
      </c>
      <c r="U1289" s="7" t="s">
        <v>4599</v>
      </c>
      <c r="V1289" s="7" t="s">
        <v>4600</v>
      </c>
      <c r="W1289" s="7">
        <v>7</v>
      </c>
      <c r="X1289" s="7" t="s">
        <v>123</v>
      </c>
      <c r="AD1289" s="7" t="s">
        <v>90</v>
      </c>
      <c r="AG1289" s="7" t="s">
        <v>90</v>
      </c>
      <c r="AH1289" s="7" t="s">
        <v>90</v>
      </c>
      <c r="AJ1289" s="7" t="s">
        <v>90</v>
      </c>
      <c r="AQ1289" s="3" t="s">
        <v>4605</v>
      </c>
      <c r="AR1289" s="7" t="s">
        <v>14994</v>
      </c>
      <c r="AS1289" s="7" t="str">
        <f>IF('Database synonymes complete'!AQ1289&lt;&gt;'Database synonymes complete'!AR1289,"Synonyme","Code valide")</f>
        <v>Synonyme</v>
      </c>
    </row>
    <row r="1290" spans="1:45" x14ac:dyDescent="0.25">
      <c r="A1290" s="7" t="s">
        <v>91</v>
      </c>
      <c r="C1290" s="7" t="s">
        <v>92</v>
      </c>
      <c r="D1290" s="7" t="s">
        <v>1253</v>
      </c>
      <c r="E1290" s="7" t="s">
        <v>1254</v>
      </c>
      <c r="H1290" s="7" t="s">
        <v>95</v>
      </c>
      <c r="I1290" s="7" t="s">
        <v>96</v>
      </c>
      <c r="J1290" s="7">
        <v>80614</v>
      </c>
      <c r="M1290" s="7">
        <v>80639</v>
      </c>
      <c r="N1290" s="7" t="s">
        <v>97</v>
      </c>
      <c r="O1290" s="7" t="s">
        <v>14995</v>
      </c>
      <c r="P1290" s="7" t="s">
        <v>11078</v>
      </c>
      <c r="Q1290" s="7" t="s">
        <v>14996</v>
      </c>
      <c r="R1290" s="7" t="s">
        <v>14997</v>
      </c>
      <c r="S1290" s="7" t="s">
        <v>4491</v>
      </c>
      <c r="T1290" s="3" t="s">
        <v>4495</v>
      </c>
      <c r="U1290" s="7" t="s">
        <v>4489</v>
      </c>
      <c r="V1290" s="7" t="s">
        <v>4490</v>
      </c>
      <c r="W1290" s="7">
        <v>7</v>
      </c>
      <c r="X1290" s="7" t="s">
        <v>123</v>
      </c>
      <c r="AH1290" s="7" t="s">
        <v>90</v>
      </c>
      <c r="AJ1290" s="7" t="s">
        <v>90</v>
      </c>
      <c r="AQ1290" s="3" t="s">
        <v>4495</v>
      </c>
      <c r="AR1290" s="7" t="s">
        <v>14997</v>
      </c>
      <c r="AS1290" s="7" t="str">
        <f>IF('Database synonymes complete'!AQ1290&lt;&gt;'Database synonymes complete'!AR1290,"Synonyme","Code valide")</f>
        <v>Synonyme</v>
      </c>
    </row>
    <row r="1291" spans="1:45" x14ac:dyDescent="0.25">
      <c r="A1291" s="7" t="s">
        <v>91</v>
      </c>
      <c r="C1291" s="7" t="s">
        <v>92</v>
      </c>
      <c r="D1291" s="7" t="s">
        <v>1253</v>
      </c>
      <c r="E1291" s="7" t="s">
        <v>1254</v>
      </c>
      <c r="H1291" s="7" t="s">
        <v>95</v>
      </c>
      <c r="I1291" s="7" t="s">
        <v>96</v>
      </c>
      <c r="J1291" s="7">
        <v>80615</v>
      </c>
      <c r="M1291" s="7">
        <v>80639</v>
      </c>
      <c r="N1291" s="7" t="s">
        <v>97</v>
      </c>
      <c r="O1291" s="7" t="s">
        <v>14998</v>
      </c>
      <c r="P1291" s="7" t="s">
        <v>14999</v>
      </c>
      <c r="Q1291" s="7" t="s">
        <v>15000</v>
      </c>
      <c r="R1291" s="7" t="s">
        <v>15001</v>
      </c>
      <c r="S1291" s="7" t="s">
        <v>4491</v>
      </c>
      <c r="T1291" s="3" t="s">
        <v>4495</v>
      </c>
      <c r="U1291" s="7" t="s">
        <v>4489</v>
      </c>
      <c r="V1291" s="7" t="s">
        <v>4490</v>
      </c>
      <c r="W1291" s="7">
        <v>7</v>
      </c>
      <c r="X1291" s="7" t="s">
        <v>123</v>
      </c>
      <c r="AH1291" s="7" t="s">
        <v>90</v>
      </c>
      <c r="AJ1291" s="7" t="s">
        <v>90</v>
      </c>
      <c r="AQ1291" s="3" t="s">
        <v>4495</v>
      </c>
      <c r="AR1291" s="7" t="s">
        <v>15001</v>
      </c>
      <c r="AS1291" s="7" t="str">
        <f>IF('Database synonymes complete'!AQ1291&lt;&gt;'Database synonymes complete'!AR1291,"Synonyme","Code valide")</f>
        <v>Synonyme</v>
      </c>
    </row>
    <row r="1292" spans="1:45" x14ac:dyDescent="0.25">
      <c r="A1292" s="7" t="s">
        <v>91</v>
      </c>
      <c r="C1292" s="7" t="s">
        <v>92</v>
      </c>
      <c r="D1292" s="7" t="s">
        <v>1253</v>
      </c>
      <c r="E1292" s="7" t="s">
        <v>1254</v>
      </c>
      <c r="H1292" s="7" t="s">
        <v>95</v>
      </c>
      <c r="I1292" s="7" t="s">
        <v>96</v>
      </c>
      <c r="J1292" s="7">
        <v>80617</v>
      </c>
      <c r="M1292" s="7">
        <v>80591</v>
      </c>
      <c r="N1292" s="7" t="s">
        <v>97</v>
      </c>
      <c r="O1292" s="7" t="s">
        <v>15002</v>
      </c>
      <c r="P1292" s="7" t="s">
        <v>8710</v>
      </c>
      <c r="Q1292" s="7" t="s">
        <v>15003</v>
      </c>
      <c r="R1292" s="7" t="s">
        <v>15004</v>
      </c>
      <c r="S1292" s="7" t="s">
        <v>4443</v>
      </c>
      <c r="T1292" s="3" t="s">
        <v>2244</v>
      </c>
      <c r="U1292" s="7" t="s">
        <v>4441</v>
      </c>
      <c r="V1292" s="7" t="s">
        <v>4442</v>
      </c>
      <c r="W1292" s="7">
        <v>7</v>
      </c>
      <c r="X1292" s="7" t="s">
        <v>123</v>
      </c>
      <c r="AD1292" s="7" t="s">
        <v>90</v>
      </c>
      <c r="AG1292" s="7" t="s">
        <v>90</v>
      </c>
      <c r="AH1292" s="7" t="s">
        <v>90</v>
      </c>
      <c r="AJ1292" s="7" t="s">
        <v>90</v>
      </c>
      <c r="AL1292" s="7" t="s">
        <v>155</v>
      </c>
      <c r="AQ1292" s="3" t="s">
        <v>2244</v>
      </c>
      <c r="AR1292" s="7" t="s">
        <v>15004</v>
      </c>
      <c r="AS1292" s="7" t="str">
        <f>IF('Database synonymes complete'!AQ1292&lt;&gt;'Database synonymes complete'!AR1292,"Synonyme","Code valide")</f>
        <v>Synonyme</v>
      </c>
    </row>
    <row r="1293" spans="1:45" x14ac:dyDescent="0.25">
      <c r="A1293" s="7" t="s">
        <v>91</v>
      </c>
      <c r="C1293" s="7" t="s">
        <v>92</v>
      </c>
      <c r="D1293" s="7" t="s">
        <v>1253</v>
      </c>
      <c r="E1293" s="7" t="s">
        <v>1254</v>
      </c>
      <c r="H1293" s="7" t="s">
        <v>95</v>
      </c>
      <c r="I1293" s="7" t="s">
        <v>96</v>
      </c>
      <c r="J1293" s="7">
        <v>80618</v>
      </c>
      <c r="M1293" s="7">
        <v>80759</v>
      </c>
      <c r="N1293" s="7" t="s">
        <v>97</v>
      </c>
      <c r="O1293" s="7" t="s">
        <v>15005</v>
      </c>
      <c r="P1293" s="7" t="s">
        <v>15006</v>
      </c>
      <c r="Q1293" s="7" t="s">
        <v>15007</v>
      </c>
      <c r="R1293" s="7" t="s">
        <v>15008</v>
      </c>
      <c r="S1293" s="7" t="s">
        <v>4601</v>
      </c>
      <c r="T1293" s="3" t="s">
        <v>4605</v>
      </c>
      <c r="U1293" s="7" t="s">
        <v>4599</v>
      </c>
      <c r="V1293" s="7" t="s">
        <v>4600</v>
      </c>
      <c r="W1293" s="7">
        <v>7</v>
      </c>
      <c r="X1293" s="7" t="s">
        <v>123</v>
      </c>
      <c r="AD1293" s="7" t="s">
        <v>90</v>
      </c>
      <c r="AG1293" s="7" t="s">
        <v>90</v>
      </c>
      <c r="AH1293" s="7" t="s">
        <v>90</v>
      </c>
      <c r="AJ1293" s="7" t="s">
        <v>90</v>
      </c>
      <c r="AQ1293" s="3" t="s">
        <v>4605</v>
      </c>
      <c r="AR1293" s="7" t="s">
        <v>15008</v>
      </c>
      <c r="AS1293" s="7" t="str">
        <f>IF('Database synonymes complete'!AQ1293&lt;&gt;'Database synonymes complete'!AR1293,"Synonyme","Code valide")</f>
        <v>Synonyme</v>
      </c>
    </row>
    <row r="1294" spans="1:45" x14ac:dyDescent="0.25">
      <c r="A1294" s="7" t="s">
        <v>91</v>
      </c>
      <c r="C1294" s="7" t="s">
        <v>92</v>
      </c>
      <c r="D1294" s="7" t="s">
        <v>1253</v>
      </c>
      <c r="E1294" s="7" t="s">
        <v>1254</v>
      </c>
      <c r="H1294" s="7" t="s">
        <v>95</v>
      </c>
      <c r="I1294" s="7" t="s">
        <v>96</v>
      </c>
      <c r="J1294" s="7">
        <v>80620</v>
      </c>
      <c r="M1294" s="7">
        <v>83156</v>
      </c>
      <c r="N1294" s="7" t="s">
        <v>97</v>
      </c>
      <c r="O1294" s="7" t="s">
        <v>15009</v>
      </c>
      <c r="P1294" s="7" t="s">
        <v>11256</v>
      </c>
      <c r="Q1294" s="7" t="s">
        <v>15010</v>
      </c>
      <c r="R1294" s="7" t="s">
        <v>15011</v>
      </c>
      <c r="S1294" s="7" t="s">
        <v>10716</v>
      </c>
      <c r="T1294" s="3" t="s">
        <v>10720</v>
      </c>
      <c r="U1294" s="7" t="s">
        <v>10714</v>
      </c>
      <c r="V1294" s="7" t="s">
        <v>10715</v>
      </c>
      <c r="W1294" s="7">
        <v>7</v>
      </c>
      <c r="X1294" s="7" t="s">
        <v>123</v>
      </c>
      <c r="AQ1294" s="3" t="s">
        <v>10720</v>
      </c>
      <c r="AR1294" s="7" t="s">
        <v>15011</v>
      </c>
      <c r="AS1294" s="7" t="str">
        <f>IF('Database synonymes complete'!AQ1294&lt;&gt;'Database synonymes complete'!AR1294,"Synonyme","Code valide")</f>
        <v>Synonyme</v>
      </c>
    </row>
    <row r="1295" spans="1:45" x14ac:dyDescent="0.25">
      <c r="A1295" s="7" t="s">
        <v>91</v>
      </c>
      <c r="C1295" s="7" t="s">
        <v>92</v>
      </c>
      <c r="D1295" s="7" t="s">
        <v>1253</v>
      </c>
      <c r="E1295" s="7" t="s">
        <v>1254</v>
      </c>
      <c r="H1295" s="7" t="s">
        <v>95</v>
      </c>
      <c r="I1295" s="7" t="s">
        <v>96</v>
      </c>
      <c r="J1295" s="7">
        <v>80623</v>
      </c>
      <c r="M1295" s="7">
        <v>109496</v>
      </c>
      <c r="N1295" s="7" t="s">
        <v>97</v>
      </c>
      <c r="O1295" s="7" t="s">
        <v>15012</v>
      </c>
      <c r="P1295" s="7" t="s">
        <v>15013</v>
      </c>
      <c r="Q1295" s="7" t="s">
        <v>15014</v>
      </c>
      <c r="R1295" s="7" t="s">
        <v>15015</v>
      </c>
      <c r="S1295" s="7" t="s">
        <v>11749</v>
      </c>
      <c r="T1295" s="3" t="s">
        <v>11750</v>
      </c>
      <c r="U1295" s="7" t="s">
        <v>11748</v>
      </c>
      <c r="W1295" s="7">
        <v>7</v>
      </c>
      <c r="X1295" s="7" t="s">
        <v>123</v>
      </c>
      <c r="AQ1295" s="3" t="s">
        <v>11750</v>
      </c>
      <c r="AR1295" s="7" t="s">
        <v>15015</v>
      </c>
      <c r="AS1295" s="7" t="str">
        <f>IF('Database synonymes complete'!AQ1295&lt;&gt;'Database synonymes complete'!AR1295,"Synonyme","Code valide")</f>
        <v>Synonyme</v>
      </c>
    </row>
    <row r="1296" spans="1:45" x14ac:dyDescent="0.25">
      <c r="A1296" s="7" t="s">
        <v>91</v>
      </c>
      <c r="C1296" s="7" t="s">
        <v>92</v>
      </c>
      <c r="D1296" s="7" t="s">
        <v>1253</v>
      </c>
      <c r="E1296" s="7" t="s">
        <v>1254</v>
      </c>
      <c r="H1296" s="7" t="s">
        <v>95</v>
      </c>
      <c r="I1296" s="7" t="s">
        <v>96</v>
      </c>
      <c r="J1296" s="7">
        <v>80624</v>
      </c>
      <c r="M1296" s="7">
        <v>80759</v>
      </c>
      <c r="N1296" s="7" t="s">
        <v>97</v>
      </c>
      <c r="O1296" s="7" t="s">
        <v>15016</v>
      </c>
      <c r="P1296" s="7" t="s">
        <v>15017</v>
      </c>
      <c r="Q1296" s="7" t="s">
        <v>15018</v>
      </c>
      <c r="R1296" s="7" t="s">
        <v>15019</v>
      </c>
      <c r="S1296" s="7" t="s">
        <v>4601</v>
      </c>
      <c r="T1296" s="3" t="s">
        <v>4605</v>
      </c>
      <c r="U1296" s="7" t="s">
        <v>4599</v>
      </c>
      <c r="V1296" s="7" t="s">
        <v>4600</v>
      </c>
      <c r="W1296" s="7">
        <v>7</v>
      </c>
      <c r="X1296" s="7" t="s">
        <v>123</v>
      </c>
      <c r="AD1296" s="7" t="s">
        <v>90</v>
      </c>
      <c r="AG1296" s="7" t="s">
        <v>90</v>
      </c>
      <c r="AH1296" s="7" t="s">
        <v>90</v>
      </c>
      <c r="AJ1296" s="7" t="s">
        <v>90</v>
      </c>
      <c r="AQ1296" s="3" t="s">
        <v>4605</v>
      </c>
      <c r="AR1296" s="7" t="s">
        <v>15019</v>
      </c>
      <c r="AS1296" s="7" t="str">
        <f>IF('Database synonymes complete'!AQ1296&lt;&gt;'Database synonymes complete'!AR1296,"Synonyme","Code valide")</f>
        <v>Synonyme</v>
      </c>
    </row>
    <row r="1297" spans="1:45" x14ac:dyDescent="0.25">
      <c r="A1297" s="7" t="s">
        <v>91</v>
      </c>
      <c r="C1297" s="7" t="s">
        <v>92</v>
      </c>
      <c r="D1297" s="7" t="s">
        <v>1253</v>
      </c>
      <c r="E1297" s="7" t="s">
        <v>1254</v>
      </c>
      <c r="H1297" s="7" t="s">
        <v>95</v>
      </c>
      <c r="I1297" s="7" t="s">
        <v>96</v>
      </c>
      <c r="J1297" s="7">
        <v>80625</v>
      </c>
      <c r="M1297" s="7">
        <v>87227</v>
      </c>
      <c r="N1297" s="7" t="s">
        <v>97</v>
      </c>
      <c r="O1297" s="7" t="s">
        <v>15020</v>
      </c>
      <c r="P1297" s="7" t="s">
        <v>15021</v>
      </c>
      <c r="Q1297" s="7" t="s">
        <v>15022</v>
      </c>
      <c r="R1297" s="7" t="s">
        <v>15023</v>
      </c>
      <c r="S1297" s="7" t="s">
        <v>11179</v>
      </c>
      <c r="T1297" s="3" t="s">
        <v>11180</v>
      </c>
      <c r="U1297" s="7" t="s">
        <v>11177</v>
      </c>
      <c r="V1297" s="7" t="s">
        <v>11178</v>
      </c>
      <c r="W1297" s="7">
        <v>7</v>
      </c>
      <c r="X1297" s="7" t="s">
        <v>123</v>
      </c>
      <c r="AQ1297" s="3" t="s">
        <v>11180</v>
      </c>
      <c r="AR1297" s="7" t="s">
        <v>15023</v>
      </c>
      <c r="AS1297" s="7" t="str">
        <f>IF('Database synonymes complete'!AQ1297&lt;&gt;'Database synonymes complete'!AR1297,"Synonyme","Code valide")</f>
        <v>Synonyme</v>
      </c>
    </row>
    <row r="1298" spans="1:45" x14ac:dyDescent="0.25">
      <c r="A1298" s="7" t="s">
        <v>91</v>
      </c>
      <c r="C1298" s="7" t="s">
        <v>92</v>
      </c>
      <c r="D1298" s="7" t="s">
        <v>1253</v>
      </c>
      <c r="E1298" s="7" t="s">
        <v>1254</v>
      </c>
      <c r="H1298" s="7" t="s">
        <v>95</v>
      </c>
      <c r="I1298" s="7" t="s">
        <v>96</v>
      </c>
      <c r="J1298" s="7">
        <v>80628</v>
      </c>
      <c r="M1298" s="7">
        <v>109496</v>
      </c>
      <c r="N1298" s="7" t="s">
        <v>97</v>
      </c>
      <c r="O1298" s="7" t="s">
        <v>15024</v>
      </c>
      <c r="P1298" s="7" t="s">
        <v>11579</v>
      </c>
      <c r="Q1298" s="7" t="s">
        <v>15025</v>
      </c>
      <c r="R1298" s="7" t="s">
        <v>15026</v>
      </c>
      <c r="S1298" s="7" t="s">
        <v>11749</v>
      </c>
      <c r="T1298" s="3" t="s">
        <v>11750</v>
      </c>
      <c r="U1298" s="7" t="s">
        <v>11748</v>
      </c>
      <c r="W1298" s="7">
        <v>7</v>
      </c>
      <c r="X1298" s="7" t="s">
        <v>123</v>
      </c>
      <c r="AQ1298" s="3" t="s">
        <v>11750</v>
      </c>
      <c r="AR1298" s="7" t="s">
        <v>15026</v>
      </c>
      <c r="AS1298" s="7" t="str">
        <f>IF('Database synonymes complete'!AQ1298&lt;&gt;'Database synonymes complete'!AR1298,"Synonyme","Code valide")</f>
        <v>Synonyme</v>
      </c>
    </row>
    <row r="1299" spans="1:45" x14ac:dyDescent="0.25">
      <c r="A1299" s="7" t="s">
        <v>91</v>
      </c>
      <c r="C1299" s="7" t="s">
        <v>92</v>
      </c>
      <c r="D1299" s="7" t="s">
        <v>1253</v>
      </c>
      <c r="E1299" s="7" t="s">
        <v>1254</v>
      </c>
      <c r="H1299" s="7" t="s">
        <v>95</v>
      </c>
      <c r="I1299" s="7" t="s">
        <v>96</v>
      </c>
      <c r="J1299" s="7">
        <v>80629</v>
      </c>
      <c r="M1299" s="7">
        <v>80590</v>
      </c>
      <c r="N1299" s="7" t="s">
        <v>97</v>
      </c>
      <c r="O1299" s="7" t="s">
        <v>15027</v>
      </c>
      <c r="P1299" s="7" t="s">
        <v>15028</v>
      </c>
      <c r="Q1299" s="7" t="s">
        <v>15029</v>
      </c>
      <c r="R1299" s="7" t="s">
        <v>15030</v>
      </c>
      <c r="S1299" s="7" t="s">
        <v>4435</v>
      </c>
      <c r="T1299" s="3" t="s">
        <v>4439</v>
      </c>
      <c r="U1299" s="7" t="s">
        <v>4433</v>
      </c>
      <c r="V1299" s="7" t="s">
        <v>4434</v>
      </c>
      <c r="W1299" s="7">
        <v>7</v>
      </c>
      <c r="X1299" s="7" t="s">
        <v>123</v>
      </c>
      <c r="AD1299" s="7" t="s">
        <v>90</v>
      </c>
      <c r="AH1299" s="7" t="s">
        <v>90</v>
      </c>
      <c r="AJ1299" s="7" t="s">
        <v>90</v>
      </c>
      <c r="AQ1299" s="3" t="s">
        <v>4439</v>
      </c>
      <c r="AR1299" s="7" t="s">
        <v>15030</v>
      </c>
      <c r="AS1299" s="7" t="str">
        <f>IF('Database synonymes complete'!AQ1299&lt;&gt;'Database synonymes complete'!AR1299,"Synonyme","Code valide")</f>
        <v>Synonyme</v>
      </c>
    </row>
    <row r="1300" spans="1:45" x14ac:dyDescent="0.25">
      <c r="A1300" s="7" t="s">
        <v>91</v>
      </c>
      <c r="C1300" s="7" t="s">
        <v>92</v>
      </c>
      <c r="D1300" s="7" t="s">
        <v>1253</v>
      </c>
      <c r="E1300" s="7" t="s">
        <v>1254</v>
      </c>
      <c r="H1300" s="7" t="s">
        <v>95</v>
      </c>
      <c r="I1300" s="7" t="s">
        <v>96</v>
      </c>
      <c r="J1300" s="7">
        <v>80630</v>
      </c>
      <c r="M1300" s="7">
        <v>80564</v>
      </c>
      <c r="N1300" s="7" t="s">
        <v>97</v>
      </c>
      <c r="O1300" s="7" t="s">
        <v>15031</v>
      </c>
      <c r="P1300" s="7" t="s">
        <v>5972</v>
      </c>
      <c r="Q1300" s="7" t="s">
        <v>15032</v>
      </c>
      <c r="R1300" s="7" t="s">
        <v>15033</v>
      </c>
      <c r="S1300" s="7" t="s">
        <v>4416</v>
      </c>
      <c r="T1300" s="3" t="s">
        <v>4420</v>
      </c>
      <c r="U1300" s="7" t="s">
        <v>4415</v>
      </c>
      <c r="W1300" s="7">
        <v>7</v>
      </c>
      <c r="X1300" s="7" t="s">
        <v>123</v>
      </c>
      <c r="AQ1300" s="3" t="s">
        <v>4420</v>
      </c>
      <c r="AR1300" s="7" t="s">
        <v>15033</v>
      </c>
      <c r="AS1300" s="7" t="str">
        <f>IF('Database synonymes complete'!AQ1300&lt;&gt;'Database synonymes complete'!AR1300,"Synonyme","Code valide")</f>
        <v>Synonyme</v>
      </c>
    </row>
    <row r="1301" spans="1:45" x14ac:dyDescent="0.25">
      <c r="A1301" s="7" t="s">
        <v>91</v>
      </c>
      <c r="C1301" s="7" t="s">
        <v>92</v>
      </c>
      <c r="D1301" s="7" t="s">
        <v>1253</v>
      </c>
      <c r="E1301" s="7" t="s">
        <v>1254</v>
      </c>
      <c r="H1301" s="7" t="s">
        <v>95</v>
      </c>
      <c r="I1301" s="7" t="s">
        <v>96</v>
      </c>
      <c r="J1301" s="7">
        <v>80633</v>
      </c>
      <c r="M1301" s="7">
        <v>80564</v>
      </c>
      <c r="N1301" s="7" t="s">
        <v>97</v>
      </c>
      <c r="O1301" s="7" t="s">
        <v>15034</v>
      </c>
      <c r="P1301" s="7" t="s">
        <v>11202</v>
      </c>
      <c r="Q1301" s="7" t="s">
        <v>15035</v>
      </c>
      <c r="R1301" s="7" t="s">
        <v>15036</v>
      </c>
      <c r="S1301" s="7" t="s">
        <v>4416</v>
      </c>
      <c r="T1301" s="3" t="s">
        <v>4420</v>
      </c>
      <c r="U1301" s="7" t="s">
        <v>4415</v>
      </c>
      <c r="W1301" s="7">
        <v>7</v>
      </c>
      <c r="X1301" s="7" t="s">
        <v>123</v>
      </c>
      <c r="AQ1301" s="3" t="s">
        <v>4420</v>
      </c>
      <c r="AR1301" s="7" t="s">
        <v>15036</v>
      </c>
      <c r="AS1301" s="7" t="str">
        <f>IF('Database synonymes complete'!AQ1301&lt;&gt;'Database synonymes complete'!AR1301,"Synonyme","Code valide")</f>
        <v>Synonyme</v>
      </c>
    </row>
    <row r="1302" spans="1:45" x14ac:dyDescent="0.25">
      <c r="A1302" s="7" t="s">
        <v>91</v>
      </c>
      <c r="C1302" s="7" t="s">
        <v>92</v>
      </c>
      <c r="D1302" s="7" t="s">
        <v>1253</v>
      </c>
      <c r="E1302" s="7" t="s">
        <v>1254</v>
      </c>
      <c r="H1302" s="7" t="s">
        <v>95</v>
      </c>
      <c r="I1302" s="7" t="s">
        <v>96</v>
      </c>
      <c r="J1302" s="7">
        <v>80634</v>
      </c>
      <c r="M1302" s="7">
        <v>80759</v>
      </c>
      <c r="N1302" s="7" t="s">
        <v>97</v>
      </c>
      <c r="O1302" s="7" t="s">
        <v>15037</v>
      </c>
      <c r="P1302" s="7" t="s">
        <v>15038</v>
      </c>
      <c r="Q1302" s="7" t="s">
        <v>15039</v>
      </c>
      <c r="R1302" s="7" t="s">
        <v>15040</v>
      </c>
      <c r="S1302" s="7" t="s">
        <v>4601</v>
      </c>
      <c r="T1302" s="3" t="s">
        <v>4605</v>
      </c>
      <c r="U1302" s="7" t="s">
        <v>4599</v>
      </c>
      <c r="V1302" s="7" t="s">
        <v>4600</v>
      </c>
      <c r="W1302" s="7">
        <v>7</v>
      </c>
      <c r="X1302" s="7" t="s">
        <v>123</v>
      </c>
      <c r="AD1302" s="7" t="s">
        <v>90</v>
      </c>
      <c r="AG1302" s="7" t="s">
        <v>90</v>
      </c>
      <c r="AH1302" s="7" t="s">
        <v>90</v>
      </c>
      <c r="AJ1302" s="7" t="s">
        <v>90</v>
      </c>
      <c r="AQ1302" s="3" t="s">
        <v>4605</v>
      </c>
      <c r="AR1302" s="7" t="s">
        <v>15040</v>
      </c>
      <c r="AS1302" s="7" t="str">
        <f>IF('Database synonymes complete'!AQ1302&lt;&gt;'Database synonymes complete'!AR1302,"Synonyme","Code valide")</f>
        <v>Synonyme</v>
      </c>
    </row>
    <row r="1303" spans="1:45" x14ac:dyDescent="0.25">
      <c r="A1303" s="7" t="s">
        <v>91</v>
      </c>
      <c r="C1303" s="7" t="s">
        <v>92</v>
      </c>
      <c r="D1303" s="7" t="s">
        <v>1253</v>
      </c>
      <c r="E1303" s="7" t="s">
        <v>1254</v>
      </c>
      <c r="H1303" s="7" t="s">
        <v>95</v>
      </c>
      <c r="I1303" s="7" t="s">
        <v>96</v>
      </c>
      <c r="J1303" s="7">
        <v>618684</v>
      </c>
      <c r="M1303" s="7">
        <v>80639</v>
      </c>
      <c r="N1303" s="7" t="s">
        <v>97</v>
      </c>
      <c r="O1303" s="7" t="s">
        <v>15041</v>
      </c>
      <c r="P1303" s="7" t="s">
        <v>11776</v>
      </c>
      <c r="Q1303" s="7" t="s">
        <v>15042</v>
      </c>
      <c r="R1303" s="7" t="s">
        <v>15040</v>
      </c>
      <c r="S1303" s="7" t="s">
        <v>4491</v>
      </c>
      <c r="T1303" s="3" t="s">
        <v>4495</v>
      </c>
      <c r="U1303" s="7" t="s">
        <v>4489</v>
      </c>
      <c r="V1303" s="7" t="s">
        <v>4490</v>
      </c>
      <c r="W1303" s="7">
        <v>7</v>
      </c>
      <c r="X1303" s="7" t="s">
        <v>123</v>
      </c>
      <c r="AH1303" s="7" t="s">
        <v>90</v>
      </c>
      <c r="AJ1303" s="7" t="s">
        <v>90</v>
      </c>
      <c r="AQ1303" s="3" t="s">
        <v>4495</v>
      </c>
      <c r="AR1303" s="7" t="s">
        <v>15040</v>
      </c>
      <c r="AS1303" s="7" t="str">
        <f>IF('Database synonymes complete'!AQ1303&lt;&gt;'Database synonymes complete'!AR1303,"Synonyme","Code valide")</f>
        <v>Synonyme</v>
      </c>
    </row>
    <row r="1304" spans="1:45" x14ac:dyDescent="0.25">
      <c r="A1304" s="7" t="s">
        <v>91</v>
      </c>
      <c r="C1304" s="7" t="s">
        <v>92</v>
      </c>
      <c r="D1304" s="7" t="s">
        <v>1253</v>
      </c>
      <c r="E1304" s="7" t="s">
        <v>1254</v>
      </c>
      <c r="H1304" s="7" t="s">
        <v>95</v>
      </c>
      <c r="I1304" s="7" t="s">
        <v>96</v>
      </c>
      <c r="J1304" s="7">
        <v>620301</v>
      </c>
      <c r="M1304" s="7">
        <v>115031</v>
      </c>
      <c r="N1304" s="7" t="s">
        <v>97</v>
      </c>
      <c r="O1304" s="7" t="s">
        <v>15043</v>
      </c>
      <c r="P1304" s="7" t="s">
        <v>11092</v>
      </c>
      <c r="Q1304" s="7" t="s">
        <v>15044</v>
      </c>
      <c r="R1304" s="7" t="s">
        <v>15045</v>
      </c>
      <c r="S1304" s="7" t="s">
        <v>11872</v>
      </c>
      <c r="T1304" s="3" t="s">
        <v>11873</v>
      </c>
      <c r="U1304" s="7" t="s">
        <v>11870</v>
      </c>
      <c r="V1304" s="7" t="s">
        <v>11871</v>
      </c>
      <c r="W1304" s="7">
        <v>7</v>
      </c>
      <c r="X1304" s="7" t="s">
        <v>123</v>
      </c>
      <c r="AL1304" s="7" t="s">
        <v>90</v>
      </c>
      <c r="AQ1304" s="3" t="s">
        <v>11873</v>
      </c>
      <c r="AR1304" s="7" t="s">
        <v>15045</v>
      </c>
      <c r="AS1304" s="7" t="str">
        <f>IF('Database synonymes complete'!AQ1304&lt;&gt;'Database synonymes complete'!AR1304,"Synonyme","Code valide")</f>
        <v>Synonyme</v>
      </c>
    </row>
    <row r="1305" spans="1:45" x14ac:dyDescent="0.25">
      <c r="A1305" s="7" t="s">
        <v>91</v>
      </c>
      <c r="C1305" s="7" t="s">
        <v>92</v>
      </c>
      <c r="D1305" s="7" t="s">
        <v>1253</v>
      </c>
      <c r="E1305" s="7" t="s">
        <v>1254</v>
      </c>
      <c r="H1305" s="7" t="s">
        <v>95</v>
      </c>
      <c r="I1305" s="7" t="s">
        <v>96</v>
      </c>
      <c r="J1305" s="7">
        <v>80637</v>
      </c>
      <c r="M1305" s="7">
        <v>80591</v>
      </c>
      <c r="N1305" s="7" t="s">
        <v>97</v>
      </c>
      <c r="O1305" s="7" t="s">
        <v>15046</v>
      </c>
      <c r="P1305" s="7" t="s">
        <v>11245</v>
      </c>
      <c r="Q1305" s="7" t="s">
        <v>15047</v>
      </c>
      <c r="R1305" s="7" t="s">
        <v>15048</v>
      </c>
      <c r="S1305" s="7" t="s">
        <v>4443</v>
      </c>
      <c r="T1305" s="3" t="s">
        <v>2244</v>
      </c>
      <c r="U1305" s="7" t="s">
        <v>4441</v>
      </c>
      <c r="V1305" s="7" t="s">
        <v>4442</v>
      </c>
      <c r="W1305" s="7">
        <v>7</v>
      </c>
      <c r="X1305" s="7" t="s">
        <v>123</v>
      </c>
      <c r="AD1305" s="7" t="s">
        <v>90</v>
      </c>
      <c r="AG1305" s="7" t="s">
        <v>90</v>
      </c>
      <c r="AH1305" s="7" t="s">
        <v>90</v>
      </c>
      <c r="AJ1305" s="7" t="s">
        <v>90</v>
      </c>
      <c r="AL1305" s="7" t="s">
        <v>155</v>
      </c>
      <c r="AQ1305" s="3" t="s">
        <v>2244</v>
      </c>
      <c r="AR1305" s="7" t="s">
        <v>15048</v>
      </c>
      <c r="AS1305" s="7" t="str">
        <f>IF('Database synonymes complete'!AQ1305&lt;&gt;'Database synonymes complete'!AR1305,"Synonyme","Code valide")</f>
        <v>Synonyme</v>
      </c>
    </row>
    <row r="1306" spans="1:45" x14ac:dyDescent="0.25">
      <c r="A1306" s="7" t="s">
        <v>91</v>
      </c>
      <c r="C1306" s="7" t="s">
        <v>92</v>
      </c>
      <c r="D1306" s="7" t="s">
        <v>1253</v>
      </c>
      <c r="E1306" s="7" t="s">
        <v>1254</v>
      </c>
      <c r="H1306" s="7" t="s">
        <v>95</v>
      </c>
      <c r="I1306" s="7" t="s">
        <v>96</v>
      </c>
      <c r="J1306" s="7">
        <v>772128</v>
      </c>
      <c r="M1306" s="7">
        <v>80735</v>
      </c>
      <c r="N1306" s="7" t="s">
        <v>97</v>
      </c>
      <c r="O1306" s="7" t="s">
        <v>15049</v>
      </c>
      <c r="P1306" s="7" t="s">
        <v>15050</v>
      </c>
      <c r="Q1306" s="7" t="s">
        <v>15051</v>
      </c>
      <c r="R1306" s="7" t="s">
        <v>15052</v>
      </c>
      <c r="S1306" s="7" t="s">
        <v>4561</v>
      </c>
      <c r="T1306" s="3" t="s">
        <v>4565</v>
      </c>
      <c r="V1306" s="7" t="s">
        <v>4560</v>
      </c>
      <c r="W1306" s="7">
        <v>7</v>
      </c>
      <c r="X1306" s="7" t="s">
        <v>90</v>
      </c>
      <c r="AD1306" s="7" t="s">
        <v>123</v>
      </c>
      <c r="AQ1306" s="3" t="s">
        <v>4565</v>
      </c>
      <c r="AR1306" s="7" t="s">
        <v>15052</v>
      </c>
      <c r="AS1306" s="7" t="str">
        <f>IF('Database synonymes complete'!AQ1306&lt;&gt;'Database synonymes complete'!AR1306,"Synonyme","Code valide")</f>
        <v>Synonyme</v>
      </c>
    </row>
    <row r="1307" spans="1:45" x14ac:dyDescent="0.25">
      <c r="A1307" s="7" t="s">
        <v>91</v>
      </c>
      <c r="C1307" s="7" t="s">
        <v>92</v>
      </c>
      <c r="D1307" s="7" t="s">
        <v>1253</v>
      </c>
      <c r="E1307" s="7" t="s">
        <v>1254</v>
      </c>
      <c r="H1307" s="7" t="s">
        <v>95</v>
      </c>
      <c r="I1307" s="7" t="s">
        <v>96</v>
      </c>
      <c r="J1307" s="7">
        <v>80638</v>
      </c>
      <c r="M1307" s="7">
        <v>80590</v>
      </c>
      <c r="N1307" s="7" t="s">
        <v>97</v>
      </c>
      <c r="O1307" s="7" t="s">
        <v>15053</v>
      </c>
      <c r="P1307" s="7" t="s">
        <v>1874</v>
      </c>
      <c r="Q1307" s="7" t="s">
        <v>15054</v>
      </c>
      <c r="R1307" s="7" t="s">
        <v>15055</v>
      </c>
      <c r="S1307" s="7" t="s">
        <v>4435</v>
      </c>
      <c r="T1307" s="3" t="s">
        <v>4439</v>
      </c>
      <c r="U1307" s="7" t="s">
        <v>4433</v>
      </c>
      <c r="V1307" s="7" t="s">
        <v>4434</v>
      </c>
      <c r="W1307" s="7">
        <v>7</v>
      </c>
      <c r="X1307" s="7" t="s">
        <v>123</v>
      </c>
      <c r="AD1307" s="7" t="s">
        <v>90</v>
      </c>
      <c r="AH1307" s="7" t="s">
        <v>90</v>
      </c>
      <c r="AJ1307" s="7" t="s">
        <v>90</v>
      </c>
      <c r="AQ1307" s="3" t="s">
        <v>4439</v>
      </c>
      <c r="AR1307" s="7" t="s">
        <v>15055</v>
      </c>
      <c r="AS1307" s="7" t="str">
        <f>IF('Database synonymes complete'!AQ1307&lt;&gt;'Database synonymes complete'!AR1307,"Synonyme","Code valide")</f>
        <v>Synonyme</v>
      </c>
    </row>
    <row r="1308" spans="1:45" x14ac:dyDescent="0.25">
      <c r="A1308" s="7" t="s">
        <v>91</v>
      </c>
      <c r="C1308" s="7" t="s">
        <v>92</v>
      </c>
      <c r="D1308" s="7" t="s">
        <v>1253</v>
      </c>
      <c r="E1308" s="7" t="s">
        <v>1254</v>
      </c>
      <c r="H1308" s="7" t="s">
        <v>95</v>
      </c>
      <c r="I1308" s="7" t="s">
        <v>96</v>
      </c>
      <c r="J1308" s="7">
        <v>80639</v>
      </c>
      <c r="K1308" s="7">
        <v>188909</v>
      </c>
      <c r="L1308" s="7">
        <v>188909</v>
      </c>
      <c r="M1308" s="7">
        <v>80639</v>
      </c>
      <c r="N1308" s="7" t="s">
        <v>97</v>
      </c>
      <c r="O1308" s="7" t="s">
        <v>15056</v>
      </c>
      <c r="P1308" s="7" t="s">
        <v>4488</v>
      </c>
      <c r="Q1308" s="7" t="s">
        <v>4491</v>
      </c>
      <c r="R1308" s="7" t="s">
        <v>4495</v>
      </c>
      <c r="S1308" s="7" t="s">
        <v>4491</v>
      </c>
      <c r="T1308" s="3" t="s">
        <v>4495</v>
      </c>
      <c r="U1308" s="7" t="s">
        <v>4489</v>
      </c>
      <c r="V1308" s="7" t="s">
        <v>4490</v>
      </c>
      <c r="W1308" s="7">
        <v>7</v>
      </c>
      <c r="X1308" s="7" t="s">
        <v>123</v>
      </c>
      <c r="AH1308" s="7" t="s">
        <v>90</v>
      </c>
      <c r="AJ1308" s="7" t="s">
        <v>90</v>
      </c>
      <c r="AQ1308" s="3" t="s">
        <v>4495</v>
      </c>
      <c r="AR1308" s="7" t="s">
        <v>4495</v>
      </c>
      <c r="AS1308" s="7" t="str">
        <f>IF('Database synonymes complete'!AQ1308&lt;&gt;'Database synonymes complete'!AR1308,"Synonyme","Code valide")</f>
        <v>Code valide</v>
      </c>
    </row>
    <row r="1309" spans="1:45" x14ac:dyDescent="0.25">
      <c r="A1309" s="7" t="s">
        <v>91</v>
      </c>
      <c r="C1309" s="7" t="s">
        <v>92</v>
      </c>
      <c r="D1309" s="7" t="s">
        <v>1253</v>
      </c>
      <c r="E1309" s="7" t="s">
        <v>1254</v>
      </c>
      <c r="H1309" s="7" t="s">
        <v>95</v>
      </c>
      <c r="I1309" s="7" t="s">
        <v>96</v>
      </c>
      <c r="J1309" s="7">
        <v>80641</v>
      </c>
      <c r="M1309" s="7">
        <v>80759</v>
      </c>
      <c r="N1309" s="7" t="s">
        <v>97</v>
      </c>
      <c r="O1309" s="7" t="s">
        <v>15057</v>
      </c>
      <c r="P1309" s="7" t="s">
        <v>15058</v>
      </c>
      <c r="Q1309" s="7" t="s">
        <v>15059</v>
      </c>
      <c r="R1309" s="7" t="s">
        <v>14619</v>
      </c>
      <c r="S1309" s="7" t="s">
        <v>4601</v>
      </c>
      <c r="T1309" s="3" t="s">
        <v>4605</v>
      </c>
      <c r="U1309" s="7" t="s">
        <v>4599</v>
      </c>
      <c r="V1309" s="7" t="s">
        <v>4600</v>
      </c>
      <c r="W1309" s="7">
        <v>7</v>
      </c>
      <c r="X1309" s="7" t="s">
        <v>123</v>
      </c>
      <c r="AD1309" s="7" t="s">
        <v>90</v>
      </c>
      <c r="AG1309" s="7" t="s">
        <v>90</v>
      </c>
      <c r="AH1309" s="7" t="s">
        <v>90</v>
      </c>
      <c r="AJ1309" s="7" t="s">
        <v>90</v>
      </c>
      <c r="AQ1309" s="3" t="s">
        <v>4605</v>
      </c>
      <c r="AR1309" s="7" t="s">
        <v>14619</v>
      </c>
      <c r="AS1309" s="7" t="str">
        <f>IF('Database synonymes complete'!AQ1309&lt;&gt;'Database synonymes complete'!AR1309,"Synonyme","Code valide")</f>
        <v>Synonyme</v>
      </c>
    </row>
    <row r="1310" spans="1:45" x14ac:dyDescent="0.25">
      <c r="A1310" s="7" t="s">
        <v>91</v>
      </c>
      <c r="C1310" s="7" t="s">
        <v>92</v>
      </c>
      <c r="D1310" s="7" t="s">
        <v>1253</v>
      </c>
      <c r="E1310" s="7" t="s">
        <v>1254</v>
      </c>
      <c r="H1310" s="7" t="s">
        <v>95</v>
      </c>
      <c r="I1310" s="7" t="s">
        <v>96</v>
      </c>
      <c r="J1310" s="7">
        <v>80643</v>
      </c>
      <c r="M1310" s="7">
        <v>83156</v>
      </c>
      <c r="N1310" s="7" t="s">
        <v>97</v>
      </c>
      <c r="O1310" s="7" t="s">
        <v>15060</v>
      </c>
      <c r="P1310" s="7" t="s">
        <v>11472</v>
      </c>
      <c r="Q1310" s="7" t="s">
        <v>15061</v>
      </c>
      <c r="R1310" s="7" t="s">
        <v>4510</v>
      </c>
      <c r="S1310" s="7" t="s">
        <v>10716</v>
      </c>
      <c r="T1310" s="3" t="s">
        <v>10720</v>
      </c>
      <c r="U1310" s="7" t="s">
        <v>10714</v>
      </c>
      <c r="V1310" s="7" t="s">
        <v>10715</v>
      </c>
      <c r="W1310" s="7">
        <v>7</v>
      </c>
      <c r="X1310" s="7" t="s">
        <v>123</v>
      </c>
      <c r="AQ1310" s="3" t="s">
        <v>10720</v>
      </c>
      <c r="AR1310" s="7" t="s">
        <v>4510</v>
      </c>
      <c r="AS1310" s="7" t="str">
        <f>IF('Database synonymes complete'!AQ1310&lt;&gt;'Database synonymes complete'!AR1310,"Synonyme","Code valide")</f>
        <v>Synonyme</v>
      </c>
    </row>
    <row r="1311" spans="1:45" x14ac:dyDescent="0.25">
      <c r="A1311" s="7" t="s">
        <v>91</v>
      </c>
      <c r="C1311" s="7" t="s">
        <v>92</v>
      </c>
      <c r="D1311" s="7" t="s">
        <v>1253</v>
      </c>
      <c r="E1311" s="7" t="s">
        <v>1254</v>
      </c>
      <c r="H1311" s="7" t="s">
        <v>95</v>
      </c>
      <c r="I1311" s="7" t="s">
        <v>96</v>
      </c>
      <c r="J1311" s="7">
        <v>80644</v>
      </c>
      <c r="M1311" s="7">
        <v>80639</v>
      </c>
      <c r="N1311" s="7" t="s">
        <v>97</v>
      </c>
      <c r="O1311" s="7" t="s">
        <v>15062</v>
      </c>
      <c r="P1311" s="7" t="s">
        <v>15063</v>
      </c>
      <c r="Q1311" s="7" t="s">
        <v>15064</v>
      </c>
      <c r="R1311" s="7" t="s">
        <v>15065</v>
      </c>
      <c r="S1311" s="7" t="s">
        <v>4491</v>
      </c>
      <c r="T1311" s="3" t="s">
        <v>4495</v>
      </c>
      <c r="U1311" s="7" t="s">
        <v>4489</v>
      </c>
      <c r="V1311" s="7" t="s">
        <v>4490</v>
      </c>
      <c r="W1311" s="7">
        <v>7</v>
      </c>
      <c r="X1311" s="7" t="s">
        <v>123</v>
      </c>
      <c r="AH1311" s="7" t="s">
        <v>90</v>
      </c>
      <c r="AJ1311" s="7" t="s">
        <v>90</v>
      </c>
      <c r="AQ1311" s="3" t="s">
        <v>4495</v>
      </c>
      <c r="AR1311" s="7" t="s">
        <v>15065</v>
      </c>
      <c r="AS1311" s="7" t="str">
        <f>IF('Database synonymes complete'!AQ1311&lt;&gt;'Database synonymes complete'!AR1311,"Synonyme","Code valide")</f>
        <v>Synonyme</v>
      </c>
    </row>
    <row r="1312" spans="1:45" x14ac:dyDescent="0.25">
      <c r="A1312" s="7" t="s">
        <v>91</v>
      </c>
      <c r="C1312" s="7" t="s">
        <v>92</v>
      </c>
      <c r="D1312" s="7" t="s">
        <v>1253</v>
      </c>
      <c r="E1312" s="7" t="s">
        <v>1254</v>
      </c>
      <c r="H1312" s="7" t="s">
        <v>95</v>
      </c>
      <c r="I1312" s="7" t="s">
        <v>96</v>
      </c>
      <c r="J1312" s="7">
        <v>80645</v>
      </c>
      <c r="K1312" s="7">
        <v>188909</v>
      </c>
      <c r="L1312" s="7">
        <v>188909</v>
      </c>
      <c r="M1312" s="7">
        <v>80645</v>
      </c>
      <c r="N1312" s="7" t="s">
        <v>97</v>
      </c>
      <c r="O1312" s="7" t="s">
        <v>15066</v>
      </c>
      <c r="P1312" s="7" t="s">
        <v>4512</v>
      </c>
      <c r="Q1312" s="7" t="s">
        <v>4513</v>
      </c>
      <c r="R1312" s="7" t="s">
        <v>4516</v>
      </c>
      <c r="S1312" s="7" t="s">
        <v>4513</v>
      </c>
      <c r="T1312" s="3" t="s">
        <v>4516</v>
      </c>
      <c r="W1312" s="7">
        <v>7</v>
      </c>
      <c r="X1312" s="7" t="s">
        <v>123</v>
      </c>
      <c r="AQ1312" s="3" t="s">
        <v>4516</v>
      </c>
      <c r="AR1312" s="7" t="s">
        <v>4516</v>
      </c>
      <c r="AS1312" s="7" t="str">
        <f>IF('Database synonymes complete'!AQ1312&lt;&gt;'Database synonymes complete'!AR1312,"Synonyme","Code valide")</f>
        <v>Code valide</v>
      </c>
    </row>
    <row r="1313" spans="1:45" x14ac:dyDescent="0.25">
      <c r="A1313" s="7" t="s">
        <v>91</v>
      </c>
      <c r="C1313" s="7" t="s">
        <v>92</v>
      </c>
      <c r="D1313" s="7" t="s">
        <v>1253</v>
      </c>
      <c r="E1313" s="7" t="s">
        <v>1254</v>
      </c>
      <c r="H1313" s="7" t="s">
        <v>95</v>
      </c>
      <c r="I1313" s="7" t="s">
        <v>96</v>
      </c>
      <c r="J1313" s="7">
        <v>80646</v>
      </c>
      <c r="M1313" s="7">
        <v>80593</v>
      </c>
      <c r="N1313" s="7" t="s">
        <v>97</v>
      </c>
      <c r="O1313" s="7" t="s">
        <v>15067</v>
      </c>
      <c r="P1313" s="7" t="s">
        <v>11119</v>
      </c>
      <c r="Q1313" s="7" t="s">
        <v>15068</v>
      </c>
      <c r="R1313" s="7" t="s">
        <v>14640</v>
      </c>
      <c r="S1313" s="7" t="s">
        <v>4451</v>
      </c>
      <c r="T1313" s="3" t="s">
        <v>4455</v>
      </c>
      <c r="U1313" s="7" t="s">
        <v>4449</v>
      </c>
      <c r="V1313" s="7" t="s">
        <v>4450</v>
      </c>
      <c r="W1313" s="7">
        <v>7</v>
      </c>
      <c r="X1313" s="7" t="s">
        <v>123</v>
      </c>
      <c r="AQ1313" s="3" t="s">
        <v>4455</v>
      </c>
      <c r="AR1313" s="7" t="s">
        <v>14640</v>
      </c>
      <c r="AS1313" s="7" t="str">
        <f>IF('Database synonymes complete'!AQ1313&lt;&gt;'Database synonymes complete'!AR1313,"Synonyme","Code valide")</f>
        <v>Synonyme</v>
      </c>
    </row>
    <row r="1314" spans="1:45" x14ac:dyDescent="0.25">
      <c r="A1314" s="7" t="s">
        <v>91</v>
      </c>
      <c r="C1314" s="7" t="s">
        <v>92</v>
      </c>
      <c r="D1314" s="7" t="s">
        <v>1253</v>
      </c>
      <c r="E1314" s="7" t="s">
        <v>1254</v>
      </c>
      <c r="H1314" s="7" t="s">
        <v>95</v>
      </c>
      <c r="I1314" s="7" t="s">
        <v>96</v>
      </c>
      <c r="J1314" s="7">
        <v>80648</v>
      </c>
      <c r="M1314" s="7">
        <v>80591</v>
      </c>
      <c r="N1314" s="7" t="s">
        <v>97</v>
      </c>
      <c r="O1314" s="7" t="s">
        <v>15069</v>
      </c>
      <c r="P1314" s="7" t="s">
        <v>4559</v>
      </c>
      <c r="Q1314" s="7" t="s">
        <v>15070</v>
      </c>
      <c r="R1314" s="7" t="s">
        <v>14640</v>
      </c>
      <c r="S1314" s="7" t="s">
        <v>4443</v>
      </c>
      <c r="T1314" s="3" t="s">
        <v>2244</v>
      </c>
      <c r="U1314" s="7" t="s">
        <v>4441</v>
      </c>
      <c r="V1314" s="7" t="s">
        <v>4442</v>
      </c>
      <c r="W1314" s="7">
        <v>7</v>
      </c>
      <c r="X1314" s="7" t="s">
        <v>123</v>
      </c>
      <c r="AD1314" s="7" t="s">
        <v>90</v>
      </c>
      <c r="AG1314" s="7" t="s">
        <v>90</v>
      </c>
      <c r="AH1314" s="7" t="s">
        <v>90</v>
      </c>
      <c r="AJ1314" s="7" t="s">
        <v>90</v>
      </c>
      <c r="AL1314" s="7" t="s">
        <v>155</v>
      </c>
      <c r="AQ1314" s="3" t="s">
        <v>2244</v>
      </c>
      <c r="AR1314" s="7" t="s">
        <v>14640</v>
      </c>
      <c r="AS1314" s="7" t="str">
        <f>IF('Database synonymes complete'!AQ1314&lt;&gt;'Database synonymes complete'!AR1314,"Synonyme","Code valide")</f>
        <v>Synonyme</v>
      </c>
    </row>
    <row r="1315" spans="1:45" x14ac:dyDescent="0.25">
      <c r="A1315" s="7" t="s">
        <v>91</v>
      </c>
      <c r="C1315" s="7" t="s">
        <v>92</v>
      </c>
      <c r="D1315" s="7" t="s">
        <v>1253</v>
      </c>
      <c r="E1315" s="7" t="s">
        <v>1254</v>
      </c>
      <c r="H1315" s="7" t="s">
        <v>95</v>
      </c>
      <c r="I1315" s="7" t="s">
        <v>96</v>
      </c>
      <c r="J1315" s="7">
        <v>162055</v>
      </c>
      <c r="M1315" s="7">
        <v>80591</v>
      </c>
      <c r="N1315" s="7" t="s">
        <v>97</v>
      </c>
      <c r="O1315" s="7" t="s">
        <v>15071</v>
      </c>
      <c r="P1315" s="7" t="s">
        <v>11776</v>
      </c>
      <c r="Q1315" s="7" t="s">
        <v>15072</v>
      </c>
      <c r="R1315" s="7" t="s">
        <v>15073</v>
      </c>
      <c r="S1315" s="7" t="s">
        <v>4443</v>
      </c>
      <c r="T1315" s="3" t="s">
        <v>2244</v>
      </c>
      <c r="U1315" s="7" t="s">
        <v>4441</v>
      </c>
      <c r="V1315" s="7" t="s">
        <v>4442</v>
      </c>
      <c r="W1315" s="7">
        <v>7</v>
      </c>
      <c r="X1315" s="7" t="s">
        <v>123</v>
      </c>
      <c r="AD1315" s="7" t="s">
        <v>90</v>
      </c>
      <c r="AG1315" s="7" t="s">
        <v>90</v>
      </c>
      <c r="AH1315" s="7" t="s">
        <v>90</v>
      </c>
      <c r="AJ1315" s="7" t="s">
        <v>90</v>
      </c>
      <c r="AL1315" s="7" t="s">
        <v>155</v>
      </c>
      <c r="AQ1315" s="3" t="s">
        <v>2244</v>
      </c>
      <c r="AR1315" s="7" t="s">
        <v>15073</v>
      </c>
      <c r="AS1315" s="7" t="str">
        <f>IF('Database synonymes complete'!AQ1315&lt;&gt;'Database synonymes complete'!AR1315,"Synonyme","Code valide")</f>
        <v>Synonyme</v>
      </c>
    </row>
    <row r="1316" spans="1:45" x14ac:dyDescent="0.25">
      <c r="A1316" s="7" t="s">
        <v>91</v>
      </c>
      <c r="C1316" s="7" t="s">
        <v>92</v>
      </c>
      <c r="D1316" s="7" t="s">
        <v>1253</v>
      </c>
      <c r="E1316" s="7" t="s">
        <v>1254</v>
      </c>
      <c r="H1316" s="7" t="s">
        <v>95</v>
      </c>
      <c r="I1316" s="7" t="s">
        <v>96</v>
      </c>
      <c r="J1316" s="7">
        <v>80649</v>
      </c>
      <c r="M1316" s="7">
        <v>80590</v>
      </c>
      <c r="N1316" s="7" t="s">
        <v>97</v>
      </c>
      <c r="O1316" s="7" t="s">
        <v>15074</v>
      </c>
      <c r="P1316" s="7" t="s">
        <v>11201</v>
      </c>
      <c r="Q1316" s="7" t="s">
        <v>15075</v>
      </c>
      <c r="R1316" s="7" t="s">
        <v>15076</v>
      </c>
      <c r="S1316" s="7" t="s">
        <v>4435</v>
      </c>
      <c r="T1316" s="3" t="s">
        <v>4439</v>
      </c>
      <c r="U1316" s="7" t="s">
        <v>4433</v>
      </c>
      <c r="V1316" s="7" t="s">
        <v>4434</v>
      </c>
      <c r="W1316" s="7">
        <v>7</v>
      </c>
      <c r="X1316" s="7" t="s">
        <v>123</v>
      </c>
      <c r="AD1316" s="7" t="s">
        <v>90</v>
      </c>
      <c r="AH1316" s="7" t="s">
        <v>90</v>
      </c>
      <c r="AJ1316" s="7" t="s">
        <v>90</v>
      </c>
      <c r="AQ1316" s="3" t="s">
        <v>4439</v>
      </c>
      <c r="AR1316" s="7" t="s">
        <v>15076</v>
      </c>
      <c r="AS1316" s="7" t="str">
        <f>IF('Database synonymes complete'!AQ1316&lt;&gt;'Database synonymes complete'!AR1316,"Synonyme","Code valide")</f>
        <v>Synonyme</v>
      </c>
    </row>
    <row r="1317" spans="1:45" x14ac:dyDescent="0.25">
      <c r="A1317" s="7" t="s">
        <v>91</v>
      </c>
      <c r="C1317" s="7" t="s">
        <v>92</v>
      </c>
      <c r="D1317" s="7" t="s">
        <v>1253</v>
      </c>
      <c r="E1317" s="7" t="s">
        <v>1254</v>
      </c>
      <c r="H1317" s="7" t="s">
        <v>95</v>
      </c>
      <c r="I1317" s="7" t="s">
        <v>96</v>
      </c>
      <c r="J1317" s="7">
        <v>80650</v>
      </c>
      <c r="K1317" s="7">
        <v>188909</v>
      </c>
      <c r="L1317" s="7">
        <v>188909</v>
      </c>
      <c r="M1317" s="7">
        <v>80650</v>
      </c>
      <c r="N1317" s="7" t="s">
        <v>97</v>
      </c>
      <c r="O1317" s="7" t="s">
        <v>15077</v>
      </c>
      <c r="P1317" s="7" t="s">
        <v>4518</v>
      </c>
      <c r="Q1317" s="7" t="s">
        <v>4520</v>
      </c>
      <c r="R1317" s="7" t="s">
        <v>4524</v>
      </c>
      <c r="S1317" s="7" t="s">
        <v>4520</v>
      </c>
      <c r="T1317" s="3" t="s">
        <v>4524</v>
      </c>
      <c r="V1317" s="7" t="s">
        <v>4519</v>
      </c>
      <c r="W1317" s="7">
        <v>7</v>
      </c>
      <c r="X1317" s="7" t="s">
        <v>90</v>
      </c>
      <c r="AQ1317" s="3" t="s">
        <v>4524</v>
      </c>
      <c r="AR1317" s="7" t="s">
        <v>4524</v>
      </c>
      <c r="AS1317" s="7" t="str">
        <f>IF('Database synonymes complete'!AQ1317&lt;&gt;'Database synonymes complete'!AR1317,"Synonyme","Code valide")</f>
        <v>Code valide</v>
      </c>
    </row>
    <row r="1318" spans="1:45" x14ac:dyDescent="0.25">
      <c r="A1318" s="7" t="s">
        <v>91</v>
      </c>
      <c r="C1318" s="7" t="s">
        <v>92</v>
      </c>
      <c r="D1318" s="7" t="s">
        <v>1253</v>
      </c>
      <c r="E1318" s="7" t="s">
        <v>1254</v>
      </c>
      <c r="H1318" s="7" t="s">
        <v>95</v>
      </c>
      <c r="I1318" s="7" t="s">
        <v>96</v>
      </c>
      <c r="J1318" s="7">
        <v>80651</v>
      </c>
      <c r="M1318" s="7">
        <v>80798</v>
      </c>
      <c r="N1318" s="7" t="s">
        <v>97</v>
      </c>
      <c r="O1318" s="7" t="s">
        <v>15078</v>
      </c>
      <c r="P1318" s="7" t="s">
        <v>14862</v>
      </c>
      <c r="Q1318" s="7" t="s">
        <v>15079</v>
      </c>
      <c r="R1318" s="7" t="s">
        <v>15080</v>
      </c>
      <c r="S1318" s="7" t="s">
        <v>4610</v>
      </c>
      <c r="T1318" s="3" t="s">
        <v>4614</v>
      </c>
      <c r="U1318" s="7" t="s">
        <v>4608</v>
      </c>
      <c r="V1318" s="7" t="s">
        <v>4609</v>
      </c>
      <c r="W1318" s="7">
        <v>7</v>
      </c>
      <c r="X1318" s="7" t="s">
        <v>123</v>
      </c>
      <c r="AQ1318" s="3" t="s">
        <v>4614</v>
      </c>
      <c r="AR1318" s="7" t="s">
        <v>15080</v>
      </c>
      <c r="AS1318" s="7" t="str">
        <f>IF('Database synonymes complete'!AQ1318&lt;&gt;'Database synonymes complete'!AR1318,"Synonyme","Code valide")</f>
        <v>Synonyme</v>
      </c>
    </row>
    <row r="1319" spans="1:45" x14ac:dyDescent="0.25">
      <c r="A1319" s="7" t="s">
        <v>91</v>
      </c>
      <c r="C1319" s="7" t="s">
        <v>92</v>
      </c>
      <c r="D1319" s="7" t="s">
        <v>1253</v>
      </c>
      <c r="E1319" s="7" t="s">
        <v>1254</v>
      </c>
      <c r="H1319" s="7" t="s">
        <v>95</v>
      </c>
      <c r="I1319" s="7" t="s">
        <v>96</v>
      </c>
      <c r="J1319" s="7">
        <v>80652</v>
      </c>
      <c r="M1319" s="7">
        <v>124719</v>
      </c>
      <c r="N1319" s="7" t="s">
        <v>97</v>
      </c>
      <c r="O1319" s="7" t="s">
        <v>15081</v>
      </c>
      <c r="P1319" s="7" t="s">
        <v>618</v>
      </c>
      <c r="Q1319" s="7" t="s">
        <v>15082</v>
      </c>
      <c r="R1319" s="7" t="s">
        <v>15083</v>
      </c>
      <c r="S1319" s="7" t="s">
        <v>12002</v>
      </c>
      <c r="T1319" s="3" t="s">
        <v>12003</v>
      </c>
      <c r="U1319" s="7" t="s">
        <v>12001</v>
      </c>
      <c r="W1319" s="7">
        <v>3</v>
      </c>
      <c r="X1319" s="7" t="s">
        <v>467</v>
      </c>
      <c r="Y1319" s="7" t="s">
        <v>123</v>
      </c>
      <c r="Z1319" s="7" t="s">
        <v>123</v>
      </c>
      <c r="AA1319" s="7" t="s">
        <v>123</v>
      </c>
      <c r="AB1319" s="7" t="s">
        <v>664</v>
      </c>
      <c r="AC1319" s="7" t="s">
        <v>664</v>
      </c>
      <c r="AE1319" s="7" t="s">
        <v>123</v>
      </c>
      <c r="AG1319" s="7" t="s">
        <v>90</v>
      </c>
      <c r="AK1319" s="7" t="s">
        <v>90</v>
      </c>
      <c r="AL1319" s="7" t="s">
        <v>467</v>
      </c>
      <c r="AM1319" s="7" t="s">
        <v>123</v>
      </c>
      <c r="AQ1319" s="3" t="s">
        <v>12003</v>
      </c>
      <c r="AR1319" s="7" t="s">
        <v>15083</v>
      </c>
      <c r="AS1319" s="7" t="str">
        <f>IF('Database synonymes complete'!AQ1319&lt;&gt;'Database synonymes complete'!AR1319,"Synonyme","Code valide")</f>
        <v>Synonyme</v>
      </c>
    </row>
    <row r="1320" spans="1:45" x14ac:dyDescent="0.25">
      <c r="A1320" s="7" t="s">
        <v>91</v>
      </c>
      <c r="C1320" s="7" t="s">
        <v>92</v>
      </c>
      <c r="D1320" s="7" t="s">
        <v>1253</v>
      </c>
      <c r="E1320" s="7" t="s">
        <v>1254</v>
      </c>
      <c r="H1320" s="7" t="s">
        <v>95</v>
      </c>
      <c r="I1320" s="7" t="s">
        <v>96</v>
      </c>
      <c r="J1320" s="7">
        <v>80653</v>
      </c>
      <c r="M1320" s="7">
        <v>83152</v>
      </c>
      <c r="N1320" s="7" t="s">
        <v>97</v>
      </c>
      <c r="O1320" s="7" t="s">
        <v>15084</v>
      </c>
      <c r="P1320" s="7" t="s">
        <v>1143</v>
      </c>
      <c r="Q1320" s="7" t="s">
        <v>15085</v>
      </c>
      <c r="R1320" s="7" t="s">
        <v>14649</v>
      </c>
      <c r="S1320" s="7" t="s">
        <v>10702</v>
      </c>
      <c r="T1320" s="3" t="s">
        <v>10706</v>
      </c>
      <c r="U1320" s="7" t="s">
        <v>10700</v>
      </c>
      <c r="V1320" s="7" t="s">
        <v>10701</v>
      </c>
      <c r="W1320" s="7">
        <v>7</v>
      </c>
      <c r="X1320" s="7" t="s">
        <v>123</v>
      </c>
      <c r="AQ1320" s="3" t="s">
        <v>10706</v>
      </c>
      <c r="AR1320" s="7" t="s">
        <v>14649</v>
      </c>
      <c r="AS1320" s="7" t="str">
        <f>IF('Database synonymes complete'!AQ1320&lt;&gt;'Database synonymes complete'!AR1320,"Synonyme","Code valide")</f>
        <v>Synonyme</v>
      </c>
    </row>
    <row r="1321" spans="1:45" x14ac:dyDescent="0.25">
      <c r="A1321" s="7" t="s">
        <v>91</v>
      </c>
      <c r="C1321" s="7" t="s">
        <v>92</v>
      </c>
      <c r="D1321" s="7" t="s">
        <v>1253</v>
      </c>
      <c r="E1321" s="7" t="s">
        <v>1254</v>
      </c>
      <c r="H1321" s="7" t="s">
        <v>95</v>
      </c>
      <c r="I1321" s="7" t="s">
        <v>96</v>
      </c>
      <c r="J1321" s="7">
        <v>80654</v>
      </c>
      <c r="M1321" s="7">
        <v>115031</v>
      </c>
      <c r="N1321" s="7" t="s">
        <v>97</v>
      </c>
      <c r="O1321" s="7" t="s">
        <v>15086</v>
      </c>
      <c r="P1321" s="7" t="s">
        <v>15087</v>
      </c>
      <c r="Q1321" s="7" t="s">
        <v>15088</v>
      </c>
      <c r="R1321" s="7" t="s">
        <v>15089</v>
      </c>
      <c r="S1321" s="7" t="s">
        <v>11872</v>
      </c>
      <c r="T1321" s="3" t="s">
        <v>11873</v>
      </c>
      <c r="U1321" s="7" t="s">
        <v>11870</v>
      </c>
      <c r="V1321" s="7" t="s">
        <v>11871</v>
      </c>
      <c r="W1321" s="7">
        <v>7</v>
      </c>
      <c r="X1321" s="7" t="s">
        <v>123</v>
      </c>
      <c r="AL1321" s="7" t="s">
        <v>90</v>
      </c>
      <c r="AQ1321" s="3" t="s">
        <v>11873</v>
      </c>
      <c r="AR1321" s="7" t="s">
        <v>15089</v>
      </c>
      <c r="AS1321" s="7" t="str">
        <f>IF('Database synonymes complete'!AQ1321&lt;&gt;'Database synonymes complete'!AR1321,"Synonyme","Code valide")</f>
        <v>Synonyme</v>
      </c>
    </row>
    <row r="1322" spans="1:45" x14ac:dyDescent="0.25">
      <c r="A1322" s="7" t="s">
        <v>91</v>
      </c>
      <c r="C1322" s="7" t="s">
        <v>92</v>
      </c>
      <c r="D1322" s="7" t="s">
        <v>1253</v>
      </c>
      <c r="E1322" s="7" t="s">
        <v>1254</v>
      </c>
      <c r="H1322" s="7" t="s">
        <v>95</v>
      </c>
      <c r="I1322" s="7" t="s">
        <v>96</v>
      </c>
      <c r="J1322" s="7">
        <v>80655</v>
      </c>
      <c r="M1322" s="7">
        <v>115031</v>
      </c>
      <c r="N1322" s="7" t="s">
        <v>97</v>
      </c>
      <c r="O1322" s="7" t="s">
        <v>15090</v>
      </c>
      <c r="P1322" s="7" t="s">
        <v>12011</v>
      </c>
      <c r="Q1322" s="7" t="s">
        <v>15091</v>
      </c>
      <c r="R1322" s="7" t="s">
        <v>14652</v>
      </c>
      <c r="S1322" s="7" t="s">
        <v>11872</v>
      </c>
      <c r="T1322" s="3" t="s">
        <v>11873</v>
      </c>
      <c r="U1322" s="7" t="s">
        <v>11870</v>
      </c>
      <c r="V1322" s="7" t="s">
        <v>11871</v>
      </c>
      <c r="W1322" s="7">
        <v>7</v>
      </c>
      <c r="X1322" s="7" t="s">
        <v>123</v>
      </c>
      <c r="AL1322" s="7" t="s">
        <v>90</v>
      </c>
      <c r="AQ1322" s="3" t="s">
        <v>11873</v>
      </c>
      <c r="AR1322" s="7" t="s">
        <v>14652</v>
      </c>
      <c r="AS1322" s="7" t="str">
        <f>IF('Database synonymes complete'!AQ1322&lt;&gt;'Database synonymes complete'!AR1322,"Synonyme","Code valide")</f>
        <v>Synonyme</v>
      </c>
    </row>
    <row r="1323" spans="1:45" x14ac:dyDescent="0.25">
      <c r="A1323" s="7" t="s">
        <v>91</v>
      </c>
      <c r="C1323" s="7" t="s">
        <v>92</v>
      </c>
      <c r="D1323" s="7" t="s">
        <v>1253</v>
      </c>
      <c r="E1323" s="7" t="s">
        <v>1254</v>
      </c>
      <c r="H1323" s="7" t="s">
        <v>95</v>
      </c>
      <c r="I1323" s="7" t="s">
        <v>96</v>
      </c>
      <c r="J1323" s="7">
        <v>80656</v>
      </c>
      <c r="M1323" s="7">
        <v>80639</v>
      </c>
      <c r="N1323" s="7" t="s">
        <v>97</v>
      </c>
      <c r="O1323" s="7" t="s">
        <v>15092</v>
      </c>
      <c r="P1323" s="7" t="s">
        <v>15093</v>
      </c>
      <c r="Q1323" s="7" t="s">
        <v>15094</v>
      </c>
      <c r="R1323" s="7" t="s">
        <v>15095</v>
      </c>
      <c r="S1323" s="7" t="s">
        <v>4491</v>
      </c>
      <c r="T1323" s="3" t="s">
        <v>4495</v>
      </c>
      <c r="U1323" s="7" t="s">
        <v>4489</v>
      </c>
      <c r="V1323" s="7" t="s">
        <v>4490</v>
      </c>
      <c r="W1323" s="7">
        <v>7</v>
      </c>
      <c r="X1323" s="7" t="s">
        <v>123</v>
      </c>
      <c r="AH1323" s="7" t="s">
        <v>90</v>
      </c>
      <c r="AJ1323" s="7" t="s">
        <v>90</v>
      </c>
      <c r="AQ1323" s="3" t="s">
        <v>4495</v>
      </c>
      <c r="AR1323" s="7" t="s">
        <v>15095</v>
      </c>
      <c r="AS1323" s="7" t="str">
        <f>IF('Database synonymes complete'!AQ1323&lt;&gt;'Database synonymes complete'!AR1323,"Synonyme","Code valide")</f>
        <v>Synonyme</v>
      </c>
    </row>
    <row r="1324" spans="1:45" x14ac:dyDescent="0.25">
      <c r="A1324" s="7" t="s">
        <v>91</v>
      </c>
      <c r="C1324" s="7" t="s">
        <v>92</v>
      </c>
      <c r="D1324" s="7" t="s">
        <v>1253</v>
      </c>
      <c r="E1324" s="7" t="s">
        <v>1254</v>
      </c>
      <c r="H1324" s="7" t="s">
        <v>95</v>
      </c>
      <c r="I1324" s="7" t="s">
        <v>96</v>
      </c>
      <c r="J1324" s="7">
        <v>80657</v>
      </c>
      <c r="M1324" s="7">
        <v>80798</v>
      </c>
      <c r="N1324" s="7" t="s">
        <v>97</v>
      </c>
      <c r="O1324" s="7" t="s">
        <v>15096</v>
      </c>
      <c r="P1324" s="7" t="s">
        <v>14723</v>
      </c>
      <c r="Q1324" s="7" t="s">
        <v>15097</v>
      </c>
      <c r="R1324" s="7" t="s">
        <v>15098</v>
      </c>
      <c r="S1324" s="7" t="s">
        <v>4610</v>
      </c>
      <c r="T1324" s="3" t="s">
        <v>4614</v>
      </c>
      <c r="U1324" s="7" t="s">
        <v>4608</v>
      </c>
      <c r="V1324" s="7" t="s">
        <v>4609</v>
      </c>
      <c r="W1324" s="7">
        <v>7</v>
      </c>
      <c r="X1324" s="7" t="s">
        <v>123</v>
      </c>
      <c r="AQ1324" s="3" t="s">
        <v>4614</v>
      </c>
      <c r="AR1324" s="7" t="s">
        <v>15098</v>
      </c>
      <c r="AS1324" s="7" t="str">
        <f>IF('Database synonymes complete'!AQ1324&lt;&gt;'Database synonymes complete'!AR1324,"Synonyme","Code valide")</f>
        <v>Synonyme</v>
      </c>
    </row>
    <row r="1325" spans="1:45" x14ac:dyDescent="0.25">
      <c r="A1325" s="7" t="s">
        <v>91</v>
      </c>
      <c r="C1325" s="7" t="s">
        <v>92</v>
      </c>
      <c r="D1325" s="7" t="s">
        <v>1253</v>
      </c>
      <c r="E1325" s="7" t="s">
        <v>1254</v>
      </c>
      <c r="H1325" s="7" t="s">
        <v>95</v>
      </c>
      <c r="I1325" s="7" t="s">
        <v>96</v>
      </c>
      <c r="J1325" s="7">
        <v>80659</v>
      </c>
      <c r="M1325" s="7">
        <v>87218</v>
      </c>
      <c r="N1325" s="7" t="s">
        <v>97</v>
      </c>
      <c r="O1325" s="7" t="s">
        <v>15099</v>
      </c>
      <c r="P1325" s="7" t="s">
        <v>14617</v>
      </c>
      <c r="Q1325" s="7" t="s">
        <v>15100</v>
      </c>
      <c r="R1325" s="7" t="s">
        <v>15101</v>
      </c>
      <c r="S1325" s="7" t="s">
        <v>11175</v>
      </c>
      <c r="T1325" s="3" t="s">
        <v>11176</v>
      </c>
      <c r="U1325" s="7" t="s">
        <v>11173</v>
      </c>
      <c r="V1325" s="7" t="s">
        <v>11174</v>
      </c>
      <c r="W1325" s="7">
        <v>7</v>
      </c>
      <c r="X1325" s="7" t="s">
        <v>123</v>
      </c>
      <c r="AQ1325" s="3" t="s">
        <v>11176</v>
      </c>
      <c r="AR1325" s="7" t="s">
        <v>15101</v>
      </c>
      <c r="AS1325" s="7" t="str">
        <f>IF('Database synonymes complete'!AQ1325&lt;&gt;'Database synonymes complete'!AR1325,"Synonyme","Code valide")</f>
        <v>Synonyme</v>
      </c>
    </row>
    <row r="1326" spans="1:45" x14ac:dyDescent="0.25">
      <c r="A1326" s="7" t="s">
        <v>91</v>
      </c>
      <c r="C1326" s="7" t="s">
        <v>92</v>
      </c>
      <c r="D1326" s="7" t="s">
        <v>1253</v>
      </c>
      <c r="E1326" s="7" t="s">
        <v>1254</v>
      </c>
      <c r="H1326" s="7" t="s">
        <v>95</v>
      </c>
      <c r="I1326" s="7" t="s">
        <v>96</v>
      </c>
      <c r="J1326" s="7">
        <v>159521</v>
      </c>
      <c r="M1326" s="7">
        <v>80591</v>
      </c>
      <c r="N1326" s="7" t="s">
        <v>97</v>
      </c>
      <c r="O1326" s="7" t="s">
        <v>15102</v>
      </c>
      <c r="P1326" s="7" t="s">
        <v>11256</v>
      </c>
      <c r="Q1326" s="7" t="s">
        <v>15103</v>
      </c>
      <c r="R1326" s="7" t="s">
        <v>15104</v>
      </c>
      <c r="S1326" s="7" t="s">
        <v>4443</v>
      </c>
      <c r="T1326" s="3" t="s">
        <v>2244</v>
      </c>
      <c r="U1326" s="7" t="s">
        <v>4441</v>
      </c>
      <c r="V1326" s="7" t="s">
        <v>4442</v>
      </c>
      <c r="W1326" s="7">
        <v>7</v>
      </c>
      <c r="X1326" s="7" t="s">
        <v>123</v>
      </c>
      <c r="AD1326" s="7" t="s">
        <v>90</v>
      </c>
      <c r="AG1326" s="7" t="s">
        <v>90</v>
      </c>
      <c r="AH1326" s="7" t="s">
        <v>90</v>
      </c>
      <c r="AJ1326" s="7" t="s">
        <v>90</v>
      </c>
      <c r="AL1326" s="7" t="s">
        <v>155</v>
      </c>
      <c r="AQ1326" s="3" t="s">
        <v>2244</v>
      </c>
      <c r="AR1326" s="7" t="s">
        <v>15104</v>
      </c>
      <c r="AS1326" s="7" t="str">
        <f>IF('Database synonymes complete'!AQ1326&lt;&gt;'Database synonymes complete'!AR1326,"Synonyme","Code valide")</f>
        <v>Synonyme</v>
      </c>
    </row>
    <row r="1327" spans="1:45" x14ac:dyDescent="0.25">
      <c r="A1327" s="7" t="s">
        <v>91</v>
      </c>
      <c r="C1327" s="7" t="s">
        <v>92</v>
      </c>
      <c r="D1327" s="7" t="s">
        <v>1253</v>
      </c>
      <c r="E1327" s="7" t="s">
        <v>1254</v>
      </c>
      <c r="H1327" s="7" t="s">
        <v>95</v>
      </c>
      <c r="I1327" s="7" t="s">
        <v>96</v>
      </c>
      <c r="J1327" s="7">
        <v>159522</v>
      </c>
      <c r="M1327" s="7">
        <v>80735</v>
      </c>
      <c r="N1327" s="7" t="s">
        <v>97</v>
      </c>
      <c r="O1327" s="7" t="s">
        <v>15105</v>
      </c>
      <c r="P1327" s="7" t="s">
        <v>15106</v>
      </c>
      <c r="Q1327" s="7" t="s">
        <v>15107</v>
      </c>
      <c r="R1327" s="7" t="s">
        <v>15108</v>
      </c>
      <c r="S1327" s="7" t="s">
        <v>4561</v>
      </c>
      <c r="T1327" s="3" t="s">
        <v>4565</v>
      </c>
      <c r="V1327" s="7" t="s">
        <v>4560</v>
      </c>
      <c r="W1327" s="7">
        <v>7</v>
      </c>
      <c r="X1327" s="7" t="s">
        <v>90</v>
      </c>
      <c r="AD1327" s="7" t="s">
        <v>123</v>
      </c>
      <c r="AQ1327" s="3" t="s">
        <v>4565</v>
      </c>
      <c r="AR1327" s="7" t="s">
        <v>15108</v>
      </c>
      <c r="AS1327" s="7" t="str">
        <f>IF('Database synonymes complete'!AQ1327&lt;&gt;'Database synonymes complete'!AR1327,"Synonyme","Code valide")</f>
        <v>Synonyme</v>
      </c>
    </row>
    <row r="1328" spans="1:45" x14ac:dyDescent="0.25">
      <c r="A1328" s="7" t="s">
        <v>91</v>
      </c>
      <c r="C1328" s="7" t="s">
        <v>92</v>
      </c>
      <c r="D1328" s="7" t="s">
        <v>1253</v>
      </c>
      <c r="E1328" s="7" t="s">
        <v>1254</v>
      </c>
      <c r="H1328" s="7" t="s">
        <v>95</v>
      </c>
      <c r="I1328" s="7" t="s">
        <v>96</v>
      </c>
      <c r="J1328" s="7">
        <v>80660</v>
      </c>
      <c r="M1328" s="7">
        <v>80590</v>
      </c>
      <c r="N1328" s="7" t="s">
        <v>97</v>
      </c>
      <c r="O1328" s="7" t="s">
        <v>15109</v>
      </c>
      <c r="P1328" s="7" t="s">
        <v>11506</v>
      </c>
      <c r="Q1328" s="7" t="s">
        <v>15110</v>
      </c>
      <c r="R1328" s="7" t="s">
        <v>14658</v>
      </c>
      <c r="S1328" s="7" t="s">
        <v>4435</v>
      </c>
      <c r="T1328" s="3" t="s">
        <v>4439</v>
      </c>
      <c r="U1328" s="7" t="s">
        <v>4433</v>
      </c>
      <c r="V1328" s="7" t="s">
        <v>4434</v>
      </c>
      <c r="W1328" s="7">
        <v>7</v>
      </c>
      <c r="X1328" s="7" t="s">
        <v>123</v>
      </c>
      <c r="AD1328" s="7" t="s">
        <v>90</v>
      </c>
      <c r="AH1328" s="7" t="s">
        <v>90</v>
      </c>
      <c r="AJ1328" s="7" t="s">
        <v>90</v>
      </c>
      <c r="AQ1328" s="3" t="s">
        <v>4439</v>
      </c>
      <c r="AR1328" s="7" t="s">
        <v>14658</v>
      </c>
      <c r="AS1328" s="7" t="str">
        <f>IF('Database synonymes complete'!AQ1328&lt;&gt;'Database synonymes complete'!AR1328,"Synonyme","Code valide")</f>
        <v>Synonyme</v>
      </c>
    </row>
    <row r="1329" spans="1:45" x14ac:dyDescent="0.25">
      <c r="A1329" s="7" t="s">
        <v>91</v>
      </c>
      <c r="C1329" s="7" t="s">
        <v>92</v>
      </c>
      <c r="D1329" s="7" t="s">
        <v>1253</v>
      </c>
      <c r="E1329" s="7" t="s">
        <v>1254</v>
      </c>
      <c r="H1329" s="7" t="s">
        <v>95</v>
      </c>
      <c r="I1329" s="7" t="s">
        <v>96</v>
      </c>
      <c r="J1329" s="7">
        <v>80661</v>
      </c>
      <c r="M1329" s="7">
        <v>99668</v>
      </c>
      <c r="N1329" s="7" t="s">
        <v>97</v>
      </c>
      <c r="O1329" s="7" t="s">
        <v>15111</v>
      </c>
      <c r="P1329" s="7" t="s">
        <v>15112</v>
      </c>
      <c r="Q1329" s="7" t="s">
        <v>15113</v>
      </c>
      <c r="R1329" s="7" t="s">
        <v>15114</v>
      </c>
      <c r="S1329" s="7" t="s">
        <v>11520</v>
      </c>
      <c r="T1329" s="3" t="s">
        <v>11521</v>
      </c>
      <c r="U1329" s="7" t="s">
        <v>11518</v>
      </c>
      <c r="V1329" s="7" t="s">
        <v>11519</v>
      </c>
      <c r="W1329" s="7">
        <v>7</v>
      </c>
      <c r="X1329" s="7" t="s">
        <v>123</v>
      </c>
      <c r="AQ1329" s="3" t="s">
        <v>11521</v>
      </c>
      <c r="AR1329" s="7" t="s">
        <v>15114</v>
      </c>
      <c r="AS1329" s="7" t="str">
        <f>IF('Database synonymes complete'!AQ1329&lt;&gt;'Database synonymes complete'!AR1329,"Synonyme","Code valide")</f>
        <v>Synonyme</v>
      </c>
    </row>
    <row r="1330" spans="1:45" x14ac:dyDescent="0.25">
      <c r="A1330" s="7" t="s">
        <v>91</v>
      </c>
      <c r="C1330" s="7" t="s">
        <v>92</v>
      </c>
      <c r="D1330" s="7" t="s">
        <v>1253</v>
      </c>
      <c r="E1330" s="7" t="s">
        <v>1254</v>
      </c>
      <c r="H1330" s="7" t="s">
        <v>95</v>
      </c>
      <c r="I1330" s="7" t="s">
        <v>96</v>
      </c>
      <c r="J1330" s="7">
        <v>80662</v>
      </c>
      <c r="M1330" s="7">
        <v>93803</v>
      </c>
      <c r="N1330" s="7" t="s">
        <v>97</v>
      </c>
      <c r="O1330" s="7" t="s">
        <v>15115</v>
      </c>
      <c r="P1330" s="7" t="s">
        <v>11833</v>
      </c>
      <c r="Q1330" s="7" t="s">
        <v>15116</v>
      </c>
      <c r="R1330" s="7" t="s">
        <v>15117</v>
      </c>
      <c r="S1330" s="7" t="s">
        <v>11376</v>
      </c>
      <c r="T1330" s="3" t="s">
        <v>4</v>
      </c>
      <c r="U1330" s="7" t="s">
        <v>11374</v>
      </c>
      <c r="V1330" s="7" t="s">
        <v>11375</v>
      </c>
      <c r="W1330" s="7">
        <v>3</v>
      </c>
      <c r="X1330" s="7" t="s">
        <v>123</v>
      </c>
      <c r="Y1330" s="7" t="s">
        <v>123</v>
      </c>
      <c r="Z1330" s="7" t="s">
        <v>123</v>
      </c>
      <c r="AA1330" s="7" t="s">
        <v>123</v>
      </c>
      <c r="AB1330" s="7" t="s">
        <v>123</v>
      </c>
      <c r="AC1330" s="7" t="s">
        <v>123</v>
      </c>
      <c r="AD1330" s="7" t="s">
        <v>1227</v>
      </c>
      <c r="AE1330" s="7" t="s">
        <v>123</v>
      </c>
      <c r="AF1330" s="7" t="s">
        <v>665</v>
      </c>
      <c r="AG1330" s="7" t="s">
        <v>123</v>
      </c>
      <c r="AH1330" s="7" t="s">
        <v>90</v>
      </c>
      <c r="AJ1330" s="7" t="s">
        <v>90</v>
      </c>
      <c r="AK1330" s="7" t="s">
        <v>90</v>
      </c>
      <c r="AL1330" s="7" t="s">
        <v>665</v>
      </c>
      <c r="AM1330" s="7" t="s">
        <v>90</v>
      </c>
      <c r="AQ1330" s="3" t="s">
        <v>4</v>
      </c>
      <c r="AR1330" s="7" t="s">
        <v>15117</v>
      </c>
      <c r="AS1330" s="7" t="str">
        <f>IF('Database synonymes complete'!AQ1330&lt;&gt;'Database synonymes complete'!AR1330,"Synonyme","Code valide")</f>
        <v>Synonyme</v>
      </c>
    </row>
    <row r="1331" spans="1:45" x14ac:dyDescent="0.25">
      <c r="A1331" s="7" t="s">
        <v>91</v>
      </c>
      <c r="C1331" s="7" t="s">
        <v>92</v>
      </c>
      <c r="D1331" s="7" t="s">
        <v>1253</v>
      </c>
      <c r="E1331" s="7" t="s">
        <v>1254</v>
      </c>
      <c r="H1331" s="7" t="s">
        <v>95</v>
      </c>
      <c r="I1331" s="7" t="s">
        <v>96</v>
      </c>
      <c r="J1331" s="7">
        <v>80663</v>
      </c>
      <c r="M1331" s="7">
        <v>109496</v>
      </c>
      <c r="N1331" s="7" t="s">
        <v>97</v>
      </c>
      <c r="O1331" s="7" t="s">
        <v>15118</v>
      </c>
      <c r="P1331" s="7" t="s">
        <v>11468</v>
      </c>
      <c r="Q1331" s="7" t="s">
        <v>15119</v>
      </c>
      <c r="R1331" s="7" t="s">
        <v>15120</v>
      </c>
      <c r="S1331" s="7" t="s">
        <v>11749</v>
      </c>
      <c r="T1331" s="3" t="s">
        <v>11750</v>
      </c>
      <c r="U1331" s="7" t="s">
        <v>11748</v>
      </c>
      <c r="W1331" s="7">
        <v>7</v>
      </c>
      <c r="X1331" s="7" t="s">
        <v>123</v>
      </c>
      <c r="AQ1331" s="3" t="s">
        <v>11750</v>
      </c>
      <c r="AR1331" s="7" t="s">
        <v>15120</v>
      </c>
      <c r="AS1331" s="7" t="str">
        <f>IF('Database synonymes complete'!AQ1331&lt;&gt;'Database synonymes complete'!AR1331,"Synonyme","Code valide")</f>
        <v>Synonyme</v>
      </c>
    </row>
    <row r="1332" spans="1:45" x14ac:dyDescent="0.25">
      <c r="A1332" s="7" t="s">
        <v>91</v>
      </c>
      <c r="C1332" s="7" t="s">
        <v>92</v>
      </c>
      <c r="D1332" s="7" t="s">
        <v>1253</v>
      </c>
      <c r="E1332" s="7" t="s">
        <v>1254</v>
      </c>
      <c r="H1332" s="7" t="s">
        <v>95</v>
      </c>
      <c r="I1332" s="7" t="s">
        <v>96</v>
      </c>
      <c r="J1332" s="7">
        <v>631367</v>
      </c>
      <c r="M1332" s="7">
        <v>630725</v>
      </c>
      <c r="N1332" s="7" t="s">
        <v>97</v>
      </c>
      <c r="O1332" s="7" t="s">
        <v>15121</v>
      </c>
      <c r="P1332" s="7" t="s">
        <v>11077</v>
      </c>
      <c r="Q1332" s="7" t="s">
        <v>15122</v>
      </c>
      <c r="R1332" s="7" t="s">
        <v>14669</v>
      </c>
      <c r="S1332" s="7" t="s">
        <v>12007</v>
      </c>
      <c r="T1332" s="3" t="s">
        <v>12008</v>
      </c>
      <c r="W1332" s="7">
        <v>6</v>
      </c>
      <c r="X1332" s="7" t="s">
        <v>664</v>
      </c>
      <c r="Y1332" s="7" t="s">
        <v>123</v>
      </c>
      <c r="Z1332" s="7" t="s">
        <v>123</v>
      </c>
      <c r="AA1332" s="7" t="s">
        <v>123</v>
      </c>
      <c r="AB1332" s="7" t="s">
        <v>123</v>
      </c>
      <c r="AC1332" s="7" t="s">
        <v>123</v>
      </c>
      <c r="AE1332" s="7" t="s">
        <v>123</v>
      </c>
      <c r="AF1332" s="7" t="s">
        <v>123</v>
      </c>
      <c r="AG1332" s="7" t="s">
        <v>123</v>
      </c>
      <c r="AL1332" s="7" t="s">
        <v>123</v>
      </c>
      <c r="AQ1332" s="3" t="s">
        <v>12008</v>
      </c>
      <c r="AR1332" s="7" t="s">
        <v>14669</v>
      </c>
      <c r="AS1332" s="7" t="str">
        <f>IF('Database synonymes complete'!AQ1332&lt;&gt;'Database synonymes complete'!AR1332,"Synonyme","Code valide")</f>
        <v>Synonyme</v>
      </c>
    </row>
    <row r="1333" spans="1:45" x14ac:dyDescent="0.25">
      <c r="A1333" s="7" t="s">
        <v>91</v>
      </c>
      <c r="C1333" s="7" t="s">
        <v>92</v>
      </c>
      <c r="D1333" s="7" t="s">
        <v>1253</v>
      </c>
      <c r="E1333" s="7" t="s">
        <v>1254</v>
      </c>
      <c r="H1333" s="7" t="s">
        <v>95</v>
      </c>
      <c r="I1333" s="7" t="s">
        <v>96</v>
      </c>
      <c r="J1333" s="7">
        <v>80666</v>
      </c>
      <c r="M1333" s="7">
        <v>80759</v>
      </c>
      <c r="N1333" s="7" t="s">
        <v>97</v>
      </c>
      <c r="O1333" s="7" t="s">
        <v>15123</v>
      </c>
      <c r="P1333" s="7" t="s">
        <v>15124</v>
      </c>
      <c r="Q1333" s="7" t="s">
        <v>15125</v>
      </c>
      <c r="R1333" s="7" t="s">
        <v>15126</v>
      </c>
      <c r="S1333" s="7" t="s">
        <v>4601</v>
      </c>
      <c r="T1333" s="3" t="s">
        <v>4605</v>
      </c>
      <c r="U1333" s="7" t="s">
        <v>4599</v>
      </c>
      <c r="V1333" s="7" t="s">
        <v>4600</v>
      </c>
      <c r="W1333" s="7">
        <v>7</v>
      </c>
      <c r="X1333" s="7" t="s">
        <v>123</v>
      </c>
      <c r="AD1333" s="7" t="s">
        <v>90</v>
      </c>
      <c r="AG1333" s="7" t="s">
        <v>90</v>
      </c>
      <c r="AH1333" s="7" t="s">
        <v>90</v>
      </c>
      <c r="AJ1333" s="7" t="s">
        <v>90</v>
      </c>
      <c r="AQ1333" s="3" t="s">
        <v>4605</v>
      </c>
      <c r="AR1333" s="7" t="s">
        <v>15126</v>
      </c>
      <c r="AS1333" s="7" t="str">
        <f>IF('Database synonymes complete'!AQ1333&lt;&gt;'Database synonymes complete'!AR1333,"Synonyme","Code valide")</f>
        <v>Synonyme</v>
      </c>
    </row>
    <row r="1334" spans="1:45" x14ac:dyDescent="0.25">
      <c r="A1334" s="7" t="s">
        <v>91</v>
      </c>
      <c r="C1334" s="7" t="s">
        <v>92</v>
      </c>
      <c r="D1334" s="7" t="s">
        <v>1253</v>
      </c>
      <c r="E1334" s="7" t="s">
        <v>1254</v>
      </c>
      <c r="H1334" s="7" t="s">
        <v>95</v>
      </c>
      <c r="I1334" s="7" t="s">
        <v>96</v>
      </c>
      <c r="J1334" s="7">
        <v>80667</v>
      </c>
      <c r="M1334" s="7">
        <v>80639</v>
      </c>
      <c r="N1334" s="7" t="s">
        <v>97</v>
      </c>
      <c r="O1334" s="7" t="s">
        <v>15127</v>
      </c>
      <c r="P1334" s="7" t="s">
        <v>15063</v>
      </c>
      <c r="Q1334" s="7" t="s">
        <v>15128</v>
      </c>
      <c r="R1334" s="7" t="s">
        <v>15129</v>
      </c>
      <c r="S1334" s="7" t="s">
        <v>4491</v>
      </c>
      <c r="T1334" s="3" t="s">
        <v>4495</v>
      </c>
      <c r="U1334" s="7" t="s">
        <v>4489</v>
      </c>
      <c r="V1334" s="7" t="s">
        <v>4490</v>
      </c>
      <c r="W1334" s="7">
        <v>7</v>
      </c>
      <c r="X1334" s="7" t="s">
        <v>123</v>
      </c>
      <c r="AH1334" s="7" t="s">
        <v>90</v>
      </c>
      <c r="AJ1334" s="7" t="s">
        <v>90</v>
      </c>
      <c r="AQ1334" s="3" t="s">
        <v>4495</v>
      </c>
      <c r="AR1334" s="7" t="s">
        <v>15129</v>
      </c>
      <c r="AS1334" s="7" t="str">
        <f>IF('Database synonymes complete'!AQ1334&lt;&gt;'Database synonymes complete'!AR1334,"Synonyme","Code valide")</f>
        <v>Synonyme</v>
      </c>
    </row>
    <row r="1335" spans="1:45" x14ac:dyDescent="0.25">
      <c r="A1335" s="7" t="s">
        <v>91</v>
      </c>
      <c r="C1335" s="7" t="s">
        <v>92</v>
      </c>
      <c r="D1335" s="7" t="s">
        <v>1253</v>
      </c>
      <c r="E1335" s="7" t="s">
        <v>1254</v>
      </c>
      <c r="H1335" s="7" t="s">
        <v>95</v>
      </c>
      <c r="I1335" s="7" t="s">
        <v>96</v>
      </c>
      <c r="J1335" s="7">
        <v>80669</v>
      </c>
      <c r="M1335" s="7">
        <v>80759</v>
      </c>
      <c r="N1335" s="7" t="s">
        <v>97</v>
      </c>
      <c r="O1335" s="7" t="s">
        <v>15130</v>
      </c>
      <c r="P1335" s="7" t="s">
        <v>5702</v>
      </c>
      <c r="Q1335" s="7" t="s">
        <v>15131</v>
      </c>
      <c r="R1335" s="7" t="s">
        <v>14672</v>
      </c>
      <c r="S1335" s="7" t="s">
        <v>4601</v>
      </c>
      <c r="T1335" s="3" t="s">
        <v>4605</v>
      </c>
      <c r="U1335" s="7" t="s">
        <v>4599</v>
      </c>
      <c r="V1335" s="7" t="s">
        <v>4600</v>
      </c>
      <c r="W1335" s="7">
        <v>7</v>
      </c>
      <c r="X1335" s="7" t="s">
        <v>123</v>
      </c>
      <c r="AD1335" s="7" t="s">
        <v>90</v>
      </c>
      <c r="AG1335" s="7" t="s">
        <v>90</v>
      </c>
      <c r="AH1335" s="7" t="s">
        <v>90</v>
      </c>
      <c r="AJ1335" s="7" t="s">
        <v>90</v>
      </c>
      <c r="AQ1335" s="3" t="s">
        <v>4605</v>
      </c>
      <c r="AR1335" s="7" t="s">
        <v>14672</v>
      </c>
      <c r="AS1335" s="7" t="str">
        <f>IF('Database synonymes complete'!AQ1335&lt;&gt;'Database synonymes complete'!AR1335,"Synonyme","Code valide")</f>
        <v>Synonyme</v>
      </c>
    </row>
    <row r="1336" spans="1:45" x14ac:dyDescent="0.25">
      <c r="A1336" s="7" t="s">
        <v>91</v>
      </c>
      <c r="C1336" s="7" t="s">
        <v>92</v>
      </c>
      <c r="D1336" s="7" t="s">
        <v>1253</v>
      </c>
      <c r="E1336" s="7" t="s">
        <v>1254</v>
      </c>
      <c r="H1336" s="7" t="s">
        <v>95</v>
      </c>
      <c r="I1336" s="7" t="s">
        <v>96</v>
      </c>
      <c r="J1336" s="7">
        <v>80670</v>
      </c>
      <c r="M1336" s="7">
        <v>80798</v>
      </c>
      <c r="N1336" s="7" t="s">
        <v>97</v>
      </c>
      <c r="O1336" s="7" t="s">
        <v>15132</v>
      </c>
      <c r="P1336" s="7" t="s">
        <v>15133</v>
      </c>
      <c r="Q1336" s="7" t="s">
        <v>15134</v>
      </c>
      <c r="R1336" s="7" t="s">
        <v>15135</v>
      </c>
      <c r="S1336" s="7" t="s">
        <v>4610</v>
      </c>
      <c r="T1336" s="3" t="s">
        <v>4614</v>
      </c>
      <c r="U1336" s="7" t="s">
        <v>4608</v>
      </c>
      <c r="V1336" s="7" t="s">
        <v>4609</v>
      </c>
      <c r="W1336" s="7">
        <v>7</v>
      </c>
      <c r="X1336" s="7" t="s">
        <v>123</v>
      </c>
      <c r="AQ1336" s="3" t="s">
        <v>4614</v>
      </c>
      <c r="AR1336" s="7" t="s">
        <v>15135</v>
      </c>
      <c r="AS1336" s="7" t="str">
        <f>IF('Database synonymes complete'!AQ1336&lt;&gt;'Database synonymes complete'!AR1336,"Synonyme","Code valide")</f>
        <v>Synonyme</v>
      </c>
    </row>
    <row r="1337" spans="1:45" x14ac:dyDescent="0.25">
      <c r="A1337" s="7" t="s">
        <v>91</v>
      </c>
      <c r="C1337" s="7" t="s">
        <v>92</v>
      </c>
      <c r="D1337" s="7" t="s">
        <v>1253</v>
      </c>
      <c r="E1337" s="7" t="s">
        <v>1254</v>
      </c>
      <c r="H1337" s="7" t="s">
        <v>95</v>
      </c>
      <c r="I1337" s="7" t="s">
        <v>96</v>
      </c>
      <c r="J1337" s="7">
        <v>610789</v>
      </c>
      <c r="K1337" s="7">
        <v>188909</v>
      </c>
      <c r="L1337" s="7">
        <v>188909</v>
      </c>
      <c r="M1337" s="7">
        <v>610789</v>
      </c>
      <c r="N1337" s="7" t="s">
        <v>97</v>
      </c>
      <c r="O1337" s="7" t="s">
        <v>15136</v>
      </c>
      <c r="P1337" s="7" t="s">
        <v>4526</v>
      </c>
      <c r="Q1337" s="7" t="s">
        <v>4527</v>
      </c>
      <c r="R1337" s="7" t="s">
        <v>4530</v>
      </c>
      <c r="S1337" s="7" t="s">
        <v>4527</v>
      </c>
      <c r="T1337" s="3" t="s">
        <v>4530</v>
      </c>
      <c r="W1337" s="7">
        <v>7</v>
      </c>
      <c r="X1337" s="7" t="s">
        <v>112</v>
      </c>
      <c r="Y1337" s="7" t="s">
        <v>111</v>
      </c>
      <c r="Z1337" s="7" t="s">
        <v>111</v>
      </c>
      <c r="AA1337" s="7" t="s">
        <v>111</v>
      </c>
      <c r="AB1337" s="7" t="s">
        <v>111</v>
      </c>
      <c r="AC1337" s="7" t="s">
        <v>111</v>
      </c>
      <c r="AD1337" s="7" t="s">
        <v>111</v>
      </c>
      <c r="AE1337" s="7" t="s">
        <v>111</v>
      </c>
      <c r="AF1337" s="7" t="s">
        <v>111</v>
      </c>
      <c r="AG1337" s="7" t="s">
        <v>111</v>
      </c>
      <c r="AH1337" s="7" t="s">
        <v>111</v>
      </c>
      <c r="AI1337" s="7" t="s">
        <v>111</v>
      </c>
      <c r="AJ1337" s="7" t="s">
        <v>111</v>
      </c>
      <c r="AK1337" s="7" t="s">
        <v>111</v>
      </c>
      <c r="AL1337" s="7" t="s">
        <v>111</v>
      </c>
      <c r="AM1337" s="7" t="s">
        <v>111</v>
      </c>
      <c r="AN1337" s="7" t="s">
        <v>111</v>
      </c>
      <c r="AQ1337" s="3" t="s">
        <v>4530</v>
      </c>
      <c r="AR1337" s="7" t="s">
        <v>4530</v>
      </c>
      <c r="AS1337" s="7" t="str">
        <f>IF('Database synonymes complete'!AQ1337&lt;&gt;'Database synonymes complete'!AR1337,"Synonyme","Code valide")</f>
        <v>Code valide</v>
      </c>
    </row>
    <row r="1338" spans="1:45" x14ac:dyDescent="0.25">
      <c r="A1338" s="7" t="s">
        <v>91</v>
      </c>
      <c r="C1338" s="7" t="s">
        <v>92</v>
      </c>
      <c r="D1338" s="7" t="s">
        <v>1253</v>
      </c>
      <c r="E1338" s="7" t="s">
        <v>1254</v>
      </c>
      <c r="H1338" s="7" t="s">
        <v>95</v>
      </c>
      <c r="I1338" s="7" t="s">
        <v>96</v>
      </c>
      <c r="J1338" s="7">
        <v>80671</v>
      </c>
      <c r="M1338" s="7">
        <v>113725</v>
      </c>
      <c r="N1338" s="7" t="s">
        <v>97</v>
      </c>
      <c r="O1338" s="7" t="s">
        <v>15137</v>
      </c>
      <c r="P1338" s="7" t="s">
        <v>1068</v>
      </c>
      <c r="Q1338" s="7" t="s">
        <v>15138</v>
      </c>
      <c r="R1338" s="7" t="s">
        <v>15139</v>
      </c>
      <c r="S1338" s="7" t="s">
        <v>11861</v>
      </c>
      <c r="T1338" s="3" t="s">
        <v>11862</v>
      </c>
      <c r="U1338" s="7" t="s">
        <v>11860</v>
      </c>
      <c r="W1338" s="7">
        <v>7</v>
      </c>
      <c r="X1338" s="7" t="s">
        <v>123</v>
      </c>
      <c r="AQ1338" s="3" t="s">
        <v>11862</v>
      </c>
      <c r="AR1338" s="7" t="s">
        <v>15139</v>
      </c>
      <c r="AS1338" s="7" t="str">
        <f>IF('Database synonymes complete'!AQ1338&lt;&gt;'Database synonymes complete'!AR1338,"Synonyme","Code valide")</f>
        <v>Synonyme</v>
      </c>
    </row>
    <row r="1339" spans="1:45" x14ac:dyDescent="0.25">
      <c r="A1339" s="7" t="s">
        <v>91</v>
      </c>
      <c r="C1339" s="7" t="s">
        <v>92</v>
      </c>
      <c r="D1339" s="7" t="s">
        <v>1253</v>
      </c>
      <c r="E1339" s="7" t="s">
        <v>1254</v>
      </c>
      <c r="H1339" s="7" t="s">
        <v>95</v>
      </c>
      <c r="I1339" s="7" t="s">
        <v>96</v>
      </c>
      <c r="J1339" s="7">
        <v>80672</v>
      </c>
      <c r="K1339" s="7">
        <v>188909</v>
      </c>
      <c r="L1339" s="7">
        <v>188909</v>
      </c>
      <c r="M1339" s="7">
        <v>80672</v>
      </c>
      <c r="N1339" s="7" t="s">
        <v>97</v>
      </c>
      <c r="O1339" s="7" t="s">
        <v>15140</v>
      </c>
      <c r="P1339" s="7" t="s">
        <v>4532</v>
      </c>
      <c r="Q1339" s="7" t="s">
        <v>4534</v>
      </c>
      <c r="R1339" s="7" t="s">
        <v>4538</v>
      </c>
      <c r="S1339" s="7" t="s">
        <v>4534</v>
      </c>
      <c r="T1339" s="3" t="s">
        <v>4538</v>
      </c>
      <c r="U1339" s="7" t="s">
        <v>4533</v>
      </c>
      <c r="W1339" s="7">
        <v>7</v>
      </c>
      <c r="X1339" s="7" t="s">
        <v>1227</v>
      </c>
      <c r="AQ1339" s="3" t="s">
        <v>4538</v>
      </c>
      <c r="AR1339" s="7" t="s">
        <v>4538</v>
      </c>
      <c r="AS1339" s="7" t="str">
        <f>IF('Database synonymes complete'!AQ1339&lt;&gt;'Database synonymes complete'!AR1339,"Synonyme","Code valide")</f>
        <v>Code valide</v>
      </c>
    </row>
    <row r="1340" spans="1:45" x14ac:dyDescent="0.25">
      <c r="A1340" s="7" t="s">
        <v>91</v>
      </c>
      <c r="C1340" s="7" t="s">
        <v>92</v>
      </c>
      <c r="D1340" s="7" t="s">
        <v>1253</v>
      </c>
      <c r="E1340" s="7" t="s">
        <v>1254</v>
      </c>
      <c r="H1340" s="7" t="s">
        <v>95</v>
      </c>
      <c r="I1340" s="7" t="s">
        <v>96</v>
      </c>
      <c r="J1340" s="7">
        <v>80673</v>
      </c>
      <c r="M1340" s="7">
        <v>717338</v>
      </c>
      <c r="N1340" s="7" t="s">
        <v>97</v>
      </c>
      <c r="O1340" s="7" t="s">
        <v>15141</v>
      </c>
      <c r="P1340" s="7" t="s">
        <v>618</v>
      </c>
      <c r="Q1340" s="7" t="s">
        <v>15142</v>
      </c>
      <c r="R1340" s="7" t="s">
        <v>15143</v>
      </c>
      <c r="S1340" s="7" t="s">
        <v>11774</v>
      </c>
      <c r="T1340" s="3" t="s">
        <v>11775</v>
      </c>
      <c r="U1340" s="7" t="s">
        <v>11772</v>
      </c>
      <c r="V1340" s="7" t="s">
        <v>11773</v>
      </c>
      <c r="W1340" s="7">
        <v>7</v>
      </c>
      <c r="X1340" s="7" t="s">
        <v>123</v>
      </c>
      <c r="AQ1340" s="3" t="s">
        <v>11775</v>
      </c>
      <c r="AR1340" s="7" t="s">
        <v>15143</v>
      </c>
      <c r="AS1340" s="7" t="str">
        <f>IF('Database synonymes complete'!AQ1340&lt;&gt;'Database synonymes complete'!AR1340,"Synonyme","Code valide")</f>
        <v>Synonyme</v>
      </c>
    </row>
    <row r="1341" spans="1:45" x14ac:dyDescent="0.25">
      <c r="A1341" s="7" t="s">
        <v>91</v>
      </c>
      <c r="C1341" s="7" t="s">
        <v>92</v>
      </c>
      <c r="D1341" s="7" t="s">
        <v>1253</v>
      </c>
      <c r="E1341" s="7" t="s">
        <v>1254</v>
      </c>
      <c r="H1341" s="7" t="s">
        <v>95</v>
      </c>
      <c r="I1341" s="7" t="s">
        <v>96</v>
      </c>
      <c r="J1341" s="7">
        <v>80674</v>
      </c>
      <c r="M1341" s="7">
        <v>108477</v>
      </c>
      <c r="N1341" s="7" t="s">
        <v>97</v>
      </c>
      <c r="O1341" s="7" t="s">
        <v>15144</v>
      </c>
      <c r="P1341" s="7" t="s">
        <v>618</v>
      </c>
      <c r="Q1341" s="7" t="s">
        <v>15145</v>
      </c>
      <c r="R1341" s="7" t="s">
        <v>15146</v>
      </c>
      <c r="S1341" s="7" t="s">
        <v>11737</v>
      </c>
      <c r="T1341" s="3" t="s">
        <v>11738</v>
      </c>
      <c r="U1341" s="7" t="s">
        <v>11735</v>
      </c>
      <c r="V1341" s="7" t="s">
        <v>11736</v>
      </c>
      <c r="W1341" s="7">
        <v>7</v>
      </c>
      <c r="X1341" s="7" t="s">
        <v>123</v>
      </c>
      <c r="AQ1341" s="3" t="s">
        <v>11738</v>
      </c>
      <c r="AR1341" s="7" t="s">
        <v>15146</v>
      </c>
      <c r="AS1341" s="7" t="str">
        <f>IF('Database synonymes complete'!AQ1341&lt;&gt;'Database synonymes complete'!AR1341,"Synonyme","Code valide")</f>
        <v>Synonyme</v>
      </c>
    </row>
    <row r="1342" spans="1:45" x14ac:dyDescent="0.25">
      <c r="A1342" s="7" t="s">
        <v>91</v>
      </c>
      <c r="C1342" s="7" t="s">
        <v>92</v>
      </c>
      <c r="D1342" s="7" t="s">
        <v>1253</v>
      </c>
      <c r="E1342" s="7" t="s">
        <v>1254</v>
      </c>
      <c r="H1342" s="7" t="s">
        <v>95</v>
      </c>
      <c r="I1342" s="7" t="s">
        <v>96</v>
      </c>
      <c r="J1342" s="7">
        <v>80675</v>
      </c>
      <c r="M1342" s="7">
        <v>80729</v>
      </c>
      <c r="N1342" s="7" t="s">
        <v>97</v>
      </c>
      <c r="O1342" s="7" t="s">
        <v>15147</v>
      </c>
      <c r="P1342" s="7" t="s">
        <v>11368</v>
      </c>
      <c r="Q1342" s="7" t="s">
        <v>15148</v>
      </c>
      <c r="R1342" s="7" t="s">
        <v>4544</v>
      </c>
      <c r="S1342" s="7" t="s">
        <v>4548</v>
      </c>
      <c r="T1342" s="3" t="s">
        <v>4552</v>
      </c>
      <c r="U1342" s="7" t="s">
        <v>4547</v>
      </c>
      <c r="W1342" s="7">
        <v>7</v>
      </c>
      <c r="X1342" s="7" t="s">
        <v>123</v>
      </c>
      <c r="AQ1342" s="3" t="s">
        <v>4552</v>
      </c>
      <c r="AR1342" s="7" t="s">
        <v>4544</v>
      </c>
      <c r="AS1342" s="7" t="str">
        <f>IF('Database synonymes complete'!AQ1342&lt;&gt;'Database synonymes complete'!AR1342,"Synonyme","Code valide")</f>
        <v>Synonyme</v>
      </c>
    </row>
    <row r="1343" spans="1:45" x14ac:dyDescent="0.25">
      <c r="A1343" s="7" t="s">
        <v>91</v>
      </c>
      <c r="C1343" s="7" t="s">
        <v>92</v>
      </c>
      <c r="D1343" s="7" t="s">
        <v>1253</v>
      </c>
      <c r="E1343" s="7" t="s">
        <v>1254</v>
      </c>
      <c r="H1343" s="7" t="s">
        <v>95</v>
      </c>
      <c r="I1343" s="7" t="s">
        <v>96</v>
      </c>
      <c r="J1343" s="7">
        <v>610790</v>
      </c>
      <c r="K1343" s="7">
        <v>188909</v>
      </c>
      <c r="L1343" s="7">
        <v>188909</v>
      </c>
      <c r="M1343" s="7">
        <v>610790</v>
      </c>
      <c r="N1343" s="7" t="s">
        <v>97</v>
      </c>
      <c r="O1343" s="7" t="s">
        <v>15149</v>
      </c>
      <c r="P1343" s="7" t="s">
        <v>4540</v>
      </c>
      <c r="Q1343" s="7" t="s">
        <v>4541</v>
      </c>
      <c r="R1343" s="7" t="s">
        <v>4544</v>
      </c>
      <c r="S1343" s="7" t="s">
        <v>4541</v>
      </c>
      <c r="T1343" s="3" t="s">
        <v>4544</v>
      </c>
      <c r="W1343" s="7">
        <v>7</v>
      </c>
      <c r="X1343" s="7" t="s">
        <v>155</v>
      </c>
      <c r="AQ1343" s="3" t="s">
        <v>4544</v>
      </c>
      <c r="AR1343" s="7" t="s">
        <v>4544</v>
      </c>
      <c r="AS1343" s="7" t="str">
        <f>IF('Database synonymes complete'!AQ1343&lt;&gt;'Database synonymes complete'!AR1343,"Synonyme","Code valide")</f>
        <v>Code valide</v>
      </c>
    </row>
    <row r="1344" spans="1:45" x14ac:dyDescent="0.25">
      <c r="A1344" s="7" t="s">
        <v>91</v>
      </c>
      <c r="C1344" s="7" t="s">
        <v>92</v>
      </c>
      <c r="D1344" s="7" t="s">
        <v>1253</v>
      </c>
      <c r="E1344" s="7" t="s">
        <v>1254</v>
      </c>
      <c r="H1344" s="7" t="s">
        <v>95</v>
      </c>
      <c r="I1344" s="7" t="s">
        <v>96</v>
      </c>
      <c r="J1344" s="7">
        <v>80677</v>
      </c>
      <c r="M1344" s="7">
        <v>80729</v>
      </c>
      <c r="N1344" s="7" t="s">
        <v>97</v>
      </c>
      <c r="O1344" s="7" t="s">
        <v>15150</v>
      </c>
      <c r="P1344" s="7" t="s">
        <v>15151</v>
      </c>
      <c r="Q1344" s="7" t="s">
        <v>15152</v>
      </c>
      <c r="R1344" s="7" t="s">
        <v>4544</v>
      </c>
      <c r="S1344" s="7" t="s">
        <v>4548</v>
      </c>
      <c r="T1344" s="3" t="s">
        <v>4552</v>
      </c>
      <c r="U1344" s="7" t="s">
        <v>4547</v>
      </c>
      <c r="W1344" s="7">
        <v>7</v>
      </c>
      <c r="X1344" s="7" t="s">
        <v>123</v>
      </c>
      <c r="AQ1344" s="3" t="s">
        <v>4552</v>
      </c>
      <c r="AR1344" s="7" t="s">
        <v>4544</v>
      </c>
      <c r="AS1344" s="7" t="str">
        <f>IF('Database synonymes complete'!AQ1344&lt;&gt;'Database synonymes complete'!AR1344,"Synonyme","Code valide")</f>
        <v>Synonyme</v>
      </c>
    </row>
    <row r="1345" spans="1:45" x14ac:dyDescent="0.25">
      <c r="A1345" s="7" t="s">
        <v>91</v>
      </c>
      <c r="C1345" s="7" t="s">
        <v>92</v>
      </c>
      <c r="D1345" s="7" t="s">
        <v>1253</v>
      </c>
      <c r="E1345" s="7" t="s">
        <v>1254</v>
      </c>
      <c r="H1345" s="7" t="s">
        <v>95</v>
      </c>
      <c r="I1345" s="7" t="s">
        <v>96</v>
      </c>
      <c r="J1345" s="7">
        <v>80678</v>
      </c>
      <c r="M1345" s="7">
        <v>717797</v>
      </c>
      <c r="N1345" s="7" t="s">
        <v>97</v>
      </c>
      <c r="O1345" s="7" t="s">
        <v>15153</v>
      </c>
      <c r="P1345" s="7" t="s">
        <v>15154</v>
      </c>
      <c r="Q1345" s="7" t="s">
        <v>15155</v>
      </c>
      <c r="R1345" s="7" t="s">
        <v>15156</v>
      </c>
      <c r="S1345" s="7" t="s">
        <v>11754</v>
      </c>
      <c r="T1345" s="3" t="s">
        <v>11755</v>
      </c>
      <c r="U1345" s="7" t="s">
        <v>11753</v>
      </c>
      <c r="W1345" s="7">
        <v>7</v>
      </c>
      <c r="X1345" s="7" t="s">
        <v>123</v>
      </c>
      <c r="AQ1345" s="3" t="s">
        <v>11755</v>
      </c>
      <c r="AR1345" s="7" t="s">
        <v>15156</v>
      </c>
      <c r="AS1345" s="7" t="str">
        <f>IF('Database synonymes complete'!AQ1345&lt;&gt;'Database synonymes complete'!AR1345,"Synonyme","Code valide")</f>
        <v>Synonyme</v>
      </c>
    </row>
    <row r="1346" spans="1:45" x14ac:dyDescent="0.25">
      <c r="A1346" s="7" t="s">
        <v>91</v>
      </c>
      <c r="C1346" s="7" t="s">
        <v>92</v>
      </c>
      <c r="D1346" s="7" t="s">
        <v>1253</v>
      </c>
      <c r="E1346" s="7" t="s">
        <v>1254</v>
      </c>
      <c r="H1346" s="7" t="s">
        <v>95</v>
      </c>
      <c r="I1346" s="7" t="s">
        <v>96</v>
      </c>
      <c r="J1346" s="7">
        <v>80680</v>
      </c>
      <c r="M1346" s="7">
        <v>80590</v>
      </c>
      <c r="N1346" s="7" t="s">
        <v>97</v>
      </c>
      <c r="O1346" s="7" t="s">
        <v>15157</v>
      </c>
      <c r="P1346" s="7" t="s">
        <v>11891</v>
      </c>
      <c r="Q1346" s="7" t="s">
        <v>15158</v>
      </c>
      <c r="R1346" s="7" t="s">
        <v>15159</v>
      </c>
      <c r="S1346" s="7" t="s">
        <v>4435</v>
      </c>
      <c r="T1346" s="3" t="s">
        <v>4439</v>
      </c>
      <c r="U1346" s="7" t="s">
        <v>4433</v>
      </c>
      <c r="V1346" s="7" t="s">
        <v>4434</v>
      </c>
      <c r="W1346" s="7">
        <v>7</v>
      </c>
      <c r="X1346" s="7" t="s">
        <v>123</v>
      </c>
      <c r="AD1346" s="7" t="s">
        <v>90</v>
      </c>
      <c r="AH1346" s="7" t="s">
        <v>90</v>
      </c>
      <c r="AJ1346" s="7" t="s">
        <v>90</v>
      </c>
      <c r="AQ1346" s="3" t="s">
        <v>4439</v>
      </c>
      <c r="AR1346" s="7" t="s">
        <v>15159</v>
      </c>
      <c r="AS1346" s="7" t="str">
        <f>IF('Database synonymes complete'!AQ1346&lt;&gt;'Database synonymes complete'!AR1346,"Synonyme","Code valide")</f>
        <v>Synonyme</v>
      </c>
    </row>
    <row r="1347" spans="1:45" x14ac:dyDescent="0.25">
      <c r="A1347" s="7" t="s">
        <v>91</v>
      </c>
      <c r="C1347" s="7" t="s">
        <v>92</v>
      </c>
      <c r="D1347" s="7" t="s">
        <v>1253</v>
      </c>
      <c r="E1347" s="7" t="s">
        <v>1254</v>
      </c>
      <c r="H1347" s="7" t="s">
        <v>95</v>
      </c>
      <c r="I1347" s="7" t="s">
        <v>96</v>
      </c>
      <c r="J1347" s="7">
        <v>80681</v>
      </c>
      <c r="M1347" s="7">
        <v>80590</v>
      </c>
      <c r="N1347" s="7" t="s">
        <v>97</v>
      </c>
      <c r="O1347" s="7" t="s">
        <v>15160</v>
      </c>
      <c r="P1347" s="7" t="s">
        <v>11127</v>
      </c>
      <c r="Q1347" s="7" t="s">
        <v>15161</v>
      </c>
      <c r="R1347" s="7" t="s">
        <v>15162</v>
      </c>
      <c r="S1347" s="7" t="s">
        <v>4435</v>
      </c>
      <c r="T1347" s="3" t="s">
        <v>4439</v>
      </c>
      <c r="U1347" s="7" t="s">
        <v>4433</v>
      </c>
      <c r="V1347" s="7" t="s">
        <v>4434</v>
      </c>
      <c r="W1347" s="7">
        <v>7</v>
      </c>
      <c r="X1347" s="7" t="s">
        <v>123</v>
      </c>
      <c r="AD1347" s="7" t="s">
        <v>90</v>
      </c>
      <c r="AH1347" s="7" t="s">
        <v>90</v>
      </c>
      <c r="AJ1347" s="7" t="s">
        <v>90</v>
      </c>
      <c r="AQ1347" s="3" t="s">
        <v>4439</v>
      </c>
      <c r="AR1347" s="7" t="s">
        <v>15162</v>
      </c>
      <c r="AS1347" s="7" t="str">
        <f>IF('Database synonymes complete'!AQ1347&lt;&gt;'Database synonymes complete'!AR1347,"Synonyme","Code valide")</f>
        <v>Synonyme</v>
      </c>
    </row>
    <row r="1348" spans="1:45" x14ac:dyDescent="0.25">
      <c r="A1348" s="7" t="s">
        <v>91</v>
      </c>
      <c r="C1348" s="7" t="s">
        <v>92</v>
      </c>
      <c r="D1348" s="7" t="s">
        <v>1253</v>
      </c>
      <c r="E1348" s="7" t="s">
        <v>1254</v>
      </c>
      <c r="H1348" s="7" t="s">
        <v>95</v>
      </c>
      <c r="I1348" s="7" t="s">
        <v>96</v>
      </c>
      <c r="J1348" s="7">
        <v>80682</v>
      </c>
      <c r="M1348" s="7">
        <v>80591</v>
      </c>
      <c r="N1348" s="7" t="s">
        <v>97</v>
      </c>
      <c r="O1348" s="7" t="s">
        <v>15163</v>
      </c>
      <c r="P1348" s="7" t="s">
        <v>11245</v>
      </c>
      <c r="Q1348" s="7" t="s">
        <v>15164</v>
      </c>
      <c r="R1348" s="7" t="s">
        <v>15165</v>
      </c>
      <c r="S1348" s="7" t="s">
        <v>4443</v>
      </c>
      <c r="T1348" s="3" t="s">
        <v>2244</v>
      </c>
      <c r="U1348" s="7" t="s">
        <v>4441</v>
      </c>
      <c r="V1348" s="7" t="s">
        <v>4442</v>
      </c>
      <c r="W1348" s="7">
        <v>7</v>
      </c>
      <c r="X1348" s="7" t="s">
        <v>123</v>
      </c>
      <c r="AD1348" s="7" t="s">
        <v>90</v>
      </c>
      <c r="AG1348" s="7" t="s">
        <v>90</v>
      </c>
      <c r="AH1348" s="7" t="s">
        <v>90</v>
      </c>
      <c r="AJ1348" s="7" t="s">
        <v>90</v>
      </c>
      <c r="AL1348" s="7" t="s">
        <v>155</v>
      </c>
      <c r="AQ1348" s="3" t="s">
        <v>2244</v>
      </c>
      <c r="AR1348" s="7" t="s">
        <v>15165</v>
      </c>
      <c r="AS1348" s="7" t="str">
        <f>IF('Database synonymes complete'!AQ1348&lt;&gt;'Database synonymes complete'!AR1348,"Synonyme","Code valide")</f>
        <v>Synonyme</v>
      </c>
    </row>
    <row r="1349" spans="1:45" x14ac:dyDescent="0.25">
      <c r="A1349" s="7" t="s">
        <v>91</v>
      </c>
      <c r="C1349" s="7" t="s">
        <v>92</v>
      </c>
      <c r="D1349" s="7" t="s">
        <v>1253</v>
      </c>
      <c r="E1349" s="7" t="s">
        <v>1254</v>
      </c>
      <c r="H1349" s="7" t="s">
        <v>95</v>
      </c>
      <c r="I1349" s="7" t="s">
        <v>96</v>
      </c>
      <c r="J1349" s="7">
        <v>80683</v>
      </c>
      <c r="M1349" s="7">
        <v>717796</v>
      </c>
      <c r="N1349" s="7" t="s">
        <v>97</v>
      </c>
      <c r="O1349" s="7" t="s">
        <v>15166</v>
      </c>
      <c r="P1349" s="7" t="s">
        <v>4448</v>
      </c>
      <c r="Q1349" s="7" t="s">
        <v>15167</v>
      </c>
      <c r="R1349" s="7" t="s">
        <v>15168</v>
      </c>
      <c r="S1349" s="7" t="s">
        <v>11751</v>
      </c>
      <c r="T1349" s="3" t="s">
        <v>11752</v>
      </c>
      <c r="W1349" s="7">
        <v>7</v>
      </c>
      <c r="X1349" s="7" t="s">
        <v>90</v>
      </c>
      <c r="AQ1349" s="3" t="s">
        <v>11752</v>
      </c>
      <c r="AR1349" s="7" t="s">
        <v>15168</v>
      </c>
      <c r="AS1349" s="7" t="str">
        <f>IF('Database synonymes complete'!AQ1349&lt;&gt;'Database synonymes complete'!AR1349,"Synonyme","Code valide")</f>
        <v>Synonyme</v>
      </c>
    </row>
    <row r="1350" spans="1:45" x14ac:dyDescent="0.25">
      <c r="A1350" s="7" t="s">
        <v>91</v>
      </c>
      <c r="C1350" s="7" t="s">
        <v>92</v>
      </c>
      <c r="D1350" s="7" t="s">
        <v>1253</v>
      </c>
      <c r="E1350" s="7" t="s">
        <v>1254</v>
      </c>
      <c r="H1350" s="7" t="s">
        <v>95</v>
      </c>
      <c r="I1350" s="7" t="s">
        <v>96</v>
      </c>
      <c r="J1350" s="7">
        <v>80684</v>
      </c>
      <c r="M1350" s="7">
        <v>80672</v>
      </c>
      <c r="N1350" s="7" t="s">
        <v>97</v>
      </c>
      <c r="O1350" s="7" t="s">
        <v>15169</v>
      </c>
      <c r="P1350" s="7" t="s">
        <v>15170</v>
      </c>
      <c r="Q1350" s="7" t="s">
        <v>15171</v>
      </c>
      <c r="R1350" s="7" t="s">
        <v>15172</v>
      </c>
      <c r="S1350" s="7" t="s">
        <v>4534</v>
      </c>
      <c r="T1350" s="3" t="s">
        <v>4538</v>
      </c>
      <c r="U1350" s="7" t="s">
        <v>4533</v>
      </c>
      <c r="W1350" s="7">
        <v>7</v>
      </c>
      <c r="X1350" s="7" t="s">
        <v>1227</v>
      </c>
      <c r="AQ1350" s="3" t="s">
        <v>4538</v>
      </c>
      <c r="AR1350" s="7" t="s">
        <v>15172</v>
      </c>
      <c r="AS1350" s="7" t="str">
        <f>IF('Database synonymes complete'!AQ1350&lt;&gt;'Database synonymes complete'!AR1350,"Synonyme","Code valide")</f>
        <v>Synonyme</v>
      </c>
    </row>
    <row r="1351" spans="1:45" x14ac:dyDescent="0.25">
      <c r="A1351" s="7" t="s">
        <v>91</v>
      </c>
      <c r="C1351" s="7" t="s">
        <v>92</v>
      </c>
      <c r="D1351" s="7" t="s">
        <v>1253</v>
      </c>
      <c r="E1351" s="7" t="s">
        <v>1254</v>
      </c>
      <c r="H1351" s="7" t="s">
        <v>95</v>
      </c>
      <c r="I1351" s="7" t="s">
        <v>96</v>
      </c>
      <c r="J1351" s="7">
        <v>80685</v>
      </c>
      <c r="M1351" s="7">
        <v>80639</v>
      </c>
      <c r="N1351" s="7" t="s">
        <v>97</v>
      </c>
      <c r="O1351" s="7" t="s">
        <v>15173</v>
      </c>
      <c r="P1351" s="7" t="s">
        <v>5702</v>
      </c>
      <c r="Q1351" s="7" t="s">
        <v>15174</v>
      </c>
      <c r="R1351" s="7" t="s">
        <v>15175</v>
      </c>
      <c r="S1351" s="7" t="s">
        <v>4491</v>
      </c>
      <c r="T1351" s="3" t="s">
        <v>4495</v>
      </c>
      <c r="U1351" s="7" t="s">
        <v>4489</v>
      </c>
      <c r="V1351" s="7" t="s">
        <v>4490</v>
      </c>
      <c r="W1351" s="7">
        <v>7</v>
      </c>
      <c r="X1351" s="7" t="s">
        <v>123</v>
      </c>
      <c r="AH1351" s="7" t="s">
        <v>90</v>
      </c>
      <c r="AJ1351" s="7" t="s">
        <v>90</v>
      </c>
      <c r="AQ1351" s="3" t="s">
        <v>4495</v>
      </c>
      <c r="AR1351" s="7" t="s">
        <v>15175</v>
      </c>
      <c r="AS1351" s="7" t="str">
        <f>IF('Database synonymes complete'!AQ1351&lt;&gt;'Database synonymes complete'!AR1351,"Synonyme","Code valide")</f>
        <v>Synonyme</v>
      </c>
    </row>
    <row r="1352" spans="1:45" x14ac:dyDescent="0.25">
      <c r="A1352" s="7" t="s">
        <v>91</v>
      </c>
      <c r="C1352" s="7" t="s">
        <v>92</v>
      </c>
      <c r="D1352" s="7" t="s">
        <v>1253</v>
      </c>
      <c r="E1352" s="7" t="s">
        <v>1254</v>
      </c>
      <c r="H1352" s="7" t="s">
        <v>95</v>
      </c>
      <c r="I1352" s="7" t="s">
        <v>96</v>
      </c>
      <c r="J1352" s="7">
        <v>80686</v>
      </c>
      <c r="M1352" s="7">
        <v>80590</v>
      </c>
      <c r="N1352" s="7" t="s">
        <v>97</v>
      </c>
      <c r="O1352" s="7" t="s">
        <v>15176</v>
      </c>
      <c r="P1352" s="7" t="s">
        <v>15177</v>
      </c>
      <c r="Q1352" s="7" t="s">
        <v>15178</v>
      </c>
      <c r="R1352" s="7" t="s">
        <v>15179</v>
      </c>
      <c r="S1352" s="7" t="s">
        <v>4435</v>
      </c>
      <c r="T1352" s="3" t="s">
        <v>4439</v>
      </c>
      <c r="U1352" s="7" t="s">
        <v>4433</v>
      </c>
      <c r="V1352" s="7" t="s">
        <v>4434</v>
      </c>
      <c r="W1352" s="7">
        <v>7</v>
      </c>
      <c r="X1352" s="7" t="s">
        <v>123</v>
      </c>
      <c r="AD1352" s="7" t="s">
        <v>90</v>
      </c>
      <c r="AH1352" s="7" t="s">
        <v>90</v>
      </c>
      <c r="AJ1352" s="7" t="s">
        <v>90</v>
      </c>
      <c r="AQ1352" s="3" t="s">
        <v>4439</v>
      </c>
      <c r="AR1352" s="7" t="s">
        <v>15179</v>
      </c>
      <c r="AS1352" s="7" t="str">
        <f>IF('Database synonymes complete'!AQ1352&lt;&gt;'Database synonymes complete'!AR1352,"Synonyme","Code valide")</f>
        <v>Synonyme</v>
      </c>
    </row>
    <row r="1353" spans="1:45" x14ac:dyDescent="0.25">
      <c r="A1353" s="7" t="s">
        <v>91</v>
      </c>
      <c r="C1353" s="7" t="s">
        <v>92</v>
      </c>
      <c r="D1353" s="7" t="s">
        <v>1253</v>
      </c>
      <c r="E1353" s="7" t="s">
        <v>1254</v>
      </c>
      <c r="H1353" s="7" t="s">
        <v>95</v>
      </c>
      <c r="I1353" s="7" t="s">
        <v>96</v>
      </c>
      <c r="J1353" s="7">
        <v>80687</v>
      </c>
      <c r="M1353" s="7">
        <v>80672</v>
      </c>
      <c r="N1353" s="7" t="s">
        <v>97</v>
      </c>
      <c r="O1353" s="7" t="s">
        <v>15180</v>
      </c>
      <c r="P1353" s="7" t="s">
        <v>15181</v>
      </c>
      <c r="Q1353" s="7" t="s">
        <v>15182</v>
      </c>
      <c r="R1353" s="7" t="s">
        <v>15183</v>
      </c>
      <c r="S1353" s="7" t="s">
        <v>4534</v>
      </c>
      <c r="T1353" s="3" t="s">
        <v>4538</v>
      </c>
      <c r="U1353" s="7" t="s">
        <v>4533</v>
      </c>
      <c r="W1353" s="7">
        <v>7</v>
      </c>
      <c r="X1353" s="7" t="s">
        <v>1227</v>
      </c>
      <c r="AQ1353" s="3" t="s">
        <v>4538</v>
      </c>
      <c r="AR1353" s="7" t="s">
        <v>15183</v>
      </c>
      <c r="AS1353" s="7" t="str">
        <f>IF('Database synonymes complete'!AQ1353&lt;&gt;'Database synonymes complete'!AR1353,"Synonyme","Code valide")</f>
        <v>Synonyme</v>
      </c>
    </row>
    <row r="1354" spans="1:45" x14ac:dyDescent="0.25">
      <c r="A1354" s="7" t="s">
        <v>91</v>
      </c>
      <c r="C1354" s="7" t="s">
        <v>92</v>
      </c>
      <c r="D1354" s="7" t="s">
        <v>1253</v>
      </c>
      <c r="E1354" s="7" t="s">
        <v>1254</v>
      </c>
      <c r="H1354" s="7" t="s">
        <v>95</v>
      </c>
      <c r="I1354" s="7" t="s">
        <v>96</v>
      </c>
      <c r="J1354" s="7">
        <v>80689</v>
      </c>
      <c r="M1354" s="7">
        <v>717338</v>
      </c>
      <c r="N1354" s="7" t="s">
        <v>97</v>
      </c>
      <c r="O1354" s="7" t="s">
        <v>15184</v>
      </c>
      <c r="P1354" s="7" t="s">
        <v>15185</v>
      </c>
      <c r="Q1354" s="7" t="s">
        <v>15186</v>
      </c>
      <c r="R1354" s="7" t="s">
        <v>15187</v>
      </c>
      <c r="S1354" s="7" t="s">
        <v>11774</v>
      </c>
      <c r="T1354" s="3" t="s">
        <v>11775</v>
      </c>
      <c r="U1354" s="7" t="s">
        <v>11772</v>
      </c>
      <c r="V1354" s="7" t="s">
        <v>11773</v>
      </c>
      <c r="W1354" s="7">
        <v>7</v>
      </c>
      <c r="X1354" s="7" t="s">
        <v>123</v>
      </c>
      <c r="AQ1354" s="3" t="s">
        <v>11775</v>
      </c>
      <c r="AR1354" s="7" t="s">
        <v>15187</v>
      </c>
      <c r="AS1354" s="7" t="str">
        <f>IF('Database synonymes complete'!AQ1354&lt;&gt;'Database synonymes complete'!AR1354,"Synonyme","Code valide")</f>
        <v>Synonyme</v>
      </c>
    </row>
    <row r="1355" spans="1:45" x14ac:dyDescent="0.25">
      <c r="A1355" s="7" t="s">
        <v>91</v>
      </c>
      <c r="C1355" s="7" t="s">
        <v>92</v>
      </c>
      <c r="D1355" s="7" t="s">
        <v>1253</v>
      </c>
      <c r="E1355" s="7" t="s">
        <v>1254</v>
      </c>
      <c r="H1355" s="7" t="s">
        <v>95</v>
      </c>
      <c r="I1355" s="7" t="s">
        <v>96</v>
      </c>
      <c r="J1355" s="7">
        <v>80691</v>
      </c>
      <c r="M1355" s="7">
        <v>80590</v>
      </c>
      <c r="N1355" s="7" t="s">
        <v>97</v>
      </c>
      <c r="O1355" s="7" t="s">
        <v>15188</v>
      </c>
      <c r="P1355" s="7" t="s">
        <v>5702</v>
      </c>
      <c r="Q1355" s="7" t="s">
        <v>15189</v>
      </c>
      <c r="R1355" s="7" t="s">
        <v>15190</v>
      </c>
      <c r="S1355" s="7" t="s">
        <v>4435</v>
      </c>
      <c r="T1355" s="3" t="s">
        <v>4439</v>
      </c>
      <c r="U1355" s="7" t="s">
        <v>4433</v>
      </c>
      <c r="V1355" s="7" t="s">
        <v>4434</v>
      </c>
      <c r="W1355" s="7">
        <v>7</v>
      </c>
      <c r="X1355" s="7" t="s">
        <v>123</v>
      </c>
      <c r="AD1355" s="7" t="s">
        <v>90</v>
      </c>
      <c r="AH1355" s="7" t="s">
        <v>90</v>
      </c>
      <c r="AJ1355" s="7" t="s">
        <v>90</v>
      </c>
      <c r="AQ1355" s="3" t="s">
        <v>4439</v>
      </c>
      <c r="AR1355" s="7" t="s">
        <v>15190</v>
      </c>
      <c r="AS1355" s="7" t="str">
        <f>IF('Database synonymes complete'!AQ1355&lt;&gt;'Database synonymes complete'!AR1355,"Synonyme","Code valide")</f>
        <v>Synonyme</v>
      </c>
    </row>
    <row r="1356" spans="1:45" x14ac:dyDescent="0.25">
      <c r="A1356" s="7" t="s">
        <v>91</v>
      </c>
      <c r="C1356" s="7" t="s">
        <v>92</v>
      </c>
      <c r="D1356" s="7" t="s">
        <v>1253</v>
      </c>
      <c r="E1356" s="7" t="s">
        <v>1254</v>
      </c>
      <c r="H1356" s="7" t="s">
        <v>95</v>
      </c>
      <c r="I1356" s="7" t="s">
        <v>96</v>
      </c>
      <c r="J1356" s="7">
        <v>80692</v>
      </c>
      <c r="M1356" s="7">
        <v>80759</v>
      </c>
      <c r="N1356" s="7" t="s">
        <v>97</v>
      </c>
      <c r="O1356" s="7" t="s">
        <v>15191</v>
      </c>
      <c r="P1356" s="7" t="s">
        <v>6671</v>
      </c>
      <c r="Q1356" s="7" t="s">
        <v>15192</v>
      </c>
      <c r="R1356" s="7" t="s">
        <v>15193</v>
      </c>
      <c r="S1356" s="7" t="s">
        <v>4601</v>
      </c>
      <c r="T1356" s="3" t="s">
        <v>4605</v>
      </c>
      <c r="U1356" s="7" t="s">
        <v>4599</v>
      </c>
      <c r="V1356" s="7" t="s">
        <v>4600</v>
      </c>
      <c r="W1356" s="7">
        <v>7</v>
      </c>
      <c r="X1356" s="7" t="s">
        <v>123</v>
      </c>
      <c r="AD1356" s="7" t="s">
        <v>90</v>
      </c>
      <c r="AG1356" s="7" t="s">
        <v>90</v>
      </c>
      <c r="AH1356" s="7" t="s">
        <v>90</v>
      </c>
      <c r="AJ1356" s="7" t="s">
        <v>90</v>
      </c>
      <c r="AQ1356" s="3" t="s">
        <v>4605</v>
      </c>
      <c r="AR1356" s="7" t="s">
        <v>15193</v>
      </c>
      <c r="AS1356" s="7" t="str">
        <f>IF('Database synonymes complete'!AQ1356&lt;&gt;'Database synonymes complete'!AR1356,"Synonyme","Code valide")</f>
        <v>Synonyme</v>
      </c>
    </row>
    <row r="1357" spans="1:45" x14ac:dyDescent="0.25">
      <c r="A1357" s="7" t="s">
        <v>91</v>
      </c>
      <c r="C1357" s="7" t="s">
        <v>92</v>
      </c>
      <c r="D1357" s="7" t="s">
        <v>1253</v>
      </c>
      <c r="E1357" s="7" t="s">
        <v>1254</v>
      </c>
      <c r="H1357" s="7" t="s">
        <v>95</v>
      </c>
      <c r="I1357" s="7" t="s">
        <v>96</v>
      </c>
      <c r="J1357" s="7">
        <v>80693</v>
      </c>
      <c r="M1357" s="7">
        <v>99668</v>
      </c>
      <c r="N1357" s="7" t="s">
        <v>97</v>
      </c>
      <c r="O1357" s="7" t="s">
        <v>15194</v>
      </c>
      <c r="P1357" s="7" t="s">
        <v>1068</v>
      </c>
      <c r="Q1357" s="7" t="s">
        <v>15195</v>
      </c>
      <c r="R1357" s="7" t="s">
        <v>15196</v>
      </c>
      <c r="S1357" s="7" t="s">
        <v>11520</v>
      </c>
      <c r="T1357" s="3" t="s">
        <v>11521</v>
      </c>
      <c r="U1357" s="7" t="s">
        <v>11518</v>
      </c>
      <c r="V1357" s="7" t="s">
        <v>11519</v>
      </c>
      <c r="W1357" s="7">
        <v>7</v>
      </c>
      <c r="X1357" s="7" t="s">
        <v>123</v>
      </c>
      <c r="AQ1357" s="3" t="s">
        <v>11521</v>
      </c>
      <c r="AR1357" s="7" t="s">
        <v>15196</v>
      </c>
      <c r="AS1357" s="7" t="str">
        <f>IF('Database synonymes complete'!AQ1357&lt;&gt;'Database synonymes complete'!AR1357,"Synonyme","Code valide")</f>
        <v>Synonyme</v>
      </c>
    </row>
    <row r="1358" spans="1:45" x14ac:dyDescent="0.25">
      <c r="A1358" s="7" t="s">
        <v>91</v>
      </c>
      <c r="C1358" s="7" t="s">
        <v>92</v>
      </c>
      <c r="D1358" s="7" t="s">
        <v>1253</v>
      </c>
      <c r="E1358" s="7" t="s">
        <v>1254</v>
      </c>
      <c r="H1358" s="7" t="s">
        <v>95</v>
      </c>
      <c r="I1358" s="7" t="s">
        <v>96</v>
      </c>
      <c r="J1358" s="7">
        <v>80694</v>
      </c>
      <c r="M1358" s="7">
        <v>79970</v>
      </c>
      <c r="N1358" s="7" t="s">
        <v>97</v>
      </c>
      <c r="O1358" s="7" t="s">
        <v>15197</v>
      </c>
      <c r="P1358" s="7" t="s">
        <v>12932</v>
      </c>
      <c r="Q1358" s="7" t="s">
        <v>15198</v>
      </c>
      <c r="R1358" s="7" t="s">
        <v>15199</v>
      </c>
      <c r="S1358" s="7" t="s">
        <v>1258</v>
      </c>
      <c r="T1358" s="3" t="s">
        <v>1262</v>
      </c>
      <c r="U1358" s="7" t="s">
        <v>1257</v>
      </c>
      <c r="W1358" s="7">
        <v>7</v>
      </c>
      <c r="X1358" s="7" t="s">
        <v>123</v>
      </c>
      <c r="AQ1358" s="3" t="s">
        <v>1262</v>
      </c>
      <c r="AR1358" s="7" t="s">
        <v>15199</v>
      </c>
      <c r="AS1358" s="7" t="str">
        <f>IF('Database synonymes complete'!AQ1358&lt;&gt;'Database synonymes complete'!AR1358,"Synonyme","Code valide")</f>
        <v>Synonyme</v>
      </c>
    </row>
    <row r="1359" spans="1:45" x14ac:dyDescent="0.25">
      <c r="A1359" s="7" t="s">
        <v>91</v>
      </c>
      <c r="C1359" s="7" t="s">
        <v>92</v>
      </c>
      <c r="D1359" s="7" t="s">
        <v>1253</v>
      </c>
      <c r="E1359" s="7" t="s">
        <v>1254</v>
      </c>
      <c r="H1359" s="7" t="s">
        <v>95</v>
      </c>
      <c r="I1359" s="7" t="s">
        <v>96</v>
      </c>
      <c r="J1359" s="7">
        <v>80695</v>
      </c>
      <c r="M1359" s="7">
        <v>113725</v>
      </c>
      <c r="N1359" s="7" t="s">
        <v>97</v>
      </c>
      <c r="O1359" s="7" t="s">
        <v>15200</v>
      </c>
      <c r="P1359" s="7" t="s">
        <v>618</v>
      </c>
      <c r="Q1359" s="7" t="s">
        <v>15201</v>
      </c>
      <c r="R1359" s="7" t="s">
        <v>15202</v>
      </c>
      <c r="S1359" s="7" t="s">
        <v>11861</v>
      </c>
      <c r="T1359" s="3" t="s">
        <v>11862</v>
      </c>
      <c r="U1359" s="7" t="s">
        <v>11860</v>
      </c>
      <c r="W1359" s="7">
        <v>7</v>
      </c>
      <c r="X1359" s="7" t="s">
        <v>123</v>
      </c>
      <c r="AQ1359" s="3" t="s">
        <v>11862</v>
      </c>
      <c r="AR1359" s="7" t="s">
        <v>15202</v>
      </c>
      <c r="AS1359" s="7" t="str">
        <f>IF('Database synonymes complete'!AQ1359&lt;&gt;'Database synonymes complete'!AR1359,"Synonyme","Code valide")</f>
        <v>Synonyme</v>
      </c>
    </row>
    <row r="1360" spans="1:45" x14ac:dyDescent="0.25">
      <c r="A1360" s="7" t="s">
        <v>91</v>
      </c>
      <c r="C1360" s="7" t="s">
        <v>92</v>
      </c>
      <c r="D1360" s="7" t="s">
        <v>1253</v>
      </c>
      <c r="E1360" s="7" t="s">
        <v>1254</v>
      </c>
      <c r="H1360" s="7" t="s">
        <v>95</v>
      </c>
      <c r="I1360" s="7" t="s">
        <v>96</v>
      </c>
      <c r="J1360" s="7">
        <v>80697</v>
      </c>
      <c r="M1360" s="7">
        <v>80759</v>
      </c>
      <c r="N1360" s="7" t="s">
        <v>97</v>
      </c>
      <c r="O1360" s="7" t="s">
        <v>15203</v>
      </c>
      <c r="P1360" s="7" t="s">
        <v>11201</v>
      </c>
      <c r="Q1360" s="7" t="s">
        <v>15204</v>
      </c>
      <c r="R1360" s="7" t="s">
        <v>15205</v>
      </c>
      <c r="S1360" s="7" t="s">
        <v>4601</v>
      </c>
      <c r="T1360" s="3" t="s">
        <v>4605</v>
      </c>
      <c r="U1360" s="7" t="s">
        <v>4599</v>
      </c>
      <c r="V1360" s="7" t="s">
        <v>4600</v>
      </c>
      <c r="W1360" s="7">
        <v>7</v>
      </c>
      <c r="X1360" s="7" t="s">
        <v>123</v>
      </c>
      <c r="AD1360" s="7" t="s">
        <v>90</v>
      </c>
      <c r="AG1360" s="7" t="s">
        <v>90</v>
      </c>
      <c r="AH1360" s="7" t="s">
        <v>90</v>
      </c>
      <c r="AJ1360" s="7" t="s">
        <v>90</v>
      </c>
      <c r="AQ1360" s="3" t="s">
        <v>4605</v>
      </c>
      <c r="AR1360" s="7" t="s">
        <v>15205</v>
      </c>
      <c r="AS1360" s="7" t="str">
        <f>IF('Database synonymes complete'!AQ1360&lt;&gt;'Database synonymes complete'!AR1360,"Synonyme","Code valide")</f>
        <v>Synonyme</v>
      </c>
    </row>
    <row r="1361" spans="1:45" x14ac:dyDescent="0.25">
      <c r="A1361" s="7" t="s">
        <v>91</v>
      </c>
      <c r="C1361" s="7" t="s">
        <v>92</v>
      </c>
      <c r="D1361" s="7" t="s">
        <v>1253</v>
      </c>
      <c r="E1361" s="7" t="s">
        <v>1254</v>
      </c>
      <c r="H1361" s="7" t="s">
        <v>95</v>
      </c>
      <c r="I1361" s="7" t="s">
        <v>96</v>
      </c>
      <c r="J1361" s="7">
        <v>80700</v>
      </c>
      <c r="M1361" s="7">
        <v>717797</v>
      </c>
      <c r="N1361" s="7" t="s">
        <v>97</v>
      </c>
      <c r="O1361" s="7" t="s">
        <v>15206</v>
      </c>
      <c r="P1361" s="7" t="s">
        <v>11473</v>
      </c>
      <c r="Q1361" s="7" t="s">
        <v>15207</v>
      </c>
      <c r="R1361" s="7" t="s">
        <v>15208</v>
      </c>
      <c r="S1361" s="7" t="s">
        <v>11754</v>
      </c>
      <c r="T1361" s="3" t="s">
        <v>11755</v>
      </c>
      <c r="U1361" s="7" t="s">
        <v>11753</v>
      </c>
      <c r="W1361" s="7">
        <v>7</v>
      </c>
      <c r="X1361" s="7" t="s">
        <v>123</v>
      </c>
      <c r="AQ1361" s="3" t="s">
        <v>11755</v>
      </c>
      <c r="AR1361" s="7" t="s">
        <v>15208</v>
      </c>
      <c r="AS1361" s="7" t="str">
        <f>IF('Database synonymes complete'!AQ1361&lt;&gt;'Database synonymes complete'!AR1361,"Synonyme","Code valide")</f>
        <v>Synonyme</v>
      </c>
    </row>
    <row r="1362" spans="1:45" x14ac:dyDescent="0.25">
      <c r="A1362" s="7" t="s">
        <v>91</v>
      </c>
      <c r="C1362" s="7" t="s">
        <v>92</v>
      </c>
      <c r="D1362" s="7" t="s">
        <v>1253</v>
      </c>
      <c r="E1362" s="7" t="s">
        <v>1254</v>
      </c>
      <c r="H1362" s="7" t="s">
        <v>95</v>
      </c>
      <c r="I1362" s="7" t="s">
        <v>96</v>
      </c>
      <c r="J1362" s="7">
        <v>80701</v>
      </c>
      <c r="M1362" s="7">
        <v>99665</v>
      </c>
      <c r="N1362" s="7" t="s">
        <v>97</v>
      </c>
      <c r="O1362" s="7" t="s">
        <v>15209</v>
      </c>
      <c r="P1362" s="7" t="s">
        <v>15210</v>
      </c>
      <c r="Q1362" s="7" t="s">
        <v>15211</v>
      </c>
      <c r="R1362" s="7" t="s">
        <v>15212</v>
      </c>
      <c r="S1362" s="7" t="s">
        <v>11515</v>
      </c>
      <c r="T1362" s="3" t="s">
        <v>11516</v>
      </c>
      <c r="V1362" s="7" t="s">
        <v>11514</v>
      </c>
      <c r="W1362" s="7">
        <v>7</v>
      </c>
      <c r="X1362" s="7" t="s">
        <v>123</v>
      </c>
      <c r="AQ1362" s="3" t="s">
        <v>11516</v>
      </c>
      <c r="AR1362" s="7" t="s">
        <v>15212</v>
      </c>
      <c r="AS1362" s="7" t="str">
        <f>IF('Database synonymes complete'!AQ1362&lt;&gt;'Database synonymes complete'!AR1362,"Synonyme","Code valide")</f>
        <v>Synonyme</v>
      </c>
    </row>
    <row r="1363" spans="1:45" x14ac:dyDescent="0.25">
      <c r="A1363" s="7" t="s">
        <v>91</v>
      </c>
      <c r="C1363" s="7" t="s">
        <v>92</v>
      </c>
      <c r="D1363" s="7" t="s">
        <v>1253</v>
      </c>
      <c r="E1363" s="7" t="s">
        <v>1254</v>
      </c>
      <c r="H1363" s="7" t="s">
        <v>95</v>
      </c>
      <c r="I1363" s="7" t="s">
        <v>96</v>
      </c>
      <c r="J1363" s="7">
        <v>80702</v>
      </c>
      <c r="M1363" s="7">
        <v>80672</v>
      </c>
      <c r="N1363" s="7" t="s">
        <v>97</v>
      </c>
      <c r="O1363" s="7" t="s">
        <v>15213</v>
      </c>
      <c r="P1363" s="7" t="s">
        <v>14969</v>
      </c>
      <c r="Q1363" s="7" t="s">
        <v>15214</v>
      </c>
      <c r="R1363" s="7" t="s">
        <v>15215</v>
      </c>
      <c r="S1363" s="7" t="s">
        <v>4534</v>
      </c>
      <c r="T1363" s="3" t="s">
        <v>4538</v>
      </c>
      <c r="U1363" s="7" t="s">
        <v>4533</v>
      </c>
      <c r="W1363" s="7">
        <v>7</v>
      </c>
      <c r="X1363" s="7" t="s">
        <v>1227</v>
      </c>
      <c r="AQ1363" s="3" t="s">
        <v>4538</v>
      </c>
      <c r="AR1363" s="7" t="s">
        <v>15215</v>
      </c>
      <c r="AS1363" s="7" t="str">
        <f>IF('Database synonymes complete'!AQ1363&lt;&gt;'Database synonymes complete'!AR1363,"Synonyme","Code valide")</f>
        <v>Synonyme</v>
      </c>
    </row>
    <row r="1364" spans="1:45" x14ac:dyDescent="0.25">
      <c r="A1364" s="7" t="s">
        <v>91</v>
      </c>
      <c r="C1364" s="7" t="s">
        <v>92</v>
      </c>
      <c r="D1364" s="7" t="s">
        <v>1253</v>
      </c>
      <c r="E1364" s="7" t="s">
        <v>1254</v>
      </c>
      <c r="H1364" s="7" t="s">
        <v>95</v>
      </c>
      <c r="I1364" s="7" t="s">
        <v>96</v>
      </c>
      <c r="J1364" s="7">
        <v>80703</v>
      </c>
      <c r="M1364" s="7">
        <v>80741</v>
      </c>
      <c r="N1364" s="7" t="s">
        <v>97</v>
      </c>
      <c r="O1364" s="7" t="s">
        <v>15216</v>
      </c>
      <c r="P1364" s="7" t="s">
        <v>11498</v>
      </c>
      <c r="Q1364" s="7" t="s">
        <v>15217</v>
      </c>
      <c r="R1364" s="7" t="s">
        <v>14689</v>
      </c>
      <c r="S1364" s="7" t="s">
        <v>4577</v>
      </c>
      <c r="T1364" s="3" t="s">
        <v>4581</v>
      </c>
      <c r="U1364" s="7" t="s">
        <v>4576</v>
      </c>
      <c r="W1364" s="7">
        <v>7</v>
      </c>
      <c r="X1364" s="7" t="s">
        <v>123</v>
      </c>
      <c r="AQ1364" s="3" t="s">
        <v>4581</v>
      </c>
      <c r="AR1364" s="7" t="s">
        <v>14689</v>
      </c>
      <c r="AS1364" s="7" t="str">
        <f>IF('Database synonymes complete'!AQ1364&lt;&gt;'Database synonymes complete'!AR1364,"Synonyme","Code valide")</f>
        <v>Synonyme</v>
      </c>
    </row>
    <row r="1365" spans="1:45" x14ac:dyDescent="0.25">
      <c r="A1365" s="7" t="s">
        <v>91</v>
      </c>
      <c r="C1365" s="7" t="s">
        <v>92</v>
      </c>
      <c r="D1365" s="7" t="s">
        <v>1253</v>
      </c>
      <c r="E1365" s="7" t="s">
        <v>1254</v>
      </c>
      <c r="H1365" s="7" t="s">
        <v>95</v>
      </c>
      <c r="I1365" s="7" t="s">
        <v>96</v>
      </c>
      <c r="J1365" s="7">
        <v>80704</v>
      </c>
      <c r="M1365" s="7">
        <v>80798</v>
      </c>
      <c r="N1365" s="7" t="s">
        <v>97</v>
      </c>
      <c r="O1365" s="7" t="s">
        <v>15218</v>
      </c>
      <c r="P1365" s="7" t="s">
        <v>12009</v>
      </c>
      <c r="Q1365" s="7" t="s">
        <v>15219</v>
      </c>
      <c r="R1365" s="7" t="s">
        <v>15220</v>
      </c>
      <c r="S1365" s="7" t="s">
        <v>4610</v>
      </c>
      <c r="T1365" s="3" t="s">
        <v>4614</v>
      </c>
      <c r="U1365" s="7" t="s">
        <v>4608</v>
      </c>
      <c r="V1365" s="7" t="s">
        <v>4609</v>
      </c>
      <c r="W1365" s="7">
        <v>7</v>
      </c>
      <c r="X1365" s="7" t="s">
        <v>123</v>
      </c>
      <c r="AQ1365" s="3" t="s">
        <v>4614</v>
      </c>
      <c r="AR1365" s="7" t="s">
        <v>15220</v>
      </c>
      <c r="AS1365" s="7" t="str">
        <f>IF('Database synonymes complete'!AQ1365&lt;&gt;'Database synonymes complete'!AR1365,"Synonyme","Code valide")</f>
        <v>Synonyme</v>
      </c>
    </row>
    <row r="1366" spans="1:45" x14ac:dyDescent="0.25">
      <c r="A1366" s="7" t="s">
        <v>91</v>
      </c>
      <c r="C1366" s="7" t="s">
        <v>92</v>
      </c>
      <c r="D1366" s="7" t="s">
        <v>1253</v>
      </c>
      <c r="E1366" s="7" t="s">
        <v>1254</v>
      </c>
      <c r="H1366" s="7" t="s">
        <v>95</v>
      </c>
      <c r="I1366" s="7" t="s">
        <v>96</v>
      </c>
      <c r="J1366" s="7">
        <v>80705</v>
      </c>
      <c r="M1366" s="7">
        <v>80591</v>
      </c>
      <c r="N1366" s="7" t="s">
        <v>97</v>
      </c>
      <c r="O1366" s="7" t="s">
        <v>15221</v>
      </c>
      <c r="P1366" s="7" t="s">
        <v>11203</v>
      </c>
      <c r="Q1366" s="7" t="s">
        <v>15222</v>
      </c>
      <c r="R1366" s="7" t="s">
        <v>15223</v>
      </c>
      <c r="S1366" s="7" t="s">
        <v>4443</v>
      </c>
      <c r="T1366" s="3" t="s">
        <v>2244</v>
      </c>
      <c r="U1366" s="7" t="s">
        <v>4441</v>
      </c>
      <c r="V1366" s="7" t="s">
        <v>4442</v>
      </c>
      <c r="W1366" s="7">
        <v>7</v>
      </c>
      <c r="X1366" s="7" t="s">
        <v>123</v>
      </c>
      <c r="AD1366" s="7" t="s">
        <v>90</v>
      </c>
      <c r="AG1366" s="7" t="s">
        <v>90</v>
      </c>
      <c r="AH1366" s="7" t="s">
        <v>90</v>
      </c>
      <c r="AJ1366" s="7" t="s">
        <v>90</v>
      </c>
      <c r="AL1366" s="7" t="s">
        <v>155</v>
      </c>
      <c r="AQ1366" s="3" t="s">
        <v>2244</v>
      </c>
      <c r="AR1366" s="7" t="s">
        <v>15223</v>
      </c>
      <c r="AS1366" s="7" t="str">
        <f>IF('Database synonymes complete'!AQ1366&lt;&gt;'Database synonymes complete'!AR1366,"Synonyme","Code valide")</f>
        <v>Synonyme</v>
      </c>
    </row>
    <row r="1367" spans="1:45" x14ac:dyDescent="0.25">
      <c r="A1367" s="7" t="s">
        <v>91</v>
      </c>
      <c r="C1367" s="7" t="s">
        <v>92</v>
      </c>
      <c r="D1367" s="7" t="s">
        <v>1253</v>
      </c>
      <c r="E1367" s="7" t="s">
        <v>1254</v>
      </c>
      <c r="H1367" s="7" t="s">
        <v>95</v>
      </c>
      <c r="I1367" s="7" t="s">
        <v>96</v>
      </c>
      <c r="J1367" s="7">
        <v>80706</v>
      </c>
      <c r="M1367" s="7">
        <v>717797</v>
      </c>
      <c r="N1367" s="7" t="s">
        <v>97</v>
      </c>
      <c r="O1367" s="7" t="s">
        <v>15224</v>
      </c>
      <c r="P1367" s="7" t="s">
        <v>15225</v>
      </c>
      <c r="Q1367" s="7" t="s">
        <v>15226</v>
      </c>
      <c r="R1367" s="7" t="s">
        <v>15227</v>
      </c>
      <c r="S1367" s="7" t="s">
        <v>11754</v>
      </c>
      <c r="T1367" s="3" t="s">
        <v>11755</v>
      </c>
      <c r="U1367" s="7" t="s">
        <v>11753</v>
      </c>
      <c r="W1367" s="7">
        <v>7</v>
      </c>
      <c r="X1367" s="7" t="s">
        <v>123</v>
      </c>
      <c r="AQ1367" s="3" t="s">
        <v>11755</v>
      </c>
      <c r="AR1367" s="7" t="s">
        <v>15227</v>
      </c>
      <c r="AS1367" s="7" t="str">
        <f>IF('Database synonymes complete'!AQ1367&lt;&gt;'Database synonymes complete'!AR1367,"Synonyme","Code valide")</f>
        <v>Synonyme</v>
      </c>
    </row>
    <row r="1368" spans="1:45" x14ac:dyDescent="0.25">
      <c r="A1368" s="7" t="s">
        <v>91</v>
      </c>
      <c r="C1368" s="7" t="s">
        <v>92</v>
      </c>
      <c r="D1368" s="7" t="s">
        <v>1253</v>
      </c>
      <c r="E1368" s="7" t="s">
        <v>1254</v>
      </c>
      <c r="H1368" s="7" t="s">
        <v>95</v>
      </c>
      <c r="I1368" s="7" t="s">
        <v>96</v>
      </c>
      <c r="J1368" s="7">
        <v>80707</v>
      </c>
      <c r="M1368" s="7">
        <v>80911</v>
      </c>
      <c r="N1368" s="7" t="s">
        <v>97</v>
      </c>
      <c r="O1368" s="7" t="s">
        <v>15228</v>
      </c>
      <c r="P1368" s="7" t="s">
        <v>11728</v>
      </c>
      <c r="Q1368" s="7" t="s">
        <v>15229</v>
      </c>
      <c r="R1368" s="7" t="s">
        <v>15230</v>
      </c>
      <c r="S1368" s="7" t="s">
        <v>4771</v>
      </c>
      <c r="T1368" s="3" t="s">
        <v>4775</v>
      </c>
      <c r="U1368" s="7" t="s">
        <v>4769</v>
      </c>
      <c r="V1368" s="7" t="s">
        <v>4770</v>
      </c>
      <c r="W1368" s="7">
        <v>7</v>
      </c>
      <c r="X1368" s="7" t="s">
        <v>123</v>
      </c>
      <c r="AH1368" s="7" t="s">
        <v>90</v>
      </c>
      <c r="AJ1368" s="7" t="s">
        <v>90</v>
      </c>
      <c r="AQ1368" s="3" t="s">
        <v>4775</v>
      </c>
      <c r="AR1368" s="7" t="s">
        <v>15230</v>
      </c>
      <c r="AS1368" s="7" t="str">
        <f>IF('Database synonymes complete'!AQ1368&lt;&gt;'Database synonymes complete'!AR1368,"Synonyme","Code valide")</f>
        <v>Synonyme</v>
      </c>
    </row>
    <row r="1369" spans="1:45" x14ac:dyDescent="0.25">
      <c r="A1369" s="7" t="s">
        <v>91</v>
      </c>
      <c r="C1369" s="7" t="s">
        <v>92</v>
      </c>
      <c r="D1369" s="7" t="s">
        <v>1253</v>
      </c>
      <c r="E1369" s="7" t="s">
        <v>1254</v>
      </c>
      <c r="H1369" s="7" t="s">
        <v>95</v>
      </c>
      <c r="I1369" s="7" t="s">
        <v>96</v>
      </c>
      <c r="J1369" s="7">
        <v>80708</v>
      </c>
      <c r="M1369" s="7">
        <v>80639</v>
      </c>
      <c r="N1369" s="7" t="s">
        <v>97</v>
      </c>
      <c r="O1369" s="7" t="s">
        <v>15231</v>
      </c>
      <c r="P1369" s="7" t="s">
        <v>15063</v>
      </c>
      <c r="Q1369" s="7" t="s">
        <v>15232</v>
      </c>
      <c r="R1369" s="7" t="s">
        <v>15233</v>
      </c>
      <c r="S1369" s="7" t="s">
        <v>4491</v>
      </c>
      <c r="T1369" s="3" t="s">
        <v>4495</v>
      </c>
      <c r="U1369" s="7" t="s">
        <v>4489</v>
      </c>
      <c r="V1369" s="7" t="s">
        <v>4490</v>
      </c>
      <c r="W1369" s="7">
        <v>7</v>
      </c>
      <c r="X1369" s="7" t="s">
        <v>123</v>
      </c>
      <c r="AH1369" s="7" t="s">
        <v>90</v>
      </c>
      <c r="AJ1369" s="7" t="s">
        <v>90</v>
      </c>
      <c r="AQ1369" s="3" t="s">
        <v>4495</v>
      </c>
      <c r="AR1369" s="7" t="s">
        <v>15233</v>
      </c>
      <c r="AS1369" s="7" t="str">
        <f>IF('Database synonymes complete'!AQ1369&lt;&gt;'Database synonymes complete'!AR1369,"Synonyme","Code valide")</f>
        <v>Synonyme</v>
      </c>
    </row>
    <row r="1370" spans="1:45" x14ac:dyDescent="0.25">
      <c r="A1370" s="7" t="s">
        <v>91</v>
      </c>
      <c r="C1370" s="7" t="s">
        <v>92</v>
      </c>
      <c r="D1370" s="7" t="s">
        <v>1253</v>
      </c>
      <c r="E1370" s="7" t="s">
        <v>1254</v>
      </c>
      <c r="H1370" s="7" t="s">
        <v>95</v>
      </c>
      <c r="I1370" s="7" t="s">
        <v>96</v>
      </c>
      <c r="J1370" s="7">
        <v>80709</v>
      </c>
      <c r="M1370" s="7">
        <v>80759</v>
      </c>
      <c r="N1370" s="7" t="s">
        <v>97</v>
      </c>
      <c r="O1370" s="7" t="s">
        <v>15234</v>
      </c>
      <c r="P1370" s="7" t="s">
        <v>15235</v>
      </c>
      <c r="Q1370" s="7" t="s">
        <v>15236</v>
      </c>
      <c r="R1370" s="7" t="s">
        <v>15237</v>
      </c>
      <c r="S1370" s="7" t="s">
        <v>4601</v>
      </c>
      <c r="T1370" s="3" t="s">
        <v>4605</v>
      </c>
      <c r="U1370" s="7" t="s">
        <v>4599</v>
      </c>
      <c r="V1370" s="7" t="s">
        <v>4600</v>
      </c>
      <c r="W1370" s="7">
        <v>7</v>
      </c>
      <c r="X1370" s="7" t="s">
        <v>123</v>
      </c>
      <c r="AD1370" s="7" t="s">
        <v>90</v>
      </c>
      <c r="AG1370" s="7" t="s">
        <v>90</v>
      </c>
      <c r="AH1370" s="7" t="s">
        <v>90</v>
      </c>
      <c r="AJ1370" s="7" t="s">
        <v>90</v>
      </c>
      <c r="AQ1370" s="3" t="s">
        <v>4605</v>
      </c>
      <c r="AR1370" s="7" t="s">
        <v>15237</v>
      </c>
      <c r="AS1370" s="7" t="str">
        <f>IF('Database synonymes complete'!AQ1370&lt;&gt;'Database synonymes complete'!AR1370,"Synonyme","Code valide")</f>
        <v>Synonyme</v>
      </c>
    </row>
    <row r="1371" spans="1:45" x14ac:dyDescent="0.25">
      <c r="A1371" s="7" t="s">
        <v>91</v>
      </c>
      <c r="C1371" s="7" t="s">
        <v>92</v>
      </c>
      <c r="D1371" s="7" t="s">
        <v>1253</v>
      </c>
      <c r="E1371" s="7" t="s">
        <v>1254</v>
      </c>
      <c r="H1371" s="7" t="s">
        <v>95</v>
      </c>
      <c r="I1371" s="7" t="s">
        <v>96</v>
      </c>
      <c r="J1371" s="7">
        <v>80710</v>
      </c>
      <c r="M1371" s="7">
        <v>80759</v>
      </c>
      <c r="N1371" s="7" t="s">
        <v>97</v>
      </c>
      <c r="O1371" s="7" t="s">
        <v>15238</v>
      </c>
      <c r="P1371" s="7" t="s">
        <v>11479</v>
      </c>
      <c r="Q1371" s="7" t="s">
        <v>15239</v>
      </c>
      <c r="R1371" s="7" t="s">
        <v>15240</v>
      </c>
      <c r="S1371" s="7" t="s">
        <v>4601</v>
      </c>
      <c r="T1371" s="3" t="s">
        <v>4605</v>
      </c>
      <c r="U1371" s="7" t="s">
        <v>4599</v>
      </c>
      <c r="V1371" s="7" t="s">
        <v>4600</v>
      </c>
      <c r="W1371" s="7">
        <v>7</v>
      </c>
      <c r="X1371" s="7" t="s">
        <v>123</v>
      </c>
      <c r="AD1371" s="7" t="s">
        <v>90</v>
      </c>
      <c r="AG1371" s="7" t="s">
        <v>90</v>
      </c>
      <c r="AH1371" s="7" t="s">
        <v>90</v>
      </c>
      <c r="AJ1371" s="7" t="s">
        <v>90</v>
      </c>
      <c r="AQ1371" s="3" t="s">
        <v>4605</v>
      </c>
      <c r="AR1371" s="7" t="s">
        <v>15240</v>
      </c>
      <c r="AS1371" s="7" t="str">
        <f>IF('Database synonymes complete'!AQ1371&lt;&gt;'Database synonymes complete'!AR1371,"Synonyme","Code valide")</f>
        <v>Synonyme</v>
      </c>
    </row>
    <row r="1372" spans="1:45" x14ac:dyDescent="0.25">
      <c r="A1372" s="7" t="s">
        <v>91</v>
      </c>
      <c r="C1372" s="7" t="s">
        <v>92</v>
      </c>
      <c r="D1372" s="7" t="s">
        <v>1253</v>
      </c>
      <c r="E1372" s="7" t="s">
        <v>1254</v>
      </c>
      <c r="H1372" s="7" t="s">
        <v>95</v>
      </c>
      <c r="I1372" s="7" t="s">
        <v>96</v>
      </c>
      <c r="J1372" s="7">
        <v>80712</v>
      </c>
      <c r="M1372" s="7">
        <v>109496</v>
      </c>
      <c r="N1372" s="7" t="s">
        <v>97</v>
      </c>
      <c r="O1372" s="7" t="s">
        <v>15241</v>
      </c>
      <c r="P1372" s="7" t="s">
        <v>15242</v>
      </c>
      <c r="Q1372" s="7" t="s">
        <v>15243</v>
      </c>
      <c r="R1372" s="7" t="s">
        <v>14699</v>
      </c>
      <c r="S1372" s="7" t="s">
        <v>11749</v>
      </c>
      <c r="T1372" s="3" t="s">
        <v>11750</v>
      </c>
      <c r="U1372" s="7" t="s">
        <v>11748</v>
      </c>
      <c r="W1372" s="7">
        <v>7</v>
      </c>
      <c r="X1372" s="7" t="s">
        <v>123</v>
      </c>
      <c r="AQ1372" s="3" t="s">
        <v>11750</v>
      </c>
      <c r="AR1372" s="7" t="s">
        <v>14699</v>
      </c>
      <c r="AS1372" s="7" t="str">
        <f>IF('Database synonymes complete'!AQ1372&lt;&gt;'Database synonymes complete'!AR1372,"Synonyme","Code valide")</f>
        <v>Synonyme</v>
      </c>
    </row>
    <row r="1373" spans="1:45" x14ac:dyDescent="0.25">
      <c r="A1373" s="7" t="s">
        <v>91</v>
      </c>
      <c r="C1373" s="7" t="s">
        <v>92</v>
      </c>
      <c r="D1373" s="7" t="s">
        <v>1253</v>
      </c>
      <c r="E1373" s="7" t="s">
        <v>1254</v>
      </c>
      <c r="H1373" s="7" t="s">
        <v>95</v>
      </c>
      <c r="I1373" s="7" t="s">
        <v>96</v>
      </c>
      <c r="J1373" s="7">
        <v>80713</v>
      </c>
      <c r="M1373" s="7">
        <v>613771</v>
      </c>
      <c r="N1373" s="7" t="s">
        <v>97</v>
      </c>
      <c r="O1373" s="7" t="s">
        <v>15244</v>
      </c>
      <c r="P1373" s="7" t="s">
        <v>7045</v>
      </c>
      <c r="Q1373" s="7" t="s">
        <v>15245</v>
      </c>
      <c r="R1373" s="7" t="s">
        <v>15246</v>
      </c>
      <c r="S1373" s="7" t="s">
        <v>15247</v>
      </c>
      <c r="T1373" s="3" t="s">
        <v>2244</v>
      </c>
      <c r="W1373" s="7">
        <v>7</v>
      </c>
      <c r="X1373" s="7" t="s">
        <v>123</v>
      </c>
      <c r="AQ1373" s="3" t="s">
        <v>2244</v>
      </c>
      <c r="AR1373" s="7" t="s">
        <v>15246</v>
      </c>
      <c r="AS1373" s="7" t="str">
        <f>IF('Database synonymes complete'!AQ1373&lt;&gt;'Database synonymes complete'!AR1373,"Synonyme","Code valide")</f>
        <v>Synonyme</v>
      </c>
    </row>
    <row r="1374" spans="1:45" x14ac:dyDescent="0.25">
      <c r="A1374" s="7" t="s">
        <v>91</v>
      </c>
      <c r="C1374" s="7" t="s">
        <v>92</v>
      </c>
      <c r="D1374" s="7" t="s">
        <v>1253</v>
      </c>
      <c r="E1374" s="7" t="s">
        <v>1254</v>
      </c>
      <c r="H1374" s="7" t="s">
        <v>95</v>
      </c>
      <c r="I1374" s="7" t="s">
        <v>96</v>
      </c>
      <c r="J1374" s="7">
        <v>631369</v>
      </c>
      <c r="M1374" s="7">
        <v>629660</v>
      </c>
      <c r="N1374" s="7" t="s">
        <v>97</v>
      </c>
      <c r="O1374" s="7" t="s">
        <v>15248</v>
      </c>
      <c r="P1374" s="7" t="s">
        <v>15249</v>
      </c>
      <c r="Q1374" s="7" t="s">
        <v>15250</v>
      </c>
      <c r="R1374" s="7" t="s">
        <v>15251</v>
      </c>
      <c r="S1374" s="7" t="s">
        <v>11476</v>
      </c>
      <c r="T1374" s="3" t="s">
        <v>11477</v>
      </c>
      <c r="W1374" s="7">
        <v>7</v>
      </c>
      <c r="X1374" s="7" t="s">
        <v>90</v>
      </c>
      <c r="Y1374" s="7" t="s">
        <v>123</v>
      </c>
      <c r="Z1374" s="7" t="s">
        <v>123</v>
      </c>
      <c r="AA1374" s="7" t="s">
        <v>123</v>
      </c>
      <c r="AB1374" s="7" t="s">
        <v>111</v>
      </c>
      <c r="AC1374" s="7" t="s">
        <v>123</v>
      </c>
      <c r="AQ1374" s="3" t="s">
        <v>11477</v>
      </c>
      <c r="AR1374" s="7" t="s">
        <v>15251</v>
      </c>
      <c r="AS1374" s="7" t="str">
        <f>IF('Database synonymes complete'!AQ1374&lt;&gt;'Database synonymes complete'!AR1374,"Synonyme","Code valide")</f>
        <v>Synonyme</v>
      </c>
    </row>
    <row r="1375" spans="1:45" x14ac:dyDescent="0.25">
      <c r="A1375" s="7" t="s">
        <v>91</v>
      </c>
      <c r="C1375" s="7" t="s">
        <v>92</v>
      </c>
      <c r="D1375" s="7" t="s">
        <v>1253</v>
      </c>
      <c r="E1375" s="7" t="s">
        <v>1254</v>
      </c>
      <c r="H1375" s="7" t="s">
        <v>95</v>
      </c>
      <c r="I1375" s="7" t="s">
        <v>96</v>
      </c>
      <c r="J1375" s="7">
        <v>80714</v>
      </c>
      <c r="M1375" s="7">
        <v>124728</v>
      </c>
      <c r="N1375" s="7" t="s">
        <v>97</v>
      </c>
      <c r="O1375" s="7" t="s">
        <v>15252</v>
      </c>
      <c r="P1375" s="7" t="s">
        <v>11198</v>
      </c>
      <c r="Q1375" s="7" t="s">
        <v>15253</v>
      </c>
      <c r="R1375" s="7" t="s">
        <v>14703</v>
      </c>
      <c r="S1375" s="7" t="s">
        <v>12005</v>
      </c>
      <c r="T1375" s="3" t="s">
        <v>12006</v>
      </c>
      <c r="U1375" s="7" t="s">
        <v>12004</v>
      </c>
      <c r="W1375" s="7">
        <v>7</v>
      </c>
      <c r="X1375" s="7" t="s">
        <v>90</v>
      </c>
      <c r="AQ1375" s="3" t="s">
        <v>12006</v>
      </c>
      <c r="AR1375" s="7" t="s">
        <v>14703</v>
      </c>
      <c r="AS1375" s="7" t="str">
        <f>IF('Database synonymes complete'!AQ1375&lt;&gt;'Database synonymes complete'!AR1375,"Synonyme","Code valide")</f>
        <v>Synonyme</v>
      </c>
    </row>
    <row r="1376" spans="1:45" x14ac:dyDescent="0.25">
      <c r="A1376" s="7" t="s">
        <v>91</v>
      </c>
      <c r="C1376" s="7" t="s">
        <v>92</v>
      </c>
      <c r="D1376" s="7" t="s">
        <v>1253</v>
      </c>
      <c r="E1376" s="7" t="s">
        <v>1254</v>
      </c>
      <c r="H1376" s="7" t="s">
        <v>95</v>
      </c>
      <c r="I1376" s="7" t="s">
        <v>96</v>
      </c>
      <c r="J1376" s="7">
        <v>80715</v>
      </c>
      <c r="M1376" s="7">
        <v>83156</v>
      </c>
      <c r="N1376" s="7" t="s">
        <v>97</v>
      </c>
      <c r="O1376" s="7" t="s">
        <v>15254</v>
      </c>
      <c r="P1376" s="7" t="s">
        <v>11497</v>
      </c>
      <c r="Q1376" s="7" t="s">
        <v>15255</v>
      </c>
      <c r="R1376" s="7" t="s">
        <v>15256</v>
      </c>
      <c r="S1376" s="7" t="s">
        <v>10716</v>
      </c>
      <c r="T1376" s="3" t="s">
        <v>10720</v>
      </c>
      <c r="U1376" s="7" t="s">
        <v>10714</v>
      </c>
      <c r="V1376" s="7" t="s">
        <v>10715</v>
      </c>
      <c r="W1376" s="7">
        <v>7</v>
      </c>
      <c r="X1376" s="7" t="s">
        <v>123</v>
      </c>
      <c r="AQ1376" s="3" t="s">
        <v>10720</v>
      </c>
      <c r="AR1376" s="7" t="s">
        <v>15256</v>
      </c>
      <c r="AS1376" s="7" t="str">
        <f>IF('Database synonymes complete'!AQ1376&lt;&gt;'Database synonymes complete'!AR1376,"Synonyme","Code valide")</f>
        <v>Synonyme</v>
      </c>
    </row>
    <row r="1377" spans="1:45" x14ac:dyDescent="0.25">
      <c r="A1377" s="7" t="s">
        <v>91</v>
      </c>
      <c r="C1377" s="7" t="s">
        <v>92</v>
      </c>
      <c r="D1377" s="7" t="s">
        <v>1253</v>
      </c>
      <c r="E1377" s="7" t="s">
        <v>1254</v>
      </c>
      <c r="H1377" s="7" t="s">
        <v>95</v>
      </c>
      <c r="I1377" s="7" t="s">
        <v>96</v>
      </c>
      <c r="J1377" s="7">
        <v>80716</v>
      </c>
      <c r="M1377" s="7">
        <v>80798</v>
      </c>
      <c r="N1377" s="7" t="s">
        <v>97</v>
      </c>
      <c r="O1377" s="7" t="s">
        <v>15257</v>
      </c>
      <c r="P1377" s="7" t="s">
        <v>4761</v>
      </c>
      <c r="Q1377" s="7" t="s">
        <v>15258</v>
      </c>
      <c r="R1377" s="7" t="s">
        <v>15259</v>
      </c>
      <c r="S1377" s="7" t="s">
        <v>4610</v>
      </c>
      <c r="T1377" s="3" t="s">
        <v>4614</v>
      </c>
      <c r="U1377" s="7" t="s">
        <v>4608</v>
      </c>
      <c r="V1377" s="7" t="s">
        <v>4609</v>
      </c>
      <c r="W1377" s="7">
        <v>7</v>
      </c>
      <c r="X1377" s="7" t="s">
        <v>123</v>
      </c>
      <c r="AQ1377" s="3" t="s">
        <v>4614</v>
      </c>
      <c r="AR1377" s="7" t="s">
        <v>15259</v>
      </c>
      <c r="AS1377" s="7" t="str">
        <f>IF('Database synonymes complete'!AQ1377&lt;&gt;'Database synonymes complete'!AR1377,"Synonyme","Code valide")</f>
        <v>Synonyme</v>
      </c>
    </row>
    <row r="1378" spans="1:45" x14ac:dyDescent="0.25">
      <c r="A1378" s="7" t="s">
        <v>91</v>
      </c>
      <c r="C1378" s="7" t="s">
        <v>92</v>
      </c>
      <c r="D1378" s="7" t="s">
        <v>1253</v>
      </c>
      <c r="E1378" s="7" t="s">
        <v>1254</v>
      </c>
      <c r="H1378" s="7" t="s">
        <v>95</v>
      </c>
      <c r="I1378" s="7" t="s">
        <v>96</v>
      </c>
      <c r="J1378" s="7">
        <v>80717</v>
      </c>
      <c r="M1378" s="7">
        <v>80739</v>
      </c>
      <c r="N1378" s="7" t="s">
        <v>97</v>
      </c>
      <c r="O1378" s="7" t="s">
        <v>15260</v>
      </c>
      <c r="P1378" s="7" t="s">
        <v>15261</v>
      </c>
      <c r="Q1378" s="7" t="s">
        <v>15262</v>
      </c>
      <c r="R1378" s="7" t="s">
        <v>14833</v>
      </c>
      <c r="S1378" s="7" t="s">
        <v>4569</v>
      </c>
      <c r="T1378" s="3" t="s">
        <v>4573</v>
      </c>
      <c r="U1378" s="7" t="s">
        <v>4568</v>
      </c>
      <c r="W1378" s="7">
        <v>7</v>
      </c>
      <c r="X1378" s="7" t="s">
        <v>123</v>
      </c>
      <c r="AQ1378" s="3" t="s">
        <v>4573</v>
      </c>
      <c r="AR1378" s="7" t="s">
        <v>14833</v>
      </c>
      <c r="AS1378" s="7" t="str">
        <f>IF('Database synonymes complete'!AQ1378&lt;&gt;'Database synonymes complete'!AR1378,"Synonyme","Code valide")</f>
        <v>Synonyme</v>
      </c>
    </row>
    <row r="1379" spans="1:45" x14ac:dyDescent="0.25">
      <c r="A1379" s="7" t="s">
        <v>91</v>
      </c>
      <c r="C1379" s="7" t="s">
        <v>92</v>
      </c>
      <c r="D1379" s="7" t="s">
        <v>1253</v>
      </c>
      <c r="E1379" s="7" t="s">
        <v>1254</v>
      </c>
      <c r="H1379" s="7" t="s">
        <v>95</v>
      </c>
      <c r="I1379" s="7" t="s">
        <v>96</v>
      </c>
      <c r="J1379" s="7">
        <v>80719</v>
      </c>
      <c r="M1379" s="7">
        <v>80639</v>
      </c>
      <c r="N1379" s="7" t="s">
        <v>97</v>
      </c>
      <c r="O1379" s="7" t="s">
        <v>15263</v>
      </c>
      <c r="P1379" s="7" t="s">
        <v>15264</v>
      </c>
      <c r="Q1379" s="7" t="s">
        <v>15265</v>
      </c>
      <c r="R1379" s="7" t="s">
        <v>14713</v>
      </c>
      <c r="S1379" s="7" t="s">
        <v>4491</v>
      </c>
      <c r="T1379" s="3" t="s">
        <v>4495</v>
      </c>
      <c r="U1379" s="7" t="s">
        <v>4489</v>
      </c>
      <c r="V1379" s="7" t="s">
        <v>4490</v>
      </c>
      <c r="W1379" s="7">
        <v>7</v>
      </c>
      <c r="X1379" s="7" t="s">
        <v>123</v>
      </c>
      <c r="AH1379" s="7" t="s">
        <v>90</v>
      </c>
      <c r="AJ1379" s="7" t="s">
        <v>90</v>
      </c>
      <c r="AQ1379" s="3" t="s">
        <v>4495</v>
      </c>
      <c r="AR1379" s="7" t="s">
        <v>14713</v>
      </c>
      <c r="AS1379" s="7" t="str">
        <f>IF('Database synonymes complete'!AQ1379&lt;&gt;'Database synonymes complete'!AR1379,"Synonyme","Code valide")</f>
        <v>Synonyme</v>
      </c>
    </row>
    <row r="1380" spans="1:45" x14ac:dyDescent="0.25">
      <c r="A1380" s="7" t="s">
        <v>91</v>
      </c>
      <c r="C1380" s="7" t="s">
        <v>92</v>
      </c>
      <c r="D1380" s="7" t="s">
        <v>1253</v>
      </c>
      <c r="E1380" s="7" t="s">
        <v>1254</v>
      </c>
      <c r="H1380" s="7" t="s">
        <v>95</v>
      </c>
      <c r="I1380" s="7" t="s">
        <v>96</v>
      </c>
      <c r="J1380" s="7">
        <v>80720</v>
      </c>
      <c r="M1380" s="7">
        <v>80759</v>
      </c>
      <c r="N1380" s="7" t="s">
        <v>97</v>
      </c>
      <c r="O1380" s="7" t="s">
        <v>15266</v>
      </c>
      <c r="P1380" s="7" t="s">
        <v>11535</v>
      </c>
      <c r="Q1380" s="7" t="s">
        <v>15267</v>
      </c>
      <c r="R1380" s="7" t="s">
        <v>15268</v>
      </c>
      <c r="S1380" s="7" t="s">
        <v>4601</v>
      </c>
      <c r="T1380" s="3" t="s">
        <v>4605</v>
      </c>
      <c r="U1380" s="7" t="s">
        <v>4599</v>
      </c>
      <c r="V1380" s="7" t="s">
        <v>4600</v>
      </c>
      <c r="W1380" s="7">
        <v>7</v>
      </c>
      <c r="X1380" s="7" t="s">
        <v>123</v>
      </c>
      <c r="AD1380" s="7" t="s">
        <v>90</v>
      </c>
      <c r="AG1380" s="7" t="s">
        <v>90</v>
      </c>
      <c r="AH1380" s="7" t="s">
        <v>90</v>
      </c>
      <c r="AJ1380" s="7" t="s">
        <v>90</v>
      </c>
      <c r="AQ1380" s="3" t="s">
        <v>4605</v>
      </c>
      <c r="AR1380" s="7" t="s">
        <v>15268</v>
      </c>
      <c r="AS1380" s="7" t="str">
        <f>IF('Database synonymes complete'!AQ1380&lt;&gt;'Database synonymes complete'!AR1380,"Synonyme","Code valide")</f>
        <v>Synonyme</v>
      </c>
    </row>
    <row r="1381" spans="1:45" x14ac:dyDescent="0.25">
      <c r="A1381" s="7" t="s">
        <v>91</v>
      </c>
      <c r="C1381" s="7" t="s">
        <v>92</v>
      </c>
      <c r="D1381" s="7" t="s">
        <v>1253</v>
      </c>
      <c r="E1381" s="7" t="s">
        <v>1254</v>
      </c>
      <c r="H1381" s="7" t="s">
        <v>95</v>
      </c>
      <c r="I1381" s="7" t="s">
        <v>96</v>
      </c>
      <c r="J1381" s="7">
        <v>80721</v>
      </c>
      <c r="M1381" s="7">
        <v>717798</v>
      </c>
      <c r="N1381" s="7" t="s">
        <v>97</v>
      </c>
      <c r="O1381" s="7" t="s">
        <v>15269</v>
      </c>
      <c r="P1381" s="7" t="s">
        <v>11569</v>
      </c>
      <c r="Q1381" s="7" t="s">
        <v>15270</v>
      </c>
      <c r="R1381" s="7" t="s">
        <v>15271</v>
      </c>
      <c r="S1381" s="7" t="s">
        <v>11756</v>
      </c>
      <c r="T1381" s="3" t="s">
        <v>11757</v>
      </c>
      <c r="W1381" s="7">
        <v>7</v>
      </c>
      <c r="X1381" s="7" t="s">
        <v>90</v>
      </c>
      <c r="AQ1381" s="3" t="s">
        <v>11757</v>
      </c>
      <c r="AR1381" s="7" t="s">
        <v>15271</v>
      </c>
      <c r="AS1381" s="7" t="str">
        <f>IF('Database synonymes complete'!AQ1381&lt;&gt;'Database synonymes complete'!AR1381,"Synonyme","Code valide")</f>
        <v>Synonyme</v>
      </c>
    </row>
    <row r="1382" spans="1:45" x14ac:dyDescent="0.25">
      <c r="A1382" s="7" t="s">
        <v>91</v>
      </c>
      <c r="C1382" s="7" t="s">
        <v>92</v>
      </c>
      <c r="D1382" s="7" t="s">
        <v>1253</v>
      </c>
      <c r="E1382" s="7" t="s">
        <v>1254</v>
      </c>
      <c r="H1382" s="7" t="s">
        <v>95</v>
      </c>
      <c r="I1382" s="7" t="s">
        <v>96</v>
      </c>
      <c r="J1382" s="7">
        <v>80723</v>
      </c>
      <c r="M1382" s="7">
        <v>115031</v>
      </c>
      <c r="N1382" s="7" t="s">
        <v>97</v>
      </c>
      <c r="O1382" s="7" t="s">
        <v>15272</v>
      </c>
      <c r="P1382" s="7" t="s">
        <v>1895</v>
      </c>
      <c r="Q1382" s="7" t="s">
        <v>15273</v>
      </c>
      <c r="R1382" s="7" t="s">
        <v>15274</v>
      </c>
      <c r="S1382" s="7" t="s">
        <v>11872</v>
      </c>
      <c r="T1382" s="3" t="s">
        <v>11873</v>
      </c>
      <c r="U1382" s="7" t="s">
        <v>11870</v>
      </c>
      <c r="V1382" s="7" t="s">
        <v>11871</v>
      </c>
      <c r="W1382" s="7">
        <v>7</v>
      </c>
      <c r="X1382" s="7" t="s">
        <v>123</v>
      </c>
      <c r="AL1382" s="7" t="s">
        <v>90</v>
      </c>
      <c r="AQ1382" s="3" t="s">
        <v>11873</v>
      </c>
      <c r="AR1382" s="7" t="s">
        <v>15274</v>
      </c>
      <c r="AS1382" s="7" t="str">
        <f>IF('Database synonymes complete'!AQ1382&lt;&gt;'Database synonymes complete'!AR1382,"Synonyme","Code valide")</f>
        <v>Synonyme</v>
      </c>
    </row>
    <row r="1383" spans="1:45" x14ac:dyDescent="0.25">
      <c r="A1383" s="7" t="s">
        <v>91</v>
      </c>
      <c r="C1383" s="7" t="s">
        <v>92</v>
      </c>
      <c r="D1383" s="7" t="s">
        <v>1253</v>
      </c>
      <c r="E1383" s="7" t="s">
        <v>1254</v>
      </c>
      <c r="H1383" s="7" t="s">
        <v>95</v>
      </c>
      <c r="I1383" s="7" t="s">
        <v>96</v>
      </c>
      <c r="J1383" s="7">
        <v>80727</v>
      </c>
      <c r="M1383" s="7">
        <v>80590</v>
      </c>
      <c r="N1383" s="7" t="s">
        <v>97</v>
      </c>
      <c r="O1383" s="7" t="s">
        <v>15275</v>
      </c>
      <c r="P1383" s="7" t="s">
        <v>15276</v>
      </c>
      <c r="Q1383" s="7" t="s">
        <v>15277</v>
      </c>
      <c r="R1383" s="7" t="s">
        <v>15278</v>
      </c>
      <c r="S1383" s="7" t="s">
        <v>4435</v>
      </c>
      <c r="T1383" s="3" t="s">
        <v>4439</v>
      </c>
      <c r="U1383" s="7" t="s">
        <v>4433</v>
      </c>
      <c r="V1383" s="7" t="s">
        <v>4434</v>
      </c>
      <c r="W1383" s="7">
        <v>7</v>
      </c>
      <c r="X1383" s="7" t="s">
        <v>123</v>
      </c>
      <c r="AD1383" s="7" t="s">
        <v>90</v>
      </c>
      <c r="AH1383" s="7" t="s">
        <v>90</v>
      </c>
      <c r="AJ1383" s="7" t="s">
        <v>90</v>
      </c>
      <c r="AQ1383" s="3" t="s">
        <v>4439</v>
      </c>
      <c r="AR1383" s="7" t="s">
        <v>15278</v>
      </c>
      <c r="AS1383" s="7" t="str">
        <f>IF('Database synonymes complete'!AQ1383&lt;&gt;'Database synonymes complete'!AR1383,"Synonyme","Code valide")</f>
        <v>Synonyme</v>
      </c>
    </row>
    <row r="1384" spans="1:45" x14ac:dyDescent="0.25">
      <c r="A1384" s="7" t="s">
        <v>91</v>
      </c>
      <c r="C1384" s="7" t="s">
        <v>92</v>
      </c>
      <c r="D1384" s="7" t="s">
        <v>1253</v>
      </c>
      <c r="E1384" s="7" t="s">
        <v>1254</v>
      </c>
      <c r="H1384" s="7" t="s">
        <v>95</v>
      </c>
      <c r="I1384" s="7" t="s">
        <v>96</v>
      </c>
      <c r="J1384" s="7">
        <v>80730</v>
      </c>
      <c r="M1384" s="7">
        <v>80564</v>
      </c>
      <c r="N1384" s="7" t="s">
        <v>97</v>
      </c>
      <c r="O1384" s="7" t="s">
        <v>15279</v>
      </c>
      <c r="P1384" s="7" t="s">
        <v>15280</v>
      </c>
      <c r="Q1384" s="7" t="s">
        <v>15281</v>
      </c>
      <c r="R1384" s="7" t="s">
        <v>4552</v>
      </c>
      <c r="S1384" s="7" t="s">
        <v>4416</v>
      </c>
      <c r="T1384" s="3" t="s">
        <v>4420</v>
      </c>
      <c r="U1384" s="7" t="s">
        <v>4415</v>
      </c>
      <c r="W1384" s="7">
        <v>7</v>
      </c>
      <c r="X1384" s="7" t="s">
        <v>123</v>
      </c>
      <c r="AQ1384" s="3" t="s">
        <v>4420</v>
      </c>
      <c r="AR1384" s="7" t="s">
        <v>4552</v>
      </c>
      <c r="AS1384" s="7" t="str">
        <f>IF('Database synonymes complete'!AQ1384&lt;&gt;'Database synonymes complete'!AR1384,"Synonyme","Code valide")</f>
        <v>Synonyme</v>
      </c>
    </row>
    <row r="1385" spans="1:45" x14ac:dyDescent="0.25">
      <c r="A1385" s="7" t="s">
        <v>91</v>
      </c>
      <c r="C1385" s="7" t="s">
        <v>92</v>
      </c>
      <c r="D1385" s="7" t="s">
        <v>1253</v>
      </c>
      <c r="E1385" s="7" t="s">
        <v>1254</v>
      </c>
      <c r="H1385" s="7" t="s">
        <v>95</v>
      </c>
      <c r="I1385" s="7" t="s">
        <v>96</v>
      </c>
      <c r="J1385" s="7">
        <v>80731</v>
      </c>
      <c r="M1385" s="7">
        <v>80672</v>
      </c>
      <c r="N1385" s="7" t="s">
        <v>97</v>
      </c>
      <c r="O1385" s="7" t="s">
        <v>15282</v>
      </c>
      <c r="P1385" s="7" t="s">
        <v>15283</v>
      </c>
      <c r="Q1385" s="7" t="s">
        <v>15284</v>
      </c>
      <c r="R1385" s="7" t="s">
        <v>15285</v>
      </c>
      <c r="S1385" s="7" t="s">
        <v>4534</v>
      </c>
      <c r="T1385" s="3" t="s">
        <v>4538</v>
      </c>
      <c r="U1385" s="7" t="s">
        <v>4533</v>
      </c>
      <c r="W1385" s="7">
        <v>7</v>
      </c>
      <c r="X1385" s="7" t="s">
        <v>1227</v>
      </c>
      <c r="AQ1385" s="3" t="s">
        <v>4538</v>
      </c>
      <c r="AR1385" s="7" t="s">
        <v>15285</v>
      </c>
      <c r="AS1385" s="7" t="str">
        <f>IF('Database synonymes complete'!AQ1385&lt;&gt;'Database synonymes complete'!AR1385,"Synonyme","Code valide")</f>
        <v>Synonyme</v>
      </c>
    </row>
    <row r="1386" spans="1:45" x14ac:dyDescent="0.25">
      <c r="A1386" s="7" t="s">
        <v>91</v>
      </c>
      <c r="C1386" s="7" t="s">
        <v>92</v>
      </c>
      <c r="D1386" s="7" t="s">
        <v>1253</v>
      </c>
      <c r="E1386" s="7" t="s">
        <v>1254</v>
      </c>
      <c r="H1386" s="7" t="s">
        <v>95</v>
      </c>
      <c r="I1386" s="7" t="s">
        <v>96</v>
      </c>
      <c r="J1386" s="7">
        <v>80732</v>
      </c>
      <c r="M1386" s="7">
        <v>80639</v>
      </c>
      <c r="N1386" s="7" t="s">
        <v>97</v>
      </c>
      <c r="O1386" s="7" t="s">
        <v>15286</v>
      </c>
      <c r="P1386" s="7" t="s">
        <v>15063</v>
      </c>
      <c r="Q1386" s="7" t="s">
        <v>15287</v>
      </c>
      <c r="R1386" s="7" t="s">
        <v>15288</v>
      </c>
      <c r="S1386" s="7" t="s">
        <v>4491</v>
      </c>
      <c r="T1386" s="3" t="s">
        <v>4495</v>
      </c>
      <c r="U1386" s="7" t="s">
        <v>4489</v>
      </c>
      <c r="V1386" s="7" t="s">
        <v>4490</v>
      </c>
      <c r="W1386" s="7">
        <v>7</v>
      </c>
      <c r="X1386" s="7" t="s">
        <v>123</v>
      </c>
      <c r="AH1386" s="7" t="s">
        <v>90</v>
      </c>
      <c r="AJ1386" s="7" t="s">
        <v>90</v>
      </c>
      <c r="AQ1386" s="3" t="s">
        <v>4495</v>
      </c>
      <c r="AR1386" s="7" t="s">
        <v>15288</v>
      </c>
      <c r="AS1386" s="7" t="str">
        <f>IF('Database synonymes complete'!AQ1386&lt;&gt;'Database synonymes complete'!AR1386,"Synonyme","Code valide")</f>
        <v>Synonyme</v>
      </c>
    </row>
    <row r="1387" spans="1:45" x14ac:dyDescent="0.25">
      <c r="A1387" s="7" t="s">
        <v>91</v>
      </c>
      <c r="C1387" s="7" t="s">
        <v>92</v>
      </c>
      <c r="D1387" s="7" t="s">
        <v>1253</v>
      </c>
      <c r="E1387" s="7" t="s">
        <v>1254</v>
      </c>
      <c r="H1387" s="7" t="s">
        <v>95</v>
      </c>
      <c r="I1387" s="7" t="s">
        <v>96</v>
      </c>
      <c r="J1387" s="7">
        <v>705796</v>
      </c>
      <c r="K1387" s="7">
        <v>188909</v>
      </c>
      <c r="L1387" s="7">
        <v>188909</v>
      </c>
      <c r="M1387" s="7">
        <v>705796</v>
      </c>
      <c r="N1387" s="7" t="s">
        <v>97</v>
      </c>
      <c r="O1387" s="7" t="s">
        <v>15289</v>
      </c>
      <c r="P1387" s="7" t="s">
        <v>4422</v>
      </c>
      <c r="Q1387" s="7" t="s">
        <v>4554</v>
      </c>
      <c r="R1387" s="7" t="s">
        <v>4557</v>
      </c>
      <c r="S1387" s="7" t="s">
        <v>4554</v>
      </c>
      <c r="T1387" s="3" t="s">
        <v>4557</v>
      </c>
      <c r="W1387" s="7">
        <v>7</v>
      </c>
      <c r="X1387" s="7" t="s">
        <v>111</v>
      </c>
      <c r="Y1387" s="7" t="s">
        <v>111</v>
      </c>
      <c r="Z1387" s="7" t="s">
        <v>111</v>
      </c>
      <c r="AA1387" s="7" t="s">
        <v>111</v>
      </c>
      <c r="AB1387" s="7" t="s">
        <v>111</v>
      </c>
      <c r="AC1387" s="7" t="s">
        <v>111</v>
      </c>
      <c r="AD1387" s="7" t="s">
        <v>111</v>
      </c>
      <c r="AE1387" s="7" t="s">
        <v>111</v>
      </c>
      <c r="AF1387" s="7" t="s">
        <v>111</v>
      </c>
      <c r="AG1387" s="7" t="s">
        <v>112</v>
      </c>
      <c r="AH1387" s="7" t="s">
        <v>111</v>
      </c>
      <c r="AI1387" s="7" t="s">
        <v>111</v>
      </c>
      <c r="AJ1387" s="7" t="s">
        <v>111</v>
      </c>
      <c r="AK1387" s="7" t="s">
        <v>111</v>
      </c>
      <c r="AL1387" s="7" t="s">
        <v>111</v>
      </c>
      <c r="AM1387" s="7" t="s">
        <v>111</v>
      </c>
      <c r="AN1387" s="7" t="s">
        <v>111</v>
      </c>
      <c r="AQ1387" s="3" t="s">
        <v>4557</v>
      </c>
      <c r="AR1387" s="7" t="s">
        <v>4557</v>
      </c>
      <c r="AS1387" s="7" t="str">
        <f>IF('Database synonymes complete'!AQ1387&lt;&gt;'Database synonymes complete'!AR1387,"Synonyme","Code valide")</f>
        <v>Code valide</v>
      </c>
    </row>
    <row r="1388" spans="1:45" x14ac:dyDescent="0.25">
      <c r="A1388" s="7" t="s">
        <v>91</v>
      </c>
      <c r="C1388" s="7" t="s">
        <v>92</v>
      </c>
      <c r="D1388" s="7" t="s">
        <v>1253</v>
      </c>
      <c r="E1388" s="7" t="s">
        <v>1254</v>
      </c>
      <c r="H1388" s="7" t="s">
        <v>95</v>
      </c>
      <c r="I1388" s="7" t="s">
        <v>96</v>
      </c>
      <c r="J1388" s="7">
        <v>80734</v>
      </c>
      <c r="M1388" s="7">
        <v>717797</v>
      </c>
      <c r="N1388" s="7" t="s">
        <v>97</v>
      </c>
      <c r="O1388" s="7" t="s">
        <v>15290</v>
      </c>
      <c r="P1388" s="7" t="s">
        <v>15291</v>
      </c>
      <c r="Q1388" s="7" t="s">
        <v>15292</v>
      </c>
      <c r="R1388" s="7" t="s">
        <v>15293</v>
      </c>
      <c r="S1388" s="7" t="s">
        <v>11754</v>
      </c>
      <c r="T1388" s="3" t="s">
        <v>11755</v>
      </c>
      <c r="U1388" s="7" t="s">
        <v>11753</v>
      </c>
      <c r="W1388" s="7">
        <v>7</v>
      </c>
      <c r="X1388" s="7" t="s">
        <v>123</v>
      </c>
      <c r="AQ1388" s="3" t="s">
        <v>11755</v>
      </c>
      <c r="AR1388" s="7" t="s">
        <v>15293</v>
      </c>
      <c r="AS1388" s="7" t="str">
        <f>IF('Database synonymes complete'!AQ1388&lt;&gt;'Database synonymes complete'!AR1388,"Synonyme","Code valide")</f>
        <v>Synonyme</v>
      </c>
    </row>
    <row r="1389" spans="1:45" x14ac:dyDescent="0.25">
      <c r="A1389" s="7" t="s">
        <v>91</v>
      </c>
      <c r="C1389" s="7" t="s">
        <v>92</v>
      </c>
      <c r="D1389" s="7" t="s">
        <v>1253</v>
      </c>
      <c r="E1389" s="7" t="s">
        <v>1254</v>
      </c>
      <c r="H1389" s="7" t="s">
        <v>95</v>
      </c>
      <c r="I1389" s="7" t="s">
        <v>96</v>
      </c>
      <c r="J1389" s="7">
        <v>80735</v>
      </c>
      <c r="K1389" s="7">
        <v>188909</v>
      </c>
      <c r="L1389" s="7">
        <v>188909</v>
      </c>
      <c r="M1389" s="7">
        <v>80735</v>
      </c>
      <c r="N1389" s="7" t="s">
        <v>97</v>
      </c>
      <c r="O1389" s="7" t="s">
        <v>15294</v>
      </c>
      <c r="P1389" s="7" t="s">
        <v>4559</v>
      </c>
      <c r="Q1389" s="7" t="s">
        <v>4561</v>
      </c>
      <c r="R1389" s="7" t="s">
        <v>4565</v>
      </c>
      <c r="S1389" s="7" t="s">
        <v>4561</v>
      </c>
      <c r="T1389" s="3" t="s">
        <v>4565</v>
      </c>
      <c r="V1389" s="7" t="s">
        <v>4560</v>
      </c>
      <c r="W1389" s="7">
        <v>7</v>
      </c>
      <c r="X1389" s="7" t="s">
        <v>90</v>
      </c>
      <c r="AD1389" s="7" t="s">
        <v>123</v>
      </c>
      <c r="AQ1389" s="3" t="s">
        <v>4565</v>
      </c>
      <c r="AR1389" s="7" t="s">
        <v>4565</v>
      </c>
      <c r="AS1389" s="7" t="str">
        <f>IF('Database synonymes complete'!AQ1389&lt;&gt;'Database synonymes complete'!AR1389,"Synonyme","Code valide")</f>
        <v>Code valide</v>
      </c>
    </row>
    <row r="1390" spans="1:45" x14ac:dyDescent="0.25">
      <c r="A1390" s="7" t="s">
        <v>91</v>
      </c>
      <c r="C1390" s="7" t="s">
        <v>92</v>
      </c>
      <c r="D1390" s="7" t="s">
        <v>1253</v>
      </c>
      <c r="E1390" s="7" t="s">
        <v>1254</v>
      </c>
      <c r="H1390" s="7" t="s">
        <v>95</v>
      </c>
      <c r="I1390" s="7" t="s">
        <v>96</v>
      </c>
      <c r="J1390" s="7">
        <v>80736</v>
      </c>
      <c r="M1390" s="7">
        <v>717797</v>
      </c>
      <c r="N1390" s="7" t="s">
        <v>97</v>
      </c>
      <c r="O1390" s="7" t="s">
        <v>15295</v>
      </c>
      <c r="P1390" s="7" t="s">
        <v>15296</v>
      </c>
      <c r="Q1390" s="7" t="s">
        <v>15297</v>
      </c>
      <c r="R1390" s="7" t="s">
        <v>4565</v>
      </c>
      <c r="S1390" s="7" t="s">
        <v>11754</v>
      </c>
      <c r="T1390" s="3" t="s">
        <v>11755</v>
      </c>
      <c r="U1390" s="7" t="s">
        <v>11753</v>
      </c>
      <c r="W1390" s="7">
        <v>7</v>
      </c>
      <c r="X1390" s="7" t="s">
        <v>123</v>
      </c>
      <c r="AQ1390" s="3" t="s">
        <v>11755</v>
      </c>
      <c r="AR1390" s="7" t="s">
        <v>4565</v>
      </c>
      <c r="AS1390" s="7" t="str">
        <f>IF('Database synonymes complete'!AQ1390&lt;&gt;'Database synonymes complete'!AR1390,"Synonyme","Code valide")</f>
        <v>Synonyme</v>
      </c>
    </row>
    <row r="1391" spans="1:45" x14ac:dyDescent="0.25">
      <c r="A1391" s="7" t="s">
        <v>91</v>
      </c>
      <c r="C1391" s="7" t="s">
        <v>92</v>
      </c>
      <c r="D1391" s="7" t="s">
        <v>1253</v>
      </c>
      <c r="E1391" s="7" t="s">
        <v>1254</v>
      </c>
      <c r="H1391" s="7" t="s">
        <v>95</v>
      </c>
      <c r="I1391" s="7" t="s">
        <v>96</v>
      </c>
      <c r="J1391" s="7">
        <v>80739</v>
      </c>
      <c r="K1391" s="7">
        <v>188909</v>
      </c>
      <c r="L1391" s="7">
        <v>188909</v>
      </c>
      <c r="M1391" s="7">
        <v>80739</v>
      </c>
      <c r="N1391" s="7" t="s">
        <v>97</v>
      </c>
      <c r="O1391" s="7" t="s">
        <v>15298</v>
      </c>
      <c r="P1391" s="7" t="s">
        <v>4567</v>
      </c>
      <c r="Q1391" s="7" t="s">
        <v>4569</v>
      </c>
      <c r="R1391" s="7" t="s">
        <v>4573</v>
      </c>
      <c r="S1391" s="7" t="s">
        <v>4569</v>
      </c>
      <c r="T1391" s="3" t="s">
        <v>4573</v>
      </c>
      <c r="U1391" s="7" t="s">
        <v>4568</v>
      </c>
      <c r="W1391" s="7">
        <v>7</v>
      </c>
      <c r="X1391" s="7" t="s">
        <v>123</v>
      </c>
      <c r="AQ1391" s="3" t="s">
        <v>4573</v>
      </c>
      <c r="AR1391" s="7" t="s">
        <v>4573</v>
      </c>
      <c r="AS1391" s="7" t="str">
        <f>IF('Database synonymes complete'!AQ1391&lt;&gt;'Database synonymes complete'!AR1391,"Synonyme","Code valide")</f>
        <v>Code valide</v>
      </c>
    </row>
    <row r="1392" spans="1:45" x14ac:dyDescent="0.25">
      <c r="A1392" s="7" t="s">
        <v>91</v>
      </c>
      <c r="C1392" s="7" t="s">
        <v>92</v>
      </c>
      <c r="D1392" s="7" t="s">
        <v>1253</v>
      </c>
      <c r="E1392" s="7" t="s">
        <v>1254</v>
      </c>
      <c r="H1392" s="7" t="s">
        <v>95</v>
      </c>
      <c r="I1392" s="7" t="s">
        <v>96</v>
      </c>
      <c r="J1392" s="7">
        <v>80741</v>
      </c>
      <c r="K1392" s="7">
        <v>188909</v>
      </c>
      <c r="L1392" s="7">
        <v>188909</v>
      </c>
      <c r="M1392" s="7">
        <v>80741</v>
      </c>
      <c r="N1392" s="7" t="s">
        <v>97</v>
      </c>
      <c r="O1392" s="7" t="s">
        <v>15299</v>
      </c>
      <c r="P1392" s="7" t="s">
        <v>4575</v>
      </c>
      <c r="Q1392" s="7" t="s">
        <v>4577</v>
      </c>
      <c r="R1392" s="7" t="s">
        <v>4581</v>
      </c>
      <c r="S1392" s="7" t="s">
        <v>4577</v>
      </c>
      <c r="T1392" s="3" t="s">
        <v>4581</v>
      </c>
      <c r="U1392" s="7" t="s">
        <v>4576</v>
      </c>
      <c r="W1392" s="7">
        <v>7</v>
      </c>
      <c r="X1392" s="7" t="s">
        <v>123</v>
      </c>
      <c r="AQ1392" s="3" t="s">
        <v>4581</v>
      </c>
      <c r="AR1392" s="7" t="s">
        <v>4581</v>
      </c>
      <c r="AS1392" s="7" t="str">
        <f>IF('Database synonymes complete'!AQ1392&lt;&gt;'Database synonymes complete'!AR1392,"Synonyme","Code valide")</f>
        <v>Code valide</v>
      </c>
    </row>
    <row r="1393" spans="1:45" x14ac:dyDescent="0.25">
      <c r="A1393" s="7" t="s">
        <v>91</v>
      </c>
      <c r="C1393" s="7" t="s">
        <v>92</v>
      </c>
      <c r="D1393" s="7" t="s">
        <v>1253</v>
      </c>
      <c r="E1393" s="7" t="s">
        <v>1254</v>
      </c>
      <c r="H1393" s="7" t="s">
        <v>95</v>
      </c>
      <c r="I1393" s="7" t="s">
        <v>96</v>
      </c>
      <c r="J1393" s="7">
        <v>80742</v>
      </c>
      <c r="M1393" s="7">
        <v>80639</v>
      </c>
      <c r="N1393" s="7" t="s">
        <v>97</v>
      </c>
      <c r="O1393" s="7" t="s">
        <v>15300</v>
      </c>
      <c r="P1393" s="7" t="s">
        <v>15301</v>
      </c>
      <c r="Q1393" s="7" t="s">
        <v>15302</v>
      </c>
      <c r="R1393" s="7" t="s">
        <v>15303</v>
      </c>
      <c r="S1393" s="7" t="s">
        <v>4491</v>
      </c>
      <c r="T1393" s="3" t="s">
        <v>4495</v>
      </c>
      <c r="U1393" s="7" t="s">
        <v>4489</v>
      </c>
      <c r="V1393" s="7" t="s">
        <v>4490</v>
      </c>
      <c r="W1393" s="7">
        <v>7</v>
      </c>
      <c r="X1393" s="7" t="s">
        <v>123</v>
      </c>
      <c r="AH1393" s="7" t="s">
        <v>90</v>
      </c>
      <c r="AJ1393" s="7" t="s">
        <v>90</v>
      </c>
      <c r="AQ1393" s="3" t="s">
        <v>4495</v>
      </c>
      <c r="AR1393" s="7" t="s">
        <v>15303</v>
      </c>
      <c r="AS1393" s="7" t="str">
        <f>IF('Database synonymes complete'!AQ1393&lt;&gt;'Database synonymes complete'!AR1393,"Synonyme","Code valide")</f>
        <v>Synonyme</v>
      </c>
    </row>
    <row r="1394" spans="1:45" x14ac:dyDescent="0.25">
      <c r="A1394" s="7" t="s">
        <v>91</v>
      </c>
      <c r="C1394" s="7" t="s">
        <v>92</v>
      </c>
      <c r="D1394" s="7" t="s">
        <v>1253</v>
      </c>
      <c r="E1394" s="7" t="s">
        <v>1254</v>
      </c>
      <c r="H1394" s="7" t="s">
        <v>95</v>
      </c>
      <c r="I1394" s="7" t="s">
        <v>96</v>
      </c>
      <c r="J1394" s="7">
        <v>80743</v>
      </c>
      <c r="M1394" s="7">
        <v>115031</v>
      </c>
      <c r="N1394" s="7" t="s">
        <v>97</v>
      </c>
      <c r="O1394" s="7" t="s">
        <v>15304</v>
      </c>
      <c r="P1394" s="7" t="s">
        <v>15305</v>
      </c>
      <c r="Q1394" s="7" t="s">
        <v>15306</v>
      </c>
      <c r="R1394" s="7" t="s">
        <v>15303</v>
      </c>
      <c r="S1394" s="7" t="s">
        <v>11872</v>
      </c>
      <c r="T1394" s="3" t="s">
        <v>11873</v>
      </c>
      <c r="U1394" s="7" t="s">
        <v>11870</v>
      </c>
      <c r="V1394" s="7" t="s">
        <v>11871</v>
      </c>
      <c r="W1394" s="7">
        <v>7</v>
      </c>
      <c r="X1394" s="7" t="s">
        <v>123</v>
      </c>
      <c r="AL1394" s="7" t="s">
        <v>90</v>
      </c>
      <c r="AQ1394" s="3" t="s">
        <v>11873</v>
      </c>
      <c r="AR1394" s="7" t="s">
        <v>15303</v>
      </c>
      <c r="AS1394" s="7" t="str">
        <f>IF('Database synonymes complete'!AQ1394&lt;&gt;'Database synonymes complete'!AR1394,"Synonyme","Code valide")</f>
        <v>Synonyme</v>
      </c>
    </row>
    <row r="1395" spans="1:45" x14ac:dyDescent="0.25">
      <c r="A1395" s="7" t="s">
        <v>91</v>
      </c>
      <c r="C1395" s="7" t="s">
        <v>92</v>
      </c>
      <c r="D1395" s="7" t="s">
        <v>1253</v>
      </c>
      <c r="E1395" s="7" t="s">
        <v>1254</v>
      </c>
      <c r="H1395" s="7" t="s">
        <v>95</v>
      </c>
      <c r="I1395" s="7" t="s">
        <v>96</v>
      </c>
      <c r="J1395" s="7">
        <v>80744</v>
      </c>
      <c r="M1395" s="7">
        <v>717338</v>
      </c>
      <c r="N1395" s="7" t="s">
        <v>97</v>
      </c>
      <c r="O1395" s="7" t="s">
        <v>15307</v>
      </c>
      <c r="P1395" s="7" t="s">
        <v>11091</v>
      </c>
      <c r="Q1395" s="7" t="s">
        <v>15308</v>
      </c>
      <c r="R1395" s="7" t="s">
        <v>14738</v>
      </c>
      <c r="S1395" s="7" t="s">
        <v>11774</v>
      </c>
      <c r="T1395" s="3" t="s">
        <v>11775</v>
      </c>
      <c r="U1395" s="7" t="s">
        <v>11772</v>
      </c>
      <c r="V1395" s="7" t="s">
        <v>11773</v>
      </c>
      <c r="W1395" s="7">
        <v>7</v>
      </c>
      <c r="X1395" s="7" t="s">
        <v>123</v>
      </c>
      <c r="AQ1395" s="3" t="s">
        <v>11775</v>
      </c>
      <c r="AR1395" s="7" t="s">
        <v>14738</v>
      </c>
      <c r="AS1395" s="7" t="str">
        <f>IF('Database synonymes complete'!AQ1395&lt;&gt;'Database synonymes complete'!AR1395,"Synonyme","Code valide")</f>
        <v>Synonyme</v>
      </c>
    </row>
    <row r="1396" spans="1:45" x14ac:dyDescent="0.25">
      <c r="A1396" s="7" t="s">
        <v>91</v>
      </c>
      <c r="C1396" s="7" t="s">
        <v>92</v>
      </c>
      <c r="D1396" s="7" t="s">
        <v>1253</v>
      </c>
      <c r="E1396" s="7" t="s">
        <v>1254</v>
      </c>
      <c r="H1396" s="7" t="s">
        <v>95</v>
      </c>
      <c r="I1396" s="7" t="s">
        <v>96</v>
      </c>
      <c r="J1396" s="7">
        <v>80745</v>
      </c>
      <c r="M1396" s="7">
        <v>104457</v>
      </c>
      <c r="N1396" s="7" t="s">
        <v>97</v>
      </c>
      <c r="O1396" s="7" t="s">
        <v>15309</v>
      </c>
      <c r="P1396" s="7" t="s">
        <v>11383</v>
      </c>
      <c r="Q1396" s="7" t="s">
        <v>15310</v>
      </c>
      <c r="R1396" s="7" t="s">
        <v>15311</v>
      </c>
      <c r="S1396" s="7" t="s">
        <v>11652</v>
      </c>
      <c r="T1396" s="3" t="s">
        <v>11653</v>
      </c>
      <c r="U1396" s="7" t="s">
        <v>11651</v>
      </c>
      <c r="W1396" s="7">
        <v>7</v>
      </c>
      <c r="X1396" s="7" t="s">
        <v>123</v>
      </c>
      <c r="AQ1396" s="3" t="s">
        <v>11653</v>
      </c>
      <c r="AR1396" s="7" t="s">
        <v>15311</v>
      </c>
      <c r="AS1396" s="7" t="str">
        <f>IF('Database synonymes complete'!AQ1396&lt;&gt;'Database synonymes complete'!AR1396,"Synonyme","Code valide")</f>
        <v>Synonyme</v>
      </c>
    </row>
    <row r="1397" spans="1:45" x14ac:dyDescent="0.25">
      <c r="A1397" s="7" t="s">
        <v>91</v>
      </c>
      <c r="C1397" s="7" t="s">
        <v>92</v>
      </c>
      <c r="D1397" s="7" t="s">
        <v>1253</v>
      </c>
      <c r="E1397" s="7" t="s">
        <v>1254</v>
      </c>
      <c r="H1397" s="7" t="s">
        <v>95</v>
      </c>
      <c r="I1397" s="7" t="s">
        <v>96</v>
      </c>
      <c r="J1397" s="7">
        <v>80746</v>
      </c>
      <c r="M1397" s="7">
        <v>80605</v>
      </c>
      <c r="N1397" s="7" t="s">
        <v>97</v>
      </c>
      <c r="O1397" s="7" t="s">
        <v>15312</v>
      </c>
      <c r="P1397" s="7" t="s">
        <v>15313</v>
      </c>
      <c r="Q1397" s="7" t="s">
        <v>15314</v>
      </c>
      <c r="R1397" s="7" t="s">
        <v>15315</v>
      </c>
      <c r="S1397" s="7" t="s">
        <v>4476</v>
      </c>
      <c r="T1397" s="3" t="s">
        <v>4480</v>
      </c>
      <c r="U1397" s="7" t="s">
        <v>4474</v>
      </c>
      <c r="V1397" s="7" t="s">
        <v>4475</v>
      </c>
      <c r="W1397" s="7">
        <v>7</v>
      </c>
      <c r="X1397" s="7" t="s">
        <v>123</v>
      </c>
      <c r="AQ1397" s="3" t="s">
        <v>4480</v>
      </c>
      <c r="AR1397" s="7" t="s">
        <v>15315</v>
      </c>
      <c r="AS1397" s="7" t="str">
        <f>IF('Database synonymes complete'!AQ1397&lt;&gt;'Database synonymes complete'!AR1397,"Synonyme","Code valide")</f>
        <v>Synonyme</v>
      </c>
    </row>
    <row r="1398" spans="1:45" x14ac:dyDescent="0.25">
      <c r="A1398" s="7" t="s">
        <v>91</v>
      </c>
      <c r="C1398" s="7" t="s">
        <v>92</v>
      </c>
      <c r="D1398" s="7" t="s">
        <v>1253</v>
      </c>
      <c r="E1398" s="7" t="s">
        <v>1254</v>
      </c>
      <c r="H1398" s="7" t="s">
        <v>95</v>
      </c>
      <c r="I1398" s="7" t="s">
        <v>96</v>
      </c>
      <c r="J1398" s="7">
        <v>80748</v>
      </c>
      <c r="M1398" s="7">
        <v>80564</v>
      </c>
      <c r="N1398" s="7" t="s">
        <v>97</v>
      </c>
      <c r="O1398" s="7" t="s">
        <v>15316</v>
      </c>
      <c r="P1398" s="7" t="s">
        <v>1895</v>
      </c>
      <c r="Q1398" s="7" t="s">
        <v>15317</v>
      </c>
      <c r="R1398" s="7" t="s">
        <v>15318</v>
      </c>
      <c r="S1398" s="7" t="s">
        <v>4416</v>
      </c>
      <c r="T1398" s="3" t="s">
        <v>4420</v>
      </c>
      <c r="U1398" s="7" t="s">
        <v>4415</v>
      </c>
      <c r="W1398" s="7">
        <v>7</v>
      </c>
      <c r="X1398" s="7" t="s">
        <v>123</v>
      </c>
      <c r="AQ1398" s="3" t="s">
        <v>4420</v>
      </c>
      <c r="AR1398" s="7" t="s">
        <v>15318</v>
      </c>
      <c r="AS1398" s="7" t="str">
        <f>IF('Database synonymes complete'!AQ1398&lt;&gt;'Database synonymes complete'!AR1398,"Synonyme","Code valide")</f>
        <v>Synonyme</v>
      </c>
    </row>
    <row r="1399" spans="1:45" x14ac:dyDescent="0.25">
      <c r="A1399" s="7" t="s">
        <v>91</v>
      </c>
      <c r="C1399" s="7" t="s">
        <v>92</v>
      </c>
      <c r="D1399" s="7" t="s">
        <v>1253</v>
      </c>
      <c r="E1399" s="7" t="s">
        <v>1254</v>
      </c>
      <c r="H1399" s="7" t="s">
        <v>95</v>
      </c>
      <c r="I1399" s="7" t="s">
        <v>96</v>
      </c>
      <c r="J1399" s="7">
        <v>80749</v>
      </c>
      <c r="M1399" s="7">
        <v>80759</v>
      </c>
      <c r="N1399" s="7" t="s">
        <v>97</v>
      </c>
      <c r="O1399" s="7" t="s">
        <v>15319</v>
      </c>
      <c r="P1399" s="7" t="s">
        <v>15320</v>
      </c>
      <c r="Q1399" s="7" t="s">
        <v>15321</v>
      </c>
      <c r="R1399" s="7" t="s">
        <v>15322</v>
      </c>
      <c r="S1399" s="7" t="s">
        <v>4601</v>
      </c>
      <c r="T1399" s="3" t="s">
        <v>4605</v>
      </c>
      <c r="U1399" s="7" t="s">
        <v>4599</v>
      </c>
      <c r="V1399" s="7" t="s">
        <v>4600</v>
      </c>
      <c r="W1399" s="7">
        <v>7</v>
      </c>
      <c r="X1399" s="7" t="s">
        <v>123</v>
      </c>
      <c r="AD1399" s="7" t="s">
        <v>90</v>
      </c>
      <c r="AG1399" s="7" t="s">
        <v>90</v>
      </c>
      <c r="AH1399" s="7" t="s">
        <v>90</v>
      </c>
      <c r="AJ1399" s="7" t="s">
        <v>90</v>
      </c>
      <c r="AQ1399" s="3" t="s">
        <v>4605</v>
      </c>
      <c r="AR1399" s="7" t="s">
        <v>15322</v>
      </c>
      <c r="AS1399" s="7" t="str">
        <f>IF('Database synonymes complete'!AQ1399&lt;&gt;'Database synonymes complete'!AR1399,"Synonyme","Code valide")</f>
        <v>Synonyme</v>
      </c>
    </row>
    <row r="1400" spans="1:45" x14ac:dyDescent="0.25">
      <c r="A1400" s="7" t="s">
        <v>91</v>
      </c>
      <c r="C1400" s="7" t="s">
        <v>92</v>
      </c>
      <c r="D1400" s="7" t="s">
        <v>1253</v>
      </c>
      <c r="E1400" s="7" t="s">
        <v>1254</v>
      </c>
      <c r="H1400" s="7" t="s">
        <v>95</v>
      </c>
      <c r="I1400" s="7" t="s">
        <v>96</v>
      </c>
      <c r="J1400" s="7">
        <v>80750</v>
      </c>
      <c r="M1400" s="7">
        <v>80759</v>
      </c>
      <c r="N1400" s="7" t="s">
        <v>97</v>
      </c>
      <c r="O1400" s="7" t="s">
        <v>15323</v>
      </c>
      <c r="P1400" s="7" t="s">
        <v>11257</v>
      </c>
      <c r="Q1400" s="7" t="s">
        <v>15324</v>
      </c>
      <c r="R1400" s="7" t="s">
        <v>15325</v>
      </c>
      <c r="S1400" s="7" t="s">
        <v>4601</v>
      </c>
      <c r="T1400" s="3" t="s">
        <v>4605</v>
      </c>
      <c r="U1400" s="7" t="s">
        <v>4599</v>
      </c>
      <c r="V1400" s="7" t="s">
        <v>4600</v>
      </c>
      <c r="W1400" s="7">
        <v>7</v>
      </c>
      <c r="X1400" s="7" t="s">
        <v>123</v>
      </c>
      <c r="AD1400" s="7" t="s">
        <v>90</v>
      </c>
      <c r="AG1400" s="7" t="s">
        <v>90</v>
      </c>
      <c r="AH1400" s="7" t="s">
        <v>90</v>
      </c>
      <c r="AJ1400" s="7" t="s">
        <v>90</v>
      </c>
      <c r="AQ1400" s="3" t="s">
        <v>4605</v>
      </c>
      <c r="AR1400" s="7" t="s">
        <v>15325</v>
      </c>
      <c r="AS1400" s="7" t="str">
        <f>IF('Database synonymes complete'!AQ1400&lt;&gt;'Database synonymes complete'!AR1400,"Synonyme","Code valide")</f>
        <v>Synonyme</v>
      </c>
    </row>
    <row r="1401" spans="1:45" x14ac:dyDescent="0.25">
      <c r="A1401" s="7" t="s">
        <v>91</v>
      </c>
      <c r="C1401" s="7" t="s">
        <v>92</v>
      </c>
      <c r="D1401" s="7" t="s">
        <v>1253</v>
      </c>
      <c r="E1401" s="7" t="s">
        <v>1254</v>
      </c>
      <c r="H1401" s="7" t="s">
        <v>95</v>
      </c>
      <c r="I1401" s="7" t="s">
        <v>96</v>
      </c>
      <c r="J1401" s="7">
        <v>80753</v>
      </c>
      <c r="M1401" s="7">
        <v>80591</v>
      </c>
      <c r="N1401" s="7" t="s">
        <v>97</v>
      </c>
      <c r="O1401" s="7" t="s">
        <v>15326</v>
      </c>
      <c r="P1401" s="7" t="s">
        <v>15327</v>
      </c>
      <c r="Q1401" s="7" t="s">
        <v>15328</v>
      </c>
      <c r="R1401" s="7" t="s">
        <v>15329</v>
      </c>
      <c r="S1401" s="7" t="s">
        <v>4443</v>
      </c>
      <c r="T1401" s="3" t="s">
        <v>2244</v>
      </c>
      <c r="U1401" s="7" t="s">
        <v>4441</v>
      </c>
      <c r="V1401" s="7" t="s">
        <v>4442</v>
      </c>
      <c r="W1401" s="7">
        <v>7</v>
      </c>
      <c r="X1401" s="7" t="s">
        <v>123</v>
      </c>
      <c r="AD1401" s="7" t="s">
        <v>90</v>
      </c>
      <c r="AG1401" s="7" t="s">
        <v>90</v>
      </c>
      <c r="AH1401" s="7" t="s">
        <v>90</v>
      </c>
      <c r="AJ1401" s="7" t="s">
        <v>90</v>
      </c>
      <c r="AL1401" s="7" t="s">
        <v>155</v>
      </c>
      <c r="AQ1401" s="3" t="s">
        <v>2244</v>
      </c>
      <c r="AR1401" s="7" t="s">
        <v>15329</v>
      </c>
      <c r="AS1401" s="7" t="str">
        <f>IF('Database synonymes complete'!AQ1401&lt;&gt;'Database synonymes complete'!AR1401,"Synonyme","Code valide")</f>
        <v>Synonyme</v>
      </c>
    </row>
    <row r="1402" spans="1:45" x14ac:dyDescent="0.25">
      <c r="A1402" s="7" t="s">
        <v>91</v>
      </c>
      <c r="C1402" s="7" t="s">
        <v>92</v>
      </c>
      <c r="D1402" s="7" t="s">
        <v>1253</v>
      </c>
      <c r="E1402" s="7" t="s">
        <v>1254</v>
      </c>
      <c r="H1402" s="7" t="s">
        <v>95</v>
      </c>
      <c r="I1402" s="7" t="s">
        <v>96</v>
      </c>
      <c r="J1402" s="7">
        <v>80755</v>
      </c>
      <c r="M1402" s="7">
        <v>83156</v>
      </c>
      <c r="N1402" s="7" t="s">
        <v>97</v>
      </c>
      <c r="O1402" s="7" t="s">
        <v>15330</v>
      </c>
      <c r="P1402" s="7" t="s">
        <v>618</v>
      </c>
      <c r="Q1402" s="7" t="s">
        <v>15331</v>
      </c>
      <c r="R1402" s="7" t="s">
        <v>15332</v>
      </c>
      <c r="S1402" s="7" t="s">
        <v>10716</v>
      </c>
      <c r="T1402" s="3" t="s">
        <v>10720</v>
      </c>
      <c r="U1402" s="7" t="s">
        <v>10714</v>
      </c>
      <c r="V1402" s="7" t="s">
        <v>10715</v>
      </c>
      <c r="W1402" s="7">
        <v>7</v>
      </c>
      <c r="X1402" s="7" t="s">
        <v>123</v>
      </c>
      <c r="AQ1402" s="3" t="s">
        <v>10720</v>
      </c>
      <c r="AR1402" s="7" t="s">
        <v>15332</v>
      </c>
      <c r="AS1402" s="7" t="str">
        <f>IF('Database synonymes complete'!AQ1402&lt;&gt;'Database synonymes complete'!AR1402,"Synonyme","Code valide")</f>
        <v>Synonyme</v>
      </c>
    </row>
    <row r="1403" spans="1:45" x14ac:dyDescent="0.25">
      <c r="A1403" s="7" t="s">
        <v>91</v>
      </c>
      <c r="C1403" s="7" t="s">
        <v>92</v>
      </c>
      <c r="D1403" s="7" t="s">
        <v>1253</v>
      </c>
      <c r="E1403" s="7" t="s">
        <v>1254</v>
      </c>
      <c r="H1403" s="7" t="s">
        <v>95</v>
      </c>
      <c r="I1403" s="7" t="s">
        <v>96</v>
      </c>
      <c r="J1403" s="7">
        <v>80756</v>
      </c>
      <c r="M1403" s="7">
        <v>87299</v>
      </c>
      <c r="N1403" s="7" t="s">
        <v>97</v>
      </c>
      <c r="O1403" s="7" t="s">
        <v>15333</v>
      </c>
      <c r="P1403" s="7" t="s">
        <v>14617</v>
      </c>
      <c r="Q1403" s="7" t="s">
        <v>15334</v>
      </c>
      <c r="R1403" s="7" t="s">
        <v>15335</v>
      </c>
      <c r="S1403" s="7" t="s">
        <v>11182</v>
      </c>
      <c r="T1403" s="3" t="s">
        <v>11183</v>
      </c>
      <c r="U1403" s="7" t="s">
        <v>11181</v>
      </c>
      <c r="W1403" s="7">
        <v>7</v>
      </c>
      <c r="X1403" s="7" t="s">
        <v>123</v>
      </c>
      <c r="AQ1403" s="3" t="s">
        <v>11183</v>
      </c>
      <c r="AR1403" s="7" t="s">
        <v>15335</v>
      </c>
      <c r="AS1403" s="7" t="str">
        <f>IF('Database synonymes complete'!AQ1403&lt;&gt;'Database synonymes complete'!AR1403,"Synonyme","Code valide")</f>
        <v>Synonyme</v>
      </c>
    </row>
    <row r="1404" spans="1:45" x14ac:dyDescent="0.25">
      <c r="A1404" s="7" t="s">
        <v>91</v>
      </c>
      <c r="C1404" s="7" t="s">
        <v>92</v>
      </c>
      <c r="D1404" s="7" t="s">
        <v>1253</v>
      </c>
      <c r="E1404" s="7" t="s">
        <v>1254</v>
      </c>
      <c r="H1404" s="7" t="s">
        <v>95</v>
      </c>
      <c r="I1404" s="7" t="s">
        <v>96</v>
      </c>
      <c r="J1404" s="7">
        <v>80757</v>
      </c>
      <c r="M1404" s="7">
        <v>93803</v>
      </c>
      <c r="N1404" s="7" t="s">
        <v>97</v>
      </c>
      <c r="O1404" s="7" t="s">
        <v>15336</v>
      </c>
      <c r="P1404" s="7" t="s">
        <v>4559</v>
      </c>
      <c r="Q1404" s="7" t="s">
        <v>15337</v>
      </c>
      <c r="R1404" s="7" t="s">
        <v>15338</v>
      </c>
      <c r="S1404" s="7" t="s">
        <v>11376</v>
      </c>
      <c r="T1404" s="3" t="s">
        <v>4</v>
      </c>
      <c r="U1404" s="7" t="s">
        <v>11374</v>
      </c>
      <c r="V1404" s="7" t="s">
        <v>11375</v>
      </c>
      <c r="W1404" s="7">
        <v>3</v>
      </c>
      <c r="X1404" s="7" t="s">
        <v>123</v>
      </c>
      <c r="Y1404" s="7" t="s">
        <v>123</v>
      </c>
      <c r="Z1404" s="7" t="s">
        <v>123</v>
      </c>
      <c r="AA1404" s="7" t="s">
        <v>123</v>
      </c>
      <c r="AB1404" s="7" t="s">
        <v>123</v>
      </c>
      <c r="AC1404" s="7" t="s">
        <v>123</v>
      </c>
      <c r="AD1404" s="7" t="s">
        <v>1227</v>
      </c>
      <c r="AE1404" s="7" t="s">
        <v>123</v>
      </c>
      <c r="AF1404" s="7" t="s">
        <v>665</v>
      </c>
      <c r="AG1404" s="7" t="s">
        <v>123</v>
      </c>
      <c r="AH1404" s="7" t="s">
        <v>90</v>
      </c>
      <c r="AJ1404" s="7" t="s">
        <v>90</v>
      </c>
      <c r="AK1404" s="7" t="s">
        <v>90</v>
      </c>
      <c r="AL1404" s="7" t="s">
        <v>665</v>
      </c>
      <c r="AM1404" s="7" t="s">
        <v>90</v>
      </c>
      <c r="AQ1404" s="3" t="s">
        <v>4</v>
      </c>
      <c r="AR1404" s="7" t="s">
        <v>15338</v>
      </c>
      <c r="AS1404" s="7" t="str">
        <f>IF('Database synonymes complete'!AQ1404&lt;&gt;'Database synonymes complete'!AR1404,"Synonyme","Code valide")</f>
        <v>Synonyme</v>
      </c>
    </row>
    <row r="1405" spans="1:45" x14ac:dyDescent="0.25">
      <c r="A1405" s="7" t="s">
        <v>91</v>
      </c>
      <c r="C1405" s="7" t="s">
        <v>92</v>
      </c>
      <c r="D1405" s="7" t="s">
        <v>1253</v>
      </c>
      <c r="E1405" s="7" t="s">
        <v>1254</v>
      </c>
      <c r="H1405" s="7" t="s">
        <v>95</v>
      </c>
      <c r="I1405" s="7" t="s">
        <v>96</v>
      </c>
      <c r="J1405" s="7">
        <v>80758</v>
      </c>
      <c r="M1405" s="7">
        <v>717051</v>
      </c>
      <c r="N1405" s="7" t="s">
        <v>97</v>
      </c>
      <c r="O1405" s="7" t="s">
        <v>15339</v>
      </c>
      <c r="P1405" s="7" t="s">
        <v>12037</v>
      </c>
      <c r="Q1405" s="7" t="s">
        <v>15340</v>
      </c>
      <c r="R1405" s="7" t="s">
        <v>15341</v>
      </c>
      <c r="S1405" s="7" t="s">
        <v>1249</v>
      </c>
      <c r="T1405" s="3" t="s">
        <v>1255</v>
      </c>
      <c r="U1405" s="7" t="s">
        <v>1248</v>
      </c>
      <c r="W1405" s="7">
        <v>7</v>
      </c>
      <c r="X1405" s="7" t="s">
        <v>123</v>
      </c>
      <c r="AQ1405" s="3" t="s">
        <v>1255</v>
      </c>
      <c r="AR1405" s="7" t="s">
        <v>15341</v>
      </c>
      <c r="AS1405" s="7" t="str">
        <f>IF('Database synonymes complete'!AQ1405&lt;&gt;'Database synonymes complete'!AR1405,"Synonyme","Code valide")</f>
        <v>Synonyme</v>
      </c>
    </row>
    <row r="1406" spans="1:45" x14ac:dyDescent="0.25">
      <c r="A1406" s="7" t="s">
        <v>91</v>
      </c>
      <c r="C1406" s="7" t="s">
        <v>92</v>
      </c>
      <c r="D1406" s="7" t="s">
        <v>1253</v>
      </c>
      <c r="E1406" s="7" t="s">
        <v>1254</v>
      </c>
      <c r="H1406" s="7" t="s">
        <v>95</v>
      </c>
      <c r="I1406" s="7" t="s">
        <v>96</v>
      </c>
      <c r="J1406" s="7">
        <v>80759</v>
      </c>
      <c r="K1406" s="7">
        <v>188909</v>
      </c>
      <c r="L1406" s="7">
        <v>188909</v>
      </c>
      <c r="M1406" s="7">
        <v>80759</v>
      </c>
      <c r="N1406" s="7" t="s">
        <v>97</v>
      </c>
      <c r="O1406" s="7" t="s">
        <v>15342</v>
      </c>
      <c r="P1406" s="7" t="s">
        <v>618</v>
      </c>
      <c r="Q1406" s="7" t="s">
        <v>4601</v>
      </c>
      <c r="R1406" s="7" t="s">
        <v>4605</v>
      </c>
      <c r="S1406" s="7" t="s">
        <v>4601</v>
      </c>
      <c r="T1406" s="3" t="s">
        <v>4605</v>
      </c>
      <c r="U1406" s="7" t="s">
        <v>4599</v>
      </c>
      <c r="V1406" s="7" t="s">
        <v>4600</v>
      </c>
      <c r="W1406" s="7">
        <v>7</v>
      </c>
      <c r="X1406" s="7" t="s">
        <v>123</v>
      </c>
      <c r="AD1406" s="7" t="s">
        <v>90</v>
      </c>
      <c r="AG1406" s="7" t="s">
        <v>90</v>
      </c>
      <c r="AH1406" s="7" t="s">
        <v>90</v>
      </c>
      <c r="AJ1406" s="7" t="s">
        <v>90</v>
      </c>
      <c r="AQ1406" s="3" t="s">
        <v>4605</v>
      </c>
      <c r="AR1406" s="7" t="s">
        <v>4605</v>
      </c>
      <c r="AS1406" s="7" t="str">
        <f>IF('Database synonymes complete'!AQ1406&lt;&gt;'Database synonymes complete'!AR1406,"Synonyme","Code valide")</f>
        <v>Code valide</v>
      </c>
    </row>
    <row r="1407" spans="1:45" x14ac:dyDescent="0.25">
      <c r="A1407" s="7" t="s">
        <v>91</v>
      </c>
      <c r="C1407" s="7" t="s">
        <v>92</v>
      </c>
      <c r="D1407" s="7" t="s">
        <v>1253</v>
      </c>
      <c r="E1407" s="7" t="s">
        <v>1254</v>
      </c>
      <c r="H1407" s="7" t="s">
        <v>95</v>
      </c>
      <c r="I1407" s="7" t="s">
        <v>96</v>
      </c>
      <c r="J1407" s="7">
        <v>80760</v>
      </c>
      <c r="M1407" s="7">
        <v>80759</v>
      </c>
      <c r="N1407" s="7" t="s">
        <v>97</v>
      </c>
      <c r="O1407" s="7" t="s">
        <v>15343</v>
      </c>
      <c r="P1407" s="7" t="s">
        <v>15344</v>
      </c>
      <c r="Q1407" s="7" t="s">
        <v>15345</v>
      </c>
      <c r="R1407" s="7" t="s">
        <v>4605</v>
      </c>
      <c r="S1407" s="7" t="s">
        <v>4601</v>
      </c>
      <c r="T1407" s="3" t="s">
        <v>4605</v>
      </c>
      <c r="U1407" s="7" t="s">
        <v>4599</v>
      </c>
      <c r="V1407" s="7" t="s">
        <v>4600</v>
      </c>
      <c r="W1407" s="7">
        <v>7</v>
      </c>
      <c r="X1407" s="7" t="s">
        <v>123</v>
      </c>
      <c r="AD1407" s="7" t="s">
        <v>90</v>
      </c>
      <c r="AG1407" s="7" t="s">
        <v>90</v>
      </c>
      <c r="AH1407" s="7" t="s">
        <v>90</v>
      </c>
      <c r="AJ1407" s="7" t="s">
        <v>90</v>
      </c>
      <c r="AQ1407" s="3" t="s">
        <v>4605</v>
      </c>
      <c r="AR1407" s="7" t="s">
        <v>4605</v>
      </c>
      <c r="AS1407" s="7" t="str">
        <f>IF('Database synonymes complete'!AQ1407&lt;&gt;'Database synonymes complete'!AR1407,"Synonyme","Code valide")</f>
        <v>Code valide</v>
      </c>
    </row>
    <row r="1408" spans="1:45" x14ac:dyDescent="0.25">
      <c r="A1408" s="7" t="s">
        <v>91</v>
      </c>
      <c r="C1408" s="7" t="s">
        <v>92</v>
      </c>
      <c r="D1408" s="7" t="s">
        <v>1253</v>
      </c>
      <c r="E1408" s="7" t="s">
        <v>1254</v>
      </c>
      <c r="H1408" s="7" t="s">
        <v>95</v>
      </c>
      <c r="I1408" s="7" t="s">
        <v>96</v>
      </c>
      <c r="J1408" s="7">
        <v>80764</v>
      </c>
      <c r="M1408" s="7">
        <v>80591</v>
      </c>
      <c r="N1408" s="7" t="s">
        <v>97</v>
      </c>
      <c r="O1408" s="7" t="s">
        <v>15346</v>
      </c>
      <c r="P1408" s="7" t="s">
        <v>11958</v>
      </c>
      <c r="Q1408" s="7" t="s">
        <v>15347</v>
      </c>
      <c r="R1408" s="7" t="s">
        <v>15348</v>
      </c>
      <c r="S1408" s="7" t="s">
        <v>4443</v>
      </c>
      <c r="T1408" s="3" t="s">
        <v>2244</v>
      </c>
      <c r="U1408" s="7" t="s">
        <v>4441</v>
      </c>
      <c r="V1408" s="7" t="s">
        <v>4442</v>
      </c>
      <c r="W1408" s="7">
        <v>7</v>
      </c>
      <c r="X1408" s="7" t="s">
        <v>123</v>
      </c>
      <c r="AD1408" s="7" t="s">
        <v>90</v>
      </c>
      <c r="AG1408" s="7" t="s">
        <v>90</v>
      </c>
      <c r="AH1408" s="7" t="s">
        <v>90</v>
      </c>
      <c r="AJ1408" s="7" t="s">
        <v>90</v>
      </c>
      <c r="AL1408" s="7" t="s">
        <v>155</v>
      </c>
      <c r="AQ1408" s="3" t="s">
        <v>2244</v>
      </c>
      <c r="AR1408" s="7" t="s">
        <v>15348</v>
      </c>
      <c r="AS1408" s="7" t="str">
        <f>IF('Database synonymes complete'!AQ1408&lt;&gt;'Database synonymes complete'!AR1408,"Synonyme","Code valide")</f>
        <v>Synonyme</v>
      </c>
    </row>
    <row r="1409" spans="1:45" x14ac:dyDescent="0.25">
      <c r="A1409" s="7" t="s">
        <v>91</v>
      </c>
      <c r="C1409" s="7" t="s">
        <v>92</v>
      </c>
      <c r="D1409" s="7" t="s">
        <v>1253</v>
      </c>
      <c r="E1409" s="7" t="s">
        <v>1254</v>
      </c>
      <c r="H1409" s="7" t="s">
        <v>95</v>
      </c>
      <c r="I1409" s="7" t="s">
        <v>96</v>
      </c>
      <c r="J1409" s="7">
        <v>80766</v>
      </c>
      <c r="M1409" s="7">
        <v>80739</v>
      </c>
      <c r="N1409" s="7" t="s">
        <v>97</v>
      </c>
      <c r="O1409" s="7" t="s">
        <v>15349</v>
      </c>
      <c r="P1409" s="7" t="s">
        <v>11571</v>
      </c>
      <c r="Q1409" s="7" t="s">
        <v>15350</v>
      </c>
      <c r="R1409" s="7" t="s">
        <v>15351</v>
      </c>
      <c r="S1409" s="7" t="s">
        <v>4569</v>
      </c>
      <c r="T1409" s="3" t="s">
        <v>4573</v>
      </c>
      <c r="U1409" s="7" t="s">
        <v>4568</v>
      </c>
      <c r="W1409" s="7">
        <v>7</v>
      </c>
      <c r="X1409" s="7" t="s">
        <v>123</v>
      </c>
      <c r="AQ1409" s="3" t="s">
        <v>4573</v>
      </c>
      <c r="AR1409" s="7" t="s">
        <v>15351</v>
      </c>
      <c r="AS1409" s="7" t="str">
        <f>IF('Database synonymes complete'!AQ1409&lt;&gt;'Database synonymes complete'!AR1409,"Synonyme","Code valide")</f>
        <v>Synonyme</v>
      </c>
    </row>
    <row r="1410" spans="1:45" x14ac:dyDescent="0.25">
      <c r="A1410" s="7" t="s">
        <v>91</v>
      </c>
      <c r="C1410" s="7" t="s">
        <v>92</v>
      </c>
      <c r="D1410" s="7" t="s">
        <v>1253</v>
      </c>
      <c r="E1410" s="7" t="s">
        <v>1254</v>
      </c>
      <c r="H1410" s="7" t="s">
        <v>95</v>
      </c>
      <c r="I1410" s="7" t="s">
        <v>96</v>
      </c>
      <c r="J1410" s="7">
        <v>80767</v>
      </c>
      <c r="M1410" s="7">
        <v>80590</v>
      </c>
      <c r="N1410" s="7" t="s">
        <v>97</v>
      </c>
      <c r="O1410" s="7" t="s">
        <v>15352</v>
      </c>
      <c r="P1410" s="7" t="s">
        <v>15353</v>
      </c>
      <c r="Q1410" s="7" t="s">
        <v>15354</v>
      </c>
      <c r="R1410" s="7" t="s">
        <v>15355</v>
      </c>
      <c r="S1410" s="7" t="s">
        <v>4435</v>
      </c>
      <c r="T1410" s="3" t="s">
        <v>4439</v>
      </c>
      <c r="U1410" s="7" t="s">
        <v>4433</v>
      </c>
      <c r="V1410" s="7" t="s">
        <v>4434</v>
      </c>
      <c r="W1410" s="7">
        <v>7</v>
      </c>
      <c r="X1410" s="7" t="s">
        <v>123</v>
      </c>
      <c r="AD1410" s="7" t="s">
        <v>90</v>
      </c>
      <c r="AH1410" s="7" t="s">
        <v>90</v>
      </c>
      <c r="AJ1410" s="7" t="s">
        <v>90</v>
      </c>
      <c r="AQ1410" s="3" t="s">
        <v>4439</v>
      </c>
      <c r="AR1410" s="7" t="s">
        <v>15355</v>
      </c>
      <c r="AS1410" s="7" t="str">
        <f>IF('Database synonymes complete'!AQ1410&lt;&gt;'Database synonymes complete'!AR1410,"Synonyme","Code valide")</f>
        <v>Synonyme</v>
      </c>
    </row>
    <row r="1411" spans="1:45" x14ac:dyDescent="0.25">
      <c r="A1411" s="7" t="s">
        <v>91</v>
      </c>
      <c r="C1411" s="7" t="s">
        <v>92</v>
      </c>
      <c r="D1411" s="7" t="s">
        <v>1253</v>
      </c>
      <c r="E1411" s="7" t="s">
        <v>1254</v>
      </c>
      <c r="H1411" s="7" t="s">
        <v>95</v>
      </c>
      <c r="I1411" s="7" t="s">
        <v>96</v>
      </c>
      <c r="J1411" s="7">
        <v>80768</v>
      </c>
      <c r="M1411" s="7">
        <v>80798</v>
      </c>
      <c r="N1411" s="7" t="s">
        <v>97</v>
      </c>
      <c r="O1411" s="7" t="s">
        <v>15356</v>
      </c>
      <c r="P1411" s="7" t="s">
        <v>15357</v>
      </c>
      <c r="Q1411" s="7" t="s">
        <v>15358</v>
      </c>
      <c r="R1411" s="7" t="s">
        <v>15359</v>
      </c>
      <c r="S1411" s="7" t="s">
        <v>4610</v>
      </c>
      <c r="T1411" s="3" t="s">
        <v>4614</v>
      </c>
      <c r="U1411" s="7" t="s">
        <v>4608</v>
      </c>
      <c r="V1411" s="7" t="s">
        <v>4609</v>
      </c>
      <c r="W1411" s="7">
        <v>7</v>
      </c>
      <c r="X1411" s="7" t="s">
        <v>123</v>
      </c>
      <c r="AQ1411" s="3" t="s">
        <v>4614</v>
      </c>
      <c r="AR1411" s="7" t="s">
        <v>15359</v>
      </c>
      <c r="AS1411" s="7" t="str">
        <f>IF('Database synonymes complete'!AQ1411&lt;&gt;'Database synonymes complete'!AR1411,"Synonyme","Code valide")</f>
        <v>Synonyme</v>
      </c>
    </row>
    <row r="1412" spans="1:45" x14ac:dyDescent="0.25">
      <c r="A1412" s="7" t="s">
        <v>91</v>
      </c>
      <c r="C1412" s="7" t="s">
        <v>92</v>
      </c>
      <c r="D1412" s="7" t="s">
        <v>1253</v>
      </c>
      <c r="E1412" s="7" t="s">
        <v>1254</v>
      </c>
      <c r="H1412" s="7" t="s">
        <v>95</v>
      </c>
      <c r="I1412" s="7" t="s">
        <v>96</v>
      </c>
      <c r="J1412" s="7">
        <v>80769</v>
      </c>
      <c r="M1412" s="7">
        <v>80591</v>
      </c>
      <c r="N1412" s="7" t="s">
        <v>97</v>
      </c>
      <c r="O1412" s="7" t="s">
        <v>15360</v>
      </c>
      <c r="P1412" s="7" t="s">
        <v>6671</v>
      </c>
      <c r="Q1412" s="7" t="s">
        <v>15361</v>
      </c>
      <c r="R1412" s="7" t="s">
        <v>14742</v>
      </c>
      <c r="S1412" s="7" t="s">
        <v>4443</v>
      </c>
      <c r="T1412" s="3" t="s">
        <v>2244</v>
      </c>
      <c r="U1412" s="7" t="s">
        <v>4441</v>
      </c>
      <c r="V1412" s="7" t="s">
        <v>4442</v>
      </c>
      <c r="W1412" s="7">
        <v>7</v>
      </c>
      <c r="X1412" s="7" t="s">
        <v>123</v>
      </c>
      <c r="AD1412" s="7" t="s">
        <v>90</v>
      </c>
      <c r="AG1412" s="7" t="s">
        <v>90</v>
      </c>
      <c r="AH1412" s="7" t="s">
        <v>90</v>
      </c>
      <c r="AJ1412" s="7" t="s">
        <v>90</v>
      </c>
      <c r="AL1412" s="7" t="s">
        <v>155</v>
      </c>
      <c r="AQ1412" s="3" t="s">
        <v>2244</v>
      </c>
      <c r="AR1412" s="7" t="s">
        <v>14742</v>
      </c>
      <c r="AS1412" s="7" t="str">
        <f>IF('Database synonymes complete'!AQ1412&lt;&gt;'Database synonymes complete'!AR1412,"Synonyme","Code valide")</f>
        <v>Synonyme</v>
      </c>
    </row>
    <row r="1413" spans="1:45" x14ac:dyDescent="0.25">
      <c r="A1413" s="7" t="s">
        <v>91</v>
      </c>
      <c r="C1413" s="7" t="s">
        <v>92</v>
      </c>
      <c r="D1413" s="7" t="s">
        <v>1253</v>
      </c>
      <c r="E1413" s="7" t="s">
        <v>1254</v>
      </c>
      <c r="H1413" s="7" t="s">
        <v>95</v>
      </c>
      <c r="I1413" s="7" t="s">
        <v>96</v>
      </c>
      <c r="J1413" s="7">
        <v>162053</v>
      </c>
      <c r="M1413" s="7">
        <v>80798</v>
      </c>
      <c r="N1413" s="7" t="s">
        <v>97</v>
      </c>
      <c r="O1413" s="7" t="s">
        <v>15362</v>
      </c>
      <c r="P1413" s="7" t="s">
        <v>15363</v>
      </c>
      <c r="Q1413" s="7" t="s">
        <v>15364</v>
      </c>
      <c r="R1413" s="7" t="s">
        <v>15365</v>
      </c>
      <c r="S1413" s="7" t="s">
        <v>4610</v>
      </c>
      <c r="T1413" s="3" t="s">
        <v>4614</v>
      </c>
      <c r="U1413" s="7" t="s">
        <v>4608</v>
      </c>
      <c r="V1413" s="7" t="s">
        <v>4609</v>
      </c>
      <c r="W1413" s="7">
        <v>7</v>
      </c>
      <c r="X1413" s="7" t="s">
        <v>123</v>
      </c>
      <c r="AQ1413" s="3" t="s">
        <v>4614</v>
      </c>
      <c r="AR1413" s="7" t="s">
        <v>15365</v>
      </c>
      <c r="AS1413" s="7" t="str">
        <f>IF('Database synonymes complete'!AQ1413&lt;&gt;'Database synonymes complete'!AR1413,"Synonyme","Code valide")</f>
        <v>Synonyme</v>
      </c>
    </row>
    <row r="1414" spans="1:45" x14ac:dyDescent="0.25">
      <c r="A1414" s="7" t="s">
        <v>91</v>
      </c>
      <c r="C1414" s="7" t="s">
        <v>92</v>
      </c>
      <c r="D1414" s="7" t="s">
        <v>1253</v>
      </c>
      <c r="E1414" s="7" t="s">
        <v>1254</v>
      </c>
      <c r="H1414" s="7" t="s">
        <v>95</v>
      </c>
      <c r="I1414" s="7" t="s">
        <v>96</v>
      </c>
      <c r="J1414" s="7">
        <v>80770</v>
      </c>
      <c r="M1414" s="7">
        <v>80798</v>
      </c>
      <c r="N1414" s="7" t="s">
        <v>97</v>
      </c>
      <c r="O1414" s="7" t="s">
        <v>15366</v>
      </c>
      <c r="P1414" s="7" t="s">
        <v>15367</v>
      </c>
      <c r="Q1414" s="7" t="s">
        <v>15368</v>
      </c>
      <c r="R1414" s="7" t="s">
        <v>15365</v>
      </c>
      <c r="S1414" s="7" t="s">
        <v>4610</v>
      </c>
      <c r="T1414" s="3" t="s">
        <v>4614</v>
      </c>
      <c r="U1414" s="7" t="s">
        <v>4608</v>
      </c>
      <c r="V1414" s="7" t="s">
        <v>4609</v>
      </c>
      <c r="W1414" s="7">
        <v>7</v>
      </c>
      <c r="X1414" s="7" t="s">
        <v>123</v>
      </c>
      <c r="AQ1414" s="3" t="s">
        <v>4614</v>
      </c>
      <c r="AR1414" s="7" t="s">
        <v>15365</v>
      </c>
      <c r="AS1414" s="7" t="str">
        <f>IF('Database synonymes complete'!AQ1414&lt;&gt;'Database synonymes complete'!AR1414,"Synonyme","Code valide")</f>
        <v>Synonyme</v>
      </c>
    </row>
    <row r="1415" spans="1:45" x14ac:dyDescent="0.25">
      <c r="A1415" s="7" t="s">
        <v>91</v>
      </c>
      <c r="C1415" s="7" t="s">
        <v>92</v>
      </c>
      <c r="D1415" s="7" t="s">
        <v>1253</v>
      </c>
      <c r="E1415" s="7" t="s">
        <v>1254</v>
      </c>
      <c r="H1415" s="7" t="s">
        <v>95</v>
      </c>
      <c r="I1415" s="7" t="s">
        <v>96</v>
      </c>
      <c r="J1415" s="7">
        <v>80771</v>
      </c>
      <c r="M1415" s="7">
        <v>80591</v>
      </c>
      <c r="N1415" s="7" t="s">
        <v>97</v>
      </c>
      <c r="O1415" s="7" t="s">
        <v>15369</v>
      </c>
      <c r="P1415" s="7" t="s">
        <v>15370</v>
      </c>
      <c r="Q1415" s="7" t="s">
        <v>15371</v>
      </c>
      <c r="R1415" s="7" t="s">
        <v>15372</v>
      </c>
      <c r="S1415" s="7" t="s">
        <v>4443</v>
      </c>
      <c r="T1415" s="3" t="s">
        <v>2244</v>
      </c>
      <c r="U1415" s="7" t="s">
        <v>4441</v>
      </c>
      <c r="V1415" s="7" t="s">
        <v>4442</v>
      </c>
      <c r="W1415" s="7">
        <v>7</v>
      </c>
      <c r="X1415" s="7" t="s">
        <v>123</v>
      </c>
      <c r="AD1415" s="7" t="s">
        <v>90</v>
      </c>
      <c r="AG1415" s="7" t="s">
        <v>90</v>
      </c>
      <c r="AH1415" s="7" t="s">
        <v>90</v>
      </c>
      <c r="AJ1415" s="7" t="s">
        <v>90</v>
      </c>
      <c r="AL1415" s="7" t="s">
        <v>155</v>
      </c>
      <c r="AQ1415" s="3" t="s">
        <v>2244</v>
      </c>
      <c r="AR1415" s="7" t="s">
        <v>15372</v>
      </c>
      <c r="AS1415" s="7" t="str">
        <f>IF('Database synonymes complete'!AQ1415&lt;&gt;'Database synonymes complete'!AR1415,"Synonyme","Code valide")</f>
        <v>Synonyme</v>
      </c>
    </row>
    <row r="1416" spans="1:45" x14ac:dyDescent="0.25">
      <c r="A1416" s="7" t="s">
        <v>91</v>
      </c>
      <c r="C1416" s="7" t="s">
        <v>92</v>
      </c>
      <c r="D1416" s="7" t="s">
        <v>1253</v>
      </c>
      <c r="E1416" s="7" t="s">
        <v>1254</v>
      </c>
      <c r="H1416" s="7" t="s">
        <v>95</v>
      </c>
      <c r="I1416" s="7" t="s">
        <v>96</v>
      </c>
      <c r="J1416" s="7">
        <v>162279</v>
      </c>
      <c r="M1416" s="7">
        <v>124719</v>
      </c>
      <c r="N1416" s="7" t="s">
        <v>97</v>
      </c>
      <c r="O1416" s="7" t="s">
        <v>15373</v>
      </c>
      <c r="P1416" s="7" t="s">
        <v>10977</v>
      </c>
      <c r="Q1416" s="7" t="s">
        <v>15374</v>
      </c>
      <c r="R1416" s="7" t="s">
        <v>15375</v>
      </c>
      <c r="S1416" s="7" t="s">
        <v>12002</v>
      </c>
      <c r="T1416" s="3" t="s">
        <v>12003</v>
      </c>
      <c r="U1416" s="7" t="s">
        <v>12001</v>
      </c>
      <c r="W1416" s="7">
        <v>3</v>
      </c>
      <c r="X1416" s="7" t="s">
        <v>467</v>
      </c>
      <c r="Y1416" s="7" t="s">
        <v>123</v>
      </c>
      <c r="Z1416" s="7" t="s">
        <v>123</v>
      </c>
      <c r="AA1416" s="7" t="s">
        <v>123</v>
      </c>
      <c r="AB1416" s="7" t="s">
        <v>664</v>
      </c>
      <c r="AC1416" s="7" t="s">
        <v>664</v>
      </c>
      <c r="AE1416" s="7" t="s">
        <v>123</v>
      </c>
      <c r="AG1416" s="7" t="s">
        <v>90</v>
      </c>
      <c r="AK1416" s="7" t="s">
        <v>90</v>
      </c>
      <c r="AL1416" s="7" t="s">
        <v>467</v>
      </c>
      <c r="AM1416" s="7" t="s">
        <v>123</v>
      </c>
      <c r="AQ1416" s="3" t="s">
        <v>12003</v>
      </c>
      <c r="AR1416" s="7" t="s">
        <v>15375</v>
      </c>
      <c r="AS1416" s="7" t="str">
        <f>IF('Database synonymes complete'!AQ1416&lt;&gt;'Database synonymes complete'!AR1416,"Synonyme","Code valide")</f>
        <v>Synonyme</v>
      </c>
    </row>
    <row r="1417" spans="1:45" x14ac:dyDescent="0.25">
      <c r="A1417" s="7" t="s">
        <v>91</v>
      </c>
      <c r="C1417" s="7" t="s">
        <v>92</v>
      </c>
      <c r="D1417" s="7" t="s">
        <v>1253</v>
      </c>
      <c r="E1417" s="7" t="s">
        <v>1254</v>
      </c>
      <c r="H1417" s="7" t="s">
        <v>95</v>
      </c>
      <c r="I1417" s="7" t="s">
        <v>96</v>
      </c>
      <c r="J1417" s="7">
        <v>80773</v>
      </c>
      <c r="M1417" s="7">
        <v>80591</v>
      </c>
      <c r="N1417" s="7" t="s">
        <v>97</v>
      </c>
      <c r="O1417" s="7" t="s">
        <v>15376</v>
      </c>
      <c r="P1417" s="7" t="s">
        <v>14999</v>
      </c>
      <c r="Q1417" s="7" t="s">
        <v>15377</v>
      </c>
      <c r="R1417" s="7" t="s">
        <v>15378</v>
      </c>
      <c r="S1417" s="7" t="s">
        <v>4443</v>
      </c>
      <c r="T1417" s="3" t="s">
        <v>2244</v>
      </c>
      <c r="U1417" s="7" t="s">
        <v>4441</v>
      </c>
      <c r="V1417" s="7" t="s">
        <v>4442</v>
      </c>
      <c r="W1417" s="7">
        <v>7</v>
      </c>
      <c r="X1417" s="7" t="s">
        <v>123</v>
      </c>
      <c r="AD1417" s="7" t="s">
        <v>90</v>
      </c>
      <c r="AG1417" s="7" t="s">
        <v>90</v>
      </c>
      <c r="AH1417" s="7" t="s">
        <v>90</v>
      </c>
      <c r="AJ1417" s="7" t="s">
        <v>90</v>
      </c>
      <c r="AL1417" s="7" t="s">
        <v>155</v>
      </c>
      <c r="AQ1417" s="3" t="s">
        <v>2244</v>
      </c>
      <c r="AR1417" s="7" t="s">
        <v>15378</v>
      </c>
      <c r="AS1417" s="7" t="str">
        <f>IF('Database synonymes complete'!AQ1417&lt;&gt;'Database synonymes complete'!AR1417,"Synonyme","Code valide")</f>
        <v>Synonyme</v>
      </c>
    </row>
    <row r="1418" spans="1:45" x14ac:dyDescent="0.25">
      <c r="A1418" s="7" t="s">
        <v>91</v>
      </c>
      <c r="C1418" s="7" t="s">
        <v>92</v>
      </c>
      <c r="D1418" s="7" t="s">
        <v>1253</v>
      </c>
      <c r="E1418" s="7" t="s">
        <v>1254</v>
      </c>
      <c r="H1418" s="7" t="s">
        <v>95</v>
      </c>
      <c r="I1418" s="7" t="s">
        <v>96</v>
      </c>
      <c r="J1418" s="7">
        <v>80775</v>
      </c>
      <c r="M1418" s="7">
        <v>109496</v>
      </c>
      <c r="N1418" s="7" t="s">
        <v>97</v>
      </c>
      <c r="O1418" s="7" t="s">
        <v>15379</v>
      </c>
      <c r="P1418" s="7" t="s">
        <v>15050</v>
      </c>
      <c r="Q1418" s="7" t="s">
        <v>15380</v>
      </c>
      <c r="R1418" s="7" t="s">
        <v>15378</v>
      </c>
      <c r="S1418" s="7" t="s">
        <v>11749</v>
      </c>
      <c r="T1418" s="3" t="s">
        <v>11750</v>
      </c>
      <c r="U1418" s="7" t="s">
        <v>11748</v>
      </c>
      <c r="W1418" s="7">
        <v>7</v>
      </c>
      <c r="X1418" s="7" t="s">
        <v>123</v>
      </c>
      <c r="AQ1418" s="3" t="s">
        <v>11750</v>
      </c>
      <c r="AR1418" s="7" t="s">
        <v>15378</v>
      </c>
      <c r="AS1418" s="7" t="str">
        <f>IF('Database synonymes complete'!AQ1418&lt;&gt;'Database synonymes complete'!AR1418,"Synonyme","Code valide")</f>
        <v>Synonyme</v>
      </c>
    </row>
    <row r="1419" spans="1:45" x14ac:dyDescent="0.25">
      <c r="A1419" s="7" t="s">
        <v>91</v>
      </c>
      <c r="C1419" s="7" t="s">
        <v>92</v>
      </c>
      <c r="D1419" s="7" t="s">
        <v>1253</v>
      </c>
      <c r="E1419" s="7" t="s">
        <v>1254</v>
      </c>
      <c r="H1419" s="7" t="s">
        <v>95</v>
      </c>
      <c r="I1419" s="7" t="s">
        <v>96</v>
      </c>
      <c r="J1419" s="7">
        <v>80776</v>
      </c>
      <c r="M1419" s="7">
        <v>80590</v>
      </c>
      <c r="N1419" s="7" t="s">
        <v>97</v>
      </c>
      <c r="O1419" s="7" t="s">
        <v>15381</v>
      </c>
      <c r="P1419" s="7" t="s">
        <v>15313</v>
      </c>
      <c r="Q1419" s="7" t="s">
        <v>15382</v>
      </c>
      <c r="R1419" s="7" t="s">
        <v>15383</v>
      </c>
      <c r="S1419" s="7" t="s">
        <v>4435</v>
      </c>
      <c r="T1419" s="3" t="s">
        <v>4439</v>
      </c>
      <c r="U1419" s="7" t="s">
        <v>4433</v>
      </c>
      <c r="V1419" s="7" t="s">
        <v>4434</v>
      </c>
      <c r="W1419" s="7">
        <v>7</v>
      </c>
      <c r="X1419" s="7" t="s">
        <v>123</v>
      </c>
      <c r="AD1419" s="7" t="s">
        <v>90</v>
      </c>
      <c r="AH1419" s="7" t="s">
        <v>90</v>
      </c>
      <c r="AJ1419" s="7" t="s">
        <v>90</v>
      </c>
      <c r="AQ1419" s="3" t="s">
        <v>4439</v>
      </c>
      <c r="AR1419" s="7" t="s">
        <v>15383</v>
      </c>
      <c r="AS1419" s="7" t="str">
        <f>IF('Database synonymes complete'!AQ1419&lt;&gt;'Database synonymes complete'!AR1419,"Synonyme","Code valide")</f>
        <v>Synonyme</v>
      </c>
    </row>
    <row r="1420" spans="1:45" x14ac:dyDescent="0.25">
      <c r="A1420" s="7" t="s">
        <v>91</v>
      </c>
      <c r="C1420" s="7" t="s">
        <v>92</v>
      </c>
      <c r="D1420" s="7" t="s">
        <v>1253</v>
      </c>
      <c r="E1420" s="7" t="s">
        <v>1254</v>
      </c>
      <c r="H1420" s="7" t="s">
        <v>95</v>
      </c>
      <c r="I1420" s="7" t="s">
        <v>96</v>
      </c>
      <c r="J1420" s="7">
        <v>80778</v>
      </c>
      <c r="M1420" s="7">
        <v>80591</v>
      </c>
      <c r="N1420" s="7" t="s">
        <v>97</v>
      </c>
      <c r="O1420" s="7" t="s">
        <v>15384</v>
      </c>
      <c r="P1420" s="7" t="s">
        <v>11891</v>
      </c>
      <c r="Q1420" s="7" t="s">
        <v>15385</v>
      </c>
      <c r="R1420" s="7" t="s">
        <v>15383</v>
      </c>
      <c r="S1420" s="7" t="s">
        <v>4443</v>
      </c>
      <c r="T1420" s="3" t="s">
        <v>2244</v>
      </c>
      <c r="U1420" s="7" t="s">
        <v>4441</v>
      </c>
      <c r="V1420" s="7" t="s">
        <v>4442</v>
      </c>
      <c r="W1420" s="7">
        <v>7</v>
      </c>
      <c r="X1420" s="7" t="s">
        <v>123</v>
      </c>
      <c r="AD1420" s="7" t="s">
        <v>90</v>
      </c>
      <c r="AG1420" s="7" t="s">
        <v>90</v>
      </c>
      <c r="AH1420" s="7" t="s">
        <v>90</v>
      </c>
      <c r="AJ1420" s="7" t="s">
        <v>90</v>
      </c>
      <c r="AL1420" s="7" t="s">
        <v>155</v>
      </c>
      <c r="AQ1420" s="3" t="s">
        <v>2244</v>
      </c>
      <c r="AR1420" s="7" t="s">
        <v>15383</v>
      </c>
      <c r="AS1420" s="7" t="str">
        <f>IF('Database synonymes complete'!AQ1420&lt;&gt;'Database synonymes complete'!AR1420,"Synonyme","Code valide")</f>
        <v>Synonyme</v>
      </c>
    </row>
    <row r="1421" spans="1:45" x14ac:dyDescent="0.25">
      <c r="A1421" s="7" t="s">
        <v>91</v>
      </c>
      <c r="C1421" s="7" t="s">
        <v>92</v>
      </c>
      <c r="D1421" s="7" t="s">
        <v>1253</v>
      </c>
      <c r="E1421" s="7" t="s">
        <v>1254</v>
      </c>
      <c r="H1421" s="7" t="s">
        <v>95</v>
      </c>
      <c r="I1421" s="7" t="s">
        <v>96</v>
      </c>
      <c r="J1421" s="7">
        <v>162052</v>
      </c>
      <c r="M1421" s="7">
        <v>80759</v>
      </c>
      <c r="N1421" s="7" t="s">
        <v>97</v>
      </c>
      <c r="O1421" s="7" t="s">
        <v>15386</v>
      </c>
      <c r="P1421" s="7" t="s">
        <v>15387</v>
      </c>
      <c r="Q1421" s="7" t="s">
        <v>15388</v>
      </c>
      <c r="R1421" s="7" t="s">
        <v>15389</v>
      </c>
      <c r="S1421" s="7" t="s">
        <v>4601</v>
      </c>
      <c r="T1421" s="3" t="s">
        <v>4605</v>
      </c>
      <c r="U1421" s="7" t="s">
        <v>4599</v>
      </c>
      <c r="V1421" s="7" t="s">
        <v>4600</v>
      </c>
      <c r="W1421" s="7">
        <v>7</v>
      </c>
      <c r="X1421" s="7" t="s">
        <v>123</v>
      </c>
      <c r="AD1421" s="7" t="s">
        <v>90</v>
      </c>
      <c r="AG1421" s="7" t="s">
        <v>90</v>
      </c>
      <c r="AH1421" s="7" t="s">
        <v>90</v>
      </c>
      <c r="AJ1421" s="7" t="s">
        <v>90</v>
      </c>
      <c r="AQ1421" s="3" t="s">
        <v>4605</v>
      </c>
      <c r="AR1421" s="7" t="s">
        <v>15389</v>
      </c>
      <c r="AS1421" s="7" t="str">
        <f>IF('Database synonymes complete'!AQ1421&lt;&gt;'Database synonymes complete'!AR1421,"Synonyme","Code valide")</f>
        <v>Synonyme</v>
      </c>
    </row>
    <row r="1422" spans="1:45" x14ac:dyDescent="0.25">
      <c r="A1422" s="7" t="s">
        <v>91</v>
      </c>
      <c r="C1422" s="7" t="s">
        <v>92</v>
      </c>
      <c r="D1422" s="7" t="s">
        <v>1253</v>
      </c>
      <c r="E1422" s="7" t="s">
        <v>1254</v>
      </c>
      <c r="H1422" s="7" t="s">
        <v>95</v>
      </c>
      <c r="I1422" s="7" t="s">
        <v>96</v>
      </c>
      <c r="J1422" s="7">
        <v>162036</v>
      </c>
      <c r="M1422" s="7">
        <v>80590</v>
      </c>
      <c r="N1422" s="7" t="s">
        <v>97</v>
      </c>
      <c r="O1422" s="7" t="s">
        <v>15390</v>
      </c>
      <c r="P1422" s="7" t="s">
        <v>11776</v>
      </c>
      <c r="Q1422" s="7" t="s">
        <v>15391</v>
      </c>
      <c r="R1422" s="7" t="s">
        <v>15389</v>
      </c>
      <c r="S1422" s="7" t="s">
        <v>4435</v>
      </c>
      <c r="T1422" s="3" t="s">
        <v>4439</v>
      </c>
      <c r="U1422" s="7" t="s">
        <v>4433</v>
      </c>
      <c r="V1422" s="7" t="s">
        <v>4434</v>
      </c>
      <c r="W1422" s="7">
        <v>7</v>
      </c>
      <c r="X1422" s="7" t="s">
        <v>123</v>
      </c>
      <c r="AD1422" s="7" t="s">
        <v>90</v>
      </c>
      <c r="AH1422" s="7" t="s">
        <v>90</v>
      </c>
      <c r="AJ1422" s="7" t="s">
        <v>90</v>
      </c>
      <c r="AQ1422" s="3" t="s">
        <v>4439</v>
      </c>
      <c r="AR1422" s="7" t="s">
        <v>15389</v>
      </c>
      <c r="AS1422" s="7" t="str">
        <f>IF('Database synonymes complete'!AQ1422&lt;&gt;'Database synonymes complete'!AR1422,"Synonyme","Code valide")</f>
        <v>Synonyme</v>
      </c>
    </row>
    <row r="1423" spans="1:45" x14ac:dyDescent="0.25">
      <c r="A1423" s="7" t="s">
        <v>91</v>
      </c>
      <c r="C1423" s="7" t="s">
        <v>92</v>
      </c>
      <c r="D1423" s="7" t="s">
        <v>1253</v>
      </c>
      <c r="E1423" s="7" t="s">
        <v>1254</v>
      </c>
      <c r="H1423" s="7" t="s">
        <v>95</v>
      </c>
      <c r="I1423" s="7" t="s">
        <v>96</v>
      </c>
      <c r="J1423" s="7">
        <v>80779</v>
      </c>
      <c r="M1423" s="7">
        <v>115027</v>
      </c>
      <c r="N1423" s="7" t="s">
        <v>97</v>
      </c>
      <c r="O1423" s="7" t="s">
        <v>15392</v>
      </c>
      <c r="P1423" s="7" t="s">
        <v>14921</v>
      </c>
      <c r="Q1423" s="7" t="s">
        <v>15393</v>
      </c>
      <c r="R1423" s="7" t="s">
        <v>15394</v>
      </c>
      <c r="S1423" s="7" t="s">
        <v>11869</v>
      </c>
      <c r="T1423" s="3" t="s">
        <v>2247</v>
      </c>
      <c r="U1423" s="7" t="s">
        <v>11867</v>
      </c>
      <c r="V1423" s="7" t="s">
        <v>11868</v>
      </c>
      <c r="W1423" s="7">
        <v>7</v>
      </c>
      <c r="X1423" s="7" t="s">
        <v>123</v>
      </c>
      <c r="AQ1423" s="3" t="s">
        <v>2247</v>
      </c>
      <c r="AR1423" s="7" t="s">
        <v>15394</v>
      </c>
      <c r="AS1423" s="7" t="str">
        <f>IF('Database synonymes complete'!AQ1423&lt;&gt;'Database synonymes complete'!AR1423,"Synonyme","Code valide")</f>
        <v>Synonyme</v>
      </c>
    </row>
    <row r="1424" spans="1:45" x14ac:dyDescent="0.25">
      <c r="A1424" s="7" t="s">
        <v>91</v>
      </c>
      <c r="C1424" s="7" t="s">
        <v>92</v>
      </c>
      <c r="D1424" s="7" t="s">
        <v>1253</v>
      </c>
      <c r="E1424" s="7" t="s">
        <v>1254</v>
      </c>
      <c r="H1424" s="7" t="s">
        <v>95</v>
      </c>
      <c r="I1424" s="7" t="s">
        <v>96</v>
      </c>
      <c r="J1424" s="7">
        <v>80781</v>
      </c>
      <c r="M1424" s="7">
        <v>80591</v>
      </c>
      <c r="N1424" s="7" t="s">
        <v>97</v>
      </c>
      <c r="O1424" s="7" t="s">
        <v>15395</v>
      </c>
      <c r="P1424" s="7" t="s">
        <v>14855</v>
      </c>
      <c r="Q1424" s="7" t="s">
        <v>15396</v>
      </c>
      <c r="R1424" s="7" t="s">
        <v>15397</v>
      </c>
      <c r="S1424" s="7" t="s">
        <v>4443</v>
      </c>
      <c r="T1424" s="3" t="s">
        <v>2244</v>
      </c>
      <c r="U1424" s="7" t="s">
        <v>4441</v>
      </c>
      <c r="V1424" s="7" t="s">
        <v>4442</v>
      </c>
      <c r="W1424" s="7">
        <v>7</v>
      </c>
      <c r="X1424" s="7" t="s">
        <v>123</v>
      </c>
      <c r="AD1424" s="7" t="s">
        <v>90</v>
      </c>
      <c r="AG1424" s="7" t="s">
        <v>90</v>
      </c>
      <c r="AH1424" s="7" t="s">
        <v>90</v>
      </c>
      <c r="AJ1424" s="7" t="s">
        <v>90</v>
      </c>
      <c r="AL1424" s="7" t="s">
        <v>155</v>
      </c>
      <c r="AQ1424" s="3" t="s">
        <v>2244</v>
      </c>
      <c r="AR1424" s="7" t="s">
        <v>15397</v>
      </c>
      <c r="AS1424" s="7" t="str">
        <f>IF('Database synonymes complete'!AQ1424&lt;&gt;'Database synonymes complete'!AR1424,"Synonyme","Code valide")</f>
        <v>Synonyme</v>
      </c>
    </row>
    <row r="1425" spans="1:45" x14ac:dyDescent="0.25">
      <c r="A1425" s="7" t="s">
        <v>91</v>
      </c>
      <c r="C1425" s="7" t="s">
        <v>92</v>
      </c>
      <c r="D1425" s="7" t="s">
        <v>1253</v>
      </c>
      <c r="E1425" s="7" t="s">
        <v>1254</v>
      </c>
      <c r="H1425" s="7" t="s">
        <v>95</v>
      </c>
      <c r="I1425" s="7" t="s">
        <v>96</v>
      </c>
      <c r="J1425" s="7">
        <v>80782</v>
      </c>
      <c r="M1425" s="7">
        <v>80798</v>
      </c>
      <c r="N1425" s="7" t="s">
        <v>97</v>
      </c>
      <c r="O1425" s="7" t="s">
        <v>15398</v>
      </c>
      <c r="P1425" s="7" t="s">
        <v>15399</v>
      </c>
      <c r="Q1425" s="7" t="s">
        <v>15400</v>
      </c>
      <c r="R1425" s="7" t="s">
        <v>15397</v>
      </c>
      <c r="S1425" s="7" t="s">
        <v>4610</v>
      </c>
      <c r="T1425" s="3" t="s">
        <v>4614</v>
      </c>
      <c r="U1425" s="7" t="s">
        <v>4608</v>
      </c>
      <c r="V1425" s="7" t="s">
        <v>4609</v>
      </c>
      <c r="W1425" s="7">
        <v>7</v>
      </c>
      <c r="X1425" s="7" t="s">
        <v>123</v>
      </c>
      <c r="AQ1425" s="3" t="s">
        <v>4614</v>
      </c>
      <c r="AR1425" s="7" t="s">
        <v>15397</v>
      </c>
      <c r="AS1425" s="7" t="str">
        <f>IF('Database synonymes complete'!AQ1425&lt;&gt;'Database synonymes complete'!AR1425,"Synonyme","Code valide")</f>
        <v>Synonyme</v>
      </c>
    </row>
    <row r="1426" spans="1:45" x14ac:dyDescent="0.25">
      <c r="A1426" s="7" t="s">
        <v>91</v>
      </c>
      <c r="C1426" s="7" t="s">
        <v>92</v>
      </c>
      <c r="D1426" s="7" t="s">
        <v>1253</v>
      </c>
      <c r="E1426" s="7" t="s">
        <v>1254</v>
      </c>
      <c r="H1426" s="7" t="s">
        <v>95</v>
      </c>
      <c r="I1426" s="7" t="s">
        <v>96</v>
      </c>
      <c r="J1426" s="7">
        <v>80784</v>
      </c>
      <c r="M1426" s="7">
        <v>717799</v>
      </c>
      <c r="N1426" s="7" t="s">
        <v>97</v>
      </c>
      <c r="O1426" s="7" t="s">
        <v>15401</v>
      </c>
      <c r="P1426" s="7" t="s">
        <v>15402</v>
      </c>
      <c r="Q1426" s="7" t="s">
        <v>15403</v>
      </c>
      <c r="R1426" s="7" t="s">
        <v>14757</v>
      </c>
      <c r="S1426" s="7" t="s">
        <v>11759</v>
      </c>
      <c r="T1426" s="3" t="s">
        <v>11760</v>
      </c>
      <c r="U1426" s="7" t="s">
        <v>11758</v>
      </c>
      <c r="W1426" s="7">
        <v>7</v>
      </c>
      <c r="X1426" s="7" t="s">
        <v>123</v>
      </c>
      <c r="AQ1426" s="3" t="s">
        <v>11760</v>
      </c>
      <c r="AR1426" s="7" t="s">
        <v>14757</v>
      </c>
      <c r="AS1426" s="7" t="str">
        <f>IF('Database synonymes complete'!AQ1426&lt;&gt;'Database synonymes complete'!AR1426,"Synonyme","Code valide")</f>
        <v>Synonyme</v>
      </c>
    </row>
    <row r="1427" spans="1:45" x14ac:dyDescent="0.25">
      <c r="A1427" s="7" t="s">
        <v>91</v>
      </c>
      <c r="C1427" s="7" t="s">
        <v>92</v>
      </c>
      <c r="D1427" s="7" t="s">
        <v>1253</v>
      </c>
      <c r="E1427" s="7" t="s">
        <v>1254</v>
      </c>
      <c r="H1427" s="7" t="s">
        <v>95</v>
      </c>
      <c r="I1427" s="7" t="s">
        <v>96</v>
      </c>
      <c r="J1427" s="7">
        <v>80785</v>
      </c>
      <c r="M1427" s="7">
        <v>80798</v>
      </c>
      <c r="N1427" s="7" t="s">
        <v>97</v>
      </c>
      <c r="O1427" s="7" t="s">
        <v>15404</v>
      </c>
      <c r="P1427" s="7" t="s">
        <v>15405</v>
      </c>
      <c r="Q1427" s="7" t="s">
        <v>15406</v>
      </c>
      <c r="R1427" s="7" t="s">
        <v>15407</v>
      </c>
      <c r="S1427" s="7" t="s">
        <v>4610</v>
      </c>
      <c r="T1427" s="3" t="s">
        <v>4614</v>
      </c>
      <c r="U1427" s="7" t="s">
        <v>4608</v>
      </c>
      <c r="V1427" s="7" t="s">
        <v>4609</v>
      </c>
      <c r="W1427" s="7">
        <v>7</v>
      </c>
      <c r="X1427" s="7" t="s">
        <v>123</v>
      </c>
      <c r="AQ1427" s="3" t="s">
        <v>4614</v>
      </c>
      <c r="AR1427" s="7" t="s">
        <v>15407</v>
      </c>
      <c r="AS1427" s="7" t="str">
        <f>IF('Database synonymes complete'!AQ1427&lt;&gt;'Database synonymes complete'!AR1427,"Synonyme","Code valide")</f>
        <v>Synonyme</v>
      </c>
    </row>
    <row r="1428" spans="1:45" x14ac:dyDescent="0.25">
      <c r="A1428" s="7" t="s">
        <v>91</v>
      </c>
      <c r="C1428" s="7" t="s">
        <v>92</v>
      </c>
      <c r="D1428" s="7" t="s">
        <v>1253</v>
      </c>
      <c r="E1428" s="7" t="s">
        <v>1254</v>
      </c>
      <c r="H1428" s="7" t="s">
        <v>95</v>
      </c>
      <c r="I1428" s="7" t="s">
        <v>96</v>
      </c>
      <c r="J1428" s="7">
        <v>80786</v>
      </c>
      <c r="M1428" s="7">
        <v>80591</v>
      </c>
      <c r="N1428" s="7" t="s">
        <v>97</v>
      </c>
      <c r="O1428" s="7" t="s">
        <v>15408</v>
      </c>
      <c r="P1428" s="7" t="s">
        <v>15409</v>
      </c>
      <c r="Q1428" s="7" t="s">
        <v>15410</v>
      </c>
      <c r="R1428" s="7" t="s">
        <v>15411</v>
      </c>
      <c r="S1428" s="7" t="s">
        <v>4443</v>
      </c>
      <c r="T1428" s="3" t="s">
        <v>2244</v>
      </c>
      <c r="U1428" s="7" t="s">
        <v>4441</v>
      </c>
      <c r="V1428" s="7" t="s">
        <v>4442</v>
      </c>
      <c r="W1428" s="7">
        <v>7</v>
      </c>
      <c r="X1428" s="7" t="s">
        <v>123</v>
      </c>
      <c r="AD1428" s="7" t="s">
        <v>90</v>
      </c>
      <c r="AG1428" s="7" t="s">
        <v>90</v>
      </c>
      <c r="AH1428" s="7" t="s">
        <v>90</v>
      </c>
      <c r="AJ1428" s="7" t="s">
        <v>90</v>
      </c>
      <c r="AL1428" s="7" t="s">
        <v>155</v>
      </c>
      <c r="AQ1428" s="3" t="s">
        <v>2244</v>
      </c>
      <c r="AR1428" s="7" t="s">
        <v>15411</v>
      </c>
      <c r="AS1428" s="7" t="str">
        <f>IF('Database synonymes complete'!AQ1428&lt;&gt;'Database synonymes complete'!AR1428,"Synonyme","Code valide")</f>
        <v>Synonyme</v>
      </c>
    </row>
    <row r="1429" spans="1:45" x14ac:dyDescent="0.25">
      <c r="A1429" s="7" t="s">
        <v>91</v>
      </c>
      <c r="C1429" s="7" t="s">
        <v>92</v>
      </c>
      <c r="D1429" s="7" t="s">
        <v>1253</v>
      </c>
      <c r="E1429" s="7" t="s">
        <v>1254</v>
      </c>
      <c r="H1429" s="7" t="s">
        <v>95</v>
      </c>
      <c r="I1429" s="7" t="s">
        <v>96</v>
      </c>
      <c r="J1429" s="7">
        <v>80788</v>
      </c>
      <c r="M1429" s="7">
        <v>80639</v>
      </c>
      <c r="N1429" s="7" t="s">
        <v>97</v>
      </c>
      <c r="O1429" s="7" t="s">
        <v>15412</v>
      </c>
      <c r="P1429" s="7" t="s">
        <v>7979</v>
      </c>
      <c r="Q1429" s="7" t="s">
        <v>15413</v>
      </c>
      <c r="R1429" s="7" t="s">
        <v>15414</v>
      </c>
      <c r="S1429" s="7" t="s">
        <v>4491</v>
      </c>
      <c r="T1429" s="3" t="s">
        <v>4495</v>
      </c>
      <c r="U1429" s="7" t="s">
        <v>4489</v>
      </c>
      <c r="V1429" s="7" t="s">
        <v>4490</v>
      </c>
      <c r="W1429" s="7">
        <v>7</v>
      </c>
      <c r="X1429" s="7" t="s">
        <v>123</v>
      </c>
      <c r="AH1429" s="7" t="s">
        <v>90</v>
      </c>
      <c r="AJ1429" s="7" t="s">
        <v>90</v>
      </c>
      <c r="AQ1429" s="3" t="s">
        <v>4495</v>
      </c>
      <c r="AR1429" s="7" t="s">
        <v>15414</v>
      </c>
      <c r="AS1429" s="7" t="str">
        <f>IF('Database synonymes complete'!AQ1429&lt;&gt;'Database synonymes complete'!AR1429,"Synonyme","Code valide")</f>
        <v>Synonyme</v>
      </c>
    </row>
    <row r="1430" spans="1:45" x14ac:dyDescent="0.25">
      <c r="A1430" s="7" t="s">
        <v>91</v>
      </c>
      <c r="C1430" s="7" t="s">
        <v>92</v>
      </c>
      <c r="D1430" s="7" t="s">
        <v>1253</v>
      </c>
      <c r="E1430" s="7" t="s">
        <v>1254</v>
      </c>
      <c r="H1430" s="7" t="s">
        <v>95</v>
      </c>
      <c r="I1430" s="7" t="s">
        <v>96</v>
      </c>
      <c r="J1430" s="7">
        <v>80790</v>
      </c>
      <c r="M1430" s="7">
        <v>80591</v>
      </c>
      <c r="N1430" s="7" t="s">
        <v>97</v>
      </c>
      <c r="O1430" s="7" t="s">
        <v>15415</v>
      </c>
      <c r="P1430" s="7" t="s">
        <v>11123</v>
      </c>
      <c r="Q1430" s="7" t="s">
        <v>15416</v>
      </c>
      <c r="R1430" s="7" t="s">
        <v>15414</v>
      </c>
      <c r="S1430" s="7" t="s">
        <v>4443</v>
      </c>
      <c r="T1430" s="3" t="s">
        <v>2244</v>
      </c>
      <c r="U1430" s="7" t="s">
        <v>4441</v>
      </c>
      <c r="V1430" s="7" t="s">
        <v>4442</v>
      </c>
      <c r="W1430" s="7">
        <v>7</v>
      </c>
      <c r="X1430" s="7" t="s">
        <v>123</v>
      </c>
      <c r="AD1430" s="7" t="s">
        <v>90</v>
      </c>
      <c r="AG1430" s="7" t="s">
        <v>90</v>
      </c>
      <c r="AH1430" s="7" t="s">
        <v>90</v>
      </c>
      <c r="AJ1430" s="7" t="s">
        <v>90</v>
      </c>
      <c r="AL1430" s="7" t="s">
        <v>155</v>
      </c>
      <c r="AQ1430" s="3" t="s">
        <v>2244</v>
      </c>
      <c r="AR1430" s="7" t="s">
        <v>15414</v>
      </c>
      <c r="AS1430" s="7" t="str">
        <f>IF('Database synonymes complete'!AQ1430&lt;&gt;'Database synonymes complete'!AR1430,"Synonyme","Code valide")</f>
        <v>Synonyme</v>
      </c>
    </row>
    <row r="1431" spans="1:45" x14ac:dyDescent="0.25">
      <c r="A1431" s="7" t="s">
        <v>91</v>
      </c>
      <c r="C1431" s="7" t="s">
        <v>92</v>
      </c>
      <c r="D1431" s="7" t="s">
        <v>1253</v>
      </c>
      <c r="E1431" s="7" t="s">
        <v>1254</v>
      </c>
      <c r="H1431" s="7" t="s">
        <v>95</v>
      </c>
      <c r="I1431" s="7" t="s">
        <v>96</v>
      </c>
      <c r="J1431" s="7">
        <v>80791</v>
      </c>
      <c r="M1431" s="7">
        <v>83156</v>
      </c>
      <c r="N1431" s="7" t="s">
        <v>97</v>
      </c>
      <c r="O1431" s="7" t="s">
        <v>15417</v>
      </c>
      <c r="P1431" s="7" t="s">
        <v>12206</v>
      </c>
      <c r="Q1431" s="7" t="s">
        <v>15418</v>
      </c>
      <c r="R1431" s="7" t="s">
        <v>15419</v>
      </c>
      <c r="S1431" s="7" t="s">
        <v>10716</v>
      </c>
      <c r="T1431" s="3" t="s">
        <v>10720</v>
      </c>
      <c r="U1431" s="7" t="s">
        <v>10714</v>
      </c>
      <c r="V1431" s="7" t="s">
        <v>10715</v>
      </c>
      <c r="W1431" s="7">
        <v>7</v>
      </c>
      <c r="X1431" s="7" t="s">
        <v>123</v>
      </c>
      <c r="AQ1431" s="3" t="s">
        <v>10720</v>
      </c>
      <c r="AR1431" s="7" t="s">
        <v>15419</v>
      </c>
      <c r="AS1431" s="7" t="str">
        <f>IF('Database synonymes complete'!AQ1431&lt;&gt;'Database synonymes complete'!AR1431,"Synonyme","Code valide")</f>
        <v>Synonyme</v>
      </c>
    </row>
    <row r="1432" spans="1:45" x14ac:dyDescent="0.25">
      <c r="A1432" s="7" t="s">
        <v>91</v>
      </c>
      <c r="C1432" s="7" t="s">
        <v>92</v>
      </c>
      <c r="D1432" s="7" t="s">
        <v>1253</v>
      </c>
      <c r="E1432" s="7" t="s">
        <v>1254</v>
      </c>
      <c r="H1432" s="7" t="s">
        <v>95</v>
      </c>
      <c r="I1432" s="7" t="s">
        <v>96</v>
      </c>
      <c r="J1432" s="7">
        <v>80792</v>
      </c>
      <c r="M1432" s="7">
        <v>99668</v>
      </c>
      <c r="N1432" s="7" t="s">
        <v>97</v>
      </c>
      <c r="O1432" s="7" t="s">
        <v>15420</v>
      </c>
      <c r="P1432" s="7" t="s">
        <v>6636</v>
      </c>
      <c r="Q1432" s="7" t="s">
        <v>15421</v>
      </c>
      <c r="R1432" s="7" t="s">
        <v>15419</v>
      </c>
      <c r="S1432" s="7" t="s">
        <v>11520</v>
      </c>
      <c r="T1432" s="3" t="s">
        <v>11521</v>
      </c>
      <c r="U1432" s="7" t="s">
        <v>11518</v>
      </c>
      <c r="V1432" s="7" t="s">
        <v>11519</v>
      </c>
      <c r="W1432" s="7">
        <v>7</v>
      </c>
      <c r="X1432" s="7" t="s">
        <v>123</v>
      </c>
      <c r="AQ1432" s="3" t="s">
        <v>11521</v>
      </c>
      <c r="AR1432" s="7" t="s">
        <v>15419</v>
      </c>
      <c r="AS1432" s="7" t="str">
        <f>IF('Database synonymes complete'!AQ1432&lt;&gt;'Database synonymes complete'!AR1432,"Synonyme","Code valide")</f>
        <v>Synonyme</v>
      </c>
    </row>
    <row r="1433" spans="1:45" x14ac:dyDescent="0.25">
      <c r="A1433" s="7" t="s">
        <v>91</v>
      </c>
      <c r="C1433" s="7" t="s">
        <v>92</v>
      </c>
      <c r="D1433" s="7" t="s">
        <v>1253</v>
      </c>
      <c r="E1433" s="7" t="s">
        <v>1254</v>
      </c>
      <c r="H1433" s="7" t="s">
        <v>95</v>
      </c>
      <c r="I1433" s="7" t="s">
        <v>96</v>
      </c>
      <c r="J1433" s="7">
        <v>80793</v>
      </c>
      <c r="M1433" s="7">
        <v>115031</v>
      </c>
      <c r="N1433" s="7" t="s">
        <v>97</v>
      </c>
      <c r="O1433" s="7" t="s">
        <v>15422</v>
      </c>
      <c r="P1433" s="7" t="s">
        <v>5972</v>
      </c>
      <c r="Q1433" s="7" t="s">
        <v>15423</v>
      </c>
      <c r="R1433" s="7" t="s">
        <v>15424</v>
      </c>
      <c r="S1433" s="7" t="s">
        <v>11872</v>
      </c>
      <c r="T1433" s="3" t="s">
        <v>11873</v>
      </c>
      <c r="U1433" s="7" t="s">
        <v>11870</v>
      </c>
      <c r="V1433" s="7" t="s">
        <v>11871</v>
      </c>
      <c r="W1433" s="7">
        <v>7</v>
      </c>
      <c r="X1433" s="7" t="s">
        <v>123</v>
      </c>
      <c r="AL1433" s="7" t="s">
        <v>90</v>
      </c>
      <c r="AQ1433" s="3" t="s">
        <v>11873</v>
      </c>
      <c r="AR1433" s="7" t="s">
        <v>15424</v>
      </c>
      <c r="AS1433" s="7" t="str">
        <f>IF('Database synonymes complete'!AQ1433&lt;&gt;'Database synonymes complete'!AR1433,"Synonyme","Code valide")</f>
        <v>Synonyme</v>
      </c>
    </row>
    <row r="1434" spans="1:45" x14ac:dyDescent="0.25">
      <c r="A1434" s="7" t="s">
        <v>91</v>
      </c>
      <c r="C1434" s="7" t="s">
        <v>92</v>
      </c>
      <c r="D1434" s="7" t="s">
        <v>1253</v>
      </c>
      <c r="E1434" s="7" t="s">
        <v>1254</v>
      </c>
      <c r="H1434" s="7" t="s">
        <v>95</v>
      </c>
      <c r="I1434" s="7" t="s">
        <v>96</v>
      </c>
      <c r="J1434" s="7">
        <v>80795</v>
      </c>
      <c r="M1434" s="7">
        <v>115031</v>
      </c>
      <c r="N1434" s="7" t="s">
        <v>97</v>
      </c>
      <c r="O1434" s="7" t="s">
        <v>15425</v>
      </c>
      <c r="P1434" s="7" t="s">
        <v>985</v>
      </c>
      <c r="Q1434" s="7" t="s">
        <v>15426</v>
      </c>
      <c r="R1434" s="7" t="s">
        <v>14773</v>
      </c>
      <c r="S1434" s="7" t="s">
        <v>11872</v>
      </c>
      <c r="T1434" s="3" t="s">
        <v>11873</v>
      </c>
      <c r="U1434" s="7" t="s">
        <v>11870</v>
      </c>
      <c r="V1434" s="7" t="s">
        <v>11871</v>
      </c>
      <c r="W1434" s="7">
        <v>7</v>
      </c>
      <c r="X1434" s="7" t="s">
        <v>123</v>
      </c>
      <c r="AL1434" s="7" t="s">
        <v>90</v>
      </c>
      <c r="AQ1434" s="3" t="s">
        <v>11873</v>
      </c>
      <c r="AR1434" s="7" t="s">
        <v>14773</v>
      </c>
      <c r="AS1434" s="7" t="str">
        <f>IF('Database synonymes complete'!AQ1434&lt;&gt;'Database synonymes complete'!AR1434,"Synonyme","Code valide")</f>
        <v>Synonyme</v>
      </c>
    </row>
    <row r="1435" spans="1:45" x14ac:dyDescent="0.25">
      <c r="A1435" s="7" t="s">
        <v>91</v>
      </c>
      <c r="C1435" s="7" t="s">
        <v>92</v>
      </c>
      <c r="D1435" s="7" t="s">
        <v>1253</v>
      </c>
      <c r="E1435" s="7" t="s">
        <v>1254</v>
      </c>
      <c r="H1435" s="7" t="s">
        <v>95</v>
      </c>
      <c r="I1435" s="7" t="s">
        <v>96</v>
      </c>
      <c r="J1435" s="7">
        <v>80796</v>
      </c>
      <c r="M1435" s="7">
        <v>87299</v>
      </c>
      <c r="N1435" s="7" t="s">
        <v>97</v>
      </c>
      <c r="O1435" s="7" t="s">
        <v>15427</v>
      </c>
      <c r="P1435" s="7" t="s">
        <v>11196</v>
      </c>
      <c r="Q1435" s="7" t="s">
        <v>15428</v>
      </c>
      <c r="R1435" s="7" t="s">
        <v>14773</v>
      </c>
      <c r="S1435" s="7" t="s">
        <v>11182</v>
      </c>
      <c r="T1435" s="3" t="s">
        <v>11183</v>
      </c>
      <c r="U1435" s="7" t="s">
        <v>11181</v>
      </c>
      <c r="W1435" s="7">
        <v>7</v>
      </c>
      <c r="X1435" s="7" t="s">
        <v>123</v>
      </c>
      <c r="AQ1435" s="3" t="s">
        <v>11183</v>
      </c>
      <c r="AR1435" s="7" t="s">
        <v>14773</v>
      </c>
      <c r="AS1435" s="7" t="str">
        <f>IF('Database synonymes complete'!AQ1435&lt;&gt;'Database synonymes complete'!AR1435,"Synonyme","Code valide")</f>
        <v>Synonyme</v>
      </c>
    </row>
    <row r="1436" spans="1:45" x14ac:dyDescent="0.25">
      <c r="A1436" s="7" t="s">
        <v>91</v>
      </c>
      <c r="C1436" s="7" t="s">
        <v>92</v>
      </c>
      <c r="D1436" s="7" t="s">
        <v>1253</v>
      </c>
      <c r="E1436" s="7" t="s">
        <v>1254</v>
      </c>
      <c r="H1436" s="7" t="s">
        <v>95</v>
      </c>
      <c r="I1436" s="7" t="s">
        <v>96</v>
      </c>
      <c r="J1436" s="7">
        <v>80799</v>
      </c>
      <c r="M1436" s="7">
        <v>80590</v>
      </c>
      <c r="N1436" s="7" t="s">
        <v>97</v>
      </c>
      <c r="O1436" s="7" t="s">
        <v>15429</v>
      </c>
      <c r="P1436" s="7" t="s">
        <v>5702</v>
      </c>
      <c r="Q1436" s="7" t="s">
        <v>15430</v>
      </c>
      <c r="R1436" s="7" t="s">
        <v>4614</v>
      </c>
      <c r="S1436" s="7" t="s">
        <v>4435</v>
      </c>
      <c r="T1436" s="3" t="s">
        <v>4439</v>
      </c>
      <c r="U1436" s="7" t="s">
        <v>4433</v>
      </c>
      <c r="V1436" s="7" t="s">
        <v>4434</v>
      </c>
      <c r="W1436" s="7">
        <v>7</v>
      </c>
      <c r="X1436" s="7" t="s">
        <v>123</v>
      </c>
      <c r="AD1436" s="7" t="s">
        <v>90</v>
      </c>
      <c r="AH1436" s="7" t="s">
        <v>90</v>
      </c>
      <c r="AJ1436" s="7" t="s">
        <v>90</v>
      </c>
      <c r="AQ1436" s="3" t="s">
        <v>4439</v>
      </c>
      <c r="AR1436" s="7" t="s">
        <v>4614</v>
      </c>
      <c r="AS1436" s="7" t="str">
        <f>IF('Database synonymes complete'!AQ1436&lt;&gt;'Database synonymes complete'!AR1436,"Synonyme","Code valide")</f>
        <v>Synonyme</v>
      </c>
    </row>
    <row r="1437" spans="1:45" x14ac:dyDescent="0.25">
      <c r="A1437" s="7" t="s">
        <v>91</v>
      </c>
      <c r="C1437" s="7" t="s">
        <v>92</v>
      </c>
      <c r="D1437" s="7" t="s">
        <v>1253</v>
      </c>
      <c r="E1437" s="7" t="s">
        <v>1254</v>
      </c>
      <c r="H1437" s="7" t="s">
        <v>95</v>
      </c>
      <c r="I1437" s="7" t="s">
        <v>96</v>
      </c>
      <c r="J1437" s="7">
        <v>80800</v>
      </c>
      <c r="M1437" s="7">
        <v>80591</v>
      </c>
      <c r="N1437" s="7" t="s">
        <v>97</v>
      </c>
      <c r="O1437" s="7" t="s">
        <v>15431</v>
      </c>
      <c r="P1437" s="7" t="s">
        <v>13777</v>
      </c>
      <c r="Q1437" s="7" t="s">
        <v>15432</v>
      </c>
      <c r="R1437" s="7" t="s">
        <v>15433</v>
      </c>
      <c r="S1437" s="7" t="s">
        <v>4443</v>
      </c>
      <c r="T1437" s="3" t="s">
        <v>2244</v>
      </c>
      <c r="U1437" s="7" t="s">
        <v>4441</v>
      </c>
      <c r="V1437" s="7" t="s">
        <v>4442</v>
      </c>
      <c r="W1437" s="7">
        <v>7</v>
      </c>
      <c r="X1437" s="7" t="s">
        <v>123</v>
      </c>
      <c r="AD1437" s="7" t="s">
        <v>90</v>
      </c>
      <c r="AG1437" s="7" t="s">
        <v>90</v>
      </c>
      <c r="AH1437" s="7" t="s">
        <v>90</v>
      </c>
      <c r="AJ1437" s="7" t="s">
        <v>90</v>
      </c>
      <c r="AL1437" s="7" t="s">
        <v>155</v>
      </c>
      <c r="AQ1437" s="3" t="s">
        <v>2244</v>
      </c>
      <c r="AR1437" s="7" t="s">
        <v>15433</v>
      </c>
      <c r="AS1437" s="7" t="str">
        <f>IF('Database synonymes complete'!AQ1437&lt;&gt;'Database synonymes complete'!AR1437,"Synonyme","Code valide")</f>
        <v>Synonyme</v>
      </c>
    </row>
    <row r="1438" spans="1:45" x14ac:dyDescent="0.25">
      <c r="A1438" s="7" t="s">
        <v>91</v>
      </c>
      <c r="C1438" s="7" t="s">
        <v>92</v>
      </c>
      <c r="D1438" s="7" t="s">
        <v>1253</v>
      </c>
      <c r="E1438" s="7" t="s">
        <v>1254</v>
      </c>
      <c r="H1438" s="7" t="s">
        <v>95</v>
      </c>
      <c r="I1438" s="7" t="s">
        <v>96</v>
      </c>
      <c r="J1438" s="7">
        <v>80802</v>
      </c>
      <c r="M1438" s="7">
        <v>80590</v>
      </c>
      <c r="N1438" s="7" t="s">
        <v>97</v>
      </c>
      <c r="O1438" s="7" t="s">
        <v>15434</v>
      </c>
      <c r="P1438" s="7" t="s">
        <v>12932</v>
      </c>
      <c r="Q1438" s="7" t="s">
        <v>15435</v>
      </c>
      <c r="R1438" s="7" t="s">
        <v>15433</v>
      </c>
      <c r="S1438" s="7" t="s">
        <v>4435</v>
      </c>
      <c r="T1438" s="3" t="s">
        <v>4439</v>
      </c>
      <c r="U1438" s="7" t="s">
        <v>4433</v>
      </c>
      <c r="V1438" s="7" t="s">
        <v>4434</v>
      </c>
      <c r="W1438" s="7">
        <v>7</v>
      </c>
      <c r="X1438" s="7" t="s">
        <v>123</v>
      </c>
      <c r="AD1438" s="7" t="s">
        <v>90</v>
      </c>
      <c r="AH1438" s="7" t="s">
        <v>90</v>
      </c>
      <c r="AJ1438" s="7" t="s">
        <v>90</v>
      </c>
      <c r="AQ1438" s="3" t="s">
        <v>4439</v>
      </c>
      <c r="AR1438" s="7" t="s">
        <v>15433</v>
      </c>
      <c r="AS1438" s="7" t="str">
        <f>IF('Database synonymes complete'!AQ1438&lt;&gt;'Database synonymes complete'!AR1438,"Synonyme","Code valide")</f>
        <v>Synonyme</v>
      </c>
    </row>
    <row r="1439" spans="1:45" x14ac:dyDescent="0.25">
      <c r="A1439" s="7" t="s">
        <v>91</v>
      </c>
      <c r="C1439" s="7" t="s">
        <v>92</v>
      </c>
      <c r="D1439" s="7" t="s">
        <v>1253</v>
      </c>
      <c r="E1439" s="7" t="s">
        <v>1254</v>
      </c>
      <c r="H1439" s="7" t="s">
        <v>95</v>
      </c>
      <c r="I1439" s="7" t="s">
        <v>96</v>
      </c>
      <c r="J1439" s="7">
        <v>631375</v>
      </c>
      <c r="M1439" s="7">
        <v>630725</v>
      </c>
      <c r="N1439" s="7" t="s">
        <v>97</v>
      </c>
      <c r="O1439" s="7" t="s">
        <v>15436</v>
      </c>
      <c r="P1439" s="7" t="s">
        <v>618</v>
      </c>
      <c r="Q1439" s="7" t="s">
        <v>15437</v>
      </c>
      <c r="R1439" s="7" t="s">
        <v>15438</v>
      </c>
      <c r="S1439" s="7" t="s">
        <v>12007</v>
      </c>
      <c r="T1439" s="3" t="s">
        <v>12008</v>
      </c>
      <c r="W1439" s="7">
        <v>6</v>
      </c>
      <c r="X1439" s="7" t="s">
        <v>664</v>
      </c>
      <c r="Y1439" s="7" t="s">
        <v>123</v>
      </c>
      <c r="Z1439" s="7" t="s">
        <v>123</v>
      </c>
      <c r="AA1439" s="7" t="s">
        <v>123</v>
      </c>
      <c r="AB1439" s="7" t="s">
        <v>123</v>
      </c>
      <c r="AC1439" s="7" t="s">
        <v>123</v>
      </c>
      <c r="AE1439" s="7" t="s">
        <v>123</v>
      </c>
      <c r="AF1439" s="7" t="s">
        <v>123</v>
      </c>
      <c r="AG1439" s="7" t="s">
        <v>123</v>
      </c>
      <c r="AL1439" s="7" t="s">
        <v>123</v>
      </c>
      <c r="AQ1439" s="3" t="s">
        <v>12008</v>
      </c>
      <c r="AR1439" s="7" t="s">
        <v>15438</v>
      </c>
      <c r="AS1439" s="7" t="str">
        <f>IF('Database synonymes complete'!AQ1439&lt;&gt;'Database synonymes complete'!AR1439,"Synonyme","Code valide")</f>
        <v>Synonyme</v>
      </c>
    </row>
    <row r="1440" spans="1:45" x14ac:dyDescent="0.25">
      <c r="A1440" s="7" t="s">
        <v>91</v>
      </c>
      <c r="C1440" s="7" t="s">
        <v>92</v>
      </c>
      <c r="D1440" s="7" t="s">
        <v>1253</v>
      </c>
      <c r="E1440" s="7" t="s">
        <v>1254</v>
      </c>
      <c r="H1440" s="7" t="s">
        <v>95</v>
      </c>
      <c r="I1440" s="7" t="s">
        <v>96</v>
      </c>
      <c r="J1440" s="7">
        <v>80803</v>
      </c>
      <c r="M1440" s="7">
        <v>115031</v>
      </c>
      <c r="N1440" s="7" t="s">
        <v>97</v>
      </c>
      <c r="O1440" s="7" t="s">
        <v>15439</v>
      </c>
      <c r="P1440" s="7" t="s">
        <v>6636</v>
      </c>
      <c r="Q1440" s="7" t="s">
        <v>15440</v>
      </c>
      <c r="R1440" s="7" t="s">
        <v>15441</v>
      </c>
      <c r="S1440" s="7" t="s">
        <v>11872</v>
      </c>
      <c r="T1440" s="3" t="s">
        <v>11873</v>
      </c>
      <c r="U1440" s="7" t="s">
        <v>11870</v>
      </c>
      <c r="V1440" s="7" t="s">
        <v>11871</v>
      </c>
      <c r="W1440" s="7">
        <v>7</v>
      </c>
      <c r="X1440" s="7" t="s">
        <v>123</v>
      </c>
      <c r="AL1440" s="7" t="s">
        <v>90</v>
      </c>
      <c r="AQ1440" s="3" t="s">
        <v>11873</v>
      </c>
      <c r="AR1440" s="7" t="s">
        <v>15441</v>
      </c>
      <c r="AS1440" s="7" t="str">
        <f>IF('Database synonymes complete'!AQ1440&lt;&gt;'Database synonymes complete'!AR1440,"Synonyme","Code valide")</f>
        <v>Synonyme</v>
      </c>
    </row>
    <row r="1441" spans="1:45" x14ac:dyDescent="0.25">
      <c r="A1441" s="7" t="s">
        <v>91</v>
      </c>
      <c r="C1441" s="7" t="s">
        <v>92</v>
      </c>
      <c r="D1441" s="7" t="s">
        <v>1253</v>
      </c>
      <c r="E1441" s="7" t="s">
        <v>1254</v>
      </c>
      <c r="H1441" s="7" t="s">
        <v>95</v>
      </c>
      <c r="I1441" s="7" t="s">
        <v>96</v>
      </c>
      <c r="J1441" s="7">
        <v>80804</v>
      </c>
      <c r="M1441" s="7">
        <v>80672</v>
      </c>
      <c r="N1441" s="7" t="s">
        <v>97</v>
      </c>
      <c r="O1441" s="7" t="s">
        <v>15442</v>
      </c>
      <c r="P1441" s="7" t="s">
        <v>15443</v>
      </c>
      <c r="Q1441" s="7" t="s">
        <v>15444</v>
      </c>
      <c r="R1441" s="7" t="s">
        <v>15441</v>
      </c>
      <c r="S1441" s="7" t="s">
        <v>4534</v>
      </c>
      <c r="T1441" s="3" t="s">
        <v>4538</v>
      </c>
      <c r="U1441" s="7" t="s">
        <v>4533</v>
      </c>
      <c r="W1441" s="7">
        <v>7</v>
      </c>
      <c r="X1441" s="7" t="s">
        <v>1227</v>
      </c>
      <c r="AQ1441" s="3" t="s">
        <v>4538</v>
      </c>
      <c r="AR1441" s="7" t="s">
        <v>15441</v>
      </c>
      <c r="AS1441" s="7" t="str">
        <f>IF('Database synonymes complete'!AQ1441&lt;&gt;'Database synonymes complete'!AR1441,"Synonyme","Code valide")</f>
        <v>Synonyme</v>
      </c>
    </row>
    <row r="1442" spans="1:45" x14ac:dyDescent="0.25">
      <c r="A1442" s="7" t="s">
        <v>91</v>
      </c>
      <c r="C1442" s="7" t="s">
        <v>92</v>
      </c>
      <c r="D1442" s="7" t="s">
        <v>1253</v>
      </c>
      <c r="E1442" s="7" t="s">
        <v>1254</v>
      </c>
      <c r="H1442" s="7" t="s">
        <v>95</v>
      </c>
      <c r="I1442" s="7" t="s">
        <v>96</v>
      </c>
      <c r="J1442" s="7">
        <v>80805</v>
      </c>
      <c r="M1442" s="7">
        <v>80591</v>
      </c>
      <c r="N1442" s="7" t="s">
        <v>97</v>
      </c>
      <c r="O1442" s="7" t="s">
        <v>15445</v>
      </c>
      <c r="P1442" s="7" t="s">
        <v>5702</v>
      </c>
      <c r="Q1442" s="7" t="s">
        <v>15446</v>
      </c>
      <c r="R1442" s="7" t="s">
        <v>15447</v>
      </c>
      <c r="S1442" s="7" t="s">
        <v>4443</v>
      </c>
      <c r="T1442" s="3" t="s">
        <v>2244</v>
      </c>
      <c r="U1442" s="7" t="s">
        <v>4441</v>
      </c>
      <c r="V1442" s="7" t="s">
        <v>4442</v>
      </c>
      <c r="W1442" s="7">
        <v>7</v>
      </c>
      <c r="X1442" s="7" t="s">
        <v>123</v>
      </c>
      <c r="AD1442" s="7" t="s">
        <v>90</v>
      </c>
      <c r="AG1442" s="7" t="s">
        <v>90</v>
      </c>
      <c r="AH1442" s="7" t="s">
        <v>90</v>
      </c>
      <c r="AJ1442" s="7" t="s">
        <v>90</v>
      </c>
      <c r="AL1442" s="7" t="s">
        <v>155</v>
      </c>
      <c r="AQ1442" s="3" t="s">
        <v>2244</v>
      </c>
      <c r="AR1442" s="7" t="s">
        <v>15447</v>
      </c>
      <c r="AS1442" s="7" t="str">
        <f>IF('Database synonymes complete'!AQ1442&lt;&gt;'Database synonymes complete'!AR1442,"Synonyme","Code valide")</f>
        <v>Synonyme</v>
      </c>
    </row>
    <row r="1443" spans="1:45" x14ac:dyDescent="0.25">
      <c r="A1443" s="7" t="s">
        <v>91</v>
      </c>
      <c r="C1443" s="7" t="s">
        <v>92</v>
      </c>
      <c r="D1443" s="7" t="s">
        <v>1253</v>
      </c>
      <c r="E1443" s="7" t="s">
        <v>1254</v>
      </c>
      <c r="H1443" s="7" t="s">
        <v>95</v>
      </c>
      <c r="I1443" s="7" t="s">
        <v>96</v>
      </c>
      <c r="J1443" s="7">
        <v>80806</v>
      </c>
      <c r="M1443" s="7">
        <v>80798</v>
      </c>
      <c r="N1443" s="7" t="s">
        <v>97</v>
      </c>
      <c r="O1443" s="7" t="s">
        <v>15448</v>
      </c>
      <c r="P1443" s="7" t="s">
        <v>15449</v>
      </c>
      <c r="Q1443" s="7" t="s">
        <v>15450</v>
      </c>
      <c r="R1443" s="7" t="s">
        <v>15451</v>
      </c>
      <c r="S1443" s="7" t="s">
        <v>4610</v>
      </c>
      <c r="T1443" s="3" t="s">
        <v>4614</v>
      </c>
      <c r="U1443" s="7" t="s">
        <v>4608</v>
      </c>
      <c r="V1443" s="7" t="s">
        <v>4609</v>
      </c>
      <c r="W1443" s="7">
        <v>7</v>
      </c>
      <c r="X1443" s="7" t="s">
        <v>123</v>
      </c>
      <c r="AQ1443" s="3" t="s">
        <v>4614</v>
      </c>
      <c r="AR1443" s="7" t="s">
        <v>15451</v>
      </c>
      <c r="AS1443" s="7" t="str">
        <f>IF('Database synonymes complete'!AQ1443&lt;&gt;'Database synonymes complete'!AR1443,"Synonyme","Code valide")</f>
        <v>Synonyme</v>
      </c>
    </row>
    <row r="1444" spans="1:45" x14ac:dyDescent="0.25">
      <c r="A1444" s="7" t="s">
        <v>91</v>
      </c>
      <c r="C1444" s="7" t="s">
        <v>92</v>
      </c>
      <c r="D1444" s="7" t="s">
        <v>1253</v>
      </c>
      <c r="E1444" s="7" t="s">
        <v>1254</v>
      </c>
      <c r="H1444" s="7" t="s">
        <v>95</v>
      </c>
      <c r="I1444" s="7" t="s">
        <v>96</v>
      </c>
      <c r="J1444" s="7">
        <v>80807</v>
      </c>
      <c r="M1444" s="7">
        <v>80590</v>
      </c>
      <c r="N1444" s="7" t="s">
        <v>97</v>
      </c>
      <c r="O1444" s="7" t="s">
        <v>15452</v>
      </c>
      <c r="P1444" s="7" t="s">
        <v>11468</v>
      </c>
      <c r="Q1444" s="7" t="s">
        <v>15453</v>
      </c>
      <c r="R1444" s="7" t="s">
        <v>15454</v>
      </c>
      <c r="S1444" s="7" t="s">
        <v>4435</v>
      </c>
      <c r="T1444" s="3" t="s">
        <v>4439</v>
      </c>
      <c r="U1444" s="7" t="s">
        <v>4433</v>
      </c>
      <c r="V1444" s="7" t="s">
        <v>4434</v>
      </c>
      <c r="W1444" s="7">
        <v>7</v>
      </c>
      <c r="X1444" s="7" t="s">
        <v>123</v>
      </c>
      <c r="AD1444" s="7" t="s">
        <v>90</v>
      </c>
      <c r="AH1444" s="7" t="s">
        <v>90</v>
      </c>
      <c r="AJ1444" s="7" t="s">
        <v>90</v>
      </c>
      <c r="AQ1444" s="3" t="s">
        <v>4439</v>
      </c>
      <c r="AR1444" s="7" t="s">
        <v>15454</v>
      </c>
      <c r="AS1444" s="7" t="str">
        <f>IF('Database synonymes complete'!AQ1444&lt;&gt;'Database synonymes complete'!AR1444,"Synonyme","Code valide")</f>
        <v>Synonyme</v>
      </c>
    </row>
    <row r="1445" spans="1:45" x14ac:dyDescent="0.25">
      <c r="A1445" s="7" t="s">
        <v>91</v>
      </c>
      <c r="C1445" s="7" t="s">
        <v>92</v>
      </c>
      <c r="D1445" s="7" t="s">
        <v>1253</v>
      </c>
      <c r="E1445" s="7" t="s">
        <v>1254</v>
      </c>
      <c r="H1445" s="7" t="s">
        <v>95</v>
      </c>
      <c r="I1445" s="7" t="s">
        <v>96</v>
      </c>
      <c r="J1445" s="7">
        <v>80822</v>
      </c>
      <c r="M1445" s="7">
        <v>80759</v>
      </c>
      <c r="N1445" s="7" t="s">
        <v>97</v>
      </c>
      <c r="O1445" s="7" t="s">
        <v>15455</v>
      </c>
      <c r="P1445" s="7" t="s">
        <v>15063</v>
      </c>
      <c r="Q1445" s="7" t="s">
        <v>15456</v>
      </c>
      <c r="R1445" s="7" t="s">
        <v>15457</v>
      </c>
      <c r="S1445" s="7" t="s">
        <v>4601</v>
      </c>
      <c r="T1445" s="3" t="s">
        <v>4605</v>
      </c>
      <c r="U1445" s="7" t="s">
        <v>4599</v>
      </c>
      <c r="V1445" s="7" t="s">
        <v>4600</v>
      </c>
      <c r="W1445" s="7">
        <v>7</v>
      </c>
      <c r="X1445" s="7" t="s">
        <v>123</v>
      </c>
      <c r="AD1445" s="7" t="s">
        <v>90</v>
      </c>
      <c r="AG1445" s="7" t="s">
        <v>90</v>
      </c>
      <c r="AH1445" s="7" t="s">
        <v>90</v>
      </c>
      <c r="AJ1445" s="7" t="s">
        <v>90</v>
      </c>
      <c r="AQ1445" s="3" t="s">
        <v>4605</v>
      </c>
      <c r="AR1445" s="7" t="s">
        <v>15457</v>
      </c>
      <c r="AS1445" s="7" t="str">
        <f>IF('Database synonymes complete'!AQ1445&lt;&gt;'Database synonymes complete'!AR1445,"Synonyme","Code valide")</f>
        <v>Synonyme</v>
      </c>
    </row>
    <row r="1446" spans="1:45" x14ac:dyDescent="0.25">
      <c r="A1446" s="7" t="s">
        <v>91</v>
      </c>
      <c r="B1446" s="7" t="s">
        <v>941</v>
      </c>
      <c r="C1446" s="7" t="s">
        <v>942</v>
      </c>
      <c r="D1446" s="7" t="s">
        <v>11128</v>
      </c>
      <c r="E1446" s="7" t="s">
        <v>11211</v>
      </c>
      <c r="H1446" s="7" t="s">
        <v>707</v>
      </c>
      <c r="I1446" s="7" t="s">
        <v>945</v>
      </c>
      <c r="J1446" s="7">
        <v>694032</v>
      </c>
      <c r="M1446" s="7">
        <v>694031</v>
      </c>
      <c r="N1446" s="7" t="s">
        <v>97</v>
      </c>
      <c r="O1446" s="7" t="s">
        <v>15458</v>
      </c>
      <c r="P1446" s="7" t="s">
        <v>15459</v>
      </c>
      <c r="Q1446" s="7" t="s">
        <v>15460</v>
      </c>
      <c r="R1446" s="7" t="s">
        <v>15461</v>
      </c>
      <c r="S1446" s="7" t="s">
        <v>11210</v>
      </c>
      <c r="T1446" s="3" t="s">
        <v>11212</v>
      </c>
      <c r="W1446" s="7">
        <v>1</v>
      </c>
      <c r="X1446" s="7" t="s">
        <v>90</v>
      </c>
      <c r="Z1446" s="7" t="s">
        <v>123</v>
      </c>
      <c r="AA1446" s="7" t="s">
        <v>123</v>
      </c>
      <c r="AC1446" s="7" t="s">
        <v>123</v>
      </c>
      <c r="AE1446" s="7" t="s">
        <v>123</v>
      </c>
      <c r="AF1446" s="7" t="s">
        <v>123</v>
      </c>
      <c r="AG1446" s="7" t="s">
        <v>123</v>
      </c>
      <c r="AK1446" s="7" t="s">
        <v>123</v>
      </c>
      <c r="AL1446" s="7" t="s">
        <v>123</v>
      </c>
      <c r="AM1446" s="7" t="s">
        <v>123</v>
      </c>
      <c r="AQ1446" s="3" t="s">
        <v>11212</v>
      </c>
      <c r="AR1446" s="7" t="s">
        <v>15461</v>
      </c>
      <c r="AS1446" s="7" t="str">
        <f>IF('Database synonymes complete'!AQ1446&lt;&gt;'Database synonymes complete'!AR1446,"Synonyme","Code valide")</f>
        <v>Synonyme</v>
      </c>
    </row>
    <row r="1447" spans="1:45" x14ac:dyDescent="0.25">
      <c r="A1447" s="7" t="s">
        <v>91</v>
      </c>
      <c r="B1447" s="7" t="s">
        <v>941</v>
      </c>
      <c r="C1447" s="7" t="s">
        <v>942</v>
      </c>
      <c r="D1447" s="7" t="s">
        <v>11128</v>
      </c>
      <c r="E1447" s="7" t="s">
        <v>11211</v>
      </c>
      <c r="H1447" s="7" t="s">
        <v>707</v>
      </c>
      <c r="I1447" s="7" t="s">
        <v>945</v>
      </c>
      <c r="J1447" s="7">
        <v>680103</v>
      </c>
      <c r="M1447" s="7">
        <v>680102</v>
      </c>
      <c r="N1447" s="7" t="s">
        <v>97</v>
      </c>
      <c r="O1447" s="7" t="s">
        <v>15462</v>
      </c>
      <c r="P1447" s="7" t="s">
        <v>15463</v>
      </c>
      <c r="Q1447" s="7" t="s">
        <v>15464</v>
      </c>
      <c r="R1447" s="7" t="s">
        <v>15465</v>
      </c>
      <c r="S1447" s="7" t="s">
        <v>11214</v>
      </c>
      <c r="T1447" s="3" t="s">
        <v>11215</v>
      </c>
      <c r="U1447" s="7" t="s">
        <v>11213</v>
      </c>
      <c r="W1447" s="7">
        <v>1</v>
      </c>
      <c r="X1447" s="7" t="s">
        <v>467</v>
      </c>
      <c r="AL1447" s="7" t="s">
        <v>123</v>
      </c>
      <c r="AQ1447" s="3" t="s">
        <v>11215</v>
      </c>
      <c r="AR1447" s="7" t="s">
        <v>15465</v>
      </c>
      <c r="AS1447" s="7" t="str">
        <f>IF('Database synonymes complete'!AQ1447&lt;&gt;'Database synonymes complete'!AR1447,"Synonyme","Code valide")</f>
        <v>Synonyme</v>
      </c>
    </row>
    <row r="1448" spans="1:45" x14ac:dyDescent="0.25">
      <c r="A1448" s="7" t="s">
        <v>91</v>
      </c>
      <c r="B1448" s="7" t="s">
        <v>702</v>
      </c>
      <c r="C1448" s="7" t="s">
        <v>703</v>
      </c>
      <c r="D1448" s="7" t="s">
        <v>2154</v>
      </c>
      <c r="E1448" s="7" t="s">
        <v>2176</v>
      </c>
      <c r="H1448" s="7" t="s">
        <v>707</v>
      </c>
      <c r="I1448" s="7" t="s">
        <v>708</v>
      </c>
      <c r="J1448" s="7">
        <v>682620</v>
      </c>
      <c r="M1448" s="7">
        <v>72839</v>
      </c>
      <c r="N1448" s="7" t="s">
        <v>97</v>
      </c>
      <c r="O1448" s="7" t="s">
        <v>15466</v>
      </c>
      <c r="P1448" s="7" t="s">
        <v>15467</v>
      </c>
      <c r="Q1448" s="7" t="s">
        <v>15468</v>
      </c>
      <c r="R1448" s="7" t="s">
        <v>15469</v>
      </c>
      <c r="S1448" s="7" t="s">
        <v>11555</v>
      </c>
      <c r="T1448" s="3" t="s">
        <v>11556</v>
      </c>
      <c r="W1448" s="7">
        <v>1</v>
      </c>
      <c r="X1448" s="7" t="s">
        <v>123</v>
      </c>
      <c r="AQ1448" s="3" t="s">
        <v>11556</v>
      </c>
      <c r="AR1448" s="7" t="s">
        <v>15469</v>
      </c>
      <c r="AS1448" s="7" t="str">
        <f>IF('Database synonymes complete'!AQ1448&lt;&gt;'Database synonymes complete'!AR1448,"Synonyme","Code valide")</f>
        <v>Synonyme</v>
      </c>
    </row>
    <row r="1449" spans="1:45" x14ac:dyDescent="0.25">
      <c r="A1449" s="7" t="s">
        <v>91</v>
      </c>
      <c r="B1449" s="7" t="s">
        <v>941</v>
      </c>
      <c r="C1449" s="7" t="s">
        <v>942</v>
      </c>
      <c r="D1449" s="7" t="s">
        <v>11128</v>
      </c>
      <c r="E1449" s="7" t="s">
        <v>11211</v>
      </c>
      <c r="H1449" s="7" t="s">
        <v>707</v>
      </c>
      <c r="I1449" s="7" t="s">
        <v>945</v>
      </c>
      <c r="J1449" s="7">
        <v>684306</v>
      </c>
      <c r="M1449" s="7">
        <v>694031</v>
      </c>
      <c r="N1449" s="7" t="s">
        <v>97</v>
      </c>
      <c r="O1449" s="7" t="s">
        <v>15470</v>
      </c>
      <c r="P1449" s="7" t="s">
        <v>15471</v>
      </c>
      <c r="Q1449" s="7" t="s">
        <v>15472</v>
      </c>
      <c r="R1449" s="7" t="s">
        <v>15473</v>
      </c>
      <c r="S1449" s="7" t="s">
        <v>11210</v>
      </c>
      <c r="T1449" s="3" t="s">
        <v>11212</v>
      </c>
      <c r="W1449" s="7">
        <v>1</v>
      </c>
      <c r="X1449" s="7" t="s">
        <v>90</v>
      </c>
      <c r="Z1449" s="7" t="s">
        <v>123</v>
      </c>
      <c r="AA1449" s="7" t="s">
        <v>123</v>
      </c>
      <c r="AC1449" s="7" t="s">
        <v>123</v>
      </c>
      <c r="AE1449" s="7" t="s">
        <v>123</v>
      </c>
      <c r="AF1449" s="7" t="s">
        <v>123</v>
      </c>
      <c r="AG1449" s="7" t="s">
        <v>123</v>
      </c>
      <c r="AK1449" s="7" t="s">
        <v>123</v>
      </c>
      <c r="AL1449" s="7" t="s">
        <v>123</v>
      </c>
      <c r="AM1449" s="7" t="s">
        <v>123</v>
      </c>
      <c r="AQ1449" s="3" t="s">
        <v>11212</v>
      </c>
      <c r="AR1449" s="7" t="s">
        <v>15473</v>
      </c>
      <c r="AS1449" s="7" t="str">
        <f>IF('Database synonymes complete'!AQ1449&lt;&gt;'Database synonymes complete'!AR1449,"Synonyme","Code valide")</f>
        <v>Synonyme</v>
      </c>
    </row>
    <row r="1450" spans="1:45" x14ac:dyDescent="0.25">
      <c r="A1450" s="7" t="s">
        <v>91</v>
      </c>
      <c r="B1450" s="7" t="s">
        <v>702</v>
      </c>
      <c r="C1450" s="7" t="s">
        <v>703</v>
      </c>
      <c r="D1450" s="7" t="s">
        <v>4647</v>
      </c>
      <c r="E1450" s="7" t="s">
        <v>4648</v>
      </c>
      <c r="H1450" s="7" t="s">
        <v>707</v>
      </c>
      <c r="I1450" s="7" t="s">
        <v>708</v>
      </c>
      <c r="J1450" s="7">
        <v>72455</v>
      </c>
      <c r="K1450" s="7">
        <v>349685</v>
      </c>
      <c r="L1450" s="7">
        <v>349685</v>
      </c>
      <c r="M1450" s="7">
        <v>72455</v>
      </c>
      <c r="N1450" s="7" t="s">
        <v>97</v>
      </c>
      <c r="O1450" s="7" t="s">
        <v>15474</v>
      </c>
      <c r="P1450" s="7" t="s">
        <v>4642</v>
      </c>
      <c r="Q1450" s="7" t="s">
        <v>4643</v>
      </c>
      <c r="R1450" s="7" t="s">
        <v>4649</v>
      </c>
      <c r="S1450" s="7" t="s">
        <v>4643</v>
      </c>
      <c r="T1450" s="3" t="s">
        <v>4649</v>
      </c>
      <c r="W1450" s="7">
        <v>1</v>
      </c>
      <c r="X1450" s="7" t="s">
        <v>123</v>
      </c>
      <c r="AD1450" s="7" t="s">
        <v>123</v>
      </c>
      <c r="AH1450" s="7" t="s">
        <v>123</v>
      </c>
      <c r="AJ1450" s="7" t="s">
        <v>123</v>
      </c>
      <c r="AQ1450" s="3" t="s">
        <v>4649</v>
      </c>
      <c r="AR1450" s="7" t="s">
        <v>4649</v>
      </c>
      <c r="AS1450" s="7" t="str">
        <f>IF('Database synonymes complete'!AQ1450&lt;&gt;'Database synonymes complete'!AR1450,"Synonyme","Code valide")</f>
        <v>Code valide</v>
      </c>
    </row>
    <row r="1451" spans="1:45" x14ac:dyDescent="0.25">
      <c r="A1451" s="7" t="s">
        <v>91</v>
      </c>
      <c r="B1451" s="7" t="s">
        <v>702</v>
      </c>
      <c r="C1451" s="7" t="s">
        <v>703</v>
      </c>
      <c r="D1451" s="7" t="s">
        <v>2154</v>
      </c>
      <c r="E1451" s="7" t="s">
        <v>2176</v>
      </c>
      <c r="H1451" s="7" t="s">
        <v>707</v>
      </c>
      <c r="I1451" s="7" t="s">
        <v>708</v>
      </c>
      <c r="J1451" s="7">
        <v>72457</v>
      </c>
      <c r="K1451" s="7">
        <v>349646</v>
      </c>
      <c r="L1451" s="7">
        <v>349646</v>
      </c>
      <c r="M1451" s="7">
        <v>72457</v>
      </c>
      <c r="N1451" s="7" t="s">
        <v>97</v>
      </c>
      <c r="O1451" s="7" t="s">
        <v>15475</v>
      </c>
      <c r="P1451" s="7" t="s">
        <v>4628</v>
      </c>
      <c r="Q1451" s="7" t="s">
        <v>4629</v>
      </c>
      <c r="R1451" s="7" t="s">
        <v>4633</v>
      </c>
      <c r="S1451" s="7" t="s">
        <v>4629</v>
      </c>
      <c r="T1451" s="3" t="s">
        <v>4633</v>
      </c>
      <c r="W1451" s="7">
        <v>1</v>
      </c>
      <c r="X1451" s="7" t="s">
        <v>123</v>
      </c>
      <c r="AQ1451" s="3" t="s">
        <v>4633</v>
      </c>
      <c r="AR1451" s="7" t="s">
        <v>4633</v>
      </c>
      <c r="AS1451" s="7" t="str">
        <f>IF('Database synonymes complete'!AQ1451&lt;&gt;'Database synonymes complete'!AR1451,"Synonyme","Code valide")</f>
        <v>Code valide</v>
      </c>
    </row>
    <row r="1452" spans="1:45" x14ac:dyDescent="0.25">
      <c r="A1452" s="7" t="s">
        <v>91</v>
      </c>
      <c r="B1452" s="7" t="s">
        <v>702</v>
      </c>
      <c r="C1452" s="7" t="s">
        <v>703</v>
      </c>
      <c r="D1452" s="7" t="s">
        <v>2154</v>
      </c>
      <c r="E1452" s="7" t="s">
        <v>2176</v>
      </c>
      <c r="H1452" s="7" t="s">
        <v>707</v>
      </c>
      <c r="I1452" s="7" t="s">
        <v>708</v>
      </c>
      <c r="J1452" s="7">
        <v>627483</v>
      </c>
      <c r="K1452" s="7">
        <v>349646</v>
      </c>
      <c r="L1452" s="7">
        <v>349646</v>
      </c>
      <c r="M1452" s="7">
        <v>627483</v>
      </c>
      <c r="N1452" s="7" t="s">
        <v>97</v>
      </c>
      <c r="O1452" s="7" t="s">
        <v>15476</v>
      </c>
      <c r="P1452" s="7" t="s">
        <v>4635</v>
      </c>
      <c r="Q1452" s="7" t="s">
        <v>4636</v>
      </c>
      <c r="R1452" s="7" t="s">
        <v>4640</v>
      </c>
      <c r="S1452" s="7" t="s">
        <v>4636</v>
      </c>
      <c r="T1452" s="3" t="s">
        <v>4640</v>
      </c>
      <c r="W1452" s="7">
        <v>1</v>
      </c>
      <c r="X1452" s="7" t="s">
        <v>90</v>
      </c>
      <c r="AQ1452" s="3" t="s">
        <v>4640</v>
      </c>
      <c r="AR1452" s="7" t="s">
        <v>4640</v>
      </c>
      <c r="AS1452" s="7" t="str">
        <f>IF('Database synonymes complete'!AQ1452&lt;&gt;'Database synonymes complete'!AR1452,"Synonyme","Code valide")</f>
        <v>Code valide</v>
      </c>
    </row>
    <row r="1453" spans="1:45" x14ac:dyDescent="0.25">
      <c r="A1453" s="7" t="s">
        <v>91</v>
      </c>
      <c r="B1453" s="7" t="s">
        <v>702</v>
      </c>
      <c r="C1453" s="7" t="s">
        <v>703</v>
      </c>
      <c r="D1453" s="7" t="s">
        <v>2154</v>
      </c>
      <c r="E1453" s="7" t="s">
        <v>2176</v>
      </c>
      <c r="H1453" s="7" t="s">
        <v>707</v>
      </c>
      <c r="I1453" s="7" t="s">
        <v>708</v>
      </c>
      <c r="J1453" s="7">
        <v>850892</v>
      </c>
      <c r="K1453" s="7">
        <v>349646</v>
      </c>
      <c r="L1453" s="7">
        <v>349646</v>
      </c>
      <c r="M1453" s="7">
        <v>850892</v>
      </c>
      <c r="N1453" s="7" t="s">
        <v>97</v>
      </c>
      <c r="O1453" s="7" t="s">
        <v>15477</v>
      </c>
      <c r="P1453" s="7" t="s">
        <v>4651</v>
      </c>
      <c r="Q1453" s="7" t="s">
        <v>4652</v>
      </c>
      <c r="R1453" s="7" t="s">
        <v>4656</v>
      </c>
      <c r="S1453" s="7" t="s">
        <v>4652</v>
      </c>
      <c r="T1453" s="3" t="s">
        <v>4656</v>
      </c>
      <c r="W1453" s="7">
        <v>1</v>
      </c>
      <c r="X1453" s="7" t="s">
        <v>123</v>
      </c>
      <c r="AQ1453" s="3" t="s">
        <v>4656</v>
      </c>
      <c r="AR1453" s="7" t="s">
        <v>4656</v>
      </c>
      <c r="AS1453" s="7" t="str">
        <f>IF('Database synonymes complete'!AQ1453&lt;&gt;'Database synonymes complete'!AR1453,"Synonyme","Code valide")</f>
        <v>Code valide</v>
      </c>
    </row>
    <row r="1454" spans="1:45" x14ac:dyDescent="0.25">
      <c r="A1454" s="7" t="s">
        <v>91</v>
      </c>
      <c r="C1454" s="7" t="s">
        <v>92</v>
      </c>
      <c r="D1454" s="7" t="s">
        <v>4687</v>
      </c>
      <c r="E1454" s="7" t="s">
        <v>4688</v>
      </c>
      <c r="H1454" s="7" t="s">
        <v>95</v>
      </c>
      <c r="I1454" s="7" t="s">
        <v>96</v>
      </c>
      <c r="J1454" s="7">
        <v>673893</v>
      </c>
      <c r="K1454" s="7">
        <v>672347</v>
      </c>
      <c r="L1454" s="7">
        <v>672347</v>
      </c>
      <c r="M1454" s="7">
        <v>673893</v>
      </c>
      <c r="N1454" s="7" t="s">
        <v>97</v>
      </c>
      <c r="O1454" s="7" t="s">
        <v>15478</v>
      </c>
      <c r="P1454" s="7" t="s">
        <v>4682</v>
      </c>
      <c r="Q1454" s="7" t="s">
        <v>4683</v>
      </c>
      <c r="R1454" s="7" t="s">
        <v>4689</v>
      </c>
      <c r="S1454" s="7" t="s">
        <v>4683</v>
      </c>
      <c r="T1454" s="3" t="s">
        <v>4689</v>
      </c>
      <c r="W1454" s="7">
        <v>3</v>
      </c>
      <c r="X1454" s="7" t="s">
        <v>111</v>
      </c>
      <c r="Y1454" s="7" t="s">
        <v>111</v>
      </c>
      <c r="Z1454" s="7" t="s">
        <v>111</v>
      </c>
      <c r="AA1454" s="7" t="s">
        <v>111</v>
      </c>
      <c r="AB1454" s="7" t="s">
        <v>111</v>
      </c>
      <c r="AC1454" s="7" t="s">
        <v>111</v>
      </c>
      <c r="AD1454" s="7" t="s">
        <v>111</v>
      </c>
      <c r="AE1454" s="7" t="s">
        <v>111</v>
      </c>
      <c r="AF1454" s="7" t="s">
        <v>111</v>
      </c>
      <c r="AG1454" s="7" t="s">
        <v>111</v>
      </c>
      <c r="AH1454" s="7" t="s">
        <v>111</v>
      </c>
      <c r="AI1454" s="7" t="s">
        <v>111</v>
      </c>
      <c r="AJ1454" s="7" t="s">
        <v>111</v>
      </c>
      <c r="AK1454" s="7" t="s">
        <v>111</v>
      </c>
      <c r="AL1454" s="7" t="s">
        <v>112</v>
      </c>
      <c r="AM1454" s="7" t="s">
        <v>111</v>
      </c>
      <c r="AN1454" s="7" t="s">
        <v>111</v>
      </c>
      <c r="AQ1454" s="3" t="s">
        <v>4689</v>
      </c>
      <c r="AR1454" s="7" t="s">
        <v>4689</v>
      </c>
      <c r="AS1454" s="7" t="str">
        <f>IF('Database synonymes complete'!AQ1454&lt;&gt;'Database synonymes complete'!AR1454,"Synonyme","Code valide")</f>
        <v>Code valide</v>
      </c>
    </row>
    <row r="1455" spans="1:45" x14ac:dyDescent="0.25">
      <c r="A1455" s="7" t="s">
        <v>91</v>
      </c>
      <c r="C1455" s="7" t="s">
        <v>92</v>
      </c>
      <c r="D1455" s="7" t="s">
        <v>4687</v>
      </c>
      <c r="E1455" s="7" t="s">
        <v>4688</v>
      </c>
      <c r="H1455" s="7" t="s">
        <v>95</v>
      </c>
      <c r="I1455" s="7" t="s">
        <v>96</v>
      </c>
      <c r="J1455" s="7">
        <v>673894</v>
      </c>
      <c r="K1455" s="7">
        <v>672347</v>
      </c>
      <c r="L1455" s="7">
        <v>672347</v>
      </c>
      <c r="M1455" s="7">
        <v>673894</v>
      </c>
      <c r="N1455" s="7" t="s">
        <v>97</v>
      </c>
      <c r="O1455" s="7" t="s">
        <v>15479</v>
      </c>
      <c r="P1455" s="7" t="s">
        <v>4691</v>
      </c>
      <c r="Q1455" s="7" t="s">
        <v>4692</v>
      </c>
      <c r="R1455" s="7" t="s">
        <v>4696</v>
      </c>
      <c r="S1455" s="7" t="s">
        <v>4692</v>
      </c>
      <c r="T1455" s="3" t="s">
        <v>4696</v>
      </c>
      <c r="W1455" s="7">
        <v>3</v>
      </c>
      <c r="X1455" s="7" t="s">
        <v>111</v>
      </c>
      <c r="Y1455" s="7" t="s">
        <v>111</v>
      </c>
      <c r="Z1455" s="7" t="s">
        <v>111</v>
      </c>
      <c r="AA1455" s="7" t="s">
        <v>111</v>
      </c>
      <c r="AB1455" s="7" t="s">
        <v>111</v>
      </c>
      <c r="AC1455" s="7" t="s">
        <v>111</v>
      </c>
      <c r="AD1455" s="7" t="s">
        <v>111</v>
      </c>
      <c r="AE1455" s="7" t="s">
        <v>111</v>
      </c>
      <c r="AF1455" s="7" t="s">
        <v>111</v>
      </c>
      <c r="AG1455" s="7" t="s">
        <v>111</v>
      </c>
      <c r="AH1455" s="7" t="s">
        <v>111</v>
      </c>
      <c r="AI1455" s="7" t="s">
        <v>111</v>
      </c>
      <c r="AJ1455" s="7" t="s">
        <v>111</v>
      </c>
      <c r="AK1455" s="7" t="s">
        <v>111</v>
      </c>
      <c r="AL1455" s="7" t="s">
        <v>112</v>
      </c>
      <c r="AM1455" s="7" t="s">
        <v>111</v>
      </c>
      <c r="AN1455" s="7" t="s">
        <v>111</v>
      </c>
      <c r="AQ1455" s="3" t="s">
        <v>4696</v>
      </c>
      <c r="AR1455" s="7" t="s">
        <v>4696</v>
      </c>
      <c r="AS1455" s="7" t="str">
        <f>IF('Database synonymes complete'!AQ1455&lt;&gt;'Database synonymes complete'!AR1455,"Synonyme","Code valide")</f>
        <v>Code valide</v>
      </c>
    </row>
    <row r="1456" spans="1:45" x14ac:dyDescent="0.25">
      <c r="A1456" s="7" t="s">
        <v>91</v>
      </c>
      <c r="C1456" s="7" t="s">
        <v>92</v>
      </c>
      <c r="D1456" s="7" t="s">
        <v>800</v>
      </c>
      <c r="E1456" s="7" t="s">
        <v>4705</v>
      </c>
      <c r="H1456" s="7" t="s">
        <v>95</v>
      </c>
      <c r="I1456" s="7" t="s">
        <v>96</v>
      </c>
      <c r="J1456" s="7">
        <v>80824</v>
      </c>
      <c r="K1456" s="7">
        <v>188912</v>
      </c>
      <c r="L1456" s="7">
        <v>188912</v>
      </c>
      <c r="M1456" s="7">
        <v>80824</v>
      </c>
      <c r="N1456" s="7" t="s">
        <v>97</v>
      </c>
      <c r="O1456" s="7" t="s">
        <v>15480</v>
      </c>
      <c r="P1456" s="7" t="s">
        <v>4698</v>
      </c>
      <c r="Q1456" s="7" t="s">
        <v>4701</v>
      </c>
      <c r="R1456" s="7" t="s">
        <v>2241</v>
      </c>
      <c r="S1456" s="7" t="s">
        <v>4701</v>
      </c>
      <c r="T1456" s="3" t="s">
        <v>2241</v>
      </c>
      <c r="U1456" s="7" t="s">
        <v>4699</v>
      </c>
      <c r="V1456" s="7" t="s">
        <v>4700</v>
      </c>
      <c r="W1456" s="7">
        <v>3</v>
      </c>
      <c r="X1456" s="7" t="s">
        <v>467</v>
      </c>
      <c r="AQ1456" s="3" t="s">
        <v>2241</v>
      </c>
      <c r="AR1456" s="7" t="s">
        <v>2241</v>
      </c>
      <c r="AS1456" s="7" t="str">
        <f>IF('Database synonymes complete'!AQ1456&lt;&gt;'Database synonymes complete'!AR1456,"Synonyme","Code valide")</f>
        <v>Code valide</v>
      </c>
    </row>
    <row r="1457" spans="1:45" x14ac:dyDescent="0.25">
      <c r="A1457" s="7" t="s">
        <v>91</v>
      </c>
      <c r="C1457" s="7" t="s">
        <v>92</v>
      </c>
      <c r="D1457" s="7" t="s">
        <v>800</v>
      </c>
      <c r="E1457" s="7" t="s">
        <v>4705</v>
      </c>
      <c r="H1457" s="7" t="s">
        <v>95</v>
      </c>
      <c r="I1457" s="7" t="s">
        <v>96</v>
      </c>
      <c r="J1457" s="7">
        <v>80825</v>
      </c>
      <c r="M1457" s="7">
        <v>80824</v>
      </c>
      <c r="N1457" s="7" t="s">
        <v>97</v>
      </c>
      <c r="O1457" s="7" t="s">
        <v>15481</v>
      </c>
      <c r="P1457" s="7" t="s">
        <v>15482</v>
      </c>
      <c r="Q1457" s="7" t="s">
        <v>15483</v>
      </c>
      <c r="R1457" s="7" t="s">
        <v>15484</v>
      </c>
      <c r="S1457" s="7" t="s">
        <v>4701</v>
      </c>
      <c r="T1457" s="3" t="s">
        <v>2241</v>
      </c>
      <c r="U1457" s="7" t="s">
        <v>4699</v>
      </c>
      <c r="V1457" s="7" t="s">
        <v>4700</v>
      </c>
      <c r="W1457" s="7">
        <v>3</v>
      </c>
      <c r="X1457" s="7" t="s">
        <v>467</v>
      </c>
      <c r="AQ1457" s="3" t="s">
        <v>2241</v>
      </c>
      <c r="AR1457" s="7" t="s">
        <v>15484</v>
      </c>
      <c r="AS1457" s="7" t="str">
        <f>IF('Database synonymes complete'!AQ1457&lt;&gt;'Database synonymes complete'!AR1457,"Synonyme","Code valide")</f>
        <v>Synonyme</v>
      </c>
    </row>
    <row r="1458" spans="1:45" x14ac:dyDescent="0.25">
      <c r="A1458" s="7" t="s">
        <v>91</v>
      </c>
      <c r="C1458" s="7" t="s">
        <v>92</v>
      </c>
      <c r="D1458" s="7" t="s">
        <v>800</v>
      </c>
      <c r="E1458" s="7" t="s">
        <v>4320</v>
      </c>
      <c r="H1458" s="7" t="s">
        <v>95</v>
      </c>
      <c r="I1458" s="7" t="s">
        <v>96</v>
      </c>
      <c r="J1458" s="7">
        <v>80826</v>
      </c>
      <c r="M1458" s="7">
        <v>126827</v>
      </c>
      <c r="N1458" s="7" t="s">
        <v>97</v>
      </c>
      <c r="O1458" s="7" t="s">
        <v>15485</v>
      </c>
      <c r="P1458" s="7" t="s">
        <v>15486</v>
      </c>
      <c r="Q1458" s="7" t="s">
        <v>15487</v>
      </c>
      <c r="R1458" s="7" t="s">
        <v>15488</v>
      </c>
      <c r="S1458" s="7" t="s">
        <v>12023</v>
      </c>
      <c r="T1458" s="3" t="s">
        <v>12024</v>
      </c>
      <c r="U1458" s="7" t="s">
        <v>12022</v>
      </c>
      <c r="W1458" s="7">
        <v>7</v>
      </c>
      <c r="X1458" s="7" t="s">
        <v>155</v>
      </c>
      <c r="AQ1458" s="3" t="s">
        <v>12024</v>
      </c>
      <c r="AR1458" s="7" t="s">
        <v>15488</v>
      </c>
      <c r="AS1458" s="7" t="str">
        <f>IF('Database synonymes complete'!AQ1458&lt;&gt;'Database synonymes complete'!AR1458,"Synonyme","Code valide")</f>
        <v>Synonyme</v>
      </c>
    </row>
    <row r="1459" spans="1:45" x14ac:dyDescent="0.25">
      <c r="A1459" s="7" t="s">
        <v>91</v>
      </c>
      <c r="C1459" s="7" t="s">
        <v>92</v>
      </c>
      <c r="D1459" s="7" t="s">
        <v>800</v>
      </c>
      <c r="E1459" s="7" t="s">
        <v>4705</v>
      </c>
      <c r="H1459" s="7" t="s">
        <v>95</v>
      </c>
      <c r="I1459" s="7" t="s">
        <v>96</v>
      </c>
      <c r="J1459" s="7">
        <v>80827</v>
      </c>
      <c r="M1459" s="7">
        <v>80824</v>
      </c>
      <c r="N1459" s="7" t="s">
        <v>97</v>
      </c>
      <c r="O1459" s="7" t="s">
        <v>15489</v>
      </c>
      <c r="P1459" s="7" t="s">
        <v>15490</v>
      </c>
      <c r="Q1459" s="7" t="s">
        <v>15491</v>
      </c>
      <c r="R1459" s="7" t="s">
        <v>15492</v>
      </c>
      <c r="S1459" s="7" t="s">
        <v>4701</v>
      </c>
      <c r="T1459" s="3" t="s">
        <v>2241</v>
      </c>
      <c r="U1459" s="7" t="s">
        <v>4699</v>
      </c>
      <c r="V1459" s="7" t="s">
        <v>4700</v>
      </c>
      <c r="W1459" s="7">
        <v>3</v>
      </c>
      <c r="X1459" s="7" t="s">
        <v>467</v>
      </c>
      <c r="AQ1459" s="3" t="s">
        <v>2241</v>
      </c>
      <c r="AR1459" s="7" t="s">
        <v>15492</v>
      </c>
      <c r="AS1459" s="7" t="str">
        <f>IF('Database synonymes complete'!AQ1459&lt;&gt;'Database synonymes complete'!AR1459,"Synonyme","Code valide")</f>
        <v>Synonyme</v>
      </c>
    </row>
    <row r="1460" spans="1:45" x14ac:dyDescent="0.25">
      <c r="A1460" s="7" t="s">
        <v>91</v>
      </c>
      <c r="C1460" s="7" t="s">
        <v>92</v>
      </c>
      <c r="D1460" s="7" t="s">
        <v>800</v>
      </c>
      <c r="E1460" s="7" t="s">
        <v>4705</v>
      </c>
      <c r="H1460" s="7" t="s">
        <v>95</v>
      </c>
      <c r="I1460" s="7" t="s">
        <v>96</v>
      </c>
      <c r="J1460" s="7">
        <v>80828</v>
      </c>
      <c r="M1460" s="7">
        <v>80824</v>
      </c>
      <c r="N1460" s="7" t="s">
        <v>97</v>
      </c>
      <c r="O1460" s="7" t="s">
        <v>15493</v>
      </c>
      <c r="P1460" s="7" t="s">
        <v>4707</v>
      </c>
      <c r="Q1460" s="7" t="s">
        <v>15494</v>
      </c>
      <c r="R1460" s="7" t="s">
        <v>15495</v>
      </c>
      <c r="S1460" s="7" t="s">
        <v>4701</v>
      </c>
      <c r="T1460" s="3" t="s">
        <v>2241</v>
      </c>
      <c r="U1460" s="7" t="s">
        <v>4699</v>
      </c>
      <c r="V1460" s="7" t="s">
        <v>4700</v>
      </c>
      <c r="W1460" s="7">
        <v>3</v>
      </c>
      <c r="X1460" s="7" t="s">
        <v>467</v>
      </c>
      <c r="AQ1460" s="3" t="s">
        <v>2241</v>
      </c>
      <c r="AR1460" s="7" t="s">
        <v>15495</v>
      </c>
      <c r="AS1460" s="7" t="str">
        <f>IF('Database synonymes complete'!AQ1460&lt;&gt;'Database synonymes complete'!AR1460,"Synonyme","Code valide")</f>
        <v>Synonyme</v>
      </c>
    </row>
    <row r="1461" spans="1:45" x14ac:dyDescent="0.25">
      <c r="A1461" s="7" t="s">
        <v>91</v>
      </c>
      <c r="C1461" s="7" t="s">
        <v>92</v>
      </c>
      <c r="D1461" s="7" t="s">
        <v>800</v>
      </c>
      <c r="E1461" s="7" t="s">
        <v>4705</v>
      </c>
      <c r="H1461" s="7" t="s">
        <v>95</v>
      </c>
      <c r="I1461" s="7" t="s">
        <v>96</v>
      </c>
      <c r="J1461" s="7">
        <v>80829</v>
      </c>
      <c r="M1461" s="7">
        <v>80824</v>
      </c>
      <c r="N1461" s="7" t="s">
        <v>97</v>
      </c>
      <c r="O1461" s="7" t="s">
        <v>15496</v>
      </c>
      <c r="P1461" s="7" t="s">
        <v>15497</v>
      </c>
      <c r="Q1461" s="7" t="s">
        <v>15498</v>
      </c>
      <c r="R1461" s="7" t="s">
        <v>15499</v>
      </c>
      <c r="S1461" s="7" t="s">
        <v>4701</v>
      </c>
      <c r="T1461" s="3" t="s">
        <v>2241</v>
      </c>
      <c r="U1461" s="7" t="s">
        <v>4699</v>
      </c>
      <c r="V1461" s="7" t="s">
        <v>4700</v>
      </c>
      <c r="W1461" s="7">
        <v>3</v>
      </c>
      <c r="X1461" s="7" t="s">
        <v>467</v>
      </c>
      <c r="AQ1461" s="3" t="s">
        <v>2241</v>
      </c>
      <c r="AR1461" s="7" t="s">
        <v>15499</v>
      </c>
      <c r="AS1461" s="7" t="str">
        <f>IF('Database synonymes complete'!AQ1461&lt;&gt;'Database synonymes complete'!AR1461,"Synonyme","Code valide")</f>
        <v>Synonyme</v>
      </c>
    </row>
    <row r="1462" spans="1:45" x14ac:dyDescent="0.25">
      <c r="A1462" s="7" t="s">
        <v>91</v>
      </c>
      <c r="C1462" s="7" t="s">
        <v>92</v>
      </c>
      <c r="D1462" s="7" t="s">
        <v>800</v>
      </c>
      <c r="E1462" s="7" t="s">
        <v>4705</v>
      </c>
      <c r="H1462" s="7" t="s">
        <v>95</v>
      </c>
      <c r="I1462" s="7" t="s">
        <v>96</v>
      </c>
      <c r="J1462" s="7">
        <v>80830</v>
      </c>
      <c r="M1462" s="7">
        <v>80824</v>
      </c>
      <c r="N1462" s="7" t="s">
        <v>97</v>
      </c>
      <c r="O1462" s="7" t="s">
        <v>15500</v>
      </c>
      <c r="P1462" s="7" t="s">
        <v>11472</v>
      </c>
      <c r="Q1462" s="7" t="s">
        <v>15501</v>
      </c>
      <c r="R1462" s="7" t="s">
        <v>15502</v>
      </c>
      <c r="S1462" s="7" t="s">
        <v>4701</v>
      </c>
      <c r="T1462" s="3" t="s">
        <v>2241</v>
      </c>
      <c r="U1462" s="7" t="s">
        <v>4699</v>
      </c>
      <c r="V1462" s="7" t="s">
        <v>4700</v>
      </c>
      <c r="W1462" s="7">
        <v>3</v>
      </c>
      <c r="X1462" s="7" t="s">
        <v>467</v>
      </c>
      <c r="AQ1462" s="3" t="s">
        <v>2241</v>
      </c>
      <c r="AR1462" s="7" t="s">
        <v>15502</v>
      </c>
      <c r="AS1462" s="7" t="str">
        <f>IF('Database synonymes complete'!AQ1462&lt;&gt;'Database synonymes complete'!AR1462,"Synonyme","Code valide")</f>
        <v>Synonyme</v>
      </c>
    </row>
    <row r="1463" spans="1:45" x14ac:dyDescent="0.25">
      <c r="A1463" s="7" t="s">
        <v>91</v>
      </c>
      <c r="C1463" s="7" t="s">
        <v>92</v>
      </c>
      <c r="D1463" s="7" t="s">
        <v>800</v>
      </c>
      <c r="E1463" s="7" t="s">
        <v>4705</v>
      </c>
      <c r="H1463" s="7" t="s">
        <v>95</v>
      </c>
      <c r="I1463" s="7" t="s">
        <v>96</v>
      </c>
      <c r="J1463" s="7">
        <v>80831</v>
      </c>
      <c r="M1463" s="7">
        <v>80824</v>
      </c>
      <c r="N1463" s="7" t="s">
        <v>97</v>
      </c>
      <c r="O1463" s="7" t="s">
        <v>15503</v>
      </c>
      <c r="P1463" s="7" t="s">
        <v>15504</v>
      </c>
      <c r="Q1463" s="7" t="s">
        <v>15505</v>
      </c>
      <c r="R1463" s="7" t="s">
        <v>15506</v>
      </c>
      <c r="S1463" s="7" t="s">
        <v>4701</v>
      </c>
      <c r="T1463" s="3" t="s">
        <v>2241</v>
      </c>
      <c r="U1463" s="7" t="s">
        <v>4699</v>
      </c>
      <c r="V1463" s="7" t="s">
        <v>4700</v>
      </c>
      <c r="W1463" s="7">
        <v>3</v>
      </c>
      <c r="X1463" s="7" t="s">
        <v>467</v>
      </c>
      <c r="AQ1463" s="3" t="s">
        <v>2241</v>
      </c>
      <c r="AR1463" s="7" t="s">
        <v>15506</v>
      </c>
      <c r="AS1463" s="7" t="str">
        <f>IF('Database synonymes complete'!AQ1463&lt;&gt;'Database synonymes complete'!AR1463,"Synonyme","Code valide")</f>
        <v>Synonyme</v>
      </c>
    </row>
    <row r="1464" spans="1:45" x14ac:dyDescent="0.25">
      <c r="A1464" s="7" t="s">
        <v>91</v>
      </c>
      <c r="C1464" s="7" t="s">
        <v>92</v>
      </c>
      <c r="D1464" s="7" t="s">
        <v>800</v>
      </c>
      <c r="E1464" s="7" t="s">
        <v>4705</v>
      </c>
      <c r="H1464" s="7" t="s">
        <v>95</v>
      </c>
      <c r="I1464" s="7" t="s">
        <v>96</v>
      </c>
      <c r="J1464" s="7">
        <v>80832</v>
      </c>
      <c r="M1464" s="7">
        <v>80824</v>
      </c>
      <c r="N1464" s="7" t="s">
        <v>97</v>
      </c>
      <c r="O1464" s="7" t="s">
        <v>15507</v>
      </c>
      <c r="P1464" s="7" t="s">
        <v>15490</v>
      </c>
      <c r="Q1464" s="7" t="s">
        <v>15508</v>
      </c>
      <c r="R1464" s="7" t="s">
        <v>15509</v>
      </c>
      <c r="S1464" s="7" t="s">
        <v>4701</v>
      </c>
      <c r="T1464" s="3" t="s">
        <v>2241</v>
      </c>
      <c r="U1464" s="7" t="s">
        <v>4699</v>
      </c>
      <c r="V1464" s="7" t="s">
        <v>4700</v>
      </c>
      <c r="W1464" s="7">
        <v>3</v>
      </c>
      <c r="X1464" s="7" t="s">
        <v>467</v>
      </c>
      <c r="AQ1464" s="3" t="s">
        <v>2241</v>
      </c>
      <c r="AR1464" s="7" t="s">
        <v>15509</v>
      </c>
      <c r="AS1464" s="7" t="str">
        <f>IF('Database synonymes complete'!AQ1464&lt;&gt;'Database synonymes complete'!AR1464,"Synonyme","Code valide")</f>
        <v>Synonyme</v>
      </c>
    </row>
    <row r="1465" spans="1:45" x14ac:dyDescent="0.25">
      <c r="A1465" s="7" t="s">
        <v>91</v>
      </c>
      <c r="C1465" s="7" t="s">
        <v>92</v>
      </c>
      <c r="D1465" s="7" t="s">
        <v>3466</v>
      </c>
      <c r="E1465" s="7" t="s">
        <v>3467</v>
      </c>
      <c r="H1465" s="7" t="s">
        <v>95</v>
      </c>
      <c r="I1465" s="7" t="s">
        <v>96</v>
      </c>
      <c r="J1465" s="7">
        <v>733479</v>
      </c>
      <c r="K1465" s="7">
        <v>730728</v>
      </c>
      <c r="L1465" s="7">
        <v>730728</v>
      </c>
      <c r="M1465" s="7">
        <v>733479</v>
      </c>
      <c r="N1465" s="7" t="s">
        <v>97</v>
      </c>
      <c r="O1465" s="7" t="s">
        <v>15510</v>
      </c>
      <c r="P1465" s="7" t="s">
        <v>4713</v>
      </c>
      <c r="Q1465" s="7" t="s">
        <v>4714</v>
      </c>
      <c r="R1465" s="7" t="s">
        <v>4718</v>
      </c>
      <c r="S1465" s="7" t="s">
        <v>4714</v>
      </c>
      <c r="T1465" s="3" t="s">
        <v>4718</v>
      </c>
      <c r="W1465" s="7">
        <v>3</v>
      </c>
      <c r="X1465" s="7" t="s">
        <v>111</v>
      </c>
      <c r="Y1465" s="7" t="s">
        <v>112</v>
      </c>
      <c r="Z1465" s="7" t="s">
        <v>111</v>
      </c>
      <c r="AA1465" s="7" t="s">
        <v>111</v>
      </c>
      <c r="AB1465" s="7" t="s">
        <v>111</v>
      </c>
      <c r="AC1465" s="7" t="s">
        <v>111</v>
      </c>
      <c r="AD1465" s="7" t="s">
        <v>111</v>
      </c>
      <c r="AE1465" s="7" t="s">
        <v>111</v>
      </c>
      <c r="AF1465" s="7" t="s">
        <v>111</v>
      </c>
      <c r="AG1465" s="7" t="s">
        <v>111</v>
      </c>
      <c r="AH1465" s="7" t="s">
        <v>111</v>
      </c>
      <c r="AI1465" s="7" t="s">
        <v>111</v>
      </c>
      <c r="AJ1465" s="7" t="s">
        <v>111</v>
      </c>
      <c r="AK1465" s="7" t="s">
        <v>111</v>
      </c>
      <c r="AL1465" s="7" t="s">
        <v>111</v>
      </c>
      <c r="AM1465" s="7" t="s">
        <v>111</v>
      </c>
      <c r="AN1465" s="7" t="s">
        <v>111</v>
      </c>
      <c r="AQ1465" s="3" t="s">
        <v>4718</v>
      </c>
      <c r="AR1465" s="7" t="s">
        <v>4718</v>
      </c>
      <c r="AS1465" s="7" t="str">
        <f>IF('Database synonymes complete'!AQ1465&lt;&gt;'Database synonymes complete'!AR1465,"Synonyme","Code valide")</f>
        <v>Code valide</v>
      </c>
    </row>
    <row r="1466" spans="1:45" x14ac:dyDescent="0.25">
      <c r="A1466" s="7" t="s">
        <v>91</v>
      </c>
      <c r="C1466" s="7" t="s">
        <v>92</v>
      </c>
      <c r="D1466" s="7" t="s">
        <v>3466</v>
      </c>
      <c r="E1466" s="7" t="s">
        <v>3467</v>
      </c>
      <c r="H1466" s="7" t="s">
        <v>95</v>
      </c>
      <c r="I1466" s="7" t="s">
        <v>96</v>
      </c>
      <c r="J1466" s="7">
        <v>733482</v>
      </c>
      <c r="K1466" s="7">
        <v>730728</v>
      </c>
      <c r="L1466" s="7">
        <v>730728</v>
      </c>
      <c r="M1466" s="7">
        <v>733482</v>
      </c>
      <c r="N1466" s="7" t="s">
        <v>97</v>
      </c>
      <c r="O1466" s="7" t="s">
        <v>15511</v>
      </c>
      <c r="P1466" s="7" t="s">
        <v>4720</v>
      </c>
      <c r="Q1466" s="7" t="s">
        <v>4721</v>
      </c>
      <c r="R1466" s="7" t="s">
        <v>4724</v>
      </c>
      <c r="S1466" s="7" t="s">
        <v>4721</v>
      </c>
      <c r="T1466" s="3" t="s">
        <v>4724</v>
      </c>
      <c r="W1466" s="7">
        <v>3</v>
      </c>
      <c r="X1466" s="7" t="s">
        <v>111</v>
      </c>
      <c r="Y1466" s="7" t="s">
        <v>112</v>
      </c>
      <c r="Z1466" s="7" t="s">
        <v>111</v>
      </c>
      <c r="AA1466" s="7" t="s">
        <v>111</v>
      </c>
      <c r="AB1466" s="7" t="s">
        <v>111</v>
      </c>
      <c r="AC1466" s="7" t="s">
        <v>111</v>
      </c>
      <c r="AD1466" s="7" t="s">
        <v>111</v>
      </c>
      <c r="AE1466" s="7" t="s">
        <v>111</v>
      </c>
      <c r="AF1466" s="7" t="s">
        <v>111</v>
      </c>
      <c r="AG1466" s="7" t="s">
        <v>111</v>
      </c>
      <c r="AH1466" s="7" t="s">
        <v>111</v>
      </c>
      <c r="AI1466" s="7" t="s">
        <v>111</v>
      </c>
      <c r="AJ1466" s="7" t="s">
        <v>111</v>
      </c>
      <c r="AK1466" s="7" t="s">
        <v>111</v>
      </c>
      <c r="AL1466" s="7" t="s">
        <v>111</v>
      </c>
      <c r="AM1466" s="7" t="s">
        <v>111</v>
      </c>
      <c r="AN1466" s="7" t="s">
        <v>111</v>
      </c>
      <c r="AQ1466" s="3" t="s">
        <v>4724</v>
      </c>
      <c r="AR1466" s="7" t="s">
        <v>4724</v>
      </c>
      <c r="AS1466" s="7" t="str">
        <f>IF('Database synonymes complete'!AQ1466&lt;&gt;'Database synonymes complete'!AR1466,"Synonyme","Code valide")</f>
        <v>Code valide</v>
      </c>
    </row>
    <row r="1467" spans="1:45" x14ac:dyDescent="0.25">
      <c r="A1467" s="7" t="s">
        <v>91</v>
      </c>
      <c r="C1467" s="7" t="s">
        <v>92</v>
      </c>
      <c r="D1467" s="7" t="s">
        <v>5744</v>
      </c>
      <c r="E1467" s="7" t="s">
        <v>5745</v>
      </c>
      <c r="H1467" s="7" t="s">
        <v>95</v>
      </c>
      <c r="I1467" s="7" t="s">
        <v>96</v>
      </c>
      <c r="J1467" s="7">
        <v>80833</v>
      </c>
      <c r="M1467" s="7">
        <v>109684</v>
      </c>
      <c r="N1467" s="7" t="s">
        <v>97</v>
      </c>
      <c r="O1467" s="7" t="s">
        <v>15512</v>
      </c>
      <c r="P1467" s="7" t="s">
        <v>15513</v>
      </c>
      <c r="Q1467" s="7" t="s">
        <v>15514</v>
      </c>
      <c r="R1467" s="7" t="s">
        <v>15515</v>
      </c>
      <c r="S1467" s="7" t="s">
        <v>11770</v>
      </c>
      <c r="T1467" s="3" t="s">
        <v>11771</v>
      </c>
      <c r="U1467" s="7" t="s">
        <v>11769</v>
      </c>
      <c r="W1467" s="7">
        <v>7</v>
      </c>
      <c r="X1467" s="7" t="s">
        <v>123</v>
      </c>
      <c r="AQ1467" s="3" t="s">
        <v>11771</v>
      </c>
      <c r="AR1467" s="7" t="s">
        <v>15515</v>
      </c>
      <c r="AS1467" s="7" t="str">
        <f>IF('Database synonymes complete'!AQ1467&lt;&gt;'Database synonymes complete'!AR1467,"Synonyme","Code valide")</f>
        <v>Synonyme</v>
      </c>
    </row>
    <row r="1468" spans="1:45" x14ac:dyDescent="0.25">
      <c r="A1468" s="7" t="s">
        <v>91</v>
      </c>
      <c r="C1468" s="7" t="s">
        <v>92</v>
      </c>
      <c r="D1468" s="7" t="s">
        <v>1253</v>
      </c>
      <c r="E1468" s="7" t="s">
        <v>1254</v>
      </c>
      <c r="H1468" s="7" t="s">
        <v>95</v>
      </c>
      <c r="I1468" s="7" t="s">
        <v>96</v>
      </c>
      <c r="J1468" s="7">
        <v>80834</v>
      </c>
      <c r="M1468" s="7">
        <v>92615</v>
      </c>
      <c r="N1468" s="7" t="s">
        <v>97</v>
      </c>
      <c r="O1468" s="7" t="s">
        <v>15516</v>
      </c>
      <c r="P1468" s="7" t="s">
        <v>15517</v>
      </c>
      <c r="Q1468" s="7" t="s">
        <v>15518</v>
      </c>
      <c r="R1468" s="7" t="s">
        <v>15519</v>
      </c>
      <c r="S1468" s="7" t="s">
        <v>11337</v>
      </c>
      <c r="T1468" s="3" t="s">
        <v>11338</v>
      </c>
      <c r="U1468" s="7" t="s">
        <v>11336</v>
      </c>
      <c r="W1468" s="7">
        <v>7</v>
      </c>
      <c r="X1468" s="7" t="s">
        <v>123</v>
      </c>
      <c r="AQ1468" s="3" t="s">
        <v>11338</v>
      </c>
      <c r="AR1468" s="7" t="s">
        <v>15519</v>
      </c>
      <c r="AS1468" s="7" t="str">
        <f>IF('Database synonymes complete'!AQ1468&lt;&gt;'Database synonymes complete'!AR1468,"Synonyme","Code valide")</f>
        <v>Synonyme</v>
      </c>
    </row>
    <row r="1469" spans="1:45" x14ac:dyDescent="0.25">
      <c r="A1469" s="7" t="s">
        <v>91</v>
      </c>
      <c r="C1469" s="7" t="s">
        <v>92</v>
      </c>
      <c r="D1469" s="7" t="s">
        <v>1253</v>
      </c>
      <c r="E1469" s="7" t="s">
        <v>1254</v>
      </c>
      <c r="H1469" s="7" t="s">
        <v>95</v>
      </c>
      <c r="I1469" s="7" t="s">
        <v>96</v>
      </c>
      <c r="J1469" s="7">
        <v>80835</v>
      </c>
      <c r="M1469" s="7">
        <v>80902</v>
      </c>
      <c r="N1469" s="7" t="s">
        <v>97</v>
      </c>
      <c r="O1469" s="7" t="s">
        <v>15520</v>
      </c>
      <c r="P1469" s="7" t="s">
        <v>15521</v>
      </c>
      <c r="Q1469" s="7" t="s">
        <v>15522</v>
      </c>
      <c r="R1469" s="7" t="s">
        <v>15523</v>
      </c>
      <c r="S1469" s="7" t="s">
        <v>4763</v>
      </c>
      <c r="T1469" s="3" t="s">
        <v>4767</v>
      </c>
      <c r="U1469" s="7" t="s">
        <v>4762</v>
      </c>
      <c r="W1469" s="7">
        <v>7</v>
      </c>
      <c r="X1469" s="7" t="s">
        <v>123</v>
      </c>
      <c r="AQ1469" s="3" t="s">
        <v>4767</v>
      </c>
      <c r="AR1469" s="7" t="s">
        <v>15523</v>
      </c>
      <c r="AS1469" s="7" t="str">
        <f>IF('Database synonymes complete'!AQ1469&lt;&gt;'Database synonymes complete'!AR1469,"Synonyme","Code valide")</f>
        <v>Synonyme</v>
      </c>
    </row>
    <row r="1470" spans="1:45" x14ac:dyDescent="0.25">
      <c r="A1470" s="7" t="s">
        <v>91</v>
      </c>
      <c r="C1470" s="7" t="s">
        <v>92</v>
      </c>
      <c r="D1470" s="7" t="s">
        <v>1253</v>
      </c>
      <c r="E1470" s="7" t="s">
        <v>1254</v>
      </c>
      <c r="H1470" s="7" t="s">
        <v>95</v>
      </c>
      <c r="I1470" s="7" t="s">
        <v>96</v>
      </c>
      <c r="J1470" s="7">
        <v>80836</v>
      </c>
      <c r="M1470" s="7">
        <v>83001</v>
      </c>
      <c r="N1470" s="7" t="s">
        <v>97</v>
      </c>
      <c r="O1470" s="7" t="s">
        <v>15524</v>
      </c>
      <c r="P1470" s="7" t="s">
        <v>15525</v>
      </c>
      <c r="Q1470" s="7" t="s">
        <v>15526</v>
      </c>
      <c r="R1470" s="7" t="s">
        <v>15527</v>
      </c>
      <c r="S1470" s="7" t="s">
        <v>10404</v>
      </c>
      <c r="T1470" s="3" t="s">
        <v>10408</v>
      </c>
      <c r="U1470" s="7" t="s">
        <v>10403</v>
      </c>
      <c r="W1470" s="7">
        <v>7</v>
      </c>
      <c r="X1470" s="7" t="s">
        <v>123</v>
      </c>
      <c r="AQ1470" s="3" t="s">
        <v>10408</v>
      </c>
      <c r="AR1470" s="7" t="s">
        <v>15527</v>
      </c>
      <c r="AS1470" s="7" t="str">
        <f>IF('Database synonymes complete'!AQ1470&lt;&gt;'Database synonymes complete'!AR1470,"Synonyme","Code valide")</f>
        <v>Synonyme</v>
      </c>
    </row>
    <row r="1471" spans="1:45" x14ac:dyDescent="0.25">
      <c r="A1471" s="7" t="s">
        <v>91</v>
      </c>
      <c r="C1471" s="7" t="s">
        <v>92</v>
      </c>
      <c r="D1471" s="7" t="s">
        <v>1253</v>
      </c>
      <c r="E1471" s="7" t="s">
        <v>1254</v>
      </c>
      <c r="H1471" s="7" t="s">
        <v>95</v>
      </c>
      <c r="I1471" s="7" t="s">
        <v>96</v>
      </c>
      <c r="J1471" s="7">
        <v>80837</v>
      </c>
      <c r="M1471" s="7">
        <v>94626</v>
      </c>
      <c r="N1471" s="7" t="s">
        <v>97</v>
      </c>
      <c r="O1471" s="7" t="s">
        <v>15528</v>
      </c>
      <c r="P1471" s="7" t="s">
        <v>618</v>
      </c>
      <c r="Q1471" s="7" t="s">
        <v>15529</v>
      </c>
      <c r="R1471" s="7" t="s">
        <v>15530</v>
      </c>
      <c r="S1471" s="7" t="s">
        <v>11395</v>
      </c>
      <c r="T1471" s="3" t="s">
        <v>11396</v>
      </c>
      <c r="U1471" s="7" t="s">
        <v>11394</v>
      </c>
      <c r="W1471" s="7">
        <v>7</v>
      </c>
      <c r="X1471" s="7" t="s">
        <v>123</v>
      </c>
      <c r="AD1471" s="7" t="s">
        <v>123</v>
      </c>
      <c r="AQ1471" s="3" t="s">
        <v>11396</v>
      </c>
      <c r="AR1471" s="7" t="s">
        <v>15530</v>
      </c>
      <c r="AS1471" s="7" t="str">
        <f>IF('Database synonymes complete'!AQ1471&lt;&gt;'Database synonymes complete'!AR1471,"Synonyme","Code valide")</f>
        <v>Synonyme</v>
      </c>
    </row>
    <row r="1472" spans="1:45" x14ac:dyDescent="0.25">
      <c r="A1472" s="7" t="s">
        <v>91</v>
      </c>
      <c r="C1472" s="7" t="s">
        <v>92</v>
      </c>
      <c r="D1472" s="7" t="s">
        <v>1253</v>
      </c>
      <c r="E1472" s="7" t="s">
        <v>1254</v>
      </c>
      <c r="H1472" s="7" t="s">
        <v>95</v>
      </c>
      <c r="I1472" s="7" t="s">
        <v>96</v>
      </c>
      <c r="J1472" s="7">
        <v>80838</v>
      </c>
      <c r="M1472" s="7">
        <v>94626</v>
      </c>
      <c r="N1472" s="7" t="s">
        <v>97</v>
      </c>
      <c r="O1472" s="7" t="s">
        <v>15531</v>
      </c>
      <c r="P1472" s="7" t="s">
        <v>1874</v>
      </c>
      <c r="Q1472" s="7" t="s">
        <v>15532</v>
      </c>
      <c r="R1472" s="7" t="s">
        <v>15533</v>
      </c>
      <c r="S1472" s="7" t="s">
        <v>11395</v>
      </c>
      <c r="T1472" s="3" t="s">
        <v>11396</v>
      </c>
      <c r="U1472" s="7" t="s">
        <v>11394</v>
      </c>
      <c r="W1472" s="7">
        <v>7</v>
      </c>
      <c r="X1472" s="7" t="s">
        <v>123</v>
      </c>
      <c r="AD1472" s="7" t="s">
        <v>123</v>
      </c>
      <c r="AQ1472" s="3" t="s">
        <v>11396</v>
      </c>
      <c r="AR1472" s="7" t="s">
        <v>15533</v>
      </c>
      <c r="AS1472" s="7" t="str">
        <f>IF('Database synonymes complete'!AQ1472&lt;&gt;'Database synonymes complete'!AR1472,"Synonyme","Code valide")</f>
        <v>Synonyme</v>
      </c>
    </row>
    <row r="1473" spans="1:45" x14ac:dyDescent="0.25">
      <c r="A1473" s="7" t="s">
        <v>91</v>
      </c>
      <c r="C1473" s="7" t="s">
        <v>92</v>
      </c>
      <c r="D1473" s="7" t="s">
        <v>1253</v>
      </c>
      <c r="E1473" s="7" t="s">
        <v>1254</v>
      </c>
      <c r="H1473" s="7" t="s">
        <v>95</v>
      </c>
      <c r="I1473" s="7" t="s">
        <v>96</v>
      </c>
      <c r="J1473" s="7">
        <v>80839</v>
      </c>
      <c r="M1473" s="7">
        <v>80871</v>
      </c>
      <c r="N1473" s="7" t="s">
        <v>97</v>
      </c>
      <c r="O1473" s="7" t="s">
        <v>15534</v>
      </c>
      <c r="P1473" s="7" t="s">
        <v>15535</v>
      </c>
      <c r="Q1473" s="7" t="s">
        <v>15536</v>
      </c>
      <c r="R1473" s="7" t="s">
        <v>15537</v>
      </c>
      <c r="S1473" s="7" t="s">
        <v>4755</v>
      </c>
      <c r="T1473" s="3" t="s">
        <v>4759</v>
      </c>
      <c r="U1473" s="7" t="s">
        <v>4754</v>
      </c>
      <c r="W1473" s="7">
        <v>7</v>
      </c>
      <c r="X1473" s="7" t="s">
        <v>123</v>
      </c>
      <c r="AQ1473" s="3" t="s">
        <v>4759</v>
      </c>
      <c r="AR1473" s="7" t="s">
        <v>15537</v>
      </c>
      <c r="AS1473" s="7" t="str">
        <f>IF('Database synonymes complete'!AQ1473&lt;&gt;'Database synonymes complete'!AR1473,"Synonyme","Code valide")</f>
        <v>Synonyme</v>
      </c>
    </row>
    <row r="1474" spans="1:45" x14ac:dyDescent="0.25">
      <c r="A1474" s="7" t="s">
        <v>91</v>
      </c>
      <c r="C1474" s="7" t="s">
        <v>92</v>
      </c>
      <c r="D1474" s="7" t="s">
        <v>1253</v>
      </c>
      <c r="E1474" s="7" t="s">
        <v>1254</v>
      </c>
      <c r="H1474" s="7" t="s">
        <v>95</v>
      </c>
      <c r="I1474" s="7" t="s">
        <v>96</v>
      </c>
      <c r="J1474" s="7">
        <v>80841</v>
      </c>
      <c r="M1474" s="7">
        <v>94626</v>
      </c>
      <c r="N1474" s="7" t="s">
        <v>97</v>
      </c>
      <c r="O1474" s="7" t="s">
        <v>15538</v>
      </c>
      <c r="P1474" s="7" t="s">
        <v>15539</v>
      </c>
      <c r="Q1474" s="7" t="s">
        <v>15540</v>
      </c>
      <c r="R1474" s="7" t="s">
        <v>15541</v>
      </c>
      <c r="S1474" s="7" t="s">
        <v>11395</v>
      </c>
      <c r="T1474" s="3" t="s">
        <v>11396</v>
      </c>
      <c r="U1474" s="7" t="s">
        <v>11394</v>
      </c>
      <c r="W1474" s="7">
        <v>7</v>
      </c>
      <c r="X1474" s="7" t="s">
        <v>123</v>
      </c>
      <c r="AD1474" s="7" t="s">
        <v>123</v>
      </c>
      <c r="AQ1474" s="3" t="s">
        <v>11396</v>
      </c>
      <c r="AR1474" s="7" t="s">
        <v>15541</v>
      </c>
      <c r="AS1474" s="7" t="str">
        <f>IF('Database synonymes complete'!AQ1474&lt;&gt;'Database synonymes complete'!AR1474,"Synonyme","Code valide")</f>
        <v>Synonyme</v>
      </c>
    </row>
    <row r="1475" spans="1:45" x14ac:dyDescent="0.25">
      <c r="A1475" s="7" t="s">
        <v>91</v>
      </c>
      <c r="C1475" s="7" t="s">
        <v>92</v>
      </c>
      <c r="D1475" s="7" t="s">
        <v>1253</v>
      </c>
      <c r="E1475" s="7" t="s">
        <v>1254</v>
      </c>
      <c r="H1475" s="7" t="s">
        <v>95</v>
      </c>
      <c r="I1475" s="7" t="s">
        <v>96</v>
      </c>
      <c r="J1475" s="7">
        <v>80842</v>
      </c>
      <c r="M1475" s="7">
        <v>89316</v>
      </c>
      <c r="N1475" s="7" t="s">
        <v>97</v>
      </c>
      <c r="O1475" s="7" t="s">
        <v>15542</v>
      </c>
      <c r="P1475" s="7" t="s">
        <v>618</v>
      </c>
      <c r="Q1475" s="7" t="s">
        <v>15543</v>
      </c>
      <c r="R1475" s="7" t="s">
        <v>15544</v>
      </c>
      <c r="S1475" s="7" t="s">
        <v>11208</v>
      </c>
      <c r="T1475" s="3" t="s">
        <v>11209</v>
      </c>
      <c r="U1475" s="7" t="s">
        <v>11206</v>
      </c>
      <c r="V1475" s="7" t="s">
        <v>11207</v>
      </c>
      <c r="W1475" s="7">
        <v>7</v>
      </c>
      <c r="X1475" s="7" t="s">
        <v>123</v>
      </c>
      <c r="AD1475" s="7" t="s">
        <v>123</v>
      </c>
      <c r="AQ1475" s="3" t="s">
        <v>11209</v>
      </c>
      <c r="AR1475" s="7" t="s">
        <v>15544</v>
      </c>
      <c r="AS1475" s="7" t="str">
        <f>IF('Database synonymes complete'!AQ1475&lt;&gt;'Database synonymes complete'!AR1475,"Synonyme","Code valide")</f>
        <v>Synonyme</v>
      </c>
    </row>
    <row r="1476" spans="1:45" x14ac:dyDescent="0.25">
      <c r="A1476" s="7" t="s">
        <v>91</v>
      </c>
      <c r="C1476" s="7" t="s">
        <v>92</v>
      </c>
      <c r="D1476" s="7" t="s">
        <v>1253</v>
      </c>
      <c r="E1476" s="7" t="s">
        <v>1254</v>
      </c>
      <c r="H1476" s="7" t="s">
        <v>95</v>
      </c>
      <c r="I1476" s="7" t="s">
        <v>96</v>
      </c>
      <c r="J1476" s="7">
        <v>80843</v>
      </c>
      <c r="M1476" s="7">
        <v>85418</v>
      </c>
      <c r="N1476" s="7" t="s">
        <v>97</v>
      </c>
      <c r="O1476" s="7" t="s">
        <v>15545</v>
      </c>
      <c r="P1476" s="7" t="s">
        <v>12052</v>
      </c>
      <c r="Q1476" s="7" t="s">
        <v>15546</v>
      </c>
      <c r="R1476" s="7" t="s">
        <v>15547</v>
      </c>
      <c r="S1476" s="7" t="s">
        <v>11111</v>
      </c>
      <c r="T1476" s="3" t="s">
        <v>11112</v>
      </c>
      <c r="U1476" s="7" t="s">
        <v>11109</v>
      </c>
      <c r="V1476" s="7" t="s">
        <v>11110</v>
      </c>
      <c r="W1476" s="7">
        <v>7</v>
      </c>
      <c r="X1476" s="7" t="s">
        <v>123</v>
      </c>
      <c r="AD1476" s="7" t="s">
        <v>123</v>
      </c>
      <c r="AQ1476" s="3" t="s">
        <v>11112</v>
      </c>
      <c r="AR1476" s="7" t="s">
        <v>15547</v>
      </c>
      <c r="AS1476" s="7" t="str">
        <f>IF('Database synonymes complete'!AQ1476&lt;&gt;'Database synonymes complete'!AR1476,"Synonyme","Code valide")</f>
        <v>Synonyme</v>
      </c>
    </row>
    <row r="1477" spans="1:45" x14ac:dyDescent="0.25">
      <c r="A1477" s="7" t="s">
        <v>91</v>
      </c>
      <c r="C1477" s="7" t="s">
        <v>92</v>
      </c>
      <c r="D1477" s="7" t="s">
        <v>1253</v>
      </c>
      <c r="E1477" s="7" t="s">
        <v>1254</v>
      </c>
      <c r="H1477" s="7" t="s">
        <v>95</v>
      </c>
      <c r="I1477" s="7" t="s">
        <v>96</v>
      </c>
      <c r="J1477" s="7">
        <v>80844</v>
      </c>
      <c r="M1477" s="7">
        <v>85418</v>
      </c>
      <c r="N1477" s="7" t="s">
        <v>97</v>
      </c>
      <c r="O1477" s="7" t="s">
        <v>15548</v>
      </c>
      <c r="P1477" s="7" t="s">
        <v>15549</v>
      </c>
      <c r="Q1477" s="7" t="s">
        <v>15550</v>
      </c>
      <c r="R1477" s="7" t="s">
        <v>15551</v>
      </c>
      <c r="S1477" s="7" t="s">
        <v>11111</v>
      </c>
      <c r="T1477" s="3" t="s">
        <v>11112</v>
      </c>
      <c r="U1477" s="7" t="s">
        <v>11109</v>
      </c>
      <c r="V1477" s="7" t="s">
        <v>11110</v>
      </c>
      <c r="W1477" s="7">
        <v>7</v>
      </c>
      <c r="X1477" s="7" t="s">
        <v>123</v>
      </c>
      <c r="AD1477" s="7" t="s">
        <v>123</v>
      </c>
      <c r="AQ1477" s="3" t="s">
        <v>11112</v>
      </c>
      <c r="AR1477" s="7" t="s">
        <v>15551</v>
      </c>
      <c r="AS1477" s="7" t="str">
        <f>IF('Database synonymes complete'!AQ1477&lt;&gt;'Database synonymes complete'!AR1477,"Synonyme","Code valide")</f>
        <v>Synonyme</v>
      </c>
    </row>
    <row r="1478" spans="1:45" x14ac:dyDescent="0.25">
      <c r="A1478" s="7" t="s">
        <v>91</v>
      </c>
      <c r="C1478" s="7" t="s">
        <v>92</v>
      </c>
      <c r="D1478" s="7" t="s">
        <v>1253</v>
      </c>
      <c r="E1478" s="7" t="s">
        <v>1254</v>
      </c>
      <c r="H1478" s="7" t="s">
        <v>95</v>
      </c>
      <c r="I1478" s="7" t="s">
        <v>96</v>
      </c>
      <c r="J1478" s="7">
        <v>80845</v>
      </c>
      <c r="M1478" s="7">
        <v>94626</v>
      </c>
      <c r="N1478" s="7" t="s">
        <v>97</v>
      </c>
      <c r="O1478" s="7" t="s">
        <v>15552</v>
      </c>
      <c r="P1478" s="7" t="s">
        <v>15553</v>
      </c>
      <c r="Q1478" s="7" t="s">
        <v>15554</v>
      </c>
      <c r="R1478" s="7" t="s">
        <v>15555</v>
      </c>
      <c r="S1478" s="7" t="s">
        <v>11395</v>
      </c>
      <c r="T1478" s="3" t="s">
        <v>11396</v>
      </c>
      <c r="U1478" s="7" t="s">
        <v>11394</v>
      </c>
      <c r="W1478" s="7">
        <v>7</v>
      </c>
      <c r="X1478" s="7" t="s">
        <v>123</v>
      </c>
      <c r="AD1478" s="7" t="s">
        <v>123</v>
      </c>
      <c r="AQ1478" s="3" t="s">
        <v>11396</v>
      </c>
      <c r="AR1478" s="7" t="s">
        <v>15555</v>
      </c>
      <c r="AS1478" s="7" t="str">
        <f>IF('Database synonymes complete'!AQ1478&lt;&gt;'Database synonymes complete'!AR1478,"Synonyme","Code valide")</f>
        <v>Synonyme</v>
      </c>
    </row>
    <row r="1479" spans="1:45" x14ac:dyDescent="0.25">
      <c r="A1479" s="7" t="s">
        <v>91</v>
      </c>
      <c r="C1479" s="7" t="s">
        <v>92</v>
      </c>
      <c r="D1479" s="7" t="s">
        <v>1253</v>
      </c>
      <c r="E1479" s="7" t="s">
        <v>1254</v>
      </c>
      <c r="H1479" s="7" t="s">
        <v>95</v>
      </c>
      <c r="I1479" s="7" t="s">
        <v>96</v>
      </c>
      <c r="J1479" s="7">
        <v>80846</v>
      </c>
      <c r="K1479" s="7">
        <v>188915</v>
      </c>
      <c r="L1479" s="7">
        <v>188915</v>
      </c>
      <c r="M1479" s="7">
        <v>80846</v>
      </c>
      <c r="N1479" s="7" t="s">
        <v>97</v>
      </c>
      <c r="O1479" s="7" t="s">
        <v>15556</v>
      </c>
      <c r="P1479" s="7" t="s">
        <v>4726</v>
      </c>
      <c r="Q1479" s="7" t="s">
        <v>4728</v>
      </c>
      <c r="R1479" s="7" t="s">
        <v>4732</v>
      </c>
      <c r="S1479" s="7" t="s">
        <v>4728</v>
      </c>
      <c r="T1479" s="3" t="s">
        <v>4732</v>
      </c>
      <c r="U1479" s="7" t="s">
        <v>4727</v>
      </c>
      <c r="W1479" s="7">
        <v>7</v>
      </c>
      <c r="X1479" s="7" t="s">
        <v>123</v>
      </c>
      <c r="AQ1479" s="3" t="s">
        <v>4732</v>
      </c>
      <c r="AR1479" s="7" t="s">
        <v>4732</v>
      </c>
      <c r="AS1479" s="7" t="str">
        <f>IF('Database synonymes complete'!AQ1479&lt;&gt;'Database synonymes complete'!AR1479,"Synonyme","Code valide")</f>
        <v>Code valide</v>
      </c>
    </row>
    <row r="1480" spans="1:45" x14ac:dyDescent="0.25">
      <c r="A1480" s="7" t="s">
        <v>91</v>
      </c>
      <c r="C1480" s="7" t="s">
        <v>92</v>
      </c>
      <c r="D1480" s="7" t="s">
        <v>1253</v>
      </c>
      <c r="E1480" s="7" t="s">
        <v>1254</v>
      </c>
      <c r="H1480" s="7" t="s">
        <v>95</v>
      </c>
      <c r="I1480" s="7" t="s">
        <v>96</v>
      </c>
      <c r="J1480" s="7">
        <v>80847</v>
      </c>
      <c r="M1480" s="7">
        <v>92613</v>
      </c>
      <c r="N1480" s="7" t="s">
        <v>97</v>
      </c>
      <c r="O1480" s="7" t="s">
        <v>15557</v>
      </c>
      <c r="P1480" s="7" t="s">
        <v>8475</v>
      </c>
      <c r="Q1480" s="7" t="s">
        <v>15558</v>
      </c>
      <c r="R1480" s="7" t="s">
        <v>15559</v>
      </c>
      <c r="S1480" s="7" t="s">
        <v>11330</v>
      </c>
      <c r="T1480" s="3" t="s">
        <v>11331</v>
      </c>
      <c r="U1480" s="7" t="s">
        <v>11329</v>
      </c>
      <c r="W1480" s="7">
        <v>7</v>
      </c>
      <c r="X1480" s="7" t="s">
        <v>123</v>
      </c>
      <c r="AQ1480" s="3" t="s">
        <v>11331</v>
      </c>
      <c r="AR1480" s="7" t="s">
        <v>15559</v>
      </c>
      <c r="AS1480" s="7" t="str">
        <f>IF('Database synonymes complete'!AQ1480&lt;&gt;'Database synonymes complete'!AR1480,"Synonyme","Code valide")</f>
        <v>Synonyme</v>
      </c>
    </row>
    <row r="1481" spans="1:45" x14ac:dyDescent="0.25">
      <c r="A1481" s="7" t="s">
        <v>91</v>
      </c>
      <c r="C1481" s="7" t="s">
        <v>92</v>
      </c>
      <c r="D1481" s="7" t="s">
        <v>1253</v>
      </c>
      <c r="E1481" s="7" t="s">
        <v>1254</v>
      </c>
      <c r="H1481" s="7" t="s">
        <v>95</v>
      </c>
      <c r="I1481" s="7" t="s">
        <v>96</v>
      </c>
      <c r="J1481" s="7">
        <v>80849</v>
      </c>
      <c r="M1481" s="7">
        <v>94626</v>
      </c>
      <c r="N1481" s="7" t="s">
        <v>97</v>
      </c>
      <c r="O1481" s="7" t="s">
        <v>15560</v>
      </c>
      <c r="P1481" s="7" t="s">
        <v>15561</v>
      </c>
      <c r="Q1481" s="7" t="s">
        <v>15562</v>
      </c>
      <c r="R1481" s="7" t="s">
        <v>15563</v>
      </c>
      <c r="S1481" s="7" t="s">
        <v>11395</v>
      </c>
      <c r="T1481" s="3" t="s">
        <v>11396</v>
      </c>
      <c r="U1481" s="7" t="s">
        <v>11394</v>
      </c>
      <c r="W1481" s="7">
        <v>7</v>
      </c>
      <c r="X1481" s="7" t="s">
        <v>123</v>
      </c>
      <c r="AD1481" s="7" t="s">
        <v>123</v>
      </c>
      <c r="AQ1481" s="3" t="s">
        <v>11396</v>
      </c>
      <c r="AR1481" s="7" t="s">
        <v>15563</v>
      </c>
      <c r="AS1481" s="7" t="str">
        <f>IF('Database synonymes complete'!AQ1481&lt;&gt;'Database synonymes complete'!AR1481,"Synonyme","Code valide")</f>
        <v>Synonyme</v>
      </c>
    </row>
    <row r="1482" spans="1:45" x14ac:dyDescent="0.25">
      <c r="A1482" s="7" t="s">
        <v>91</v>
      </c>
      <c r="C1482" s="7" t="s">
        <v>92</v>
      </c>
      <c r="D1482" s="7" t="s">
        <v>1253</v>
      </c>
      <c r="E1482" s="7" t="s">
        <v>1254</v>
      </c>
      <c r="H1482" s="7" t="s">
        <v>95</v>
      </c>
      <c r="I1482" s="7" t="s">
        <v>96</v>
      </c>
      <c r="J1482" s="7">
        <v>80850</v>
      </c>
      <c r="M1482" s="7">
        <v>94626</v>
      </c>
      <c r="N1482" s="7" t="s">
        <v>97</v>
      </c>
      <c r="O1482" s="7" t="s">
        <v>15564</v>
      </c>
      <c r="P1482" s="7" t="s">
        <v>12932</v>
      </c>
      <c r="Q1482" s="7" t="s">
        <v>15565</v>
      </c>
      <c r="R1482" s="7" t="s">
        <v>15566</v>
      </c>
      <c r="S1482" s="7" t="s">
        <v>11395</v>
      </c>
      <c r="T1482" s="3" t="s">
        <v>11396</v>
      </c>
      <c r="U1482" s="7" t="s">
        <v>11394</v>
      </c>
      <c r="W1482" s="7">
        <v>7</v>
      </c>
      <c r="X1482" s="7" t="s">
        <v>123</v>
      </c>
      <c r="AD1482" s="7" t="s">
        <v>123</v>
      </c>
      <c r="AQ1482" s="3" t="s">
        <v>11396</v>
      </c>
      <c r="AR1482" s="7" t="s">
        <v>15566</v>
      </c>
      <c r="AS1482" s="7" t="str">
        <f>IF('Database synonymes complete'!AQ1482&lt;&gt;'Database synonymes complete'!AR1482,"Synonyme","Code valide")</f>
        <v>Synonyme</v>
      </c>
    </row>
    <row r="1483" spans="1:45" x14ac:dyDescent="0.25">
      <c r="A1483" s="7" t="s">
        <v>91</v>
      </c>
      <c r="C1483" s="7" t="s">
        <v>92</v>
      </c>
      <c r="D1483" s="7" t="s">
        <v>1253</v>
      </c>
      <c r="E1483" s="7" t="s">
        <v>1254</v>
      </c>
      <c r="H1483" s="7" t="s">
        <v>95</v>
      </c>
      <c r="I1483" s="7" t="s">
        <v>96</v>
      </c>
      <c r="J1483" s="7">
        <v>80851</v>
      </c>
      <c r="M1483" s="7">
        <v>94626</v>
      </c>
      <c r="N1483" s="7" t="s">
        <v>97</v>
      </c>
      <c r="O1483" s="7" t="s">
        <v>15567</v>
      </c>
      <c r="P1483" s="7" t="s">
        <v>11062</v>
      </c>
      <c r="Q1483" s="7" t="s">
        <v>15568</v>
      </c>
      <c r="R1483" s="7" t="s">
        <v>15566</v>
      </c>
      <c r="S1483" s="7" t="s">
        <v>11395</v>
      </c>
      <c r="T1483" s="3" t="s">
        <v>11396</v>
      </c>
      <c r="U1483" s="7" t="s">
        <v>11394</v>
      </c>
      <c r="W1483" s="7">
        <v>7</v>
      </c>
      <c r="X1483" s="7" t="s">
        <v>123</v>
      </c>
      <c r="AD1483" s="7" t="s">
        <v>123</v>
      </c>
      <c r="AQ1483" s="3" t="s">
        <v>11396</v>
      </c>
      <c r="AR1483" s="7" t="s">
        <v>15566</v>
      </c>
      <c r="AS1483" s="7" t="str">
        <f>IF('Database synonymes complete'!AQ1483&lt;&gt;'Database synonymes complete'!AR1483,"Synonyme","Code valide")</f>
        <v>Synonyme</v>
      </c>
    </row>
    <row r="1484" spans="1:45" x14ac:dyDescent="0.25">
      <c r="A1484" s="7" t="s">
        <v>91</v>
      </c>
      <c r="C1484" s="7" t="s">
        <v>92</v>
      </c>
      <c r="D1484" s="7" t="s">
        <v>1253</v>
      </c>
      <c r="E1484" s="7" t="s">
        <v>1254</v>
      </c>
      <c r="H1484" s="7" t="s">
        <v>95</v>
      </c>
      <c r="I1484" s="7" t="s">
        <v>96</v>
      </c>
      <c r="J1484" s="7">
        <v>80854</v>
      </c>
      <c r="M1484" s="7">
        <v>92614</v>
      </c>
      <c r="N1484" s="7" t="s">
        <v>97</v>
      </c>
      <c r="O1484" s="7" t="s">
        <v>15569</v>
      </c>
      <c r="P1484" s="7" t="s">
        <v>618</v>
      </c>
      <c r="Q1484" s="7" t="s">
        <v>15570</v>
      </c>
      <c r="R1484" s="7" t="s">
        <v>15571</v>
      </c>
      <c r="S1484" s="7" t="s">
        <v>11334</v>
      </c>
      <c r="T1484" s="3" t="s">
        <v>11335</v>
      </c>
      <c r="U1484" s="7" t="s">
        <v>11332</v>
      </c>
      <c r="V1484" s="7" t="s">
        <v>11333</v>
      </c>
      <c r="W1484" s="7">
        <v>7</v>
      </c>
      <c r="X1484" s="7" t="s">
        <v>123</v>
      </c>
      <c r="AQ1484" s="3" t="s">
        <v>11335</v>
      </c>
      <c r="AR1484" s="7" t="s">
        <v>15571</v>
      </c>
      <c r="AS1484" s="7" t="str">
        <f>IF('Database synonymes complete'!AQ1484&lt;&gt;'Database synonymes complete'!AR1484,"Synonyme","Code valide")</f>
        <v>Synonyme</v>
      </c>
    </row>
    <row r="1485" spans="1:45" x14ac:dyDescent="0.25">
      <c r="A1485" s="7" t="s">
        <v>91</v>
      </c>
      <c r="C1485" s="7" t="s">
        <v>92</v>
      </c>
      <c r="D1485" s="7" t="s">
        <v>1253</v>
      </c>
      <c r="E1485" s="7" t="s">
        <v>1254</v>
      </c>
      <c r="H1485" s="7" t="s">
        <v>95</v>
      </c>
      <c r="I1485" s="7" t="s">
        <v>96</v>
      </c>
      <c r="J1485" s="7">
        <v>619367</v>
      </c>
      <c r="M1485" s="7">
        <v>96583</v>
      </c>
      <c r="N1485" s="7" t="s">
        <v>97</v>
      </c>
      <c r="O1485" s="7" t="s">
        <v>15572</v>
      </c>
      <c r="P1485" s="7" t="s">
        <v>11077</v>
      </c>
      <c r="Q1485" s="7" t="s">
        <v>15573</v>
      </c>
      <c r="R1485" s="7" t="s">
        <v>15574</v>
      </c>
      <c r="S1485" s="7" t="s">
        <v>11466</v>
      </c>
      <c r="T1485" s="3" t="s">
        <v>11467</v>
      </c>
      <c r="U1485" s="7" t="s">
        <v>11465</v>
      </c>
      <c r="W1485" s="7">
        <v>3</v>
      </c>
      <c r="X1485" s="7" t="s">
        <v>1227</v>
      </c>
      <c r="AQ1485" s="3" t="s">
        <v>11467</v>
      </c>
      <c r="AR1485" s="7" t="s">
        <v>15574</v>
      </c>
      <c r="AS1485" s="7" t="str">
        <f>IF('Database synonymes complete'!AQ1485&lt;&gt;'Database synonymes complete'!AR1485,"Synonyme","Code valide")</f>
        <v>Synonyme</v>
      </c>
    </row>
    <row r="1486" spans="1:45" x14ac:dyDescent="0.25">
      <c r="A1486" s="7" t="s">
        <v>91</v>
      </c>
      <c r="C1486" s="7" t="s">
        <v>92</v>
      </c>
      <c r="D1486" s="7" t="s">
        <v>1253</v>
      </c>
      <c r="E1486" s="7" t="s">
        <v>1254</v>
      </c>
      <c r="H1486" s="7" t="s">
        <v>95</v>
      </c>
      <c r="I1486" s="7" t="s">
        <v>96</v>
      </c>
      <c r="J1486" s="7">
        <v>80855</v>
      </c>
      <c r="M1486" s="7">
        <v>80871</v>
      </c>
      <c r="N1486" s="7" t="s">
        <v>97</v>
      </c>
      <c r="O1486" s="7" t="s">
        <v>15575</v>
      </c>
      <c r="P1486" s="7" t="s">
        <v>7979</v>
      </c>
      <c r="Q1486" s="7" t="s">
        <v>15576</v>
      </c>
      <c r="R1486" s="7" t="s">
        <v>15574</v>
      </c>
      <c r="S1486" s="7" t="s">
        <v>4755</v>
      </c>
      <c r="T1486" s="3" t="s">
        <v>4759</v>
      </c>
      <c r="U1486" s="7" t="s">
        <v>4754</v>
      </c>
      <c r="W1486" s="7">
        <v>7</v>
      </c>
      <c r="X1486" s="7" t="s">
        <v>123</v>
      </c>
      <c r="AQ1486" s="3" t="s">
        <v>4759</v>
      </c>
      <c r="AR1486" s="7" t="s">
        <v>15574</v>
      </c>
      <c r="AS1486" s="7" t="str">
        <f>IF('Database synonymes complete'!AQ1486&lt;&gt;'Database synonymes complete'!AR1486,"Synonyme","Code valide")</f>
        <v>Synonyme</v>
      </c>
    </row>
    <row r="1487" spans="1:45" x14ac:dyDescent="0.25">
      <c r="A1487" s="7" t="s">
        <v>91</v>
      </c>
      <c r="C1487" s="7" t="s">
        <v>92</v>
      </c>
      <c r="D1487" s="7" t="s">
        <v>1253</v>
      </c>
      <c r="E1487" s="7" t="s">
        <v>1254</v>
      </c>
      <c r="H1487" s="7" t="s">
        <v>95</v>
      </c>
      <c r="I1487" s="7" t="s">
        <v>96</v>
      </c>
      <c r="J1487" s="7">
        <v>80857</v>
      </c>
      <c r="K1487" s="7">
        <v>188915</v>
      </c>
      <c r="L1487" s="7">
        <v>188915</v>
      </c>
      <c r="M1487" s="7">
        <v>80857</v>
      </c>
      <c r="N1487" s="7" t="s">
        <v>97</v>
      </c>
      <c r="O1487" s="7" t="s">
        <v>15577</v>
      </c>
      <c r="P1487" s="7" t="s">
        <v>618</v>
      </c>
      <c r="Q1487" s="7" t="s">
        <v>4736</v>
      </c>
      <c r="R1487" s="7" t="s">
        <v>2256</v>
      </c>
      <c r="S1487" s="7" t="s">
        <v>4736</v>
      </c>
      <c r="T1487" s="3" t="s">
        <v>2256</v>
      </c>
      <c r="U1487" s="7" t="s">
        <v>4734</v>
      </c>
      <c r="V1487" s="7" t="s">
        <v>4735</v>
      </c>
      <c r="W1487" s="7">
        <v>7</v>
      </c>
      <c r="X1487" s="7" t="s">
        <v>123</v>
      </c>
      <c r="AQ1487" s="3" t="s">
        <v>2256</v>
      </c>
      <c r="AR1487" s="7" t="s">
        <v>2256</v>
      </c>
      <c r="AS1487" s="7" t="str">
        <f>IF('Database synonymes complete'!AQ1487&lt;&gt;'Database synonymes complete'!AR1487,"Synonyme","Code valide")</f>
        <v>Code valide</v>
      </c>
    </row>
    <row r="1488" spans="1:45" x14ac:dyDescent="0.25">
      <c r="A1488" s="7" t="s">
        <v>91</v>
      </c>
      <c r="C1488" s="7" t="s">
        <v>92</v>
      </c>
      <c r="D1488" s="7" t="s">
        <v>1253</v>
      </c>
      <c r="E1488" s="7" t="s">
        <v>1254</v>
      </c>
      <c r="H1488" s="7" t="s">
        <v>95</v>
      </c>
      <c r="I1488" s="7" t="s">
        <v>96</v>
      </c>
      <c r="J1488" s="7">
        <v>80858</v>
      </c>
      <c r="M1488" s="7">
        <v>94626</v>
      </c>
      <c r="N1488" s="7" t="s">
        <v>97</v>
      </c>
      <c r="O1488" s="7" t="s">
        <v>15578</v>
      </c>
      <c r="P1488" s="7" t="s">
        <v>618</v>
      </c>
      <c r="Q1488" s="7" t="s">
        <v>15579</v>
      </c>
      <c r="R1488" s="7" t="s">
        <v>15580</v>
      </c>
      <c r="S1488" s="7" t="s">
        <v>11395</v>
      </c>
      <c r="T1488" s="3" t="s">
        <v>11396</v>
      </c>
      <c r="U1488" s="7" t="s">
        <v>11394</v>
      </c>
      <c r="W1488" s="7">
        <v>7</v>
      </c>
      <c r="X1488" s="7" t="s">
        <v>123</v>
      </c>
      <c r="AD1488" s="7" t="s">
        <v>123</v>
      </c>
      <c r="AQ1488" s="3" t="s">
        <v>11396</v>
      </c>
      <c r="AR1488" s="7" t="s">
        <v>15580</v>
      </c>
      <c r="AS1488" s="7" t="str">
        <f>IF('Database synonymes complete'!AQ1488&lt;&gt;'Database synonymes complete'!AR1488,"Synonyme","Code valide")</f>
        <v>Synonyme</v>
      </c>
    </row>
    <row r="1489" spans="1:45" x14ac:dyDescent="0.25">
      <c r="A1489" s="7" t="s">
        <v>91</v>
      </c>
      <c r="C1489" s="7" t="s">
        <v>92</v>
      </c>
      <c r="D1489" s="7" t="s">
        <v>1253</v>
      </c>
      <c r="E1489" s="7" t="s">
        <v>1254</v>
      </c>
      <c r="H1489" s="7" t="s">
        <v>95</v>
      </c>
      <c r="I1489" s="7" t="s">
        <v>96</v>
      </c>
      <c r="J1489" s="7">
        <v>80859</v>
      </c>
      <c r="M1489" s="7">
        <v>85418</v>
      </c>
      <c r="N1489" s="7" t="s">
        <v>97</v>
      </c>
      <c r="O1489" s="7" t="s">
        <v>15581</v>
      </c>
      <c r="P1489" s="7" t="s">
        <v>15582</v>
      </c>
      <c r="Q1489" s="7" t="s">
        <v>15583</v>
      </c>
      <c r="R1489" s="7" t="s">
        <v>15584</v>
      </c>
      <c r="S1489" s="7" t="s">
        <v>11111</v>
      </c>
      <c r="T1489" s="3" t="s">
        <v>11112</v>
      </c>
      <c r="U1489" s="7" t="s">
        <v>11109</v>
      </c>
      <c r="V1489" s="7" t="s">
        <v>11110</v>
      </c>
      <c r="W1489" s="7">
        <v>7</v>
      </c>
      <c r="X1489" s="7" t="s">
        <v>123</v>
      </c>
      <c r="AD1489" s="7" t="s">
        <v>123</v>
      </c>
      <c r="AQ1489" s="3" t="s">
        <v>11112</v>
      </c>
      <c r="AR1489" s="7" t="s">
        <v>15584</v>
      </c>
      <c r="AS1489" s="7" t="str">
        <f>IF('Database synonymes complete'!AQ1489&lt;&gt;'Database synonymes complete'!AR1489,"Synonyme","Code valide")</f>
        <v>Synonyme</v>
      </c>
    </row>
    <row r="1490" spans="1:45" x14ac:dyDescent="0.25">
      <c r="A1490" s="7" t="s">
        <v>91</v>
      </c>
      <c r="C1490" s="7" t="s">
        <v>92</v>
      </c>
      <c r="D1490" s="7" t="s">
        <v>1253</v>
      </c>
      <c r="E1490" s="7" t="s">
        <v>1254</v>
      </c>
      <c r="H1490" s="7" t="s">
        <v>95</v>
      </c>
      <c r="I1490" s="7" t="s">
        <v>96</v>
      </c>
      <c r="J1490" s="7">
        <v>80860</v>
      </c>
      <c r="M1490" s="7">
        <v>80871</v>
      </c>
      <c r="N1490" s="7" t="s">
        <v>97</v>
      </c>
      <c r="O1490" s="7" t="s">
        <v>15585</v>
      </c>
      <c r="P1490" s="7" t="s">
        <v>4777</v>
      </c>
      <c r="Q1490" s="7" t="s">
        <v>15586</v>
      </c>
      <c r="R1490" s="7" t="s">
        <v>15587</v>
      </c>
      <c r="S1490" s="7" t="s">
        <v>4755</v>
      </c>
      <c r="T1490" s="3" t="s">
        <v>4759</v>
      </c>
      <c r="U1490" s="7" t="s">
        <v>4754</v>
      </c>
      <c r="W1490" s="7">
        <v>7</v>
      </c>
      <c r="X1490" s="7" t="s">
        <v>123</v>
      </c>
      <c r="AQ1490" s="3" t="s">
        <v>4759</v>
      </c>
      <c r="AR1490" s="7" t="s">
        <v>15587</v>
      </c>
      <c r="AS1490" s="7" t="str">
        <f>IF('Database synonymes complete'!AQ1490&lt;&gt;'Database synonymes complete'!AR1490,"Synonyme","Code valide")</f>
        <v>Synonyme</v>
      </c>
    </row>
    <row r="1491" spans="1:45" x14ac:dyDescent="0.25">
      <c r="A1491" s="7" t="s">
        <v>91</v>
      </c>
      <c r="C1491" s="7" t="s">
        <v>92</v>
      </c>
      <c r="D1491" s="7" t="s">
        <v>1253</v>
      </c>
      <c r="E1491" s="7" t="s">
        <v>1254</v>
      </c>
      <c r="H1491" s="7" t="s">
        <v>95</v>
      </c>
      <c r="I1491" s="7" t="s">
        <v>96</v>
      </c>
      <c r="J1491" s="7">
        <v>80863</v>
      </c>
      <c r="M1491" s="7">
        <v>104644</v>
      </c>
      <c r="N1491" s="7" t="s">
        <v>97</v>
      </c>
      <c r="O1491" s="7" t="s">
        <v>15588</v>
      </c>
      <c r="P1491" s="7" t="s">
        <v>618</v>
      </c>
      <c r="Q1491" s="7" t="s">
        <v>15589</v>
      </c>
      <c r="R1491" s="7" t="s">
        <v>15590</v>
      </c>
      <c r="S1491" s="7" t="s">
        <v>11657</v>
      </c>
      <c r="T1491" s="3" t="s">
        <v>11658</v>
      </c>
      <c r="U1491" s="7" t="s">
        <v>11655</v>
      </c>
      <c r="V1491" s="7" t="s">
        <v>11656</v>
      </c>
      <c r="W1491" s="7">
        <v>7</v>
      </c>
      <c r="X1491" s="7" t="s">
        <v>123</v>
      </c>
      <c r="AQ1491" s="3" t="s">
        <v>11658</v>
      </c>
      <c r="AR1491" s="7" t="s">
        <v>15590</v>
      </c>
      <c r="AS1491" s="7" t="str">
        <f>IF('Database synonymes complete'!AQ1491&lt;&gt;'Database synonymes complete'!AR1491,"Synonyme","Code valide")</f>
        <v>Synonyme</v>
      </c>
    </row>
    <row r="1492" spans="1:45" x14ac:dyDescent="0.25">
      <c r="A1492" s="7" t="s">
        <v>91</v>
      </c>
      <c r="C1492" s="7" t="s">
        <v>92</v>
      </c>
      <c r="D1492" s="7" t="s">
        <v>1253</v>
      </c>
      <c r="E1492" s="7" t="s">
        <v>1254</v>
      </c>
      <c r="H1492" s="7" t="s">
        <v>95</v>
      </c>
      <c r="I1492" s="7" t="s">
        <v>96</v>
      </c>
      <c r="J1492" s="7">
        <v>80864</v>
      </c>
      <c r="K1492" s="7">
        <v>188915</v>
      </c>
      <c r="L1492" s="7">
        <v>188915</v>
      </c>
      <c r="M1492" s="7">
        <v>80864</v>
      </c>
      <c r="N1492" s="7" t="s">
        <v>97</v>
      </c>
      <c r="O1492" s="7" t="s">
        <v>15591</v>
      </c>
      <c r="P1492" s="7" t="s">
        <v>4741</v>
      </c>
      <c r="Q1492" s="7" t="s">
        <v>4743</v>
      </c>
      <c r="R1492" s="7" t="s">
        <v>6</v>
      </c>
      <c r="S1492" s="7" t="s">
        <v>4743</v>
      </c>
      <c r="T1492" s="3" t="s">
        <v>6</v>
      </c>
      <c r="U1492" s="7" t="s">
        <v>4742</v>
      </c>
      <c r="W1492" s="7">
        <v>7</v>
      </c>
      <c r="X1492" s="7" t="s">
        <v>123</v>
      </c>
      <c r="AQ1492" s="3" t="s">
        <v>6</v>
      </c>
      <c r="AR1492" s="7" t="s">
        <v>6</v>
      </c>
      <c r="AS1492" s="7" t="str">
        <f>IF('Database synonymes complete'!AQ1492&lt;&gt;'Database synonymes complete'!AR1492,"Synonyme","Code valide")</f>
        <v>Code valide</v>
      </c>
    </row>
    <row r="1493" spans="1:45" x14ac:dyDescent="0.25">
      <c r="A1493" s="7" t="s">
        <v>91</v>
      </c>
      <c r="C1493" s="7" t="s">
        <v>92</v>
      </c>
      <c r="D1493" s="7" t="s">
        <v>1253</v>
      </c>
      <c r="E1493" s="7" t="s">
        <v>1254</v>
      </c>
      <c r="H1493" s="7" t="s">
        <v>95</v>
      </c>
      <c r="I1493" s="7" t="s">
        <v>96</v>
      </c>
      <c r="J1493" s="7">
        <v>162056</v>
      </c>
      <c r="M1493" s="7">
        <v>80857</v>
      </c>
      <c r="N1493" s="7" t="s">
        <v>97</v>
      </c>
      <c r="O1493" s="7" t="s">
        <v>15592</v>
      </c>
      <c r="P1493" s="7" t="s">
        <v>11570</v>
      </c>
      <c r="Q1493" s="7" t="s">
        <v>15593</v>
      </c>
      <c r="R1493" s="7" t="s">
        <v>15594</v>
      </c>
      <c r="S1493" s="7" t="s">
        <v>4736</v>
      </c>
      <c r="T1493" s="3" t="s">
        <v>2256</v>
      </c>
      <c r="U1493" s="7" t="s">
        <v>4734</v>
      </c>
      <c r="V1493" s="7" t="s">
        <v>4735</v>
      </c>
      <c r="W1493" s="7">
        <v>7</v>
      </c>
      <c r="X1493" s="7" t="s">
        <v>123</v>
      </c>
      <c r="AQ1493" s="3" t="s">
        <v>2256</v>
      </c>
      <c r="AR1493" s="7" t="s">
        <v>15594</v>
      </c>
      <c r="AS1493" s="7" t="str">
        <f>IF('Database synonymes complete'!AQ1493&lt;&gt;'Database synonymes complete'!AR1493,"Synonyme","Code valide")</f>
        <v>Synonyme</v>
      </c>
    </row>
    <row r="1494" spans="1:45" x14ac:dyDescent="0.25">
      <c r="A1494" s="7" t="s">
        <v>91</v>
      </c>
      <c r="C1494" s="7" t="s">
        <v>92</v>
      </c>
      <c r="D1494" s="7" t="s">
        <v>1253</v>
      </c>
      <c r="E1494" s="7" t="s">
        <v>1254</v>
      </c>
      <c r="H1494" s="7" t="s">
        <v>95</v>
      </c>
      <c r="I1494" s="7" t="s">
        <v>96</v>
      </c>
      <c r="J1494" s="7">
        <v>80866</v>
      </c>
      <c r="M1494" s="7">
        <v>83756</v>
      </c>
      <c r="N1494" s="7" t="s">
        <v>97</v>
      </c>
      <c r="O1494" s="7" t="s">
        <v>15595</v>
      </c>
      <c r="P1494" s="7" t="s">
        <v>11123</v>
      </c>
      <c r="Q1494" s="7" t="s">
        <v>15596</v>
      </c>
      <c r="R1494" s="7" t="s">
        <v>15597</v>
      </c>
      <c r="S1494" s="7" t="s">
        <v>11067</v>
      </c>
      <c r="T1494" s="3" t="s">
        <v>11068</v>
      </c>
      <c r="U1494" s="7" t="s">
        <v>11065</v>
      </c>
      <c r="V1494" s="7" t="s">
        <v>11066</v>
      </c>
      <c r="W1494" s="7">
        <v>7</v>
      </c>
      <c r="X1494" s="7" t="s">
        <v>123</v>
      </c>
      <c r="AQ1494" s="3" t="s">
        <v>11068</v>
      </c>
      <c r="AR1494" s="7" t="s">
        <v>15597</v>
      </c>
      <c r="AS1494" s="7" t="str">
        <f>IF('Database synonymes complete'!AQ1494&lt;&gt;'Database synonymes complete'!AR1494,"Synonyme","Code valide")</f>
        <v>Synonyme</v>
      </c>
    </row>
    <row r="1495" spans="1:45" x14ac:dyDescent="0.25">
      <c r="A1495" s="7" t="s">
        <v>91</v>
      </c>
      <c r="C1495" s="7" t="s">
        <v>92</v>
      </c>
      <c r="D1495" s="7" t="s">
        <v>1253</v>
      </c>
      <c r="E1495" s="7" t="s">
        <v>1254</v>
      </c>
      <c r="H1495" s="7" t="s">
        <v>95</v>
      </c>
      <c r="I1495" s="7" t="s">
        <v>96</v>
      </c>
      <c r="J1495" s="7">
        <v>80868</v>
      </c>
      <c r="M1495" s="7">
        <v>80857</v>
      </c>
      <c r="N1495" s="7" t="s">
        <v>97</v>
      </c>
      <c r="O1495" s="7" t="s">
        <v>15598</v>
      </c>
      <c r="P1495" s="7" t="s">
        <v>11579</v>
      </c>
      <c r="Q1495" s="7" t="s">
        <v>15599</v>
      </c>
      <c r="R1495" s="7" t="s">
        <v>15600</v>
      </c>
      <c r="S1495" s="7" t="s">
        <v>4736</v>
      </c>
      <c r="T1495" s="3" t="s">
        <v>2256</v>
      </c>
      <c r="U1495" s="7" t="s">
        <v>4734</v>
      </c>
      <c r="V1495" s="7" t="s">
        <v>4735</v>
      </c>
      <c r="W1495" s="7">
        <v>7</v>
      </c>
      <c r="X1495" s="7" t="s">
        <v>123</v>
      </c>
      <c r="AQ1495" s="3" t="s">
        <v>2256</v>
      </c>
      <c r="AR1495" s="7" t="s">
        <v>15600</v>
      </c>
      <c r="AS1495" s="7" t="str">
        <f>IF('Database synonymes complete'!AQ1495&lt;&gt;'Database synonymes complete'!AR1495,"Synonyme","Code valide")</f>
        <v>Synonyme</v>
      </c>
    </row>
    <row r="1496" spans="1:45" x14ac:dyDescent="0.25">
      <c r="A1496" s="7" t="s">
        <v>91</v>
      </c>
      <c r="C1496" s="7" t="s">
        <v>92</v>
      </c>
      <c r="D1496" s="7" t="s">
        <v>1253</v>
      </c>
      <c r="E1496" s="7" t="s">
        <v>1254</v>
      </c>
      <c r="H1496" s="7" t="s">
        <v>95</v>
      </c>
      <c r="I1496" s="7" t="s">
        <v>96</v>
      </c>
      <c r="J1496" s="7">
        <v>80869</v>
      </c>
      <c r="M1496" s="7">
        <v>80857</v>
      </c>
      <c r="N1496" s="7" t="s">
        <v>97</v>
      </c>
      <c r="O1496" s="7" t="s">
        <v>15601</v>
      </c>
      <c r="P1496" s="7" t="s">
        <v>15602</v>
      </c>
      <c r="Q1496" s="7" t="s">
        <v>15603</v>
      </c>
      <c r="R1496" s="7" t="s">
        <v>15604</v>
      </c>
      <c r="S1496" s="7" t="s">
        <v>4736</v>
      </c>
      <c r="T1496" s="3" t="s">
        <v>2256</v>
      </c>
      <c r="U1496" s="7" t="s">
        <v>4734</v>
      </c>
      <c r="V1496" s="7" t="s">
        <v>4735</v>
      </c>
      <c r="W1496" s="7">
        <v>7</v>
      </c>
      <c r="X1496" s="7" t="s">
        <v>123</v>
      </c>
      <c r="AQ1496" s="3" t="s">
        <v>2256</v>
      </c>
      <c r="AR1496" s="7" t="s">
        <v>15604</v>
      </c>
      <c r="AS1496" s="7" t="str">
        <f>IF('Database synonymes complete'!AQ1496&lt;&gt;'Database synonymes complete'!AR1496,"Synonyme","Code valide")</f>
        <v>Synonyme</v>
      </c>
    </row>
    <row r="1497" spans="1:45" x14ac:dyDescent="0.25">
      <c r="A1497" s="7" t="s">
        <v>91</v>
      </c>
      <c r="C1497" s="7" t="s">
        <v>92</v>
      </c>
      <c r="D1497" s="7" t="s">
        <v>1253</v>
      </c>
      <c r="E1497" s="7" t="s">
        <v>1254</v>
      </c>
      <c r="H1497" s="7" t="s">
        <v>95</v>
      </c>
      <c r="I1497" s="7" t="s">
        <v>96</v>
      </c>
      <c r="J1497" s="7">
        <v>80870</v>
      </c>
      <c r="M1497" s="7">
        <v>80871</v>
      </c>
      <c r="N1497" s="7" t="s">
        <v>97</v>
      </c>
      <c r="O1497" s="7" t="s">
        <v>15605</v>
      </c>
      <c r="P1497" s="7" t="s">
        <v>15606</v>
      </c>
      <c r="Q1497" s="7" t="s">
        <v>15607</v>
      </c>
      <c r="R1497" s="7" t="s">
        <v>4759</v>
      </c>
      <c r="S1497" s="7" t="s">
        <v>4755</v>
      </c>
      <c r="T1497" s="3" t="s">
        <v>4759</v>
      </c>
      <c r="U1497" s="7" t="s">
        <v>4754</v>
      </c>
      <c r="W1497" s="7">
        <v>7</v>
      </c>
      <c r="X1497" s="7" t="s">
        <v>123</v>
      </c>
      <c r="AQ1497" s="3" t="s">
        <v>4759</v>
      </c>
      <c r="AR1497" s="7" t="s">
        <v>4759</v>
      </c>
      <c r="AS1497" s="7" t="str">
        <f>IF('Database synonymes complete'!AQ1497&lt;&gt;'Database synonymes complete'!AR1497,"Synonyme","Code valide")</f>
        <v>Code valide</v>
      </c>
    </row>
    <row r="1498" spans="1:45" x14ac:dyDescent="0.25">
      <c r="A1498" s="7" t="s">
        <v>91</v>
      </c>
      <c r="C1498" s="7" t="s">
        <v>92</v>
      </c>
      <c r="D1498" s="7" t="s">
        <v>1253</v>
      </c>
      <c r="E1498" s="7" t="s">
        <v>1254</v>
      </c>
      <c r="H1498" s="7" t="s">
        <v>95</v>
      </c>
      <c r="I1498" s="7" t="s">
        <v>96</v>
      </c>
      <c r="J1498" s="7">
        <v>80871</v>
      </c>
      <c r="K1498" s="7">
        <v>188915</v>
      </c>
      <c r="L1498" s="7">
        <v>188915</v>
      </c>
      <c r="M1498" s="7">
        <v>80871</v>
      </c>
      <c r="N1498" s="7" t="s">
        <v>97</v>
      </c>
      <c r="O1498" s="7" t="s">
        <v>15608</v>
      </c>
      <c r="P1498" s="7" t="s">
        <v>4753</v>
      </c>
      <c r="Q1498" s="7" t="s">
        <v>4755</v>
      </c>
      <c r="R1498" s="7" t="s">
        <v>4759</v>
      </c>
      <c r="S1498" s="7" t="s">
        <v>4755</v>
      </c>
      <c r="T1498" s="3" t="s">
        <v>4759</v>
      </c>
      <c r="U1498" s="7" t="s">
        <v>4754</v>
      </c>
      <c r="W1498" s="7">
        <v>7</v>
      </c>
      <c r="X1498" s="7" t="s">
        <v>123</v>
      </c>
      <c r="AQ1498" s="3" t="s">
        <v>4759</v>
      </c>
      <c r="AR1498" s="7" t="s">
        <v>4759</v>
      </c>
      <c r="AS1498" s="7" t="str">
        <f>IF('Database synonymes complete'!AQ1498&lt;&gt;'Database synonymes complete'!AR1498,"Synonyme","Code valide")</f>
        <v>Code valide</v>
      </c>
    </row>
    <row r="1499" spans="1:45" x14ac:dyDescent="0.25">
      <c r="A1499" s="7" t="s">
        <v>91</v>
      </c>
      <c r="C1499" s="7" t="s">
        <v>92</v>
      </c>
      <c r="D1499" s="7" t="s">
        <v>1253</v>
      </c>
      <c r="E1499" s="7" t="s">
        <v>1254</v>
      </c>
      <c r="H1499" s="7" t="s">
        <v>95</v>
      </c>
      <c r="I1499" s="7" t="s">
        <v>96</v>
      </c>
      <c r="J1499" s="7">
        <v>619165</v>
      </c>
      <c r="M1499" s="7">
        <v>92615</v>
      </c>
      <c r="N1499" s="7" t="s">
        <v>97</v>
      </c>
      <c r="O1499" s="7" t="s">
        <v>15609</v>
      </c>
      <c r="P1499" s="7" t="s">
        <v>15610</v>
      </c>
      <c r="Q1499" s="7" t="s">
        <v>15611</v>
      </c>
      <c r="R1499" s="7" t="s">
        <v>15612</v>
      </c>
      <c r="S1499" s="7" t="s">
        <v>11337</v>
      </c>
      <c r="T1499" s="3" t="s">
        <v>11338</v>
      </c>
      <c r="U1499" s="7" t="s">
        <v>11336</v>
      </c>
      <c r="W1499" s="7">
        <v>7</v>
      </c>
      <c r="X1499" s="7" t="s">
        <v>123</v>
      </c>
      <c r="AQ1499" s="3" t="s">
        <v>11338</v>
      </c>
      <c r="AR1499" s="7" t="s">
        <v>15612</v>
      </c>
      <c r="AS1499" s="7" t="str">
        <f>IF('Database synonymes complete'!AQ1499&lt;&gt;'Database synonymes complete'!AR1499,"Synonyme","Code valide")</f>
        <v>Synonyme</v>
      </c>
    </row>
    <row r="1500" spans="1:45" x14ac:dyDescent="0.25">
      <c r="A1500" s="7" t="s">
        <v>91</v>
      </c>
      <c r="C1500" s="7" t="s">
        <v>92</v>
      </c>
      <c r="D1500" s="7" t="s">
        <v>1253</v>
      </c>
      <c r="E1500" s="7" t="s">
        <v>1254</v>
      </c>
      <c r="H1500" s="7" t="s">
        <v>95</v>
      </c>
      <c r="I1500" s="7" t="s">
        <v>96</v>
      </c>
      <c r="J1500" s="7">
        <v>80872</v>
      </c>
      <c r="M1500" s="7">
        <v>93803</v>
      </c>
      <c r="N1500" s="7" t="s">
        <v>97</v>
      </c>
      <c r="O1500" s="7" t="s">
        <v>15613</v>
      </c>
      <c r="P1500" s="7" t="s">
        <v>15614</v>
      </c>
      <c r="Q1500" s="7" t="s">
        <v>15615</v>
      </c>
      <c r="R1500" s="7" t="s">
        <v>15616</v>
      </c>
      <c r="S1500" s="7" t="s">
        <v>11376</v>
      </c>
      <c r="T1500" s="3" t="s">
        <v>4</v>
      </c>
      <c r="U1500" s="7" t="s">
        <v>11374</v>
      </c>
      <c r="V1500" s="7" t="s">
        <v>11375</v>
      </c>
      <c r="W1500" s="7">
        <v>3</v>
      </c>
      <c r="X1500" s="7" t="s">
        <v>123</v>
      </c>
      <c r="Y1500" s="7" t="s">
        <v>123</v>
      </c>
      <c r="Z1500" s="7" t="s">
        <v>123</v>
      </c>
      <c r="AA1500" s="7" t="s">
        <v>123</v>
      </c>
      <c r="AB1500" s="7" t="s">
        <v>123</v>
      </c>
      <c r="AC1500" s="7" t="s">
        <v>123</v>
      </c>
      <c r="AD1500" s="7" t="s">
        <v>1227</v>
      </c>
      <c r="AE1500" s="7" t="s">
        <v>123</v>
      </c>
      <c r="AF1500" s="7" t="s">
        <v>665</v>
      </c>
      <c r="AG1500" s="7" t="s">
        <v>123</v>
      </c>
      <c r="AH1500" s="7" t="s">
        <v>90</v>
      </c>
      <c r="AJ1500" s="7" t="s">
        <v>90</v>
      </c>
      <c r="AK1500" s="7" t="s">
        <v>90</v>
      </c>
      <c r="AL1500" s="7" t="s">
        <v>665</v>
      </c>
      <c r="AM1500" s="7" t="s">
        <v>90</v>
      </c>
      <c r="AQ1500" s="3" t="s">
        <v>4</v>
      </c>
      <c r="AR1500" s="7" t="s">
        <v>15616</v>
      </c>
      <c r="AS1500" s="7" t="str">
        <f>IF('Database synonymes complete'!AQ1500&lt;&gt;'Database synonymes complete'!AR1500,"Synonyme","Code valide")</f>
        <v>Synonyme</v>
      </c>
    </row>
    <row r="1501" spans="1:45" x14ac:dyDescent="0.25">
      <c r="T1501" s="3"/>
      <c r="AQ1501" s="3"/>
      <c r="AR1501" s="3"/>
    </row>
    <row r="1502" spans="1:45" x14ac:dyDescent="0.25">
      <c r="T1502" s="3"/>
      <c r="AQ1502" s="3"/>
    </row>
    <row r="1503" spans="1:45" x14ac:dyDescent="0.25">
      <c r="T1503" s="3"/>
      <c r="AQ1503" s="3"/>
    </row>
    <row r="1504" spans="1:45" x14ac:dyDescent="0.25">
      <c r="T1504" s="3"/>
      <c r="AQ1504" s="3"/>
    </row>
    <row r="1505" spans="20:43" x14ac:dyDescent="0.25">
      <c r="T1505" s="3"/>
      <c r="AQ1505" s="3"/>
    </row>
    <row r="1506" spans="20:43" x14ac:dyDescent="0.25">
      <c r="T1506" s="3"/>
      <c r="AQ1506" s="3"/>
    </row>
    <row r="1507" spans="20:43" x14ac:dyDescent="0.25">
      <c r="T1507" s="3"/>
      <c r="AQ1507" s="3"/>
    </row>
    <row r="1508" spans="20:43" x14ac:dyDescent="0.25">
      <c r="T1508" s="3"/>
      <c r="AQ1508" s="3"/>
    </row>
    <row r="1509" spans="20:43" x14ac:dyDescent="0.25">
      <c r="T1509" s="3"/>
      <c r="AQ1509" s="3"/>
    </row>
    <row r="1510" spans="20:43" x14ac:dyDescent="0.25">
      <c r="T1510" s="3"/>
      <c r="AQ1510" s="3"/>
    </row>
    <row r="1511" spans="20:43" x14ac:dyDescent="0.25">
      <c r="T1511" s="3"/>
      <c r="AQ1511" s="3"/>
    </row>
    <row r="1512" spans="20:43" x14ac:dyDescent="0.25">
      <c r="T1512" s="3"/>
      <c r="AQ1512" s="3"/>
    </row>
    <row r="1513" spans="20:43" x14ac:dyDescent="0.25">
      <c r="T1513" s="3"/>
      <c r="AQ1513" s="3"/>
    </row>
    <row r="1514" spans="20:43" x14ac:dyDescent="0.25">
      <c r="T1514" s="3"/>
      <c r="AQ1514" s="3"/>
    </row>
    <row r="1515" spans="20:43" x14ac:dyDescent="0.25">
      <c r="T1515" s="3"/>
      <c r="AQ1515" s="3"/>
    </row>
    <row r="1516" spans="20:43" x14ac:dyDescent="0.25">
      <c r="T1516" s="3"/>
      <c r="AQ1516" s="3"/>
    </row>
    <row r="1517" spans="20:43" x14ac:dyDescent="0.25">
      <c r="T1517" s="3"/>
      <c r="AQ1517" s="3"/>
    </row>
    <row r="1518" spans="20:43" x14ac:dyDescent="0.25">
      <c r="T1518" s="3"/>
      <c r="AQ1518" s="3"/>
    </row>
    <row r="1519" spans="20:43" x14ac:dyDescent="0.25">
      <c r="T1519" s="3"/>
      <c r="AQ1519" s="3"/>
    </row>
    <row r="1520" spans="20:43" x14ac:dyDescent="0.25">
      <c r="T1520" s="3"/>
      <c r="AQ1520" s="3"/>
    </row>
    <row r="1521" spans="20:43" x14ac:dyDescent="0.25">
      <c r="T1521" s="3"/>
      <c r="AQ1521" s="3"/>
    </row>
    <row r="1522" spans="20:43" x14ac:dyDescent="0.25">
      <c r="T1522" s="3"/>
      <c r="AQ1522" s="3"/>
    </row>
    <row r="1523" spans="20:43" x14ac:dyDescent="0.25">
      <c r="T1523" s="3"/>
      <c r="AQ1523" s="3"/>
    </row>
    <row r="1524" spans="20:43" x14ac:dyDescent="0.25">
      <c r="T1524" s="3"/>
      <c r="AQ1524" s="3"/>
    </row>
    <row r="1525" spans="20:43" x14ac:dyDescent="0.25">
      <c r="T1525" s="3"/>
      <c r="AQ1525" s="3"/>
    </row>
    <row r="1526" spans="20:43" x14ac:dyDescent="0.25">
      <c r="T1526" s="3"/>
      <c r="AQ1526" s="3"/>
    </row>
    <row r="1527" spans="20:43" x14ac:dyDescent="0.25">
      <c r="T1527" s="3"/>
      <c r="AQ1527" s="3"/>
    </row>
    <row r="1528" spans="20:43" x14ac:dyDescent="0.25">
      <c r="T1528" s="3"/>
      <c r="AQ1528" s="3"/>
    </row>
    <row r="1529" spans="20:43" x14ac:dyDescent="0.25">
      <c r="T1529" s="3"/>
      <c r="AQ1529" s="3"/>
    </row>
    <row r="1530" spans="20:43" x14ac:dyDescent="0.25">
      <c r="T1530" s="3"/>
      <c r="AQ1530" s="3"/>
    </row>
    <row r="1531" spans="20:43" x14ac:dyDescent="0.25">
      <c r="T1531" s="3"/>
      <c r="AQ1531" s="3"/>
    </row>
    <row r="1532" spans="20:43" x14ac:dyDescent="0.25">
      <c r="T1532" s="3"/>
      <c r="AQ1532" s="3"/>
    </row>
    <row r="1533" spans="20:43" x14ac:dyDescent="0.25">
      <c r="T1533" s="3"/>
      <c r="AQ1533" s="3"/>
    </row>
    <row r="1534" spans="20:43" x14ac:dyDescent="0.25">
      <c r="T1534" s="3"/>
      <c r="AQ1534" s="3"/>
    </row>
    <row r="1535" spans="20:43" x14ac:dyDescent="0.25">
      <c r="T1535" s="3"/>
      <c r="AQ1535" s="3"/>
    </row>
    <row r="1536" spans="20:43" x14ac:dyDescent="0.25">
      <c r="T1536" s="3"/>
      <c r="AQ1536" s="3"/>
    </row>
    <row r="1537" spans="20:43" x14ac:dyDescent="0.25">
      <c r="T1537" s="3"/>
      <c r="AQ1537" s="3"/>
    </row>
    <row r="1538" spans="20:43" x14ac:dyDescent="0.25">
      <c r="T1538" s="3"/>
      <c r="AQ1538" s="3"/>
    </row>
    <row r="1539" spans="20:43" x14ac:dyDescent="0.25">
      <c r="T1539" s="3"/>
      <c r="AQ1539" s="3"/>
    </row>
    <row r="1540" spans="20:43" x14ac:dyDescent="0.25">
      <c r="T1540" s="3"/>
      <c r="AQ1540" s="3"/>
    </row>
    <row r="1541" spans="20:43" x14ac:dyDescent="0.25">
      <c r="T1541" s="3"/>
      <c r="AQ1541" s="3"/>
    </row>
    <row r="1542" spans="20:43" x14ac:dyDescent="0.25">
      <c r="T1542" s="3"/>
      <c r="AQ1542" s="3"/>
    </row>
    <row r="1543" spans="20:43" x14ac:dyDescent="0.25">
      <c r="T1543" s="3"/>
      <c r="AQ1543" s="3"/>
    </row>
    <row r="1544" spans="20:43" x14ac:dyDescent="0.25">
      <c r="T1544" s="3"/>
      <c r="AQ1544" s="3"/>
    </row>
    <row r="1545" spans="20:43" x14ac:dyDescent="0.25">
      <c r="T1545" s="3"/>
      <c r="AQ1545" s="3"/>
    </row>
    <row r="1546" spans="20:43" x14ac:dyDescent="0.25">
      <c r="T1546" s="3"/>
      <c r="AQ1546" s="3"/>
    </row>
    <row r="1547" spans="20:43" x14ac:dyDescent="0.25">
      <c r="T1547" s="3"/>
      <c r="AQ1547" s="3"/>
    </row>
    <row r="1548" spans="20:43" x14ac:dyDescent="0.25">
      <c r="T1548" s="3"/>
      <c r="AQ1548" s="3"/>
    </row>
    <row r="1549" spans="20:43" x14ac:dyDescent="0.25">
      <c r="T1549" s="3"/>
      <c r="AQ1549" s="3"/>
    </row>
    <row r="1550" spans="20:43" x14ac:dyDescent="0.25">
      <c r="T1550" s="3"/>
      <c r="AQ1550" s="3"/>
    </row>
    <row r="1551" spans="20:43" x14ac:dyDescent="0.25">
      <c r="T1551" s="3"/>
      <c r="AQ1551" s="3"/>
    </row>
    <row r="1552" spans="20:43" x14ac:dyDescent="0.25">
      <c r="T1552" s="3"/>
      <c r="AQ1552" s="3"/>
    </row>
    <row r="1553" spans="20:43" x14ac:dyDescent="0.25">
      <c r="T1553" s="3"/>
      <c r="AQ1553" s="3"/>
    </row>
    <row r="1554" spans="20:43" x14ac:dyDescent="0.25">
      <c r="T1554" s="3"/>
      <c r="AQ1554" s="3"/>
    </row>
    <row r="1555" spans="20:43" x14ac:dyDescent="0.25">
      <c r="T1555" s="3"/>
      <c r="AQ1555" s="3"/>
    </row>
    <row r="1556" spans="20:43" x14ac:dyDescent="0.25">
      <c r="T1556" s="3"/>
      <c r="AQ1556" s="3"/>
    </row>
    <row r="1557" spans="20:43" x14ac:dyDescent="0.25">
      <c r="T1557" s="3"/>
      <c r="AQ1557" s="3"/>
    </row>
    <row r="1558" spans="20:43" x14ac:dyDescent="0.25">
      <c r="T1558" s="3"/>
      <c r="AQ1558" s="3"/>
    </row>
    <row r="1559" spans="20:43" x14ac:dyDescent="0.25">
      <c r="T1559" s="3"/>
      <c r="AQ1559" s="3"/>
    </row>
    <row r="1560" spans="20:43" x14ac:dyDescent="0.25">
      <c r="T1560" s="3"/>
      <c r="AQ1560" s="3"/>
    </row>
    <row r="1561" spans="20:43" x14ac:dyDescent="0.25">
      <c r="T1561" s="3"/>
      <c r="AQ1561" s="3"/>
    </row>
    <row r="1562" spans="20:43" x14ac:dyDescent="0.25">
      <c r="T1562" s="3"/>
      <c r="AQ1562" s="3"/>
    </row>
    <row r="1563" spans="20:43" x14ac:dyDescent="0.25">
      <c r="T1563" s="3"/>
      <c r="AQ1563" s="3"/>
    </row>
    <row r="1564" spans="20:43" x14ac:dyDescent="0.25">
      <c r="T1564" s="3"/>
      <c r="AQ1564" s="3"/>
    </row>
    <row r="1565" spans="20:43" x14ac:dyDescent="0.25">
      <c r="T1565" s="3"/>
      <c r="AQ1565" s="3"/>
    </row>
    <row r="1566" spans="20:43" x14ac:dyDescent="0.25">
      <c r="T1566" s="3"/>
      <c r="AQ1566" s="3"/>
    </row>
    <row r="1567" spans="20:43" x14ac:dyDescent="0.25">
      <c r="T1567" s="3"/>
      <c r="AQ1567" s="3"/>
    </row>
    <row r="1568" spans="20:43" x14ac:dyDescent="0.25">
      <c r="T1568" s="3"/>
      <c r="AQ1568" s="3"/>
    </row>
    <row r="1569" spans="20:43" x14ac:dyDescent="0.25">
      <c r="T1569" s="3"/>
      <c r="AQ1569" s="3"/>
    </row>
    <row r="1570" spans="20:43" x14ac:dyDescent="0.25">
      <c r="T1570" s="3"/>
      <c r="AQ1570" s="3"/>
    </row>
    <row r="1571" spans="20:43" x14ac:dyDescent="0.25">
      <c r="T1571" s="3"/>
      <c r="AQ1571" s="3"/>
    </row>
    <row r="1572" spans="20:43" x14ac:dyDescent="0.25">
      <c r="T1572" s="3"/>
      <c r="AQ1572" s="3"/>
    </row>
    <row r="1573" spans="20:43" x14ac:dyDescent="0.25">
      <c r="T1573" s="3"/>
      <c r="AQ1573" s="3"/>
    </row>
    <row r="1574" spans="20:43" x14ac:dyDescent="0.25">
      <c r="T1574" s="3"/>
      <c r="AQ1574" s="3"/>
    </row>
    <row r="1575" spans="20:43" x14ac:dyDescent="0.25">
      <c r="T1575" s="3"/>
      <c r="AQ1575" s="3"/>
    </row>
    <row r="1576" spans="20:43" x14ac:dyDescent="0.25">
      <c r="T1576" s="3"/>
      <c r="AQ1576" s="3"/>
    </row>
    <row r="1577" spans="20:43" x14ac:dyDescent="0.25">
      <c r="T1577" s="3"/>
      <c r="AQ1577" s="3"/>
    </row>
    <row r="1578" spans="20:43" x14ac:dyDescent="0.25">
      <c r="T1578" s="3"/>
      <c r="AQ1578" s="3"/>
    </row>
    <row r="1579" spans="20:43" x14ac:dyDescent="0.25">
      <c r="T1579" s="3"/>
      <c r="AQ1579" s="3"/>
    </row>
    <row r="1580" spans="20:43" x14ac:dyDescent="0.25">
      <c r="T1580" s="3"/>
      <c r="AQ1580" s="3"/>
    </row>
    <row r="1581" spans="20:43" x14ac:dyDescent="0.25">
      <c r="T1581" s="3"/>
      <c r="AQ1581" s="3"/>
    </row>
    <row r="1582" spans="20:43" x14ac:dyDescent="0.25">
      <c r="T1582" s="3"/>
      <c r="AQ1582" s="3"/>
    </row>
    <row r="1583" spans="20:43" x14ac:dyDescent="0.25">
      <c r="T1583" s="3"/>
      <c r="AQ1583" s="3"/>
    </row>
    <row r="1584" spans="20:43" x14ac:dyDescent="0.25">
      <c r="T1584" s="3"/>
      <c r="AQ1584" s="3"/>
    </row>
    <row r="1585" spans="20:43" x14ac:dyDescent="0.25">
      <c r="T1585" s="3"/>
      <c r="AQ1585" s="3"/>
    </row>
    <row r="1586" spans="20:43" x14ac:dyDescent="0.25">
      <c r="T1586" s="3"/>
      <c r="AQ1586" s="3"/>
    </row>
    <row r="1587" spans="20:43" x14ac:dyDescent="0.25">
      <c r="T1587" s="3"/>
      <c r="AQ1587" s="3"/>
    </row>
    <row r="1588" spans="20:43" x14ac:dyDescent="0.25">
      <c r="T1588" s="3"/>
      <c r="AQ1588" s="3"/>
    </row>
    <row r="1589" spans="20:43" x14ac:dyDescent="0.25">
      <c r="T1589" s="3"/>
      <c r="AQ1589" s="3"/>
    </row>
    <row r="1590" spans="20:43" x14ac:dyDescent="0.25">
      <c r="T1590" s="3"/>
      <c r="AQ1590" s="3"/>
    </row>
    <row r="1591" spans="20:43" x14ac:dyDescent="0.25">
      <c r="T1591" s="3"/>
      <c r="AQ1591" s="3"/>
    </row>
    <row r="1592" spans="20:43" x14ac:dyDescent="0.25">
      <c r="T1592" s="3"/>
      <c r="AQ1592" s="3"/>
    </row>
    <row r="1593" spans="20:43" x14ac:dyDescent="0.25">
      <c r="T1593" s="3"/>
      <c r="AQ1593" s="3"/>
    </row>
    <row r="1594" spans="20:43" x14ac:dyDescent="0.25">
      <c r="T1594" s="3"/>
      <c r="AQ1594" s="3"/>
    </row>
    <row r="1595" spans="20:43" x14ac:dyDescent="0.25">
      <c r="T1595" s="3"/>
      <c r="AQ1595" s="3"/>
    </row>
    <row r="1596" spans="20:43" x14ac:dyDescent="0.25">
      <c r="T1596" s="3"/>
      <c r="AQ1596" s="3"/>
    </row>
    <row r="1597" spans="20:43" x14ac:dyDescent="0.25">
      <c r="T1597" s="3"/>
      <c r="AQ1597" s="3"/>
    </row>
    <row r="1598" spans="20:43" x14ac:dyDescent="0.25">
      <c r="T1598" s="3"/>
      <c r="AQ1598" s="3"/>
    </row>
    <row r="1599" spans="20:43" x14ac:dyDescent="0.25">
      <c r="T1599" s="3"/>
      <c r="AQ1599" s="3"/>
    </row>
    <row r="1600" spans="20:43" x14ac:dyDescent="0.25">
      <c r="T1600" s="3"/>
      <c r="AQ1600" s="3"/>
    </row>
    <row r="1601" spans="20:43" x14ac:dyDescent="0.25">
      <c r="T1601" s="3"/>
      <c r="AQ1601" s="3"/>
    </row>
    <row r="1602" spans="20:43" x14ac:dyDescent="0.25">
      <c r="T1602" s="3"/>
      <c r="AQ1602" s="3"/>
    </row>
    <row r="1603" spans="20:43" x14ac:dyDescent="0.25">
      <c r="T1603" s="3"/>
      <c r="AQ1603" s="3"/>
    </row>
    <row r="1604" spans="20:43" x14ac:dyDescent="0.25">
      <c r="T1604" s="3"/>
      <c r="AQ1604" s="3"/>
    </row>
    <row r="1605" spans="20:43" x14ac:dyDescent="0.25">
      <c r="T1605" s="3"/>
      <c r="AQ1605" s="3"/>
    </row>
    <row r="1606" spans="20:43" x14ac:dyDescent="0.25">
      <c r="T1606" s="3"/>
      <c r="AQ1606" s="3"/>
    </row>
    <row r="1607" spans="20:43" x14ac:dyDescent="0.25">
      <c r="T1607" s="3"/>
      <c r="AQ1607" s="3"/>
    </row>
    <row r="1608" spans="20:43" x14ac:dyDescent="0.25">
      <c r="T1608" s="3"/>
      <c r="AQ1608" s="3"/>
    </row>
    <row r="1609" spans="20:43" x14ac:dyDescent="0.25">
      <c r="T1609" s="3"/>
      <c r="AQ1609" s="3"/>
    </row>
    <row r="1610" spans="20:43" x14ac:dyDescent="0.25">
      <c r="T1610" s="3"/>
      <c r="AQ1610" s="3"/>
    </row>
    <row r="1611" spans="20:43" x14ac:dyDescent="0.25">
      <c r="T1611" s="3"/>
      <c r="AQ1611" s="3"/>
    </row>
    <row r="1612" spans="20:43" x14ac:dyDescent="0.25">
      <c r="T1612" s="3"/>
      <c r="AQ1612" s="3"/>
    </row>
    <row r="1613" spans="20:43" x14ac:dyDescent="0.25">
      <c r="T1613" s="3"/>
      <c r="AQ1613" s="3"/>
    </row>
    <row r="1614" spans="20:43" x14ac:dyDescent="0.25">
      <c r="T1614" s="3"/>
      <c r="AQ1614" s="3"/>
    </row>
    <row r="1615" spans="20:43" x14ac:dyDescent="0.25">
      <c r="T1615" s="3"/>
      <c r="AQ1615" s="3"/>
    </row>
    <row r="1616" spans="20:43" x14ac:dyDescent="0.25">
      <c r="T1616" s="3"/>
      <c r="AQ1616" s="3"/>
    </row>
    <row r="1617" spans="20:43" x14ac:dyDescent="0.25">
      <c r="T1617" s="3"/>
      <c r="AQ1617" s="3"/>
    </row>
    <row r="1618" spans="20:43" x14ac:dyDescent="0.25">
      <c r="T1618" s="3"/>
      <c r="AQ1618" s="3"/>
    </row>
    <row r="1619" spans="20:43" x14ac:dyDescent="0.25">
      <c r="T1619" s="3"/>
      <c r="AQ1619" s="3"/>
    </row>
    <row r="1620" spans="20:43" x14ac:dyDescent="0.25">
      <c r="T1620" s="3"/>
      <c r="AQ1620" s="3"/>
    </row>
    <row r="1621" spans="20:43" x14ac:dyDescent="0.25">
      <c r="T1621" s="3"/>
      <c r="AQ1621" s="3"/>
    </row>
    <row r="1622" spans="20:43" x14ac:dyDescent="0.25">
      <c r="T1622" s="3"/>
      <c r="AQ1622" s="3"/>
    </row>
    <row r="1623" spans="20:43" x14ac:dyDescent="0.25">
      <c r="T1623" s="3"/>
      <c r="AQ1623" s="3"/>
    </row>
    <row r="1624" spans="20:43" x14ac:dyDescent="0.25">
      <c r="T1624" s="3"/>
      <c r="AQ1624" s="3"/>
    </row>
    <row r="1625" spans="20:43" x14ac:dyDescent="0.25">
      <c r="T1625" s="3"/>
      <c r="AQ1625" s="3"/>
    </row>
    <row r="1626" spans="20:43" x14ac:dyDescent="0.25">
      <c r="T1626" s="3"/>
      <c r="AQ1626" s="3"/>
    </row>
    <row r="1627" spans="20:43" x14ac:dyDescent="0.25">
      <c r="T1627" s="3"/>
      <c r="AQ1627" s="3"/>
    </row>
    <row r="1628" spans="20:43" x14ac:dyDescent="0.25">
      <c r="T1628" s="3"/>
      <c r="AQ1628" s="3"/>
    </row>
    <row r="1629" spans="20:43" x14ac:dyDescent="0.25">
      <c r="T1629" s="3"/>
      <c r="AQ1629" s="3"/>
    </row>
    <row r="1630" spans="20:43" x14ac:dyDescent="0.25">
      <c r="T1630" s="3"/>
      <c r="AQ1630" s="3"/>
    </row>
    <row r="1631" spans="20:43" x14ac:dyDescent="0.25">
      <c r="T1631" s="3"/>
      <c r="AQ1631" s="3"/>
    </row>
    <row r="1632" spans="20:43" x14ac:dyDescent="0.25">
      <c r="T1632" s="3"/>
      <c r="AQ1632" s="3"/>
    </row>
    <row r="1633" spans="20:43" x14ac:dyDescent="0.25">
      <c r="T1633" s="3"/>
      <c r="AQ1633" s="3"/>
    </row>
    <row r="1634" spans="20:43" x14ac:dyDescent="0.25">
      <c r="T1634" s="3"/>
      <c r="AQ1634" s="3"/>
    </row>
    <row r="1635" spans="20:43" x14ac:dyDescent="0.25">
      <c r="T1635" s="3"/>
      <c r="AQ1635" s="3"/>
    </row>
    <row r="1636" spans="20:43" x14ac:dyDescent="0.25">
      <c r="T1636" s="3"/>
      <c r="AQ1636" s="3"/>
    </row>
    <row r="1637" spans="20:43" x14ac:dyDescent="0.25">
      <c r="T1637" s="3"/>
      <c r="AQ1637" s="3"/>
    </row>
    <row r="1638" spans="20:43" x14ac:dyDescent="0.25">
      <c r="T1638" s="3"/>
      <c r="AQ1638" s="3"/>
    </row>
    <row r="1639" spans="20:43" x14ac:dyDescent="0.25">
      <c r="T1639" s="3"/>
      <c r="AQ1639" s="3"/>
    </row>
    <row r="1640" spans="20:43" x14ac:dyDescent="0.25">
      <c r="T1640" s="3"/>
      <c r="AQ1640" s="3"/>
    </row>
    <row r="1641" spans="20:43" x14ac:dyDescent="0.25">
      <c r="T1641" s="3"/>
      <c r="AQ1641" s="3"/>
    </row>
    <row r="1642" spans="20:43" x14ac:dyDescent="0.25">
      <c r="T1642" s="3"/>
      <c r="AQ1642" s="3"/>
    </row>
    <row r="1643" spans="20:43" x14ac:dyDescent="0.25">
      <c r="T1643" s="3"/>
      <c r="AQ1643" s="3"/>
    </row>
    <row r="1644" spans="20:43" x14ac:dyDescent="0.25">
      <c r="T1644" s="3"/>
      <c r="AQ1644" s="3"/>
    </row>
    <row r="1645" spans="20:43" x14ac:dyDescent="0.25">
      <c r="T1645" s="3"/>
      <c r="AQ1645" s="3"/>
    </row>
    <row r="1646" spans="20:43" x14ac:dyDescent="0.25">
      <c r="T1646" s="3"/>
      <c r="AQ1646" s="3"/>
    </row>
    <row r="1647" spans="20:43" x14ac:dyDescent="0.25">
      <c r="T1647" s="3"/>
      <c r="AQ1647" s="3"/>
    </row>
    <row r="1648" spans="20:43" x14ac:dyDescent="0.25">
      <c r="T1648" s="3"/>
      <c r="AQ1648" s="3"/>
    </row>
    <row r="1649" spans="20:43" x14ac:dyDescent="0.25">
      <c r="T1649" s="3"/>
      <c r="AQ1649" s="3"/>
    </row>
    <row r="1650" spans="20:43" x14ac:dyDescent="0.25">
      <c r="T1650" s="3"/>
      <c r="AQ1650" s="3"/>
    </row>
    <row r="1651" spans="20:43" x14ac:dyDescent="0.25">
      <c r="T1651" s="3"/>
      <c r="AQ1651" s="3"/>
    </row>
    <row r="1652" spans="20:43" x14ac:dyDescent="0.25">
      <c r="T1652" s="3"/>
      <c r="AQ1652" s="3"/>
    </row>
    <row r="1653" spans="20:43" x14ac:dyDescent="0.25">
      <c r="T1653" s="3"/>
      <c r="AQ1653" s="3"/>
    </row>
    <row r="1654" spans="20:43" x14ac:dyDescent="0.25">
      <c r="T1654" s="3"/>
      <c r="AQ1654" s="3"/>
    </row>
    <row r="1655" spans="20:43" x14ac:dyDescent="0.25">
      <c r="T1655" s="3"/>
      <c r="AQ1655" s="3"/>
    </row>
    <row r="1656" spans="20:43" x14ac:dyDescent="0.25">
      <c r="T1656" s="3"/>
      <c r="AQ1656" s="3"/>
    </row>
    <row r="1657" spans="20:43" x14ac:dyDescent="0.25">
      <c r="T1657" s="3"/>
      <c r="AQ1657" s="3"/>
    </row>
    <row r="1658" spans="20:43" x14ac:dyDescent="0.25">
      <c r="T1658" s="3"/>
      <c r="AQ1658" s="3"/>
    </row>
    <row r="1659" spans="20:43" x14ac:dyDescent="0.25">
      <c r="T1659" s="3"/>
      <c r="AQ1659" s="3"/>
    </row>
    <row r="1660" spans="20:43" x14ac:dyDescent="0.25">
      <c r="T1660" s="3"/>
      <c r="AQ1660" s="3"/>
    </row>
    <row r="1661" spans="20:43" x14ac:dyDescent="0.25">
      <c r="T1661" s="3"/>
      <c r="AQ1661" s="3"/>
    </row>
    <row r="1662" spans="20:43" x14ac:dyDescent="0.25">
      <c r="T1662" s="3"/>
      <c r="AQ1662" s="3"/>
    </row>
    <row r="1663" spans="20:43" x14ac:dyDescent="0.25">
      <c r="T1663" s="3"/>
      <c r="AQ1663" s="3"/>
    </row>
    <row r="1664" spans="20:43" x14ac:dyDescent="0.25">
      <c r="T1664" s="3"/>
      <c r="AQ1664" s="3"/>
    </row>
    <row r="1665" spans="20:43" x14ac:dyDescent="0.25">
      <c r="T1665" s="3"/>
      <c r="AQ1665" s="3"/>
    </row>
    <row r="1666" spans="20:43" x14ac:dyDescent="0.25">
      <c r="T1666" s="3"/>
      <c r="AQ1666" s="3"/>
    </row>
    <row r="1667" spans="20:43" x14ac:dyDescent="0.25">
      <c r="T1667" s="3"/>
      <c r="AQ1667" s="3"/>
    </row>
    <row r="1668" spans="20:43" x14ac:dyDescent="0.25">
      <c r="T1668" s="3"/>
      <c r="AQ1668" s="3"/>
    </row>
    <row r="1669" spans="20:43" x14ac:dyDescent="0.25">
      <c r="T1669" s="3"/>
      <c r="AQ1669" s="3"/>
    </row>
    <row r="1670" spans="20:43" x14ac:dyDescent="0.25">
      <c r="T1670" s="3"/>
      <c r="AQ1670" s="3"/>
    </row>
    <row r="1671" spans="20:43" x14ac:dyDescent="0.25">
      <c r="T1671" s="3"/>
      <c r="AQ1671" s="3"/>
    </row>
    <row r="1672" spans="20:43" x14ac:dyDescent="0.25">
      <c r="T1672" s="3"/>
      <c r="AQ1672" s="3"/>
    </row>
    <row r="1673" spans="20:43" x14ac:dyDescent="0.25">
      <c r="T1673" s="3"/>
      <c r="AQ1673" s="3"/>
    </row>
    <row r="1674" spans="20:43" x14ac:dyDescent="0.25">
      <c r="T1674" s="3"/>
      <c r="AQ1674" s="3"/>
    </row>
    <row r="1675" spans="20:43" x14ac:dyDescent="0.25">
      <c r="T1675" s="3"/>
      <c r="AQ1675" s="3"/>
    </row>
    <row r="1676" spans="20:43" x14ac:dyDescent="0.25">
      <c r="T1676" s="3"/>
      <c r="AQ1676" s="3"/>
    </row>
    <row r="1677" spans="20:43" x14ac:dyDescent="0.25">
      <c r="T1677" s="3"/>
      <c r="AQ1677" s="3"/>
    </row>
    <row r="1678" spans="20:43" x14ac:dyDescent="0.25">
      <c r="T1678" s="3"/>
      <c r="AQ1678" s="3"/>
    </row>
    <row r="1679" spans="20:43" x14ac:dyDescent="0.25">
      <c r="T1679" s="3"/>
      <c r="AQ1679" s="3"/>
    </row>
    <row r="1680" spans="20:43" x14ac:dyDescent="0.25">
      <c r="T1680" s="3"/>
      <c r="AQ1680" s="3"/>
    </row>
    <row r="1681" spans="20:43" x14ac:dyDescent="0.25">
      <c r="T1681" s="3"/>
      <c r="AQ1681" s="3"/>
    </row>
    <row r="1682" spans="20:43" x14ac:dyDescent="0.25">
      <c r="T1682" s="3"/>
      <c r="AQ1682" s="3"/>
    </row>
    <row r="1683" spans="20:43" x14ac:dyDescent="0.25">
      <c r="T1683" s="3"/>
      <c r="AQ1683" s="3"/>
    </row>
    <row r="1684" spans="20:43" x14ac:dyDescent="0.25">
      <c r="T1684" s="3"/>
      <c r="AQ1684" s="3"/>
    </row>
    <row r="1685" spans="20:43" x14ac:dyDescent="0.25">
      <c r="T1685" s="3"/>
      <c r="AQ1685" s="3"/>
    </row>
    <row r="1686" spans="20:43" x14ac:dyDescent="0.25">
      <c r="T1686" s="3"/>
      <c r="AQ1686" s="3"/>
    </row>
    <row r="1687" spans="20:43" x14ac:dyDescent="0.25">
      <c r="T1687" s="3"/>
      <c r="AQ1687" s="3"/>
    </row>
    <row r="1688" spans="20:43" x14ac:dyDescent="0.25">
      <c r="T1688" s="3"/>
      <c r="AQ1688" s="3"/>
    </row>
    <row r="1689" spans="20:43" x14ac:dyDescent="0.25">
      <c r="T1689" s="3"/>
      <c r="AQ1689" s="3"/>
    </row>
    <row r="1690" spans="20:43" x14ac:dyDescent="0.25">
      <c r="T1690" s="3"/>
      <c r="AQ1690" s="3"/>
    </row>
    <row r="1691" spans="20:43" x14ac:dyDescent="0.25">
      <c r="T1691" s="3"/>
      <c r="AQ1691" s="3"/>
    </row>
    <row r="1692" spans="20:43" x14ac:dyDescent="0.25">
      <c r="T1692" s="3"/>
      <c r="AQ1692" s="3"/>
    </row>
    <row r="1693" spans="20:43" x14ac:dyDescent="0.25">
      <c r="T1693" s="3"/>
      <c r="AQ1693" s="3"/>
    </row>
    <row r="1694" spans="20:43" x14ac:dyDescent="0.25">
      <c r="T1694" s="3"/>
      <c r="AQ1694" s="3"/>
    </row>
    <row r="1695" spans="20:43" x14ac:dyDescent="0.25">
      <c r="T1695" s="3"/>
      <c r="AQ1695" s="3"/>
    </row>
    <row r="1696" spans="20:43" x14ac:dyDescent="0.25">
      <c r="T1696" s="3"/>
      <c r="AQ1696" s="3"/>
    </row>
    <row r="1697" spans="20:43" x14ac:dyDescent="0.25">
      <c r="T1697" s="3"/>
      <c r="AQ1697" s="3"/>
    </row>
    <row r="1698" spans="20:43" x14ac:dyDescent="0.25">
      <c r="T1698" s="3"/>
      <c r="AQ1698" s="3"/>
    </row>
    <row r="1699" spans="20:43" x14ac:dyDescent="0.25">
      <c r="T1699" s="3"/>
      <c r="AQ1699" s="3"/>
    </row>
    <row r="1700" spans="20:43" x14ac:dyDescent="0.25">
      <c r="T1700" s="3"/>
      <c r="AQ1700" s="3"/>
    </row>
    <row r="1701" spans="20:43" x14ac:dyDescent="0.25">
      <c r="T1701" s="3"/>
      <c r="AQ1701" s="3"/>
    </row>
    <row r="1702" spans="20:43" x14ac:dyDescent="0.25">
      <c r="T1702" s="3"/>
      <c r="AQ1702" s="3"/>
    </row>
    <row r="1703" spans="20:43" x14ac:dyDescent="0.25">
      <c r="T1703" s="3"/>
      <c r="AQ1703" s="3"/>
    </row>
    <row r="1704" spans="20:43" x14ac:dyDescent="0.25">
      <c r="T1704" s="3"/>
      <c r="AQ1704" s="3"/>
    </row>
    <row r="1705" spans="20:43" x14ac:dyDescent="0.25">
      <c r="T1705" s="3"/>
      <c r="AQ1705" s="3"/>
    </row>
    <row r="1706" spans="20:43" x14ac:dyDescent="0.25">
      <c r="T1706" s="3"/>
      <c r="AQ1706" s="3"/>
    </row>
    <row r="1707" spans="20:43" x14ac:dyDescent="0.25">
      <c r="T1707" s="3"/>
      <c r="AQ1707" s="3"/>
    </row>
    <row r="1708" spans="20:43" x14ac:dyDescent="0.25">
      <c r="T1708" s="3"/>
      <c r="AQ1708" s="3"/>
    </row>
    <row r="1709" spans="20:43" x14ac:dyDescent="0.25">
      <c r="T1709" s="3"/>
      <c r="AQ1709" s="3"/>
    </row>
    <row r="1710" spans="20:43" x14ac:dyDescent="0.25">
      <c r="T1710" s="3"/>
      <c r="AQ1710" s="3"/>
    </row>
    <row r="1711" spans="20:43" x14ac:dyDescent="0.25">
      <c r="T1711" s="3"/>
      <c r="AQ1711" s="3"/>
    </row>
    <row r="1712" spans="20:43" x14ac:dyDescent="0.25">
      <c r="T1712" s="3"/>
      <c r="AQ1712" s="3"/>
    </row>
    <row r="1713" spans="20:43" x14ac:dyDescent="0.25">
      <c r="T1713" s="3"/>
      <c r="AQ1713" s="3"/>
    </row>
    <row r="1714" spans="20:43" x14ac:dyDescent="0.25">
      <c r="T1714" s="3"/>
      <c r="AQ1714" s="3"/>
    </row>
    <row r="1715" spans="20:43" x14ac:dyDescent="0.25">
      <c r="T1715" s="3"/>
      <c r="AQ1715" s="3"/>
    </row>
    <row r="1716" spans="20:43" x14ac:dyDescent="0.25">
      <c r="T1716" s="3"/>
      <c r="AQ1716" s="3"/>
    </row>
    <row r="1717" spans="20:43" x14ac:dyDescent="0.25">
      <c r="T1717" s="3"/>
      <c r="AQ1717" s="3"/>
    </row>
    <row r="1718" spans="20:43" x14ac:dyDescent="0.25">
      <c r="T1718" s="3"/>
      <c r="AQ1718" s="3"/>
    </row>
    <row r="1719" spans="20:43" x14ac:dyDescent="0.25">
      <c r="T1719" s="3"/>
      <c r="AQ1719" s="3"/>
    </row>
    <row r="1720" spans="20:43" x14ac:dyDescent="0.25">
      <c r="T1720" s="3"/>
      <c r="AQ1720" s="3"/>
    </row>
    <row r="1721" spans="20:43" x14ac:dyDescent="0.25">
      <c r="T1721" s="3"/>
      <c r="AQ1721" s="3"/>
    </row>
    <row r="1722" spans="20:43" x14ac:dyDescent="0.25">
      <c r="T1722" s="3"/>
      <c r="AQ1722" s="3"/>
    </row>
    <row r="1723" spans="20:43" x14ac:dyDescent="0.25">
      <c r="T1723" s="3"/>
      <c r="AQ1723" s="3"/>
    </row>
    <row r="1724" spans="20:43" x14ac:dyDescent="0.25">
      <c r="T1724" s="3"/>
      <c r="AQ1724" s="3"/>
    </row>
    <row r="1725" spans="20:43" x14ac:dyDescent="0.25">
      <c r="T1725" s="3"/>
      <c r="AQ1725" s="3"/>
    </row>
    <row r="1726" spans="20:43" x14ac:dyDescent="0.25">
      <c r="T1726" s="3"/>
      <c r="AQ1726" s="3"/>
    </row>
    <row r="1727" spans="20:43" x14ac:dyDescent="0.25">
      <c r="T1727" s="3"/>
      <c r="AQ1727" s="3"/>
    </row>
    <row r="1728" spans="20:43" x14ac:dyDescent="0.25">
      <c r="T1728" s="3"/>
      <c r="AQ1728" s="3"/>
    </row>
    <row r="1729" spans="20:43" x14ac:dyDescent="0.25">
      <c r="T1729" s="3"/>
      <c r="AQ1729" s="3"/>
    </row>
    <row r="1730" spans="20:43" x14ac:dyDescent="0.25">
      <c r="T1730" s="3"/>
      <c r="AQ1730" s="3"/>
    </row>
    <row r="1731" spans="20:43" x14ac:dyDescent="0.25">
      <c r="T1731" s="3"/>
      <c r="AQ1731" s="3"/>
    </row>
    <row r="1732" spans="20:43" x14ac:dyDescent="0.25">
      <c r="T1732" s="3"/>
      <c r="AQ1732" s="3"/>
    </row>
    <row r="1733" spans="20:43" x14ac:dyDescent="0.25">
      <c r="T1733" s="3"/>
      <c r="AQ1733" s="3"/>
    </row>
    <row r="1734" spans="20:43" x14ac:dyDescent="0.25">
      <c r="T1734" s="3"/>
      <c r="AQ1734" s="3"/>
    </row>
    <row r="1735" spans="20:43" x14ac:dyDescent="0.25">
      <c r="T1735" s="3"/>
      <c r="AQ1735" s="3"/>
    </row>
    <row r="1736" spans="20:43" x14ac:dyDescent="0.25">
      <c r="T1736" s="3"/>
      <c r="AQ1736" s="3"/>
    </row>
    <row r="1737" spans="20:43" x14ac:dyDescent="0.25">
      <c r="T1737" s="3"/>
      <c r="AQ1737" s="3"/>
    </row>
    <row r="1738" spans="20:43" x14ac:dyDescent="0.25">
      <c r="T1738" s="3"/>
      <c r="AQ1738" s="3"/>
    </row>
    <row r="1739" spans="20:43" x14ac:dyDescent="0.25">
      <c r="T1739" s="3"/>
      <c r="AQ1739" s="3"/>
    </row>
    <row r="1740" spans="20:43" x14ac:dyDescent="0.25">
      <c r="T1740" s="3"/>
      <c r="AQ1740" s="3"/>
    </row>
    <row r="1741" spans="20:43" x14ac:dyDescent="0.25">
      <c r="T1741" s="3"/>
      <c r="AQ1741" s="3"/>
    </row>
    <row r="1742" spans="20:43" x14ac:dyDescent="0.25">
      <c r="T1742" s="3"/>
      <c r="AQ1742" s="3"/>
    </row>
    <row r="1743" spans="20:43" x14ac:dyDescent="0.25">
      <c r="T1743" s="3"/>
      <c r="AQ1743" s="3"/>
    </row>
    <row r="1744" spans="20:43" x14ac:dyDescent="0.25">
      <c r="T1744" s="3"/>
      <c r="AQ1744" s="3"/>
    </row>
    <row r="1745" spans="20:43" x14ac:dyDescent="0.25">
      <c r="T1745" s="3"/>
      <c r="AQ1745" s="3"/>
    </row>
    <row r="1746" spans="20:43" x14ac:dyDescent="0.25">
      <c r="T1746" s="3"/>
      <c r="AQ1746" s="3"/>
    </row>
    <row r="1747" spans="20:43" x14ac:dyDescent="0.25">
      <c r="T1747" s="3"/>
      <c r="AQ1747" s="3"/>
    </row>
    <row r="1748" spans="20:43" x14ac:dyDescent="0.25">
      <c r="T1748" s="3"/>
      <c r="AQ1748" s="3"/>
    </row>
    <row r="1749" spans="20:43" x14ac:dyDescent="0.25">
      <c r="T1749" s="3"/>
      <c r="AQ1749" s="3"/>
    </row>
    <row r="1750" spans="20:43" x14ac:dyDescent="0.25">
      <c r="T1750" s="3"/>
      <c r="AQ1750" s="3"/>
    </row>
    <row r="1751" spans="20:43" x14ac:dyDescent="0.25">
      <c r="T1751" s="3"/>
      <c r="AQ1751" s="3"/>
    </row>
    <row r="1752" spans="20:43" x14ac:dyDescent="0.25">
      <c r="T1752" s="3"/>
      <c r="AQ1752" s="3"/>
    </row>
    <row r="1753" spans="20:43" x14ac:dyDescent="0.25">
      <c r="T1753" s="3"/>
      <c r="AQ1753" s="3"/>
    </row>
    <row r="1754" spans="20:43" x14ac:dyDescent="0.25">
      <c r="T1754" s="3"/>
      <c r="AQ1754" s="3"/>
    </row>
    <row r="1755" spans="20:43" x14ac:dyDescent="0.25">
      <c r="T1755" s="3"/>
      <c r="AQ1755" s="3"/>
    </row>
    <row r="1756" spans="20:43" x14ac:dyDescent="0.25">
      <c r="T1756" s="3"/>
      <c r="AQ1756" s="3"/>
    </row>
    <row r="1757" spans="20:43" x14ac:dyDescent="0.25">
      <c r="T1757" s="3"/>
      <c r="AQ1757" s="3"/>
    </row>
    <row r="1758" spans="20:43" x14ac:dyDescent="0.25">
      <c r="T1758" s="3"/>
      <c r="AQ1758" s="3"/>
    </row>
    <row r="1759" spans="20:43" x14ac:dyDescent="0.25">
      <c r="T1759" s="3"/>
      <c r="AQ1759" s="3"/>
    </row>
    <row r="1760" spans="20:43" x14ac:dyDescent="0.25">
      <c r="T1760" s="3"/>
      <c r="AQ1760" s="3"/>
    </row>
    <row r="1761" spans="20:43" x14ac:dyDescent="0.25">
      <c r="T1761" s="3"/>
      <c r="AQ1761" s="3"/>
    </row>
    <row r="1762" spans="20:43" x14ac:dyDescent="0.25">
      <c r="T1762" s="3"/>
      <c r="AQ1762" s="3"/>
    </row>
    <row r="1763" spans="20:43" x14ac:dyDescent="0.25">
      <c r="T1763" s="3"/>
      <c r="AQ1763" s="3"/>
    </row>
    <row r="1764" spans="20:43" x14ac:dyDescent="0.25">
      <c r="T1764" s="3"/>
      <c r="AQ1764" s="3"/>
    </row>
    <row r="1765" spans="20:43" x14ac:dyDescent="0.25">
      <c r="T1765" s="3"/>
      <c r="AQ1765" s="3"/>
    </row>
    <row r="1766" spans="20:43" x14ac:dyDescent="0.25">
      <c r="T1766" s="3"/>
      <c r="AQ1766" s="3"/>
    </row>
    <row r="1767" spans="20:43" x14ac:dyDescent="0.25">
      <c r="T1767" s="3"/>
      <c r="AQ1767" s="3"/>
    </row>
    <row r="1768" spans="20:43" x14ac:dyDescent="0.25">
      <c r="T1768" s="3"/>
      <c r="AQ1768" s="3"/>
    </row>
    <row r="1769" spans="20:43" x14ac:dyDescent="0.25">
      <c r="T1769" s="3"/>
      <c r="AQ1769" s="3"/>
    </row>
    <row r="1770" spans="20:43" x14ac:dyDescent="0.25">
      <c r="T1770" s="3"/>
      <c r="AQ1770" s="3"/>
    </row>
    <row r="1771" spans="20:43" x14ac:dyDescent="0.25">
      <c r="T1771" s="3"/>
      <c r="AQ1771" s="3"/>
    </row>
    <row r="1772" spans="20:43" x14ac:dyDescent="0.25">
      <c r="T1772" s="3"/>
      <c r="AQ1772" s="3"/>
    </row>
    <row r="1773" spans="20:43" x14ac:dyDescent="0.25">
      <c r="T1773" s="3"/>
      <c r="AQ1773" s="3"/>
    </row>
    <row r="1774" spans="20:43" x14ac:dyDescent="0.25">
      <c r="T1774" s="3"/>
      <c r="AQ1774" s="3"/>
    </row>
    <row r="1775" spans="20:43" x14ac:dyDescent="0.25">
      <c r="T1775" s="3"/>
      <c r="AQ1775" s="3"/>
    </row>
    <row r="1776" spans="20:43" x14ac:dyDescent="0.25">
      <c r="T1776" s="3"/>
      <c r="AQ1776" s="3"/>
    </row>
    <row r="1777" spans="20:43" x14ac:dyDescent="0.25">
      <c r="T1777" s="3"/>
      <c r="AQ1777" s="3"/>
    </row>
    <row r="1778" spans="20:43" x14ac:dyDescent="0.25">
      <c r="T1778" s="3"/>
      <c r="AQ1778" s="3"/>
    </row>
    <row r="1779" spans="20:43" x14ac:dyDescent="0.25">
      <c r="T1779" s="3"/>
      <c r="AQ1779" s="3"/>
    </row>
    <row r="1780" spans="20:43" x14ac:dyDescent="0.25">
      <c r="T1780" s="3"/>
      <c r="AQ1780" s="3"/>
    </row>
    <row r="1781" spans="20:43" x14ac:dyDescent="0.25">
      <c r="T1781" s="3"/>
      <c r="AQ1781" s="3"/>
    </row>
    <row r="1782" spans="20:43" x14ac:dyDescent="0.25">
      <c r="T1782" s="3"/>
      <c r="AQ1782" s="3"/>
    </row>
    <row r="1783" spans="20:43" x14ac:dyDescent="0.25">
      <c r="T1783" s="3"/>
      <c r="AQ1783" s="3"/>
    </row>
    <row r="1784" spans="20:43" x14ac:dyDescent="0.25">
      <c r="T1784" s="3"/>
      <c r="AQ1784" s="3"/>
    </row>
    <row r="1785" spans="20:43" x14ac:dyDescent="0.25">
      <c r="T1785" s="3"/>
      <c r="AQ1785" s="3"/>
    </row>
    <row r="1786" spans="20:43" x14ac:dyDescent="0.25">
      <c r="T1786" s="3"/>
      <c r="AQ1786" s="3"/>
    </row>
    <row r="1787" spans="20:43" x14ac:dyDescent="0.25">
      <c r="T1787" s="3"/>
      <c r="AQ1787" s="3"/>
    </row>
    <row r="1788" spans="20:43" x14ac:dyDescent="0.25">
      <c r="T1788" s="3"/>
      <c r="AQ1788" s="3"/>
    </row>
    <row r="1789" spans="20:43" x14ac:dyDescent="0.25">
      <c r="T1789" s="3"/>
      <c r="AQ1789" s="3"/>
    </row>
    <row r="1790" spans="20:43" x14ac:dyDescent="0.25">
      <c r="T1790" s="3"/>
      <c r="AQ1790" s="3"/>
    </row>
    <row r="1791" spans="20:43" x14ac:dyDescent="0.25">
      <c r="T1791" s="3"/>
      <c r="AQ1791" s="3"/>
    </row>
    <row r="1792" spans="20:43" x14ac:dyDescent="0.25">
      <c r="T1792" s="3"/>
      <c r="AQ1792" s="3"/>
    </row>
    <row r="1793" spans="20:43" x14ac:dyDescent="0.25">
      <c r="T1793" s="3"/>
      <c r="AQ1793" s="3"/>
    </row>
    <row r="1794" spans="20:43" x14ac:dyDescent="0.25">
      <c r="T1794" s="3"/>
      <c r="AQ1794" s="3"/>
    </row>
    <row r="1795" spans="20:43" x14ac:dyDescent="0.25">
      <c r="T1795" s="3"/>
      <c r="AQ1795" s="3"/>
    </row>
    <row r="1796" spans="20:43" x14ac:dyDescent="0.25">
      <c r="T1796" s="3"/>
      <c r="AQ1796" s="3"/>
    </row>
    <row r="1797" spans="20:43" x14ac:dyDescent="0.25">
      <c r="T1797" s="3"/>
      <c r="AQ1797" s="3"/>
    </row>
    <row r="1798" spans="20:43" x14ac:dyDescent="0.25">
      <c r="T1798" s="3"/>
      <c r="AQ1798" s="3"/>
    </row>
    <row r="1799" spans="20:43" x14ac:dyDescent="0.25">
      <c r="T1799" s="3"/>
      <c r="AQ1799" s="3"/>
    </row>
    <row r="1800" spans="20:43" x14ac:dyDescent="0.25">
      <c r="T1800" s="3"/>
      <c r="AQ1800" s="3"/>
    </row>
    <row r="1801" spans="20:43" x14ac:dyDescent="0.25">
      <c r="T1801" s="3"/>
      <c r="AQ1801" s="3"/>
    </row>
    <row r="1802" spans="20:43" x14ac:dyDescent="0.25">
      <c r="T1802" s="3"/>
      <c r="AQ1802" s="3"/>
    </row>
    <row r="1803" spans="20:43" x14ac:dyDescent="0.25">
      <c r="T1803" s="3"/>
      <c r="AQ1803" s="3"/>
    </row>
    <row r="1804" spans="20:43" x14ac:dyDescent="0.25">
      <c r="T1804" s="3"/>
      <c r="AQ1804" s="3"/>
    </row>
    <row r="1805" spans="20:43" x14ac:dyDescent="0.25">
      <c r="T1805" s="3"/>
      <c r="AQ1805" s="3"/>
    </row>
    <row r="1806" spans="20:43" x14ac:dyDescent="0.25">
      <c r="T1806" s="3"/>
      <c r="AQ1806" s="3"/>
    </row>
    <row r="1807" spans="20:43" x14ac:dyDescent="0.25">
      <c r="T1807" s="3"/>
      <c r="AQ1807" s="3"/>
    </row>
    <row r="1808" spans="20:43" x14ac:dyDescent="0.25">
      <c r="T1808" s="3"/>
      <c r="AQ1808" s="3"/>
    </row>
    <row r="1809" spans="20:43" x14ac:dyDescent="0.25">
      <c r="T1809" s="3"/>
      <c r="AQ1809" s="3"/>
    </row>
    <row r="1810" spans="20:43" x14ac:dyDescent="0.25">
      <c r="T1810" s="3"/>
      <c r="AQ1810" s="3"/>
    </row>
    <row r="1811" spans="20:43" x14ac:dyDescent="0.25">
      <c r="T1811" s="3"/>
      <c r="AQ1811" s="3"/>
    </row>
    <row r="1812" spans="20:43" x14ac:dyDescent="0.25">
      <c r="T1812" s="3"/>
      <c r="AQ1812" s="3"/>
    </row>
    <row r="1813" spans="20:43" x14ac:dyDescent="0.25">
      <c r="T1813" s="3"/>
      <c r="AQ1813" s="3"/>
    </row>
    <row r="1814" spans="20:43" x14ac:dyDescent="0.25">
      <c r="T1814" s="3"/>
      <c r="AQ1814" s="3"/>
    </row>
    <row r="1815" spans="20:43" x14ac:dyDescent="0.25">
      <c r="T1815" s="3"/>
      <c r="AQ1815" s="3"/>
    </row>
    <row r="1816" spans="20:43" x14ac:dyDescent="0.25">
      <c r="T1816" s="3"/>
      <c r="AQ1816" s="3"/>
    </row>
    <row r="1817" spans="20:43" x14ac:dyDescent="0.25">
      <c r="T1817" s="3"/>
      <c r="AQ1817" s="3"/>
    </row>
    <row r="1818" spans="20:43" x14ac:dyDescent="0.25">
      <c r="T1818" s="3"/>
      <c r="AQ1818" s="3"/>
    </row>
    <row r="1819" spans="20:43" x14ac:dyDescent="0.25">
      <c r="T1819" s="3"/>
      <c r="AQ1819" s="3"/>
    </row>
    <row r="1820" spans="20:43" x14ac:dyDescent="0.25">
      <c r="T1820" s="3"/>
      <c r="AQ1820" s="3"/>
    </row>
    <row r="1821" spans="20:43" x14ac:dyDescent="0.25">
      <c r="T1821" s="3"/>
      <c r="AQ1821" s="3"/>
    </row>
    <row r="1822" spans="20:43" x14ac:dyDescent="0.25">
      <c r="T1822" s="3"/>
      <c r="AQ1822" s="3"/>
    </row>
    <row r="1823" spans="20:43" x14ac:dyDescent="0.25">
      <c r="T1823" s="3"/>
      <c r="AQ1823" s="3"/>
    </row>
    <row r="1824" spans="20:43" x14ac:dyDescent="0.25">
      <c r="T1824" s="3"/>
      <c r="AQ1824" s="3"/>
    </row>
    <row r="1825" spans="20:43" x14ac:dyDescent="0.25">
      <c r="T1825" s="3"/>
      <c r="AQ1825" s="3"/>
    </row>
    <row r="1826" spans="20:43" x14ac:dyDescent="0.25">
      <c r="T1826" s="3"/>
      <c r="AQ1826" s="3"/>
    </row>
    <row r="1827" spans="20:43" x14ac:dyDescent="0.25">
      <c r="T1827" s="3"/>
      <c r="AQ1827" s="3"/>
    </row>
    <row r="1828" spans="20:43" x14ac:dyDescent="0.25">
      <c r="T1828" s="3"/>
      <c r="AQ1828" s="3"/>
    </row>
    <row r="1829" spans="20:43" x14ac:dyDescent="0.25">
      <c r="T1829" s="3"/>
      <c r="AQ1829" s="3"/>
    </row>
    <row r="1830" spans="20:43" x14ac:dyDescent="0.25">
      <c r="T1830" s="3"/>
      <c r="AQ1830" s="3"/>
    </row>
    <row r="1831" spans="20:43" x14ac:dyDescent="0.25">
      <c r="T1831" s="3"/>
      <c r="AQ1831" s="3"/>
    </row>
  </sheetData>
  <conditionalFormatting sqref="O1">
    <cfRule type="duplicateValues" dxfId="8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7">
    <tabColor rgb="FF00A800"/>
  </sheetPr>
  <dimension ref="A1:AA29"/>
  <sheetViews>
    <sheetView tabSelected="1" topLeftCell="C1" workbookViewId="0">
      <selection activeCell="G17" sqref="G17"/>
    </sheetView>
  </sheetViews>
  <sheetFormatPr baseColWidth="10" defaultRowHeight="15" x14ac:dyDescent="0.25"/>
  <cols>
    <col min="1" max="1" width="36.42578125" customWidth="1"/>
    <col min="2" max="2" width="22.85546875" style="7" customWidth="1"/>
    <col min="3" max="3" width="24.85546875" style="7" customWidth="1"/>
    <col min="4" max="4" width="12.42578125" style="21" customWidth="1"/>
    <col min="5" max="5" width="21.28515625" style="7" customWidth="1"/>
    <col min="6" max="7" width="22.140625" style="12" customWidth="1"/>
    <col min="8" max="8" width="18" style="17" customWidth="1"/>
    <col min="9" max="9" width="19" style="17" customWidth="1"/>
    <col min="10" max="10" width="18.7109375" style="17" customWidth="1"/>
    <col min="11" max="11" width="11.42578125" style="18"/>
    <col min="12" max="14" width="11.42578125" style="17"/>
    <col min="15" max="17" width="11.42578125" style="5"/>
    <col min="24" max="24" width="23" style="12" customWidth="1"/>
    <col min="25" max="25" width="20.140625" style="12" customWidth="1"/>
    <col min="26" max="26" width="17.28515625" style="12" bestFit="1" customWidth="1"/>
    <col min="27" max="27" width="35" style="26" customWidth="1"/>
  </cols>
  <sheetData>
    <row r="1" spans="1:27" s="1" customFormat="1" x14ac:dyDescent="0.25">
      <c r="A1" s="6" t="s">
        <v>2259</v>
      </c>
      <c r="B1" s="8" t="s">
        <v>15617</v>
      </c>
      <c r="C1" s="8" t="s">
        <v>15618</v>
      </c>
      <c r="D1" s="20" t="s">
        <v>15620</v>
      </c>
      <c r="E1" s="8" t="s">
        <v>15619</v>
      </c>
      <c r="F1" s="11" t="s">
        <v>15621</v>
      </c>
      <c r="G1" s="11"/>
      <c r="H1" s="15" t="s">
        <v>15623</v>
      </c>
      <c r="I1" s="15" t="s">
        <v>15622</v>
      </c>
      <c r="J1" s="16" t="s">
        <v>15624</v>
      </c>
      <c r="K1" s="14" t="s">
        <v>2225</v>
      </c>
      <c r="L1" s="15" t="s">
        <v>2223</v>
      </c>
      <c r="M1" s="15" t="s">
        <v>2224</v>
      </c>
      <c r="N1" s="15" t="s">
        <v>2226</v>
      </c>
      <c r="O1" s="4"/>
      <c r="P1" s="4"/>
      <c r="Q1" s="4"/>
      <c r="X1" s="11" t="s">
        <v>15628</v>
      </c>
      <c r="Y1" s="11" t="s">
        <v>15629</v>
      </c>
      <c r="Z1" s="11" t="s">
        <v>15630</v>
      </c>
      <c r="AA1" s="25" t="s">
        <v>15632</v>
      </c>
    </row>
    <row r="2" spans="1:27" x14ac:dyDescent="0.25">
      <c r="A2" s="7"/>
      <c r="B2" s="7" t="s">
        <v>15626</v>
      </c>
      <c r="C2" s="7" t="str">
        <f>IF(X2="Cellule vide","Cellule vide",IF(Y2="Erreur de saisie","Erreur de saisie", IF(Z2="Code valide","Code valide",IF(Z2="Synonyme","Synonyme",IFERROR(Z2,"Erreur")))))</f>
        <v>Erreur de saisie</v>
      </c>
      <c r="D2" s="21" t="str">
        <f>IFERROR(#REF!,"X")</f>
        <v>X</v>
      </c>
      <c r="E2" s="7" t="str">
        <f>IF(COUNTIF('Database complete'!AP$2:AQ$1500,B2)&gt;1,"choisir -&gt;",IFERROR(VLOOKUP(B2,'Database complete'!AP$2:AQ$1500,2,FALSE),"Erreur ou cellule vide"))</f>
        <v>Erreur ou cellule vide</v>
      </c>
      <c r="F2" s="13" t="e">
        <f>#REF!</f>
        <v>#REF!</v>
      </c>
      <c r="G2" s="13"/>
      <c r="H2" s="17" t="e">
        <f>#REF!</f>
        <v>#REF!</v>
      </c>
      <c r="I2" s="17" t="e">
        <f>#REF!</f>
        <v>#REF!</v>
      </c>
      <c r="J2" s="17" t="e">
        <f>#REF!</f>
        <v>#REF!</v>
      </c>
      <c r="K2" s="18" t="e">
        <f>#REF!</f>
        <v>#REF!</v>
      </c>
      <c r="L2" s="17" t="e">
        <f>#REF!</f>
        <v>#REF!</v>
      </c>
      <c r="M2" s="17" t="e">
        <f>#REF!</f>
        <v>#REF!</v>
      </c>
      <c r="N2" s="17" t="e">
        <f>#REF!</f>
        <v>#REF!</v>
      </c>
      <c r="X2" s="12" t="str">
        <f>IFERROR($B2,"Cellule vide")</f>
        <v>Pipt mill</v>
      </c>
      <c r="Y2" s="12" t="str">
        <f>IFERROR(INDEX('Database synonymes complete'!AQ:AR,MATCH(B2,'Database synonymes complete'!AR:AR,0),1),IFERROR(INDEX('Database synonymes complete'!AQ:AR,MATCH(B2,'Database synonymes complete'!AR:AR,0),2),"Erreur de saisie"))</f>
        <v>Erreur de saisie</v>
      </c>
      <c r="Z2" s="12" t="e">
        <f>VLOOKUP(B2,'Database synonymes complete'!AR:AS,2,FALSE)</f>
        <v>#N/A</v>
      </c>
      <c r="AA2" s="26" t="str">
        <f ca="1">IF(Y2="Erreur de saisie",IF(COUNTIF(Z:Z,"Synonyme"),VLOOKUP(Correspondances!$B2,'Database complete'!$AP:$AP,1,TRUE),OFFSET('Database synonymes complete'!$AQ:$AQ,MATCH(B2,'Database synonymes complete'!$AR:$AR,0)-1,,MATCH(B2,'Database synonymes complete'!$AR:$AR,0)-MATCH(B2,'Database synonymes complete'!$AR:$AR,0)+1)),IF(Z2="Nom valide",$B2,IF(Z2="Synonyme",OFFSET('Database synonymes complete'!$AQ:$AQ,MATCH(B2,'Database synonymes complete'!$AR:$AR,0)-1,,MATCH(B2,'Database synonymes complete'!$AR:$AR,0)-MATCH(B2,'Database synonymes complete'!$AR:$AR,0)+1),IFERROR($B2,"Cellule vide")
)))</f>
        <v>Apte sp.</v>
      </c>
    </row>
    <row r="3" spans="1:27" x14ac:dyDescent="0.25">
      <c r="A3" s="12"/>
      <c r="B3" s="7" t="s">
        <v>14</v>
      </c>
      <c r="C3" s="7" t="str">
        <f t="shared" ref="C3:C22" si="0">IF(X3="Cellule vide","Cellule vide",IF(Y3="Erreur de saisie","Erreur de saisie", IF(Z3="Code valide","Code valide",IF(Z3="Synonyme","Synonyme",IFERROR(Z3,"Erreur")))))</f>
        <v>Erreur de saisie</v>
      </c>
      <c r="D3" s="21" t="str">
        <f>IFERROR(#REF!,"X")</f>
        <v>X</v>
      </c>
      <c r="E3" s="7" t="str">
        <f>IF(COUNTIF('Database complete'!AP$2:AQ$1500,B3)&gt;1,"choisir -&gt;",IFERROR(VLOOKUP(B3,'Database complete'!AP$2:AQ$1500,2,FALSE),"Erreur ou cellule vide"))</f>
        <v>Erreur ou cellule vide</v>
      </c>
      <c r="F3" s="13" t="e">
        <f>#REF!</f>
        <v>#REF!</v>
      </c>
      <c r="G3" s="13"/>
      <c r="H3" s="17" t="e">
        <f>#REF!</f>
        <v>#REF!</v>
      </c>
      <c r="I3" s="17" t="e">
        <f>#REF!</f>
        <v>#REF!</v>
      </c>
      <c r="J3" s="17" t="e">
        <f>#REF!</f>
        <v>#REF!</v>
      </c>
      <c r="K3" s="18" t="e">
        <f>#REF!</f>
        <v>#REF!</v>
      </c>
      <c r="L3" s="17" t="e">
        <f>#REF!</f>
        <v>#REF!</v>
      </c>
      <c r="M3" s="17" t="e">
        <f>#REF!</f>
        <v>#REF!</v>
      </c>
      <c r="N3" s="17" t="e">
        <f>#REF!</f>
        <v>#REF!</v>
      </c>
      <c r="X3" s="12" t="str">
        <f t="shared" ref="X3:X29" si="1">IFERROR($B3,"Cellule vide")</f>
        <v>Rese lute</v>
      </c>
      <c r="Y3" s="12" t="str">
        <f>IFERROR(INDEX('Database synonymes complete'!AQ:AR,MATCH(B3,'Database synonymes complete'!AR:AR,0),1),IFERROR(INDEX('Database synonymes complete'!AQ:AR,MATCH(B3,'Database synonymes complete'!AR:AR,0),2),"Erreur de saisie"))</f>
        <v>Erreur de saisie</v>
      </c>
      <c r="Z3" s="12" t="e">
        <f>VLOOKUP(B3,'Database synonymes complete'!AR:AS,2,FALSE)</f>
        <v>#N/A</v>
      </c>
      <c r="AA3" s="26" t="str">
        <f ca="1">IF(Y3="Erreur de saisie",IF(COUNTIF(Z:Z,"Synonyme"),VLOOKUP(Correspondances!$B3,'Database complete'!$AP:$AP,1,TRUE),OFFSET('Database synonymes complete'!$AQ:$AQ,MATCH(B3,'Database synonymes complete'!$AR:$AR,0)-1,,MATCH(B3,'Database synonymes complete'!$AR:$AR,0)-MATCH(B3,'Database synonymes complete'!$AR:$AR,0)+1)),IF(Z3="Nom valide",$B3,IF(Z3="Synonyme",OFFSET('Database synonymes complete'!$AQ:$AQ,MATCH(B3,'Database synonymes complete'!$AR:$AR,0)-1,,MATCH(B3,'Database synonymes complete'!$AR:$AR,0)-MATCH(B3,'Database synonymes complete'!$AR:$AR,0)+1),IFERROR($B3,"Cellule vide")
)))</f>
        <v>Apte sp.</v>
      </c>
    </row>
    <row r="4" spans="1:27" x14ac:dyDescent="0.25">
      <c r="A4" s="7"/>
      <c r="B4" s="7" t="s">
        <v>2258</v>
      </c>
      <c r="C4" s="7" t="str">
        <f t="shared" si="0"/>
        <v>Erreur de saisie</v>
      </c>
      <c r="D4" s="21" t="str">
        <f>IFERROR(#REF!,"X")</f>
        <v>X</v>
      </c>
      <c r="E4" s="7" t="str">
        <f>IF(COUNTIF('Database complete'!AP$2:AQ$1500,B4)&gt;1,"choisir -&gt;",IFERROR(VLOOKUP(B4,'Database complete'!AP$2:AQ$1500,2,FALSE),"Erreur ou cellule vide"))</f>
        <v>Erreur ou cellule vide</v>
      </c>
      <c r="F4" s="13" t="e">
        <f>#REF!</f>
        <v>#REF!</v>
      </c>
      <c r="G4" s="13"/>
      <c r="H4" s="17" t="e">
        <f>#REF!</f>
        <v>#REF!</v>
      </c>
      <c r="I4" s="17" t="e">
        <f>#REF!</f>
        <v>#REF!</v>
      </c>
      <c r="J4" s="17" t="e">
        <f>#REF!</f>
        <v>#REF!</v>
      </c>
      <c r="K4" s="18" t="e">
        <f>#REF!</f>
        <v>#REF!</v>
      </c>
      <c r="L4" s="17" t="e">
        <f>#REF!</f>
        <v>#REF!</v>
      </c>
      <c r="M4" s="17" t="e">
        <f>#REF!</f>
        <v>#REF!</v>
      </c>
      <c r="N4" s="17" t="e">
        <f>#REF!</f>
        <v>#REF!</v>
      </c>
      <c r="X4" s="12" t="str">
        <f t="shared" si="1"/>
        <v>Pipt mili</v>
      </c>
      <c r="Y4" s="12" t="str">
        <f>IFERROR(INDEX('Database synonymes complete'!AQ:AR,MATCH(B4,'Database synonymes complete'!AR:AR,0),1),IFERROR(INDEX('Database synonymes complete'!AQ:AR,MATCH(B4,'Database synonymes complete'!AR:AR,0),2),"Erreur de saisie"))</f>
        <v>Erreur de saisie</v>
      </c>
      <c r="Z4" s="12" t="e">
        <f>VLOOKUP(B4,'Database synonymes complete'!AR:AS,2,FALSE)</f>
        <v>#N/A</v>
      </c>
      <c r="AA4" s="26" t="str">
        <f ca="1">IF(Y4="Erreur de saisie",IF(COUNTIF(Z:Z,"Synonyme"),VLOOKUP(Correspondances!$B4,'Database complete'!$AP:$AP,1,TRUE),OFFSET('Database synonymes complete'!$AQ:$AQ,MATCH(B4,'Database synonymes complete'!$AR:$AR,0)-1,,MATCH(B4,'Database synonymes complete'!$AR:$AR,0)-MATCH(B4,'Database synonymes complete'!$AR:$AR,0)+1)),IF(Z4="Nom valide",$B4,IF(Z4="Synonyme",OFFSET('Database synonymes complete'!$AQ:$AQ,MATCH(B4,'Database synonymes complete'!$AR:$AR,0)-1,,MATCH(B4,'Database synonymes complete'!$AR:$AR,0)-MATCH(B4,'Database synonymes complete'!$AR:$AR,0)+1),IFERROR($B4,"Cellule vide")
)))</f>
        <v>Apte sp.</v>
      </c>
    </row>
    <row r="5" spans="1:27" x14ac:dyDescent="0.25">
      <c r="A5" t="s">
        <v>15625</v>
      </c>
      <c r="B5" s="7" t="s">
        <v>11775</v>
      </c>
      <c r="C5" s="7" t="str">
        <f t="shared" si="0"/>
        <v>Erreur de saisie</v>
      </c>
      <c r="D5" s="21" t="str">
        <f>IFERROR(#REF!,"X")</f>
        <v>X</v>
      </c>
      <c r="E5" s="7" t="str">
        <f>IF(COUNTIF('Database complete'!AP$2:AQ$1500,B5)&gt;1,"choisir -&gt;",IFERROR(VLOOKUP(B5,'Database complete'!AP$2:AQ$1500,2,FALSE),"Erreur ou cellule vide"))</f>
        <v>Erreur ou cellule vide</v>
      </c>
      <c r="F5" s="13" t="e">
        <f>#REF!</f>
        <v>#REF!</v>
      </c>
      <c r="G5" s="13"/>
      <c r="H5" s="17" t="e">
        <f>#REF!</f>
        <v>#REF!</v>
      </c>
      <c r="I5" s="17" t="e">
        <f>#REF!</f>
        <v>#REF!</v>
      </c>
      <c r="J5" s="17" t="e">
        <f>#REF!</f>
        <v>#REF!</v>
      </c>
      <c r="K5" s="18" t="e">
        <f>#REF!</f>
        <v>#REF!</v>
      </c>
      <c r="L5" s="17" t="e">
        <f>#REF!</f>
        <v>#REF!</v>
      </c>
      <c r="M5" s="17" t="e">
        <f>#REF!</f>
        <v>#REF!</v>
      </c>
      <c r="N5" s="17" t="e">
        <f>#REF!</f>
        <v>#REF!</v>
      </c>
      <c r="X5" s="12" t="str">
        <f t="shared" si="1"/>
        <v>Olop mili</v>
      </c>
      <c r="Y5" s="12" t="str">
        <f>IFERROR(INDEX('Database synonymes complete'!AQ:AR,MATCH(B5,'Database synonymes complete'!AR:AR,0),1),IFERROR(INDEX('Database synonymes complete'!AQ:AR,MATCH(B5,'Database synonymes complete'!AR:AR,0),2),"Erreur de saisie"))</f>
        <v>Erreur de saisie</v>
      </c>
      <c r="Z5" s="12" t="e">
        <f>VLOOKUP(B5,'Database synonymes complete'!AR:AS,2,FALSE)</f>
        <v>#N/A</v>
      </c>
      <c r="AA5" s="26" t="str">
        <f ca="1">IF(Y5="Erreur de saisie",IF(COUNTIF(Z:Z,"Synonyme"),VLOOKUP(Correspondances!$B5,'Database complete'!$AP:$AP,1,TRUE),OFFSET('Database synonymes complete'!$AQ:$AQ,MATCH(B5,'Database synonymes complete'!$AR:$AR,0)-1,,MATCH(B5,'Database synonymes complete'!$AR:$AR,0)-MATCH(B5,'Database synonymes complete'!$AR:$AR,0)+1)),IF(Z5="Nom valide",$B5,IF(Z5="Synonyme",OFFSET('Database synonymes complete'!$AQ:$AQ,MATCH(B5,'Database synonymes complete'!$AR:$AR,0)-1,,MATCH(B5,'Database synonymes complete'!$AR:$AR,0)-MATCH(B5,'Database synonymes complete'!$AR:$AR,0)+1),IFERROR($B5,"Cellule vide")
)))</f>
        <v>Apte sp.</v>
      </c>
    </row>
    <row r="6" spans="1:27" x14ac:dyDescent="0.25">
      <c r="B6" s="7" t="s">
        <v>2241</v>
      </c>
      <c r="C6" s="7" t="str">
        <f t="shared" si="0"/>
        <v>Code valide</v>
      </c>
      <c r="D6" s="21" t="str">
        <f>IFERROR(#REF!,"X")</f>
        <v>X</v>
      </c>
      <c r="E6" s="7" t="str">
        <f>IF(COUNTIF('Database complete'!AP$2:AQ$1500,B6)&gt;1,"choisir -&gt;",IFERROR(VLOOKUP(B6,'Database complete'!AP$2:AQ$1500,2,FALSE),"Erreur ou cellule vide"))</f>
        <v>Ailanthus altissima (Mill.) Swingle, 1916 - AILANTHUS ALTISSIMA (MILL.) SWINGLE, 1916</v>
      </c>
      <c r="F6" s="13" t="e">
        <f>#REF!</f>
        <v>#REF!</v>
      </c>
      <c r="G6" s="13"/>
      <c r="H6" s="17" t="e">
        <f>#REF!</f>
        <v>#REF!</v>
      </c>
      <c r="I6" s="17" t="e">
        <f>#REF!</f>
        <v>#REF!</v>
      </c>
      <c r="J6" s="17" t="e">
        <f>#REF!</f>
        <v>#REF!</v>
      </c>
      <c r="K6" s="18" t="e">
        <f>#REF!</f>
        <v>#REF!</v>
      </c>
      <c r="L6" s="17" t="e">
        <f>#REF!</f>
        <v>#REF!</v>
      </c>
      <c r="M6" s="17" t="e">
        <f>#REF!</f>
        <v>#REF!</v>
      </c>
      <c r="N6" s="17" t="e">
        <f>#REF!</f>
        <v>#REF!</v>
      </c>
      <c r="X6" s="12" t="str">
        <f t="shared" si="1"/>
        <v>Aila alti</v>
      </c>
      <c r="Y6" s="12" t="str">
        <f>IFERROR(INDEX('Database synonymes complete'!AQ:AR,MATCH(B6,'Database synonymes complete'!AR:AR,0),1),IFERROR(INDEX('Database synonymes complete'!AQ:AR,MATCH(B6,'Database synonymes complete'!AR:AR,0),2),IFERROR($B2,"Cellule vide")))</f>
        <v>Aila alti</v>
      </c>
      <c r="Z6" s="12" t="str">
        <f>VLOOKUP(B6,'Database synonymes complete'!AR:AS,2,FALSE)</f>
        <v>Code valide</v>
      </c>
      <c r="AA6" s="26" t="b">
        <f ca="1">IF(Y6="Erreur de saisie",IF(COUNTIF(Z:Z,"Synonyme"),VLOOKUP(Correspondances!$B6,'Database complete'!$AP:$AP,1,TRUE),OFFSET('Database synonymes complete'!$AQ:$AQ,MATCH(B6,'Database synonymes complete'!$AR:$AR,0)-1,,MATCH(B6,'Database synonymes complete'!$AR:$AR,0)-MATCH(B6,'Database synonymes complete'!$AR:$AR,0)+1)),IF(Z6="Nom valide",$B6,IF(Z6="Synonyme",OFFSET('Database synonymes complete'!$AQ:$AQ,MATCH(B6,'Database synonymes complete'!$AR:$AR,0)-1,,MATCH(B6,'Database synonymes complete'!$AR:$AR,0)-MATCH(B6,'Database synonymes complete'!$AR:$AR,0)+1))
))</f>
        <v>0</v>
      </c>
    </row>
    <row r="7" spans="1:27" x14ac:dyDescent="0.25">
      <c r="B7" s="7" t="s">
        <v>4718</v>
      </c>
      <c r="C7" s="7" t="str">
        <f t="shared" si="0"/>
        <v>Code valide</v>
      </c>
      <c r="D7" s="21" t="str">
        <f>IFERROR(#REF!,"X")</f>
        <v>X</v>
      </c>
      <c r="E7" s="7" t="str">
        <f>IF(COUNTIF('Database complete'!AP$2:AQ$1500,B7)&gt;1,"choisir -&gt;",IFERROR(VLOOKUP(B7,'Database complete'!AP$2:AQ$1500,2,FALSE),"Erreur ou cellule vide"))</f>
        <v>Aiouea impressa (Meisn.) Kosterm., 1938 - AIOUEA IMPRESSA (MEISN.) KOSTERM., 1938</v>
      </c>
      <c r="F7" s="13" t="e">
        <f>#REF!</f>
        <v>#REF!</v>
      </c>
      <c r="G7" s="13"/>
      <c r="H7" s="17" t="e">
        <f>#REF!</f>
        <v>#REF!</v>
      </c>
      <c r="I7" s="17" t="e">
        <f>#REF!</f>
        <v>#REF!</v>
      </c>
      <c r="J7" s="17" t="e">
        <f>#REF!</f>
        <v>#REF!</v>
      </c>
      <c r="K7" s="18" t="e">
        <f>#REF!</f>
        <v>#REF!</v>
      </c>
      <c r="L7" s="17" t="e">
        <f>#REF!</f>
        <v>#REF!</v>
      </c>
      <c r="M7" s="17" t="e">
        <f>#REF!</f>
        <v>#REF!</v>
      </c>
      <c r="N7" s="17" t="e">
        <f>#REF!</f>
        <v>#REF!</v>
      </c>
      <c r="X7" s="12" t="str">
        <f t="shared" si="1"/>
        <v>Aiou impr</v>
      </c>
      <c r="Y7" s="12" t="str">
        <f>IFERROR(INDEX('Database synonymes complete'!AQ:AR,MATCH(B7,'Database synonymes complete'!AR:AR,0),1),IFERROR(INDEX('Database synonymes complete'!AQ:AR,MATCH(B7,'Database synonymes complete'!AR:AR,0),2),"Erreur de saisie"))</f>
        <v>Aiou impr</v>
      </c>
      <c r="Z7" s="12" t="str">
        <f>VLOOKUP(B7,'Database synonymes complete'!AR:AS,2,FALSE)</f>
        <v>Code valide</v>
      </c>
      <c r="AA7" s="26" t="str">
        <f ca="1">IF(Y7="Erreur de saisie",IF(COUNTIF(Z:Z,"Synonyme"),VLOOKUP(Correspondances!$B7,'Database complete'!$AP:$AP,1,TRUE),OFFSET('Database synonymes complete'!$AQ:$AQ,MATCH(B7,'Database synonymes complete'!$AR:$AR,0)-1,,MATCH(B7,'Database synonymes complete'!$AR:$AR,0)-MATCH(B7,'Database synonymes complete'!$AR:$AR,0)+1)),IF(Z7="Nom valide",$B7,IF(Z7="Synonyme",OFFSET('Database synonymes complete'!$AQ:$AQ,MATCH(B7,'Database synonymes complete'!$AR:$AR,0)-1,,MATCH(B7,'Database synonymes complete'!$AR:$AR,0)-MATCH(B7,'Database synonymes complete'!$AR:$AR,0)+1),IFERROR($B7,"Cellule vide")
)))</f>
        <v>Aiou impr</v>
      </c>
    </row>
    <row r="8" spans="1:27" x14ac:dyDescent="0.25">
      <c r="B8" s="7" t="s">
        <v>4724</v>
      </c>
      <c r="C8" s="7" t="str">
        <f t="shared" si="0"/>
        <v>Code valide</v>
      </c>
      <c r="D8" s="21" t="str">
        <f>IFERROR(#REF!,"X")</f>
        <v>X</v>
      </c>
      <c r="E8" s="7" t="str">
        <f>IF(COUNTIF('Database complete'!AP$2:AQ$1500,B8)&gt;1,"choisir -&gt;",IFERROR(VLOOKUP(B8,'Database complete'!AP$2:AQ$1500,2,FALSE),"Erreur ou cellule vide"))</f>
        <v>Aiouea opaca van der Werff, 1995 - AIOUEA OPACA VAN DER WERFF, 1995</v>
      </c>
      <c r="F8" s="13" t="e">
        <f>#REF!</f>
        <v>#REF!</v>
      </c>
      <c r="G8" s="13"/>
      <c r="H8" s="17" t="e">
        <f>#REF!</f>
        <v>#REF!</v>
      </c>
      <c r="I8" s="17" t="e">
        <f>#REF!</f>
        <v>#REF!</v>
      </c>
      <c r="J8" s="17" t="e">
        <f>#REF!</f>
        <v>#REF!</v>
      </c>
      <c r="K8" s="18" t="e">
        <f>#REF!</f>
        <v>#REF!</v>
      </c>
      <c r="L8" s="17" t="e">
        <f>#REF!</f>
        <v>#REF!</v>
      </c>
      <c r="M8" s="17" t="e">
        <f>#REF!</f>
        <v>#REF!</v>
      </c>
      <c r="N8" s="17" t="e">
        <f>#REF!</f>
        <v>#REF!</v>
      </c>
      <c r="X8" s="12" t="str">
        <f t="shared" si="1"/>
        <v>Aiou opac</v>
      </c>
      <c r="Y8" s="12" t="str">
        <f>IFERROR(INDEX('Database synonymes complete'!AQ:AR,MATCH(B8,'Database synonymes complete'!AR:AR,0),1),IFERROR(INDEX('Database synonymes complete'!AQ:AR,MATCH(B8,'Database synonymes complete'!AR:AR,0),2),"Erreur de saisie"))</f>
        <v>Aiou opac</v>
      </c>
      <c r="Z8" s="12" t="str">
        <f>VLOOKUP(B8,'Database synonymes complete'!AR:AS,2,FALSE)</f>
        <v>Code valide</v>
      </c>
      <c r="AA8" s="26" t="str">
        <f ca="1">IF(Y8="Erreur de saisie",IF(COUNTIF(Z:Z,"Synonyme"),VLOOKUP(Correspondances!$B8,'Database complete'!$AP:$AP,1,TRUE),OFFSET('Database synonymes complete'!$AQ:$AQ,MATCH(B8,'Database synonymes complete'!$AR:$AR,0)-1,,MATCH(B8,'Database synonymes complete'!$AR:$AR,0)-MATCH(B8,'Database synonymes complete'!$AR:$AR,0)+1)),IF(Z8="Nom valide",$B8,IF(Z8="Synonyme",OFFSET('Database synonymes complete'!$AQ:$AQ,MATCH(B8,'Database synonymes complete'!$AR:$AR,0)-1,,MATCH(B8,'Database synonymes complete'!$AR:$AR,0)-MATCH(B8,'Database synonymes complete'!$AR:$AR,0)+1),IFERROR($B8,"Cellule vide")
)))</f>
        <v>Aiou opac</v>
      </c>
    </row>
    <row r="9" spans="1:27" x14ac:dyDescent="0.25">
      <c r="A9" s="7"/>
      <c r="B9" s="7" t="s">
        <v>11771</v>
      </c>
      <c r="C9" s="7" t="str">
        <f t="shared" si="0"/>
        <v>Erreur de saisie</v>
      </c>
      <c r="D9" s="21" t="str">
        <f>IFERROR(#REF!,"X")</f>
        <v>X</v>
      </c>
      <c r="E9" s="7" t="str">
        <f>IF(COUNTIF('Database complete'!AP$2:AQ$1500,B9)&gt;1,"choisir -&gt;",IFERROR(VLOOKUP(B9,'Database complete'!AP$2:AQ$1500,2,FALSE),"Erreur ou cellule vide"))</f>
        <v>Erreur ou cellule vide</v>
      </c>
      <c r="F9" s="13" t="e">
        <f>#REF!</f>
        <v>#REF!</v>
      </c>
      <c r="G9" s="13"/>
      <c r="H9" s="17" t="e">
        <f>#REF!</f>
        <v>#REF!</v>
      </c>
      <c r="I9" s="17" t="e">
        <f>#REF!</f>
        <v>#REF!</v>
      </c>
      <c r="J9" s="17" t="e">
        <f>#REF!</f>
        <v>#REF!</v>
      </c>
      <c r="K9" s="18" t="e">
        <f>#REF!</f>
        <v>#REF!</v>
      </c>
      <c r="L9" s="17" t="e">
        <f>#REF!</f>
        <v>#REF!</v>
      </c>
      <c r="M9" s="17" t="e">
        <f>#REF!</f>
        <v>#REF!</v>
      </c>
      <c r="N9" s="17" t="e">
        <f>#REF!</f>
        <v>#REF!</v>
      </c>
      <c r="X9" s="12" t="str">
        <f t="shared" si="1"/>
        <v>None echi</v>
      </c>
      <c r="Y9" s="12" t="str">
        <f>IFERROR(INDEX('Database synonymes complete'!AQ:AR,MATCH(B9,'Database synonymes complete'!AR:AR,0),1),IFERROR(INDEX('Database synonymes complete'!AQ:AR,MATCH(B9,'Database synonymes complete'!AR:AR,0),2),"Erreur de saisie"))</f>
        <v>Erreur de saisie</v>
      </c>
      <c r="Z9" s="12" t="e">
        <f>VLOOKUP(B9,'Database synonymes complete'!AR:AS,2,FALSE)</f>
        <v>#N/A</v>
      </c>
      <c r="AA9" s="26" t="str">
        <f ca="1">IF(Y9="Erreur de saisie",IF(COUNTIF(Z:Z,"Synonyme"),VLOOKUP(Correspondances!$B9,'Database complete'!$AP:$AP,1,TRUE),OFFSET('Database synonymes complete'!$AQ:$AQ,MATCH(B9,'Database synonymes complete'!$AR:$AR,0)-1,,MATCH(B9,'Database synonymes complete'!$AR:$AR,0)-MATCH(B9,'Database synonymes complete'!$AR:$AR,0)+1)),IF(Z9="Nom valide",$B9,IF(Z9="Synonyme",OFFSET('Database synonymes complete'!$AQ:$AQ,MATCH(B9,'Database synonymes complete'!$AR:$AR,0)-1,,MATCH(B9,'Database synonymes complete'!$AR:$AR,0)-MATCH(B9,'Database synonymes complete'!$AR:$AR,0)+1),IFERROR($B9,"Cellule vide")
)))</f>
        <v>Apte sp.</v>
      </c>
    </row>
    <row r="10" spans="1:27" x14ac:dyDescent="0.25">
      <c r="A10" s="12"/>
      <c r="B10" s="7" t="s">
        <v>15574</v>
      </c>
      <c r="C10" s="7" t="str">
        <f t="shared" si="0"/>
        <v>Synonyme</v>
      </c>
      <c r="D10" s="21" t="str">
        <f>IFERROR(#REF!,"X")</f>
        <v>X</v>
      </c>
      <c r="E10" s="7" t="str">
        <f>IF(COUNTIF('Database complete'!AP$2:AQ$1500,B10)&gt;1,"choisir -&gt;",IFERROR(VLOOKUP(B10,'Database complete'!AP$2:AQ$1500,2,FALSE),"Erreur ou cellule vide"))</f>
        <v>Erreur ou cellule vide</v>
      </c>
      <c r="F10" s="13" t="e">
        <f>#REF!</f>
        <v>#REF!</v>
      </c>
      <c r="G10" s="13"/>
      <c r="H10" s="17" t="e">
        <f>#REF!</f>
        <v>#REF!</v>
      </c>
      <c r="I10" s="17" t="e">
        <f>#REF!</f>
        <v>#REF!</v>
      </c>
      <c r="J10" s="17" t="e">
        <f>#REF!</f>
        <v>#REF!</v>
      </c>
      <c r="K10" s="18" t="e">
        <f>#REF!</f>
        <v>#REF!</v>
      </c>
      <c r="L10" s="17" t="e">
        <f>#REF!</f>
        <v>#REF!</v>
      </c>
      <c r="M10" s="17" t="e">
        <f>#REF!</f>
        <v>#REF!</v>
      </c>
      <c r="N10" s="17" t="e">
        <f>#REF!</f>
        <v>#REF!</v>
      </c>
      <c r="X10" s="12" t="str">
        <f>IFERROR($B10,"Cellule vide")</f>
        <v>Aira capi</v>
      </c>
      <c r="Y10" s="12" t="str">
        <f>IFERROR(INDEX('Database synonymes complete'!AQ:AR,MATCH(B10,'Database synonymes complete'!AR:AR,0),1),IFERROR(INDEX('Database synonymes complete'!AQ:AR,MATCH(B10,'Database synonymes complete'!AR:AR,0),2),"Erreur de saisie"))</f>
        <v>Erag capi</v>
      </c>
      <c r="Z10" s="12" t="str">
        <f>VLOOKUP(B10,'Database synonymes complete'!AR:AS,2,FALSE)</f>
        <v>Synonyme</v>
      </c>
      <c r="AA10" s="26" t="str">
        <f ca="1">IF(Y10="Erreur de saisie",IF(COUNTIF(Z:Z,"Synonyme"),VLOOKUP(Correspondances!$B10,'Database complete'!$AP:$AP,1,TRUE),OFFSET('Database synonymes complete'!$AQ:$AQ,MATCH(B10,'Database synonymes complete'!$AR:$AR,0)-1,,MATCH(B10,'Database synonymes complete'!$AR:$AR,0)-MATCH(B10,'Database synonymes complete'!$AR:$AR,0)+1)),IF(Z10="Nom valide",$B10,IF(Z10="Synonyme",OFFSET('Database synonymes complete'!$AQ:$AQ,MATCH(B10,'Database synonymes complete'!$AR:$AR,0)-1,,MATCH(B10,'Database synonymes complete'!$AR:$AR,0)-MATCH(B10,'Database synonymes complete'!$AR:$AR,0)+1),IFERROR($B10,"Cellule vide")
)))</f>
        <v>Erag capi</v>
      </c>
    </row>
    <row r="11" spans="1:27" x14ac:dyDescent="0.25">
      <c r="A11" s="22" t="s">
        <v>15631</v>
      </c>
      <c r="B11" s="7" t="s">
        <v>2256</v>
      </c>
      <c r="C11" s="7" t="str">
        <f t="shared" si="0"/>
        <v>Code valide</v>
      </c>
      <c r="D11" s="21" t="str">
        <f>IFERROR(#REF!,"X")</f>
        <v>X</v>
      </c>
      <c r="E11" s="7" t="str">
        <f>IF(COUNTIF('Database complete'!AP$2:AQ$1500,B11)&gt;1,"choisir -&gt;",IFERROR(VLOOKUP(B11,'Database complete'!AP$2:AQ$1500,2,FALSE),"Erreur ou cellule vide"))</f>
        <v>Aira caryophyllea L., 1753 - AIRA CARYOPHYLLEA L., 1753</v>
      </c>
      <c r="F11" s="13" t="e">
        <f>#REF!</f>
        <v>#REF!</v>
      </c>
      <c r="G11" s="13"/>
      <c r="H11" s="17" t="e">
        <f>#REF!</f>
        <v>#REF!</v>
      </c>
      <c r="I11" s="17" t="e">
        <f>#REF!</f>
        <v>#REF!</v>
      </c>
      <c r="J11" s="17" t="e">
        <f>#REF!</f>
        <v>#REF!</v>
      </c>
      <c r="K11" s="18" t="e">
        <f>#REF!</f>
        <v>#REF!</v>
      </c>
      <c r="L11" s="17" t="e">
        <f>#REF!</f>
        <v>#REF!</v>
      </c>
      <c r="M11" s="17" t="e">
        <f>#REF!</f>
        <v>#REF!</v>
      </c>
      <c r="N11" s="17" t="e">
        <f>#REF!</f>
        <v>#REF!</v>
      </c>
      <c r="X11" s="12" t="str">
        <f>IFERROR($B11,"Cellule vide")</f>
        <v>Aira cary</v>
      </c>
      <c r="Y11" s="12" t="str">
        <f>IFERROR(INDEX('Database synonymes complete'!AQ:AR,MATCH(B11,'Database synonymes complete'!AR:AR,0),1),IFERROR(INDEX('Database synonymes complete'!AQ:AR,MATCH(B11,'Database synonymes complete'!AR:AR,0),2),"Erreur de saisie"))</f>
        <v>Aira cary</v>
      </c>
      <c r="Z11" s="12" t="str">
        <f>VLOOKUP(B11,'Database synonymes complete'!AR:AS,2,FALSE)</f>
        <v>Code valide</v>
      </c>
      <c r="AA11" s="26" t="str">
        <f ca="1">IF(Y11="Erreur de saisie",IF(COUNTIF(Z:Z,"Synonyme"),VLOOKUP(Correspondances!$B11,'Database complete'!$AP:$AP,1,TRUE),OFFSET('Database synonymes complete'!$AQ:$AQ,MATCH(B11,'Database synonymes complete'!$AR:$AR,0)-1,,MATCH(B11,'Database synonymes complete'!$AR:$AR,0)-MATCH(B11,'Database synonymes complete'!$AR:$AR,0)+1)),IF(Z11="Nom valide",$B11,IF(Z11="Synonyme",OFFSET('Database synonymes complete'!$AQ:$AQ,MATCH(B11,'Database synonymes complete'!$AR:$AR,0)-1,,MATCH(B11,'Database synonymes complete'!$AR:$AR,0)-MATCH(B11,'Database synonymes complete'!$AR:$AR,0)+1),IFERROR($B11,"Cellule vide")
)))</f>
        <v>Aira cary</v>
      </c>
    </row>
    <row r="12" spans="1:27" x14ac:dyDescent="0.25">
      <c r="A12" s="24" t="str">
        <f ca="1">IF(COUNTIF($C:$C,"Erreur de saisie"),VLOOKUP(Correspondances!$B2,'Database complete'!$AP:$AP,1,TRUE),OFFSET('Database synonymes complete'!$AQ:$AQ,MATCH($B2,'Database synonymes complete'!$AR:$AR,0)-1,,MATCH($B2,'Database synonymes complete'!$AR:$AR,0)-MATCH($B2,'Database synonymes complete'!$AR:$AR,0)+1))</f>
        <v>Apte sp.</v>
      </c>
      <c r="B12" s="7" t="s">
        <v>15580</v>
      </c>
      <c r="C12" s="7" t="str">
        <f t="shared" si="0"/>
        <v>Synonyme</v>
      </c>
      <c r="D12" s="21" t="str">
        <f>IFERROR(#REF!,"X")</f>
        <v>X</v>
      </c>
      <c r="E12" s="7" t="str">
        <f>IF(COUNTIF('Database complete'!AP$2:AQ$1500,B12)&gt;1,"choisir -&gt;",IFERROR(VLOOKUP(B12,'Database complete'!AP$2:AQ$1500,2,FALSE),"Erreur ou cellule vide"))</f>
        <v>Erreur ou cellule vide</v>
      </c>
      <c r="F12" s="13" t="e">
        <f>#REF!</f>
        <v>#REF!</v>
      </c>
      <c r="G12" s="13"/>
      <c r="H12" s="17" t="e">
        <f>#REF!</f>
        <v>#REF!</v>
      </c>
      <c r="I12" s="17" t="e">
        <f>#REF!</f>
        <v>#REF!</v>
      </c>
      <c r="J12" s="17" t="e">
        <f>#REF!</f>
        <v>#REF!</v>
      </c>
      <c r="K12" s="18" t="e">
        <f>#REF!</f>
        <v>#REF!</v>
      </c>
      <c r="L12" s="17" t="e">
        <f>#REF!</f>
        <v>#REF!</v>
      </c>
      <c r="M12" s="17" t="e">
        <f>#REF!</f>
        <v>#REF!</v>
      </c>
      <c r="N12" s="17" t="e">
        <f>#REF!</f>
        <v>#REF!</v>
      </c>
      <c r="X12" s="12" t="str">
        <f>IFERROR($B12,"Cellule vide")</f>
        <v>Aira cesp</v>
      </c>
      <c r="Y12" s="12" t="str">
        <f>IFERROR(INDEX('Database synonymes complete'!AQ:AR,MATCH(B12,'Database synonymes complete'!AR:AR,0),1),IFERROR(INDEX('Database synonymes complete'!AQ:AR,MATCH(B12,'Database synonymes complete'!AR:AR,0),2),"Erreur de saisie"))</f>
        <v>Desc cesp</v>
      </c>
      <c r="Z12" s="12" t="str">
        <f>VLOOKUP(B12,'Database synonymes complete'!AR:AS,2,FALSE)</f>
        <v>Synonyme</v>
      </c>
      <c r="AA12" s="26" t="str">
        <f ca="1">IF(Y12="Erreur de saisie",IF(COUNTIF(Z:Z,"Synonyme"),VLOOKUP(Correspondances!$B12,'Database complete'!$AP:$AP,1,TRUE),OFFSET('Database synonymes complete'!$AQ:$AQ,MATCH(B12,'Database synonymes complete'!$AR:$AR,0)-1,,MATCH(B12,'Database synonymes complete'!$AR:$AR,0)-MATCH(B12,'Database synonymes complete'!$AR:$AR,0)+1)),IF(Z12="Nom valide",$B12,IF(Z12="Synonyme",OFFSET('Database synonymes complete'!$AQ:$AQ,MATCH(B12,'Database synonymes complete'!$AR:$AR,0)-1,,MATCH(B12,'Database synonymes complete'!$AR:$AR,0)-MATCH(B12,'Database synonymes complete'!$AR:$AR,0)+1),IFERROR($B12,"Cellule vide")
)))</f>
        <v>Desc cesp</v>
      </c>
    </row>
    <row r="13" spans="1:27" x14ac:dyDescent="0.25">
      <c r="A13" s="24" t="str">
        <f ca="1">IF(COUNTIF($C:$C,"Erreur de saisie"),VLOOKUP(Correspondances!$B3,'Database complete'!$AP:$AP,1,TRUE),OFFSET('Database synonymes complete'!$AQ:$AQ,MATCH($B3,'Database synonymes complete'!$AR:$AR,0)-1,,MATCH($B3,'Database synonymes complete'!$AR:$AR,0)-MATCH($B3,'Database synonymes complete'!$AR:$AR,0)+1))</f>
        <v>Apte sp.</v>
      </c>
      <c r="B13" s="7" t="s">
        <v>11396</v>
      </c>
      <c r="C13" s="7" t="str">
        <f t="shared" si="0"/>
        <v>Erreur de saisie</v>
      </c>
      <c r="D13" s="21" t="str">
        <f>IFERROR(#REF!,"X")</f>
        <v>X</v>
      </c>
      <c r="E13" s="7" t="str">
        <f>IF(COUNTIF('Database complete'!AP$2:AQ$1500,B13)&gt;1,"choisir -&gt;",IFERROR(VLOOKUP(B13,'Database complete'!AP$2:AQ$1500,2,FALSE),"Erreur ou cellule vide"))</f>
        <v>Erreur ou cellule vide</v>
      </c>
      <c r="F13" s="13" t="e">
        <f>#REF!</f>
        <v>#REF!</v>
      </c>
      <c r="G13" s="13"/>
      <c r="H13" s="17" t="e">
        <f>#REF!</f>
        <v>#REF!</v>
      </c>
      <c r="I13" s="17" t="e">
        <f>#REF!</f>
        <v>#REF!</v>
      </c>
      <c r="J13" s="17" t="e">
        <f>#REF!</f>
        <v>#REF!</v>
      </c>
      <c r="K13" s="18" t="e">
        <f>#REF!</f>
        <v>#REF!</v>
      </c>
      <c r="L13" s="17" t="e">
        <f>#REF!</f>
        <v>#REF!</v>
      </c>
      <c r="M13" s="17" t="e">
        <f>#REF!</f>
        <v>#REF!</v>
      </c>
      <c r="N13" s="17" t="e">
        <f>#REF!</f>
        <v>#REF!</v>
      </c>
      <c r="X13" s="12" t="str">
        <f t="shared" si="1"/>
        <v>Desc cesp</v>
      </c>
      <c r="Y13" s="12" t="str">
        <f>IFERROR(INDEX('Database synonymes complete'!AQ:AR,MATCH(B13,'Database synonymes complete'!AR:AR,0),1),IFERROR(INDEX('Database synonymes complete'!AQ:AR,MATCH(B13,'Database synonymes complete'!AR:AR,0),2),"Erreur de saisie"))</f>
        <v>Erreur de saisie</v>
      </c>
      <c r="Z13" s="12" t="e">
        <f>VLOOKUP(B13,'Database synonymes complete'!AR:AS,2,FALSE)</f>
        <v>#N/A</v>
      </c>
      <c r="AA13" s="26" t="str">
        <f ca="1">IF(Y13="Erreur de saisie",IF(COUNTIF(Z:Z,"Synonyme"),VLOOKUP(Correspondances!$B13,'Database complete'!$AP:$AP,1,TRUE),OFFSET('Database synonymes complete'!$AQ:$AQ,MATCH(B13,'Database synonymes complete'!$AR:$AR,0)-1,,MATCH(B13,'Database synonymes complete'!$AR:$AR,0)-MATCH(B13,'Database synonymes complete'!$AR:$AR,0)+1)),IF(Z13="Nom valide",$B13,IF(Z13="Synonyme",OFFSET('Database synonymes complete'!$AQ:$AQ,MATCH(B13,'Database synonymes complete'!$AR:$AR,0)-1,,MATCH(B13,'Database synonymes complete'!$AR:$AR,0)-MATCH(B13,'Database synonymes complete'!$AR:$AR,0)+1),IFERROR($B13,"Cellule vide")
)))</f>
        <v>Apte sp.</v>
      </c>
    </row>
    <row r="14" spans="1:27" x14ac:dyDescent="0.25">
      <c r="A14" s="24" t="str">
        <f ca="1">IF(COUNTIF($C:$C,"Erreur de saisie"),VLOOKUP(Correspondances!$B4,'Database complete'!$AP:$AP,1,TRUE),OFFSET('Database synonymes complete'!$AQ:$AQ,MATCH($B4,'Database synonymes complete'!$AR:$AR,0)-1,,MATCH($B4,'Database synonymes complete'!$AR:$AR,0)-MATCH($B4,'Database synonymes complete'!$AR:$AR,0)+1))</f>
        <v>Apte sp.</v>
      </c>
      <c r="B14" s="27" t="e">
        <f>A2*B1</f>
        <v>#VALUE!</v>
      </c>
      <c r="C14" s="7" t="str">
        <f t="shared" si="0"/>
        <v>Cellule vide</v>
      </c>
      <c r="D14" s="21" t="str">
        <f>IFERROR(#REF!,"X")</f>
        <v>X</v>
      </c>
      <c r="E14" s="7" t="str">
        <f>IF(COUNTIF('Database complete'!AP$2:AQ$1500,B14)&gt;1,"choisir -&gt;",IFERROR(VLOOKUP(B14,'Database complete'!AP$2:AQ$1500,2,FALSE),"Erreur ou cellule vide"))</f>
        <v>Erreur ou cellule vide</v>
      </c>
      <c r="F14" s="13" t="e">
        <f>#REF!</f>
        <v>#REF!</v>
      </c>
      <c r="G14" s="13"/>
      <c r="H14" s="17" t="e">
        <f>#REF!</f>
        <v>#REF!</v>
      </c>
      <c r="I14" s="17" t="e">
        <f>#REF!</f>
        <v>#REF!</v>
      </c>
      <c r="J14" s="17" t="e">
        <f>#REF!</f>
        <v>#REF!</v>
      </c>
      <c r="K14" s="18" t="e">
        <f>#REF!</f>
        <v>#REF!</v>
      </c>
      <c r="L14" s="17" t="e">
        <f>#REF!</f>
        <v>#REF!</v>
      </c>
      <c r="M14" s="17" t="e">
        <f>#REF!</f>
        <v>#REF!</v>
      </c>
      <c r="N14" s="17" t="e">
        <f>#REF!</f>
        <v>#REF!</v>
      </c>
      <c r="X14" s="12" t="str">
        <f t="shared" si="1"/>
        <v>Cellule vide</v>
      </c>
      <c r="Y14" s="12" t="str">
        <f>IFERROR(INDEX('Database synonymes complete'!AQ:AR,MATCH(B14,'Database synonymes complete'!AR:AR,0),1),IFERROR(INDEX('Database synonymes complete'!AQ:AR,MATCH(B14,'Database synonymes complete'!AR:AR,0),2),"Erreur de saisie"))</f>
        <v>Erreur de saisie</v>
      </c>
      <c r="Z14" s="12" t="e">
        <f>VLOOKUP(B14,'Database synonymes complete'!AR:AS,2,FALSE)</f>
        <v>#VALUE!</v>
      </c>
      <c r="AA14" s="26" t="e">
        <f ca="1">IF(Y14="Erreur de saisie",IF(COUNTIF(Z:Z,"Synonyme"),VLOOKUP(Correspondances!$B14,'Database complete'!$AP:$AP,1,TRUE),OFFSET('Database synonymes complete'!$AQ:$AQ,MATCH(B14,'Database synonymes complete'!$AR:$AR,0)-1,,MATCH(B14,'Database synonymes complete'!$AR:$AR,0)-MATCH(B14,'Database synonymes complete'!$AR:$AR,0)+1)),IF(Z14="Nom valide",$B14,IF(Z14="Synonyme",OFFSET('Database synonymes complete'!$AQ:$AQ,MATCH(B14,'Database synonymes complete'!$AR:$AR,0)-1,,MATCH(B14,'Database synonymes complete'!$AR:$AR,0)-MATCH(B14,'Database synonymes complete'!$AR:$AR,0)+1),IFERROR($B14,"Cellule vide")
)))</f>
        <v>#VALUE!</v>
      </c>
    </row>
    <row r="15" spans="1:27" ht="15.75" customHeight="1" x14ac:dyDescent="0.25">
      <c r="A15" s="24" t="str">
        <f ca="1">IF(COUNTIF($C:$C,"Erreur de saisie"),VLOOKUP(Correspondances!$B5,'Database complete'!$AP:$AP,1,TRUE),OFFSET('Database synonymes complete'!$AQ:$AQ,MATCH($B5,'Database synonymes complete'!$AR:$AR,0)-1,,MATCH($B5,'Database synonymes complete'!$AR:$AR,0)-MATCH($B5,'Database synonymes complete'!$AR:$AR,0)+1))</f>
        <v>Apte sp.</v>
      </c>
      <c r="B15" s="27" t="e">
        <f t="shared" ref="B15:B16" si="2">A3*B2</f>
        <v>#VALUE!</v>
      </c>
      <c r="C15" s="7" t="str">
        <f t="shared" si="0"/>
        <v>Cellule vide</v>
      </c>
      <c r="D15" s="21" t="str">
        <f>IFERROR(#REF!,"X")</f>
        <v>X</v>
      </c>
      <c r="E15" s="7" t="str">
        <f>IF(COUNTIF('Database complete'!AP$2:AQ$1500,B15)&gt;1,"choisir -&gt;",IFERROR(VLOOKUP(B15,'Database complete'!AP$2:AQ$1500,2,FALSE),"Erreur ou cellule vide"))</f>
        <v>Erreur ou cellule vide</v>
      </c>
      <c r="F15" s="13" t="e">
        <f>#REF!</f>
        <v>#REF!</v>
      </c>
      <c r="G15" s="13"/>
      <c r="H15" s="17" t="e">
        <f>#REF!</f>
        <v>#REF!</v>
      </c>
      <c r="I15" s="17" t="e">
        <f>#REF!</f>
        <v>#REF!</v>
      </c>
      <c r="J15" s="17" t="e">
        <f>#REF!</f>
        <v>#REF!</v>
      </c>
      <c r="K15" s="18" t="e">
        <f>#REF!</f>
        <v>#REF!</v>
      </c>
      <c r="L15" s="17" t="e">
        <f>#REF!</f>
        <v>#REF!</v>
      </c>
      <c r="M15" s="17" t="e">
        <f>#REF!</f>
        <v>#REF!</v>
      </c>
      <c r="N15" s="17" t="e">
        <f>#REF!</f>
        <v>#REF!</v>
      </c>
      <c r="X15" s="12" t="str">
        <f t="shared" si="1"/>
        <v>Cellule vide</v>
      </c>
      <c r="Y15" s="12" t="str">
        <f>IFERROR(INDEX('Database synonymes complete'!AQ:AR,MATCH(B15,'Database synonymes complete'!AR:AR,0),1),IFERROR(INDEX('Database synonymes complete'!AQ:AR,MATCH(B15,'Database synonymes complete'!AR:AR,0),2),"Erreur de saisie"))</f>
        <v>Erreur de saisie</v>
      </c>
      <c r="Z15" s="12" t="e">
        <f>VLOOKUP(B15,'Database synonymes complete'!AR:AS,2,FALSE)</f>
        <v>#VALUE!</v>
      </c>
      <c r="AA15" s="26" t="e">
        <f ca="1">IF(Y15="Erreur de saisie",IF(COUNTIF(Z:Z,"Synonyme"),VLOOKUP(Correspondances!$B15,'Database complete'!$AP:$AP,1,TRUE),OFFSET('Database synonymes complete'!$AQ:$AQ,MATCH(B15,'Database synonymes complete'!$AR:$AR,0)-1,,MATCH(B15,'Database synonymes complete'!$AR:$AR,0)-MATCH(B15,'Database synonymes complete'!$AR:$AR,0)+1)),IF(Z15="Nom valide",$B15,IF(Z15="Synonyme",OFFSET('Database synonymes complete'!$AQ:$AQ,MATCH(B15,'Database synonymes complete'!$AR:$AR,0)-1,,MATCH(B15,'Database synonymes complete'!$AR:$AR,0)-MATCH(B15,'Database synonymes complete'!$AR:$AR,0)+1),IFERROR($B15,"Cellule vide")
)))</f>
        <v>#VALUE!</v>
      </c>
    </row>
    <row r="16" spans="1:27" x14ac:dyDescent="0.25">
      <c r="A16" s="19"/>
      <c r="B16" s="27" t="e">
        <f t="shared" si="2"/>
        <v>#VALUE!</v>
      </c>
      <c r="C16" s="7" t="str">
        <f t="shared" si="0"/>
        <v>Cellule vide</v>
      </c>
      <c r="D16" s="21" t="str">
        <f>IFERROR(#REF!,"X")</f>
        <v>X</v>
      </c>
      <c r="E16" s="7" t="str">
        <f>IF(COUNTIF('Database complete'!AP$2:AQ$1500,B16)&gt;1,"choisir -&gt;",IFERROR(VLOOKUP(B16,'Database complete'!AP$2:AQ$1500,2,FALSE),"Erreur ou cellule vide"))</f>
        <v>Erreur ou cellule vide</v>
      </c>
      <c r="F16" s="13" t="e">
        <f>#REF!</f>
        <v>#REF!</v>
      </c>
      <c r="G16" s="13"/>
      <c r="H16" s="17" t="e">
        <f>#REF!</f>
        <v>#REF!</v>
      </c>
      <c r="I16" s="17" t="e">
        <f>#REF!</f>
        <v>#REF!</v>
      </c>
      <c r="J16" s="17" t="e">
        <f>#REF!</f>
        <v>#REF!</v>
      </c>
      <c r="K16" s="18" t="e">
        <f>#REF!</f>
        <v>#REF!</v>
      </c>
      <c r="L16" s="17" t="e">
        <f>#REF!</f>
        <v>#REF!</v>
      </c>
      <c r="M16" s="17" t="e">
        <f>#REF!</f>
        <v>#REF!</v>
      </c>
      <c r="N16" s="17" t="e">
        <f>#REF!</f>
        <v>#REF!</v>
      </c>
      <c r="X16" s="12" t="str">
        <f t="shared" si="1"/>
        <v>Cellule vide</v>
      </c>
      <c r="Y16" s="12" t="str">
        <f>IFERROR(INDEX('Database synonymes complete'!AQ:AR,MATCH(B16,'Database synonymes complete'!AR:AR,0),1),IFERROR(INDEX('Database synonymes complete'!AQ:AR,MATCH(B16,'Database synonymes complete'!AR:AR,0),2),"Erreur de saisie"))</f>
        <v>Erreur de saisie</v>
      </c>
      <c r="Z16" s="12" t="e">
        <f>VLOOKUP(B16,'Database synonymes complete'!AR:AS,2,FALSE)</f>
        <v>#VALUE!</v>
      </c>
      <c r="AA16" s="26" t="e">
        <f ca="1">IF(Y16="Erreur de saisie",IF(COUNTIF(Z:Z,"Synonyme"),VLOOKUP(Correspondances!$B16,'Database complete'!$AP:$AP,1,TRUE),OFFSET('Database synonymes complete'!$AQ:$AQ,MATCH(B16,'Database synonymes complete'!$AR:$AR,0)-1,,MATCH(B16,'Database synonymes complete'!$AR:$AR,0)-MATCH(B16,'Database synonymes complete'!$AR:$AR,0)+1)),IF(Z16="Nom valide",$B16,IF(Z16="Synonyme",OFFSET('Database synonymes complete'!$AQ:$AQ,MATCH(B16,'Database synonymes complete'!$AR:$AR,0)-1,,MATCH(B16,'Database synonymes complete'!$AR:$AR,0)-MATCH(B16,'Database synonymes complete'!$AR:$AR,0)+1),IFERROR($B16,"Cellule vide")
)))</f>
        <v>#VALUE!</v>
      </c>
    </row>
    <row r="17" spans="1:27" x14ac:dyDescent="0.25">
      <c r="A17" s="19" t="str">
        <f ca="1">IF($C2="Synonyme",OFFSET('Database synonymes complete'!$AQ:$AQ, MATCH($B2,'Database synonymes complete'!$AR:$AR,0)-1, , MATCH($B2,'Database synonymes complete'!$AR:$AR,0) - MATCH($B2,'Database synonymes complete'!$AR:$AR,0) +1),$B2)</f>
        <v>Pipt mill</v>
      </c>
      <c r="B17" s="10" t="s">
        <v>10819</v>
      </c>
      <c r="C17" s="7" t="str">
        <f t="shared" si="0"/>
        <v>Erreur de saisie</v>
      </c>
      <c r="D17" s="21" t="str">
        <f>IFERROR(#REF!,"X")</f>
        <v>X</v>
      </c>
      <c r="E17" s="7" t="str">
        <f>IF(COUNTIF('Database complete'!AP$2:AQ$1500,B17)&gt;1,"choisir -&gt;",IFERROR(VLOOKUP(B17,'Database complete'!AP$2:AQ$1500,2,FALSE),"Erreur ou cellule vide"))</f>
        <v>choisir -&gt;</v>
      </c>
      <c r="F17" s="13" t="e">
        <f>#REF!</f>
        <v>#REF!</v>
      </c>
      <c r="G17" s="13"/>
      <c r="H17" s="17" t="e">
        <f>#REF!</f>
        <v>#REF!</v>
      </c>
      <c r="I17" s="17" t="e">
        <f>#REF!</f>
        <v>#REF!</v>
      </c>
      <c r="J17" s="17" t="e">
        <f>#REF!</f>
        <v>#REF!</v>
      </c>
      <c r="K17" s="18" t="e">
        <f>#REF!</f>
        <v>#REF!</v>
      </c>
      <c r="L17" s="17" t="e">
        <f>#REF!</f>
        <v>#REF!</v>
      </c>
      <c r="M17" s="17" t="e">
        <f>#REF!</f>
        <v>#REF!</v>
      </c>
      <c r="N17" s="17" t="e">
        <f>#REF!</f>
        <v>#REF!</v>
      </c>
      <c r="X17" s="12" t="str">
        <f t="shared" si="1"/>
        <v>Apha sp.</v>
      </c>
      <c r="Y17" s="12" t="str">
        <f>IFERROR(INDEX('Database synonymes complete'!AQ:AR,MATCH(B17,'Database synonymes complete'!AR:AR,0),1),IFERROR(INDEX('Database synonymes complete'!AQ:AR,MATCH(B17,'Database synonymes complete'!AR:AR,0),2),"Erreur de saisie"))</f>
        <v>Erreur de saisie</v>
      </c>
      <c r="Z17" s="12" t="e">
        <f>VLOOKUP(B17,'Database synonymes complete'!AR:AS,2,FALSE)</f>
        <v>#N/A</v>
      </c>
      <c r="AA17" s="26" t="str">
        <f ca="1">IF(Y17="Erreur de saisie",IF(COUNTIF(Z:Z,"Synonyme"),VLOOKUP(Correspondances!$B17,'Database complete'!$AP:$AP,1,TRUE),OFFSET('Database synonymes complete'!$AQ:$AQ,MATCH(B17,'Database synonymes complete'!$AR:$AR,0)-1,,MATCH(B17,'Database synonymes complete'!$AR:$AR,0)-MATCH(B17,'Database synonymes complete'!$AR:$AR,0)+1)),IF(Z17="Nom valide",$B17,IF(Z17="Synonyme",OFFSET('Database synonymes complete'!$AQ:$AQ,MATCH(B17,'Database synonymes complete'!$AR:$AR,0)-1,,MATCH(B17,'Database synonymes complete'!$AR:$AR,0)-MATCH(B17,'Database synonymes complete'!$AR:$AR,0)+1),IFERROR($B17,"Cellule vide")
)))</f>
        <v>Apha sp.</v>
      </c>
    </row>
    <row r="18" spans="1:27" x14ac:dyDescent="0.25">
      <c r="A18" s="19" t="str">
        <f ca="1">IF($C3="Synonyme",OFFSET('Database synonymes complete'!$AQ:$AQ, MATCH($B3,'Database synonymes complete'!$AR:$AR,0)-1, , MATCH($B3,'Database synonymes complete'!$AR:$AR,0) - MATCH($B3,'Database synonymes complete'!$AR:$AR,0) +1),$B3)</f>
        <v>Rese lute</v>
      </c>
      <c r="B18" s="7" t="s">
        <v>11112</v>
      </c>
      <c r="C18" s="7" t="str">
        <f t="shared" si="0"/>
        <v>Erreur de saisie</v>
      </c>
      <c r="D18" s="21" t="str">
        <f>IFERROR(#REF!,"X")</f>
        <v>X</v>
      </c>
      <c r="E18" s="7" t="str">
        <f>IF(COUNTIF('Database complete'!AP$2:AQ$1500,B18)&gt;1,"choisir -&gt;",IFERROR(VLOOKUP(B18,'Database complete'!AP$2:AQ$1500,2,FALSE),"Erreur ou cellule vide"))</f>
        <v>Erreur ou cellule vide</v>
      </c>
      <c r="F18" s="13" t="e">
        <f>#REF!</f>
        <v>#REF!</v>
      </c>
      <c r="G18" s="13"/>
      <c r="H18" s="17" t="e">
        <f>#REF!</f>
        <v>#REF!</v>
      </c>
      <c r="I18" s="17" t="e">
        <f>#REF!</f>
        <v>#REF!</v>
      </c>
      <c r="J18" s="17" t="e">
        <f>#REF!</f>
        <v>#REF!</v>
      </c>
      <c r="K18" s="18" t="e">
        <f>#REF!</f>
        <v>#REF!</v>
      </c>
      <c r="L18" s="17" t="e">
        <f>#REF!</f>
        <v>#REF!</v>
      </c>
      <c r="M18" s="17" t="e">
        <f>#REF!</f>
        <v>#REF!</v>
      </c>
      <c r="N18" s="17" t="e">
        <f>#REF!</f>
        <v>#REF!</v>
      </c>
      <c r="X18" s="12" t="str">
        <f t="shared" si="1"/>
        <v>Aven flex</v>
      </c>
      <c r="Y18" s="12" t="str">
        <f>IFERROR(INDEX('Database synonymes complete'!AQ:AR,MATCH(B18,'Database synonymes complete'!AR:AR,0),1),IFERROR(INDEX('Database synonymes complete'!AQ:AR,MATCH(B18,'Database synonymes complete'!AR:AR,0),2),"Erreur de saisie"))</f>
        <v>Erreur de saisie</v>
      </c>
      <c r="Z18" s="12" t="e">
        <f>VLOOKUP(B18,'Database synonymes complete'!AR:AS,2,FALSE)</f>
        <v>#N/A</v>
      </c>
      <c r="AA18" s="26" t="str">
        <f ca="1">IF(Y18="Erreur de saisie",IF(COUNTIF(Z:Z,"Synonyme"),VLOOKUP(Correspondances!$B18,'Database complete'!$AP:$AP,1,TRUE),OFFSET('Database synonymes complete'!$AQ:$AQ,MATCH(B18,'Database synonymes complete'!$AR:$AR,0)-1,,MATCH(B18,'Database synonymes complete'!$AR:$AR,0)-MATCH(B18,'Database synonymes complete'!$AR:$AR,0)+1)),IF(Z18="Nom valide",$B18,IF(Z18="Synonyme",OFFSET('Database synonymes complete'!$AQ:$AQ,MATCH(B18,'Database synonymes complete'!$AR:$AR,0)-1,,MATCH(B18,'Database synonymes complete'!$AR:$AR,0)-MATCH(B18,'Database synonymes complete'!$AR:$AR,0)+1),IFERROR($B18,"Cellule vide")
)))</f>
        <v>Apte sp.</v>
      </c>
    </row>
    <row r="19" spans="1:27" x14ac:dyDescent="0.25">
      <c r="A19" s="19" t="str">
        <f ca="1">IF($C4="Synonyme",OFFSET('Database synonymes complete'!$AQ:$AQ, MATCH($B4,'Database synonymes complete'!$AR:$AR,0)-1, , MATCH($B4,'Database synonymes complete'!$AR:$AR,0) - MATCH($B4,'Database synonymes complete'!$AR:$AR,0) +1),$B4)</f>
        <v>Pipt mili</v>
      </c>
      <c r="B19" s="7" t="s">
        <v>15584</v>
      </c>
      <c r="C19" s="7" t="str">
        <f t="shared" si="0"/>
        <v>Cellule vide</v>
      </c>
      <c r="D19" s="21" t="str">
        <f>IFERROR(#REF!,"X")</f>
        <v>X</v>
      </c>
      <c r="E19" s="7" t="str">
        <f>IF(COUNTIF('Database complete'!AP$2:AQ$1500,#REF!)&gt;1,"choisir -&gt;",IFERROR(VLOOKUP(#REF!,'Database complete'!AP$2:AQ$1500,2,FALSE),"Erreur ou cellule vide"))</f>
        <v>Erreur ou cellule vide</v>
      </c>
      <c r="F19" s="13" t="e">
        <f>#REF!</f>
        <v>#REF!</v>
      </c>
      <c r="G19" s="13"/>
      <c r="H19" s="17" t="e">
        <f>#REF!</f>
        <v>#REF!</v>
      </c>
      <c r="I19" s="17" t="e">
        <f>#REF!</f>
        <v>#REF!</v>
      </c>
      <c r="J19" s="17" t="e">
        <f>#REF!</f>
        <v>#REF!</v>
      </c>
      <c r="K19" s="18" t="e">
        <f>#REF!</f>
        <v>#REF!</v>
      </c>
      <c r="L19" s="17" t="e">
        <f>#REF!</f>
        <v>#REF!</v>
      </c>
      <c r="M19" s="17" t="e">
        <f>#REF!</f>
        <v>#REF!</v>
      </c>
      <c r="N19" s="17" t="e">
        <f>#REF!</f>
        <v>#REF!</v>
      </c>
      <c r="X19" s="12" t="str">
        <f>IFERROR(#REF!,"Cellule vide")</f>
        <v>Cellule vide</v>
      </c>
      <c r="Y19" s="12" t="str">
        <f>IFERROR(INDEX('Database synonymes complete'!AQ:AR,MATCH(#REF!,'Database synonymes complete'!AR:AR,0),1),IFERROR(INDEX('Database synonymes complete'!AQ:AR,MATCH(#REF!,'Database synonymes complete'!AR:AR,0),2),"Erreur de saisie"))</f>
        <v>Erreur de saisie</v>
      </c>
      <c r="Z19" s="12" t="e">
        <f>VLOOKUP(#REF!,'Database synonymes complete'!AR:AS,2,FALSE)</f>
        <v>#REF!</v>
      </c>
      <c r="AA19" s="26" t="e">
        <f ca="1">IF(Y19="Erreur de saisie",IF(COUNTIF(Z:Z,"Synonyme"),VLOOKUP(Correspondances!#REF!,'Database complete'!$AP:$AP,1,TRUE),OFFSET('Database synonymes complete'!$AQ:$AQ,MATCH(#REF!,'Database synonymes complete'!$AR:$AR,0)-1,,MATCH(#REF!,'Database synonymes complete'!$AR:$AR,0)-MATCH(#REF!,'Database synonymes complete'!$AR:$AR,0)+1)),IF(Z19="Nom valide",#REF!,IF(Z19="Synonyme",OFFSET('Database synonymes complete'!$AQ:$AQ,MATCH(#REF!,'Database synonymes complete'!$AR:$AR,0)-1,,MATCH(#REF!,'Database synonymes complete'!$AR:$AR,0)-MATCH(#REF!,'Database synonymes complete'!$AR:$AR,0)+1),IFERROR(#REF!,"Cellule vide")
)))</f>
        <v>#REF!</v>
      </c>
    </row>
    <row r="20" spans="1:27" x14ac:dyDescent="0.25">
      <c r="A20" s="19" t="str">
        <f ca="1">IF($C5="Synonyme",OFFSET('Database synonymes complete'!$AQ:$AQ, MATCH($B5,'Database synonymes complete'!$AR:$AR,0)-1, , MATCH($B5,'Database synonymes complete'!$AR:$AR,0) - MATCH($B5,'Database synonymes complete'!$AR:$AR,0) +1),$B5)</f>
        <v>Olop mili</v>
      </c>
      <c r="B20" s="7" t="s">
        <v>11396</v>
      </c>
      <c r="C20" s="7" t="str">
        <f t="shared" si="0"/>
        <v>Erreur de saisie</v>
      </c>
      <c r="D20" s="21" t="str">
        <f>IFERROR(#REF!,"X")</f>
        <v>X</v>
      </c>
      <c r="E20" s="7" t="str">
        <f>IF(COUNTIF('Database complete'!AP$2:AQ$1500,B20)&gt;1,"choisir -&gt;",IFERROR(VLOOKUP(B20,'Database complete'!AP$2:AQ$1500,2,FALSE),"Erreur ou cellule vide"))</f>
        <v>Erreur ou cellule vide</v>
      </c>
      <c r="F20" s="13" t="e">
        <f>#REF!</f>
        <v>#REF!</v>
      </c>
      <c r="G20" s="13"/>
      <c r="H20" s="17" t="e">
        <f>#REF!</f>
        <v>#REF!</v>
      </c>
      <c r="I20" s="17" t="e">
        <f>#REF!</f>
        <v>#REF!</v>
      </c>
      <c r="J20" s="17" t="e">
        <f>#REF!</f>
        <v>#REF!</v>
      </c>
      <c r="K20" s="18" t="e">
        <f>#REF!</f>
        <v>#REF!</v>
      </c>
      <c r="L20" s="17" t="e">
        <f>#REF!</f>
        <v>#REF!</v>
      </c>
      <c r="M20" s="17" t="e">
        <f>#REF!</f>
        <v>#REF!</v>
      </c>
      <c r="N20" s="17" t="e">
        <f>#REF!</f>
        <v>#REF!</v>
      </c>
      <c r="X20" s="12" t="str">
        <f t="shared" si="1"/>
        <v>Desc cesp</v>
      </c>
      <c r="Y20" s="12" t="str">
        <f>IFERROR(INDEX('Database synonymes complete'!AQ:AR,MATCH(B20,'Database synonymes complete'!AR:AR,0),1),IFERROR(INDEX('Database synonymes complete'!AQ:AR,MATCH(B20,'Database synonymes complete'!AR:AR,0),2),"Erreur de saisie"))</f>
        <v>Erreur de saisie</v>
      </c>
      <c r="Z20" s="12" t="e">
        <f>VLOOKUP(B20,'Database synonymes complete'!AR:AS,2,FALSE)</f>
        <v>#N/A</v>
      </c>
      <c r="AA20" s="26" t="str">
        <f ca="1">IF(Y20="Erreur de saisie",IF(COUNTIF(Z:Z,"Synonyme"),VLOOKUP(Correspondances!$B20,'Database complete'!$AP:$AP,1,TRUE),OFFSET('Database synonymes complete'!$AQ:$AQ,MATCH(B20,'Database synonymes complete'!$AR:$AR,0)-1,,MATCH(B20,'Database synonymes complete'!$AR:$AR,0)-MATCH(B20,'Database synonymes complete'!$AR:$AR,0)+1)),IF(Z20="Nom valide",$B20,IF(Z20="Synonyme",OFFSET('Database synonymes complete'!$AQ:$AQ,MATCH(B20,'Database synonymes complete'!$AR:$AR,0)-1,,MATCH(B20,'Database synonymes complete'!$AR:$AR,0)-MATCH(B20,'Database synonymes complete'!$AR:$AR,0)+1),IFERROR($B20,"Cellule vide")
)))</f>
        <v>Apte sp.</v>
      </c>
    </row>
    <row r="21" spans="1:27" x14ac:dyDescent="0.25">
      <c r="A21" s="23"/>
      <c r="B21" s="7" t="s">
        <v>4732</v>
      </c>
      <c r="C21" s="7" t="str">
        <f t="shared" si="0"/>
        <v>Code valide</v>
      </c>
      <c r="D21" s="21" t="str">
        <f>IFERROR(#REF!,"X")</f>
        <v>X</v>
      </c>
      <c r="E21" s="7" t="str">
        <f>IF(COUNTIF('Database complete'!AP$2:AQ$1500,B21)&gt;1,"choisir -&gt;",IFERROR(VLOOKUP(B21,'Database complete'!AP$2:AQ$1500,2,FALSE),"Erreur ou cellule vide"))</f>
        <v>Aira armoricana F.Albers, 1979 - AIRA ARMORICANA F.ALBERS, 1979</v>
      </c>
      <c r="F21" s="13" t="e">
        <f>#REF!</f>
        <v>#REF!</v>
      </c>
      <c r="G21" s="13"/>
      <c r="H21" s="17" t="e">
        <f>#REF!</f>
        <v>#REF!</v>
      </c>
      <c r="I21" s="17" t="e">
        <f>#REF!</f>
        <v>#REF!</v>
      </c>
      <c r="J21" s="17" t="e">
        <f>#REF!</f>
        <v>#REF!</v>
      </c>
      <c r="K21" s="18" t="e">
        <f>#REF!</f>
        <v>#REF!</v>
      </c>
      <c r="L21" s="17" t="e">
        <f>#REF!</f>
        <v>#REF!</v>
      </c>
      <c r="M21" s="17" t="e">
        <f>#REF!</f>
        <v>#REF!</v>
      </c>
      <c r="N21" s="17" t="e">
        <f>#REF!</f>
        <v>#REF!</v>
      </c>
      <c r="X21" s="12" t="str">
        <f t="shared" si="1"/>
        <v>Aira armo</v>
      </c>
      <c r="Y21" s="12" t="str">
        <f>IFERROR(INDEX('Database synonymes complete'!AQ:AR,MATCH(B21,'Database synonymes complete'!AR:AR,0),1),IFERROR(INDEX('Database synonymes complete'!AQ:AR,MATCH(B21,'Database synonymes complete'!AR:AR,0),2),"Erreur de saisie"))</f>
        <v>Aira armo</v>
      </c>
      <c r="Z21" s="12" t="str">
        <f>VLOOKUP(B21,'Database synonymes complete'!AR:AS,2,FALSE)</f>
        <v>Code valide</v>
      </c>
      <c r="AA21" s="26" t="str">
        <f ca="1">IF(Y21="Erreur de saisie",IF(COUNTIF(Z:Z,"Synonyme"),VLOOKUP(Correspondances!$B21,'Database complete'!$AP:$AP,1,TRUE),OFFSET('Database synonymes complete'!$AQ:$AQ,MATCH(B21,'Database synonymes complete'!$AR:$AR,0)-1,,MATCH(B21,'Database synonymes complete'!$AR:$AR,0)-MATCH(B21,'Database synonymes complete'!$AR:$AR,0)+1)),IF(Z21="Nom valide",$B21,IF(Z21="Synonyme",OFFSET('Database synonymes complete'!$AQ:$AQ,MATCH(B21,'Database synonymes complete'!$AR:$AR,0)-1,,MATCH(B21,'Database synonymes complete'!$AR:$AR,0)-MATCH(B21,'Database synonymes complete'!$AR:$AR,0)+1),IFERROR($B21,"Cellule vide")
)))</f>
        <v>Aira armo</v>
      </c>
    </row>
    <row r="22" spans="1:27" x14ac:dyDescent="0.25">
      <c r="A22" s="23"/>
      <c r="B22" s="7" t="s">
        <v>11331</v>
      </c>
      <c r="C22" s="7" t="str">
        <f t="shared" si="0"/>
        <v>Erreur de saisie</v>
      </c>
      <c r="D22" s="21" t="str">
        <f>IFERROR(#REF!,"X")</f>
        <v>X</v>
      </c>
      <c r="E22" s="7" t="str">
        <f>IF(COUNTIF('Database complete'!AP$2:AQ$1500,B22)&gt;1,"choisir -&gt;",IFERROR(VLOOKUP(B22,'Database complete'!AP$2:AQ$1500,2,FALSE),"Erreur ou cellule vide"))</f>
        <v>Erreur ou cellule vide</v>
      </c>
      <c r="F22" s="13" t="e">
        <f>#REF!</f>
        <v>#REF!</v>
      </c>
      <c r="G22" s="13"/>
      <c r="H22" s="17" t="e">
        <f>#REF!</f>
        <v>#REF!</v>
      </c>
      <c r="I22" s="17" t="e">
        <f>#REF!</f>
        <v>#REF!</v>
      </c>
      <c r="J22" s="17" t="e">
        <f>#REF!</f>
        <v>#REF!</v>
      </c>
      <c r="K22" s="18" t="e">
        <f>#REF!</f>
        <v>#REF!</v>
      </c>
      <c r="L22" s="17" t="e">
        <f>#REF!</f>
        <v>#REF!</v>
      </c>
      <c r="M22" s="17" t="e">
        <f>#REF!</f>
        <v>#REF!</v>
      </c>
      <c r="N22" s="17" t="e">
        <f>#REF!</f>
        <v>#REF!</v>
      </c>
      <c r="X22" s="12" t="str">
        <f t="shared" si="1"/>
        <v>Cory arti</v>
      </c>
      <c r="Y22" s="12" t="str">
        <f>IFERROR(INDEX('Database synonymes complete'!AQ:AR,MATCH(B22,'Database synonymes complete'!AR:AR,0),1),IFERROR(INDEX('Database synonymes complete'!AQ:AR,MATCH(B22,'Database synonymes complete'!AR:AR,0),2),"Erreur de saisie"))</f>
        <v>Erreur de saisie</v>
      </c>
      <c r="Z22" s="12" t="e">
        <f>VLOOKUP(B22,'Database synonymes complete'!AR:AS,2,FALSE)</f>
        <v>#N/A</v>
      </c>
      <c r="AA22" s="26" t="str">
        <f ca="1">IF(Y22="Erreur de saisie",IF(COUNTIF(Z:Z,"Synonyme"),VLOOKUP(Correspondances!$B22,'Database complete'!$AP:$AP,1,TRUE),OFFSET('Database synonymes complete'!$AQ:$AQ,MATCH(B22,'Database synonymes complete'!$AR:$AR,0)-1,,MATCH(B22,'Database synonymes complete'!$AR:$AR,0)-MATCH(B22,'Database synonymes complete'!$AR:$AR,0)+1)),IF(Z22="Nom valide",$B22,IF(Z22="Synonyme",OFFSET('Database synonymes complete'!$AQ:$AQ,MATCH(B22,'Database synonymes complete'!$AR:$AR,0)-1,,MATCH(B22,'Database synonymes complete'!$AR:$AR,0)-MATCH(B22,'Database synonymes complete'!$AR:$AR,0)+1),IFERROR($B22,"Cellule vide")
)))</f>
        <v>Apte sp.</v>
      </c>
    </row>
    <row r="23" spans="1:27" x14ac:dyDescent="0.25">
      <c r="B23" s="10" t="s">
        <v>10970</v>
      </c>
      <c r="C23" s="7" t="str">
        <f t="shared" ref="C23:C26" si="3">IF(X23="Cellule vide","Cellule vide",IF(Y23="Erreur de saisie","Erreur de saisie", IF(Z23="Code valide","Code valide",IF(Z23="Synonyme","Synonyme",IFERROR(Z23,"Erreur")))))</f>
        <v>Erreur de saisie</v>
      </c>
      <c r="D23" s="21" t="str">
        <f>IFERROR(#REF!,"X")</f>
        <v>X</v>
      </c>
      <c r="E23" s="7" t="str">
        <f>IF(COUNTIF('Database complete'!AP$2:AQ$1500,B23)&gt;1,"choisir -&gt;",IFERROR(VLOOKUP(B23,'Database complete'!AP$2:AQ$1500,2,FALSE),"Erreur ou cellule vide"))</f>
        <v>choisir -&gt;</v>
      </c>
      <c r="X23" s="12" t="str">
        <f>IFERROR($B23,"Cellule vide")</f>
        <v>Apog sp.</v>
      </c>
      <c r="Y23" s="12" t="str">
        <f>IFERROR(INDEX('Database synonymes complete'!AQ:AR,MATCH(B23,'Database synonymes complete'!AR:AR,0),1),IFERROR(INDEX('Database synonymes complete'!AQ:AR,MATCH(B23,'Database synonymes complete'!AR:AR,0),2),"Erreur de saisie"))</f>
        <v>Erreur de saisie</v>
      </c>
      <c r="Z23" s="12" t="e">
        <f>VLOOKUP(B23,'Database synonymes complete'!AR:AS,2,FALSE)</f>
        <v>#N/A</v>
      </c>
    </row>
    <row r="24" spans="1:27" x14ac:dyDescent="0.25">
      <c r="B24" s="7" t="s">
        <v>2256</v>
      </c>
      <c r="C24" s="7" t="str">
        <f t="shared" si="3"/>
        <v>Code valide</v>
      </c>
      <c r="D24" s="21" t="str">
        <f>IFERROR(#REF!,"X")</f>
        <v>X</v>
      </c>
      <c r="E24" s="7" t="str">
        <f>IF(COUNTIF('Database complete'!AP$2:AQ$1500,B24)&gt;1,"choisir -&gt;",IFERROR(VLOOKUP(B24,'Database complete'!AP$2:AQ$1500,2,FALSE),"Erreur ou cellule vide"))</f>
        <v>Aira caryophyllea L., 1753 - AIRA CARYOPHYLLEA L., 1753</v>
      </c>
      <c r="X24" s="12" t="str">
        <f>IFERROR($B24,"Cellule vide")</f>
        <v>Aira cary</v>
      </c>
      <c r="Y24" s="12" t="str">
        <f>IFERROR(INDEX('Database synonymes complete'!AQ:AR,MATCH(B24,'Database synonymes complete'!AR:AR,0),1),IFERROR(INDEX('Database synonymes complete'!AQ:AR,MATCH(B24,'Database synonymes complete'!AR:AR,0),2),"Erreur de saisie"))</f>
        <v>Aira cary</v>
      </c>
      <c r="Z24" s="12" t="str">
        <f>VLOOKUP(B24,'Database synonymes complete'!AR:AS,2,FALSE)</f>
        <v>Code valide</v>
      </c>
    </row>
    <row r="25" spans="1:27" x14ac:dyDescent="0.25">
      <c r="B25" s="7" t="s">
        <v>15580</v>
      </c>
      <c r="C25" s="7" t="str">
        <f t="shared" si="3"/>
        <v>Synonyme</v>
      </c>
      <c r="D25" s="21" t="str">
        <f>IFERROR(#REF!,"X")</f>
        <v>X</v>
      </c>
      <c r="E25" s="7" t="str">
        <f>IF(COUNTIF('Database complete'!AP$2:AQ$1500,B25)&gt;1,"choisir -&gt;",IFERROR(VLOOKUP(B25,'Database complete'!AP$2:AQ$1500,2,FALSE),"Erreur ou cellule vide"))</f>
        <v>Erreur ou cellule vide</v>
      </c>
      <c r="X25" s="12" t="str">
        <f>IFERROR($B25,"Cellule vide")</f>
        <v>Aira cesp</v>
      </c>
      <c r="Y25" s="12" t="str">
        <f>IFERROR(INDEX('Database synonymes complete'!AQ:AR,MATCH(B25,'Database synonymes complete'!AR:AR,0),1),IFERROR(INDEX('Database synonymes complete'!AQ:AR,MATCH(B25,'Database synonymes complete'!AR:AR,0),2),"Erreur de saisie"))</f>
        <v>Desc cesp</v>
      </c>
      <c r="Z25" s="12" t="str">
        <f>VLOOKUP(B25,'Database synonymes complete'!AR:AS,2,FALSE)</f>
        <v>Synonyme</v>
      </c>
    </row>
    <row r="26" spans="1:27" x14ac:dyDescent="0.25">
      <c r="X26" s="12" t="str">
        <f>IFERROR($B19,"Cellule vide")</f>
        <v>Aira coll</v>
      </c>
      <c r="Y26" s="12" t="str">
        <f>IFERROR(INDEX('Database synonymes complete'!AQ:AR,MATCH(B19,'Database synonymes complete'!AR:AR,0),1),IFERROR(INDEX('Database synonymes complete'!AQ:AR,MATCH(B19,'Database synonymes complete'!AR:AR,0),2),"Erreur de saisie"))</f>
        <v>Aven flex</v>
      </c>
      <c r="Z26" s="12" t="str">
        <f>VLOOKUP(B19,'Database synonymes complete'!AR:AS,2,FALSE)</f>
        <v>Synonyme</v>
      </c>
    </row>
    <row r="27" spans="1:27" x14ac:dyDescent="0.25">
      <c r="X27" s="12">
        <f t="shared" si="1"/>
        <v>0</v>
      </c>
      <c r="Y27" s="12" t="str">
        <f>IFERROR(INDEX('Database synonymes complete'!AQ:AR,MATCH(B27,'Database synonymes complete'!AR:AR,0),1),IFERROR(INDEX('Database synonymes complete'!AQ:AR,MATCH(B27,'Database synonymes complete'!AR:AR,0),2),"Erreur de saisie"))</f>
        <v>Erreur de saisie</v>
      </c>
      <c r="Z27" s="12" t="e">
        <f>VLOOKUP(B27,'Database synonymes complete'!AR:AS,2,FALSE)</f>
        <v>#N/A</v>
      </c>
    </row>
    <row r="28" spans="1:27" x14ac:dyDescent="0.25">
      <c r="X28" s="12">
        <f t="shared" si="1"/>
        <v>0</v>
      </c>
      <c r="Y28" s="12" t="str">
        <f>IFERROR(INDEX('Database synonymes complete'!AQ:AR,MATCH(B28,'Database synonymes complete'!AR:AR,0),1),IFERROR(INDEX('Database synonymes complete'!AQ:AR,MATCH(B28,'Database synonymes complete'!AR:AR,0),2),"Erreur de saisie"))</f>
        <v>Erreur de saisie</v>
      </c>
      <c r="Z28" s="12" t="e">
        <f>VLOOKUP(B28,'Database synonymes complete'!AR:AS,2,FALSE)</f>
        <v>#N/A</v>
      </c>
    </row>
    <row r="29" spans="1:27" x14ac:dyDescent="0.25">
      <c r="X29" s="12">
        <f t="shared" si="1"/>
        <v>0</v>
      </c>
      <c r="Y29" s="12" t="str">
        <f>IFERROR(INDEX('Database synonymes complete'!AQ:AR,MATCH(B29,'Database synonymes complete'!AR:AR,0),1),IFERROR(INDEX('Database synonymes complete'!AQ:AR,MATCH(B29,'Database synonymes complete'!AR:AR,0),2),"Erreur de saisie"))</f>
        <v>Erreur de saisie</v>
      </c>
      <c r="Z29" s="12" t="e">
        <f>VLOOKUP(B29,'Database synonymes complete'!AR:AS,2,FALSE)</f>
        <v>#N/A</v>
      </c>
    </row>
  </sheetData>
  <autoFilter ref="A1:I22" xr:uid="{00000000-0009-0000-0000-000009000000}"/>
  <sortState ref="A2:K22">
    <sortCondition ref="C2"/>
  </sortState>
  <dataConsolidate/>
  <conditionalFormatting sqref="B1:B9 B13:B16 B18:B22 B27:B1048576">
    <cfRule type="expression" dxfId="7" priority="8">
      <formula>$E1="Erreur ou cellule vide"</formula>
    </cfRule>
    <cfRule type="expression" dxfId="6" priority="85">
      <formula>$E1 ="Erreur ou synonyme"</formula>
    </cfRule>
  </conditionalFormatting>
  <conditionalFormatting sqref="E1:E1048576">
    <cfRule type="expression" dxfId="5" priority="9">
      <formula>$E1="Erreur ou cellule vide"</formula>
    </cfRule>
    <cfRule type="expression" dxfId="4" priority="11">
      <formula>$E1="choisir -&gt;"</formula>
    </cfRule>
  </conditionalFormatting>
  <conditionalFormatting sqref="B2:B9 B13:B16 B18:B22">
    <cfRule type="expression" dxfId="3" priority="86">
      <formula>LEN(B2)&lt;20</formula>
    </cfRule>
  </conditionalFormatting>
  <conditionalFormatting sqref="C2:C26">
    <cfRule type="expression" dxfId="2" priority="7">
      <formula>$C2="Erreur ou synonyme"</formula>
    </cfRule>
  </conditionalFormatting>
  <conditionalFormatting sqref="B23">
    <cfRule type="duplicateValues" dxfId="1" priority="2"/>
  </conditionalFormatting>
  <conditionalFormatting sqref="B17">
    <cfRule type="duplicateValues" dxfId="0" priority="1"/>
  </conditionalFormatting>
  <dataValidations count="2">
    <dataValidation type="list" allowBlank="1" showInputMessage="1" showErrorMessage="1" sqref="B2:B9 B13 B17:B22" xr:uid="{00000000-0002-0000-0900-000000000000}">
      <formula1>Code</formula1>
    </dataValidation>
    <dataValidation type="list" allowBlank="1" showInputMessage="1" showErrorMessage="1" sqref="E2:E26" xr:uid="{00000000-0002-0000-0900-000001000000}">
      <formula1>choix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0</xdr:col>
                <xdr:colOff>19050</xdr:colOff>
                <xdr:row>6</xdr:row>
                <xdr:rowOff>19050</xdr:rowOff>
              </from>
              <to>
                <xdr:col>0</xdr:col>
                <xdr:colOff>2381250</xdr:colOff>
                <xdr:row>7</xdr:row>
                <xdr:rowOff>171450</xdr:rowOff>
              </to>
            </anchor>
          </controlPr>
        </control>
      </mc:Choice>
      <mc:Fallback>
        <control shapeId="1027" r:id="rId4" name="CommandButton1"/>
      </mc:Fallback>
    </mc:AlternateContent>
    <mc:AlternateContent xmlns:mc="http://schemas.openxmlformats.org/markup-compatibility/2006">
      <mc:Choice Requires="x14">
        <control shapeId="1026" r:id="rId6" name="TextBox1">
          <controlPr defaultSize="0" autoLine="0" linkedCell="A2" r:id="rId7">
            <anchor moveWithCells="1">
              <from>
                <xdr:col>0</xdr:col>
                <xdr:colOff>9525</xdr:colOff>
                <xdr:row>0</xdr:row>
                <xdr:rowOff>180975</xdr:rowOff>
              </from>
              <to>
                <xdr:col>0</xdr:col>
                <xdr:colOff>2400300</xdr:colOff>
                <xdr:row>2</xdr:row>
                <xdr:rowOff>9525</xdr:rowOff>
              </to>
            </anchor>
          </controlPr>
        </control>
      </mc:Choice>
      <mc:Fallback>
        <control shapeId="1026" r:id="rId6" name="TextBox1"/>
      </mc:Fallback>
    </mc:AlternateContent>
    <mc:AlternateContent xmlns:mc="http://schemas.openxmlformats.org/markup-compatibility/2006">
      <mc:Choice Requires="x14">
        <control shapeId="1029" r:id="rId8" name="CommandButton2">
          <controlPr defaultSize="0" autoLine="0" r:id="rId9">
            <anchor moveWithCells="1">
              <from>
                <xdr:col>0</xdr:col>
                <xdr:colOff>19050</xdr:colOff>
                <xdr:row>3</xdr:row>
                <xdr:rowOff>19050</xdr:rowOff>
              </from>
              <to>
                <xdr:col>0</xdr:col>
                <xdr:colOff>2371725</xdr:colOff>
                <xdr:row>4</xdr:row>
                <xdr:rowOff>171450</xdr:rowOff>
              </to>
            </anchor>
          </controlPr>
        </control>
      </mc:Choice>
      <mc:Fallback>
        <control shapeId="1029" r:id="rId8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Database complete</vt:lpstr>
      <vt:lpstr>Database synonymes complete</vt:lpstr>
      <vt:lpstr>Correspondances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Anacamptis</dc:creator>
  <cp:lastModifiedBy>Jean BIGOTTE</cp:lastModifiedBy>
  <dcterms:created xsi:type="dcterms:W3CDTF">2015-06-05T18:19:34Z</dcterms:created>
  <dcterms:modified xsi:type="dcterms:W3CDTF">2018-10-10T15:26:14Z</dcterms:modified>
</cp:coreProperties>
</file>