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filterPrivacy="1" codeName="ThisWorkbook"/>
  <xr:revisionPtr revIDLastSave="0" documentId="13_ncr:1_{9941DFEB-6459-4EA0-97E3-A7B3523F5EB0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Database complete" sheetId="1" r:id="rId1"/>
    <sheet name="Database synonymes complete" sheetId="2" r:id="rId2"/>
    <sheet name="Correspondances" sheetId="3" r:id="rId3"/>
  </sheets>
  <externalReferences>
    <externalReference r:id="rId4"/>
  </externalReferences>
  <definedNames>
    <definedName name="Choix">OFFSET('Database complete'!$F$1, MATCH(Correspondances!$C1,'Database complete'!$A:$A,0)-1, , MATCH(Correspondances!$C1,'Database complete'!$A:$A,1) - MATCH(Correspondances!$C1,'Database complete'!$A:$A,0) +1)</definedName>
    <definedName name="synonymes">OFFSET('Database synonymes complete'!$A:$A,MATCH(Correspondances!$C1,'Database synonymes complete'!$B:$B,0)-1,,MATCH(Correspondances!$C1,'Database synonymes complete'!$B:$B,0)-MATCH(Correspondances!$C1,'Database synonymes complete'!$B:$B,0)+1)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5" i="3" l="1"/>
  <c r="A48" i="3"/>
  <c r="A47" i="3"/>
  <c r="AR14" i="2" l="1"/>
  <c r="AR13" i="2"/>
  <c r="AR12" i="2"/>
  <c r="AR11" i="2"/>
  <c r="AR10" i="2"/>
  <c r="AR9" i="2"/>
  <c r="AR8" i="2"/>
  <c r="AR7" i="2"/>
  <c r="AR6" i="2"/>
  <c r="AR5" i="2"/>
  <c r="AR4" i="2"/>
  <c r="AR3" i="2"/>
  <c r="AR2" i="2"/>
  <c r="AP11" i="1"/>
  <c r="AP10" i="1"/>
  <c r="AP9" i="1"/>
  <c r="AP8" i="1"/>
  <c r="AP7" i="1"/>
  <c r="AP6" i="1"/>
  <c r="AP5" i="1"/>
  <c r="AP4" i="1"/>
  <c r="AP3" i="1"/>
  <c r="AP2" i="1"/>
</calcChain>
</file>

<file path=xl/sharedStrings.xml><?xml version="1.0" encoding="utf-8"?>
<sst xmlns="http://schemas.openxmlformats.org/spreadsheetml/2006/main" count="710" uniqueCount="243">
  <si>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</si>
  <si>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</si>
  <si>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</si>
  <si>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</si>
  <si>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</si>
  <si>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</si>
  <si>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</si>
  <si>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</si>
  <si>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</si>
  <si>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</si>
  <si>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</si>
  <si>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</si>
  <si>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</si>
  <si>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</si>
  <si>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</si>
  <si>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</si>
  <si>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</si>
  <si>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</si>
  <si>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</si>
  <si>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</si>
  <si>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</si>
  <si>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</si>
  <si>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</si>
  <si>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</si>
  <si>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</si>
  <si>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</si>
  <si>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</si>
  <si>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</si>
  <si>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</si>
  <si>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</si>
  <si>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</si>
  <si>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</si>
  <si>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</si>
  <si>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</si>
  <si>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</si>
  <si>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</si>
  <si>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</si>
  <si>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</si>
  <si>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</si>
  <si>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</si>
  <si>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</si>
  <si>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</si>
  <si>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</si>
  <si>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</si>
  <si>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</si>
  <si>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</si>
  <si>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</si>
  <si>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</si>
  <si>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</si>
  <si>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</si>
  <si>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</si>
  <si>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</si>
  <si>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</si>
  <si>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</si>
  <si>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</si>
  <si>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</si>
  <si>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</si>
  <si>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Blac perf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</si>
  <si>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</si>
  <si>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</si>
  <si>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</si>
  <si>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</si>
  <si>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</si>
  <si>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</si>
  <si>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</si>
  <si>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</si>
  <si>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Aven barb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</si>
  <si>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</si>
  <si>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</si>
  <si>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</si>
  <si>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</si>
  <si>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</si>
  <si>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</si>
  <si>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</si>
  <si>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</si>
  <si>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</si>
  <si>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</si>
  <si>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</si>
  <si>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</si>
  <si>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</si>
  <si>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</si>
  <si>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</si>
  <si>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Poa prat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</si>
  <si>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</si>
  <si>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</si>
  <si>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</si>
  <si>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</si>
  <si>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</si>
  <si>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</si>
  <si>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</si>
  <si>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</si>
  <si>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</si>
  <si>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</si>
  <si>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</si>
  <si>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</si>
  <si>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</si>
  <si>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</si>
  <si>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</si>
  <si>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</si>
  <si>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</si>
  <si>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</si>
  <si>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</si>
  <si>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</si>
  <si>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</si>
  <si>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</si>
  <si>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</si>
  <si>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</si>
  <si>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</si>
  <si>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</si>
  <si>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</si>
  <si>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Trif stri</t>
  </si>
  <si>
    <t>TrÃ¨fle striÃ©</t>
  </si>
  <si>
    <t>Knotted Clover</t>
  </si>
  <si>
    <t>Trifolium striatum L., 1753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</si>
  <si>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</si>
  <si>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</si>
  <si>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>Fabales</t>
  </si>
  <si>
    <t>Fabaceae</t>
  </si>
  <si>
    <t>Papilionoideae</t>
  </si>
  <si>
    <t>L., 1755</t>
  </si>
  <si>
    <t>TrÃ¨fle raide</t>
  </si>
  <si>
    <t>Upright Clover</t>
  </si>
  <si>
    <t>Trifolium strictum L., 1755</t>
  </si>
  <si>
    <t xml:space="preserve">Trifolium strictum </t>
  </si>
  <si>
    <t>Trifolium strictum L., 1755 _ Paramesus strictus (L.) C.Presl, 1832 _ Trifolium laevigatum var. minus Rouy, 1899 _ Trifolium laevigatum Poir., 1789</t>
  </si>
  <si>
    <t>CODE_NOM_VALIDE</t>
  </si>
  <si>
    <t>CODE_NOM_COMPLET (synonymes)</t>
  </si>
  <si>
    <t>LB_NOM</t>
  </si>
  <si>
    <t>HABITAT</t>
  </si>
  <si>
    <t>Dactylis glomerata</t>
  </si>
  <si>
    <t>Blackstonia perfoliata</t>
  </si>
  <si>
    <t>Avena barbata</t>
  </si>
  <si>
    <t>Silybum mariae</t>
  </si>
  <si>
    <t>(Crantz) Gray, 1821</t>
  </si>
  <si>
    <t>Silybum mariae (Crantz) Gray, 1821</t>
  </si>
  <si>
    <t>Poa pratensis</t>
  </si>
  <si>
    <t>Sinapis alba</t>
  </si>
  <si>
    <t>Reseda lutea</t>
  </si>
  <si>
    <t>Reseda luteola</t>
  </si>
  <si>
    <t>Trifolium striatum</t>
  </si>
  <si>
    <t>Trifolium strictum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</si>
  <si>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</si>
  <si>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</si>
  <si>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</si>
  <si>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</si>
  <si>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</si>
  <si>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</si>
  <si>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</si>
  <si>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</si>
  <si>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</si>
  <si>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</si>
  <si>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</si>
  <si>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</si>
  <si>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>parentrowid</t>
  </si>
  <si>
    <t>numero_eture</t>
  </si>
  <si>
    <t>especes</t>
  </si>
  <si>
    <t>abondance</t>
  </si>
  <si>
    <t>remarque</t>
  </si>
  <si>
    <t>cortege</t>
  </si>
  <si>
    <t>autres_infos</t>
  </si>
  <si>
    <t>x</t>
  </si>
  <si>
    <t>y</t>
  </si>
  <si>
    <t>created_date</t>
  </si>
  <si>
    <t>created_user</t>
  </si>
  <si>
    <t>{CD25D821-4748-4BA6-A0AD-962C49D749AF}</t>
  </si>
  <si>
    <t>Pipt mili</t>
  </si>
  <si>
    <t>Synonymes</t>
  </si>
  <si>
    <t>Blabla 1</t>
  </si>
  <si>
    <t>User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</si>
  <si>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</si>
  <si>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</si>
  <si>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</si>
  <si>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</si>
  <si>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</si>
  <si>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</si>
  <si>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</si>
  <si>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</si>
  <si>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</si>
  <si>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</si>
  <si>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</si>
  <si>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</si>
  <si>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</si>
  <si>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</si>
  <si>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</si>
  <si>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</si>
  <si>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</si>
  <si>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</si>
  <si>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</si>
  <si>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</si>
  <si>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</si>
  <si>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</si>
  <si>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</si>
  <si>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</si>
  <si>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</si>
  <si>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</si>
  <si>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</si>
  <si>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</si>
  <si>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</si>
  <si>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</si>
  <si>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</si>
  <si>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</si>
  <si>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</si>
  <si>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</si>
  <si>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</si>
  <si>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</si>
  <si>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</si>
  <si>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</si>
  <si>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</si>
  <si>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</si>
  <si>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Codes jumeaux</t>
  </si>
  <si>
    <t>Trif camp</t>
  </si>
  <si>
    <t>Trifolium campestre Schreb., 1804</t>
  </si>
  <si>
    <t>Verb prat</t>
  </si>
  <si>
    <t>Code erroné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</si>
  <si>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</si>
  <si>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</si>
  <si>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</si>
  <si>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</si>
  <si>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</si>
  <si>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</si>
  <si>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</si>
  <si>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</si>
  <si>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Trif lapa</t>
  </si>
  <si>
    <t>{C236670B-51C9-45C3-9375-7DE0AF1DF2F0}</t>
  </si>
  <si>
    <t>Anti maju</t>
  </si>
  <si>
    <t>Antirrhinum majus L., 1753</t>
  </si>
  <si>
    <t>Blabla 2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</si>
  <si>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</si>
  <si>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</si>
  <si>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</si>
  <si>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</si>
  <si>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</si>
  <si>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</si>
  <si>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</si>
  <si>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</si>
  <si>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</si>
  <si>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</si>
  <si>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</si>
  <si>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</si>
  <si>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Phan saxa</t>
  </si>
  <si>
    <t>Alli rose</t>
  </si>
  <si>
    <t>Allium roseum L., 1753</t>
  </si>
  <si>
    <t>DECALER('Database synonymes complete'!$A:$A;EQUIV(Correspondances!$C1;'Database synonymes complete'!$B:$B;0)-1;;EQUIV(Correspondances!$C1;'Database synonymes complete'!$B:$B;0)-EQUIV(Correspondances!$C1;'Database synonymes complete'!$B:$B;0)+1)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</si>
</sst>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47B9B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33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2" fillId="4" borderId="0" xfId="0" applyFont="1" applyFill="1"/>
    <xf numFmtId="164" fontId="0" fillId="0" borderId="0" xfId="0" applyNumberFormat="1"/>
    <xf numFmtId="0" fontId="2" fillId="5" borderId="0" xfId="0" applyFont="1" applyFill="1"/>
    <xf numFmtId="0" fontId="3" fillId="6" borderId="0" xfId="0" applyFont="1" applyFill="1"/>
  </cellXfs>
  <cellStyles count="1">
    <cellStyle name="Normal" xfId="0" builtinId="0"/>
  </cellStyles>
  <dxfs count="12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.bigotte/Travail%20Jean/Tableau%20des%20correspondances/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11"/>
  <sheetViews>
    <sheetView workbookViewId="0">
      <selection sqref="A1:XFD1048576"/>
    </sheetView>
  </sheetViews>
  <sheetFormatPr baseColWidth="10" defaultRowHeight="15" x14ac:dyDescent="0.25"/>
  <cols>
    <col min="6" max="6" width="21.42578125" customWidth="1"/>
    <col min="7" max="7" width="22.5703125" customWidth="1"/>
    <col min="10" max="10" width="9.28515625" customWidth="1"/>
  </cols>
  <sheetData>
    <row r="1" spans="1:4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</row>
    <row r="2" spans="1:42" x14ac:dyDescent="0.25">
      <c r="A2" s="3" t="s">
        <v>42</v>
      </c>
      <c r="B2">
        <v>20259</v>
      </c>
      <c r="C2" t="s">
        <v>43</v>
      </c>
      <c r="D2" t="s">
        <v>44</v>
      </c>
      <c r="E2" t="s">
        <v>45</v>
      </c>
      <c r="F2" t="s">
        <v>46</v>
      </c>
      <c r="G2" t="s">
        <v>46</v>
      </c>
      <c r="H2" t="s">
        <v>47</v>
      </c>
      <c r="I2" t="s">
        <v>46</v>
      </c>
      <c r="J2">
        <v>7</v>
      </c>
      <c r="K2" s="3" t="s">
        <v>48</v>
      </c>
      <c r="Q2" t="s">
        <v>49</v>
      </c>
      <c r="T2" t="s">
        <v>49</v>
      </c>
      <c r="U2" t="s">
        <v>49</v>
      </c>
      <c r="W2" t="s">
        <v>49</v>
      </c>
      <c r="X2" t="s">
        <v>49</v>
      </c>
      <c r="AB2" t="s">
        <v>50</v>
      </c>
      <c r="AD2" t="s">
        <v>51</v>
      </c>
      <c r="AE2" t="s">
        <v>52</v>
      </c>
      <c r="AF2" t="s">
        <v>53</v>
      </c>
      <c r="AI2" t="s">
        <v>54</v>
      </c>
      <c r="AJ2" t="s">
        <v>55</v>
      </c>
      <c r="AK2">
        <v>94207</v>
      </c>
      <c r="AL2">
        <v>191518</v>
      </c>
      <c r="AM2">
        <v>191518</v>
      </c>
      <c r="AN2">
        <v>94207</v>
      </c>
      <c r="AO2" t="s">
        <v>56</v>
      </c>
      <c r="AP2" t="str">
        <f t="shared" ref="AP2:AP11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3" t="s">
        <v>57</v>
      </c>
      <c r="B3">
        <v>2111</v>
      </c>
      <c r="C3" t="s">
        <v>58</v>
      </c>
      <c r="D3" t="s">
        <v>59</v>
      </c>
      <c r="E3" t="s">
        <v>60</v>
      </c>
      <c r="F3" t="s">
        <v>61</v>
      </c>
      <c r="G3" t="s">
        <v>61</v>
      </c>
      <c r="H3" t="s">
        <v>62</v>
      </c>
      <c r="I3" t="s">
        <v>63</v>
      </c>
      <c r="J3">
        <v>7</v>
      </c>
      <c r="K3" s="3" t="s">
        <v>48</v>
      </c>
      <c r="AB3" t="s">
        <v>50</v>
      </c>
      <c r="AD3" t="s">
        <v>51</v>
      </c>
      <c r="AE3" t="s">
        <v>64</v>
      </c>
      <c r="AF3" t="s">
        <v>65</v>
      </c>
      <c r="AI3" t="s">
        <v>54</v>
      </c>
      <c r="AJ3" t="s">
        <v>55</v>
      </c>
      <c r="AK3">
        <v>86087</v>
      </c>
      <c r="AL3">
        <v>189895</v>
      </c>
      <c r="AM3">
        <v>189895</v>
      </c>
      <c r="AN3">
        <v>86087</v>
      </c>
      <c r="AO3" t="s">
        <v>56</v>
      </c>
      <c r="AP3" t="str">
        <f t="shared" si="0"/>
        <v>Code valide</v>
      </c>
    </row>
    <row r="4" spans="1:42" x14ac:dyDescent="0.25">
      <c r="A4" s="3" t="s">
        <v>66</v>
      </c>
      <c r="B4">
        <v>31138</v>
      </c>
      <c r="C4" t="s">
        <v>67</v>
      </c>
      <c r="D4" t="s">
        <v>68</v>
      </c>
      <c r="E4" t="s">
        <v>69</v>
      </c>
      <c r="F4" t="s">
        <v>70</v>
      </c>
      <c r="G4" t="s">
        <v>70</v>
      </c>
      <c r="H4" t="s">
        <v>71</v>
      </c>
      <c r="I4" t="s">
        <v>72</v>
      </c>
      <c r="J4">
        <v>7</v>
      </c>
      <c r="K4" s="3" t="s">
        <v>48</v>
      </c>
      <c r="AB4" t="s">
        <v>50</v>
      </c>
      <c r="AD4" t="s">
        <v>51</v>
      </c>
      <c r="AE4" t="s">
        <v>52</v>
      </c>
      <c r="AF4" t="s">
        <v>53</v>
      </c>
      <c r="AI4" t="s">
        <v>54</v>
      </c>
      <c r="AJ4" t="s">
        <v>55</v>
      </c>
      <c r="AK4">
        <v>85208</v>
      </c>
      <c r="AL4">
        <v>189678</v>
      </c>
      <c r="AM4">
        <v>189678</v>
      </c>
      <c r="AN4">
        <v>85208</v>
      </c>
      <c r="AO4" t="s">
        <v>56</v>
      </c>
      <c r="AP4" t="str">
        <f t="shared" si="0"/>
        <v>Code valide</v>
      </c>
    </row>
    <row r="5" spans="1:42" x14ac:dyDescent="0.25">
      <c r="A5" s="3" t="s">
        <v>73</v>
      </c>
      <c r="B5">
        <v>8523</v>
      </c>
      <c r="C5" t="s">
        <v>74</v>
      </c>
      <c r="D5" t="s">
        <v>75</v>
      </c>
      <c r="E5" t="s">
        <v>76</v>
      </c>
      <c r="F5" t="s">
        <v>77</v>
      </c>
      <c r="G5" t="s">
        <v>77</v>
      </c>
      <c r="H5" t="s">
        <v>78</v>
      </c>
      <c r="I5" t="s">
        <v>79</v>
      </c>
      <c r="J5">
        <v>7</v>
      </c>
      <c r="K5" s="3" t="s">
        <v>48</v>
      </c>
      <c r="AB5" t="s">
        <v>50</v>
      </c>
      <c r="AD5" t="s">
        <v>51</v>
      </c>
      <c r="AE5" t="s">
        <v>80</v>
      </c>
      <c r="AF5" t="s">
        <v>81</v>
      </c>
      <c r="AI5" t="s">
        <v>54</v>
      </c>
      <c r="AJ5" t="s">
        <v>55</v>
      </c>
      <c r="AK5">
        <v>123705</v>
      </c>
      <c r="AL5">
        <v>197665</v>
      </c>
      <c r="AM5">
        <v>197665</v>
      </c>
      <c r="AN5">
        <v>123705</v>
      </c>
      <c r="AO5" t="s">
        <v>56</v>
      </c>
      <c r="AP5" t="str">
        <f t="shared" si="0"/>
        <v>Code valide</v>
      </c>
    </row>
    <row r="6" spans="1:42" x14ac:dyDescent="0.25">
      <c r="A6" s="3" t="s">
        <v>82</v>
      </c>
      <c r="B6">
        <v>39195</v>
      </c>
      <c r="C6" t="s">
        <v>43</v>
      </c>
      <c r="D6" t="s">
        <v>83</v>
      </c>
      <c r="E6" t="s">
        <v>84</v>
      </c>
      <c r="F6" t="s">
        <v>85</v>
      </c>
      <c r="G6" t="s">
        <v>85</v>
      </c>
      <c r="H6" t="s">
        <v>86</v>
      </c>
      <c r="I6" t="s">
        <v>87</v>
      </c>
      <c r="J6">
        <v>7</v>
      </c>
      <c r="K6" s="3" t="s">
        <v>48</v>
      </c>
      <c r="Q6" t="s">
        <v>49</v>
      </c>
      <c r="U6" t="s">
        <v>49</v>
      </c>
      <c r="W6" t="s">
        <v>49</v>
      </c>
      <c r="AB6" t="s">
        <v>50</v>
      </c>
      <c r="AD6" t="s">
        <v>51</v>
      </c>
      <c r="AE6" t="s">
        <v>52</v>
      </c>
      <c r="AF6" t="s">
        <v>53</v>
      </c>
      <c r="AI6" t="s">
        <v>54</v>
      </c>
      <c r="AJ6" t="s">
        <v>55</v>
      </c>
      <c r="AK6">
        <v>114332</v>
      </c>
      <c r="AL6">
        <v>196467</v>
      </c>
      <c r="AM6">
        <v>196467</v>
      </c>
      <c r="AN6">
        <v>114332</v>
      </c>
      <c r="AO6" t="s">
        <v>56</v>
      </c>
      <c r="AP6" t="str">
        <f t="shared" si="0"/>
        <v>Code valide</v>
      </c>
    </row>
    <row r="7" spans="1:42" x14ac:dyDescent="0.25">
      <c r="A7" s="3" t="s">
        <v>88</v>
      </c>
      <c r="B7">
        <v>7317</v>
      </c>
      <c r="C7" t="s">
        <v>43</v>
      </c>
      <c r="D7" t="s">
        <v>89</v>
      </c>
      <c r="E7" t="s">
        <v>90</v>
      </c>
      <c r="F7" t="s">
        <v>91</v>
      </c>
      <c r="G7" t="s">
        <v>91</v>
      </c>
      <c r="H7" t="s">
        <v>92</v>
      </c>
      <c r="I7" t="s">
        <v>93</v>
      </c>
      <c r="J7">
        <v>7</v>
      </c>
      <c r="K7" s="3" t="s">
        <v>48</v>
      </c>
      <c r="M7" t="s">
        <v>48</v>
      </c>
      <c r="N7" t="s">
        <v>48</v>
      </c>
      <c r="O7" t="s">
        <v>94</v>
      </c>
      <c r="P7" t="s">
        <v>94</v>
      </c>
      <c r="Y7" t="s">
        <v>95</v>
      </c>
      <c r="AB7" t="s">
        <v>50</v>
      </c>
      <c r="AD7" t="s">
        <v>51</v>
      </c>
      <c r="AE7" t="s">
        <v>96</v>
      </c>
      <c r="AF7" t="s">
        <v>97</v>
      </c>
      <c r="AI7" t="s">
        <v>54</v>
      </c>
      <c r="AJ7" t="s">
        <v>55</v>
      </c>
      <c r="AK7">
        <v>123711</v>
      </c>
      <c r="AL7">
        <v>197674</v>
      </c>
      <c r="AM7">
        <v>197674</v>
      </c>
      <c r="AN7">
        <v>123711</v>
      </c>
      <c r="AO7" t="s">
        <v>56</v>
      </c>
      <c r="AP7" t="str">
        <f t="shared" si="0"/>
        <v>Code valide</v>
      </c>
    </row>
    <row r="8" spans="1:42" x14ac:dyDescent="0.25">
      <c r="A8" s="3" t="s">
        <v>98</v>
      </c>
      <c r="B8">
        <v>2308</v>
      </c>
      <c r="C8" t="s">
        <v>43</v>
      </c>
      <c r="D8" t="s">
        <v>99</v>
      </c>
      <c r="E8" t="s">
        <v>100</v>
      </c>
      <c r="F8" t="s">
        <v>101</v>
      </c>
      <c r="G8" t="s">
        <v>101</v>
      </c>
      <c r="H8" t="s">
        <v>102</v>
      </c>
      <c r="I8" t="s">
        <v>103</v>
      </c>
      <c r="J8">
        <v>7</v>
      </c>
      <c r="K8" s="3" t="s">
        <v>48</v>
      </c>
      <c r="AB8" t="s">
        <v>50</v>
      </c>
      <c r="AD8" t="s">
        <v>51</v>
      </c>
      <c r="AE8" t="s">
        <v>96</v>
      </c>
      <c r="AF8" t="s">
        <v>104</v>
      </c>
      <c r="AI8" t="s">
        <v>54</v>
      </c>
      <c r="AJ8" t="s">
        <v>55</v>
      </c>
      <c r="AK8">
        <v>117458</v>
      </c>
      <c r="AL8">
        <v>197080</v>
      </c>
      <c r="AM8">
        <v>197080</v>
      </c>
      <c r="AN8">
        <v>117458</v>
      </c>
      <c r="AO8" t="s">
        <v>56</v>
      </c>
      <c r="AP8" t="str">
        <f t="shared" si="0"/>
        <v>Code valide</v>
      </c>
    </row>
    <row r="9" spans="1:42" x14ac:dyDescent="0.25">
      <c r="A9" s="3" t="s">
        <v>98</v>
      </c>
      <c r="B9">
        <v>38404</v>
      </c>
      <c r="C9" t="s">
        <v>43</v>
      </c>
      <c r="D9" t="s">
        <v>105</v>
      </c>
      <c r="E9" t="s">
        <v>106</v>
      </c>
      <c r="F9" t="s">
        <v>107</v>
      </c>
      <c r="G9" t="s">
        <v>107</v>
      </c>
      <c r="H9" t="s">
        <v>108</v>
      </c>
      <c r="I9" t="s">
        <v>109</v>
      </c>
      <c r="J9">
        <v>7</v>
      </c>
      <c r="K9" s="3" t="s">
        <v>48</v>
      </c>
      <c r="AB9" t="s">
        <v>50</v>
      </c>
      <c r="AD9" t="s">
        <v>51</v>
      </c>
      <c r="AE9" t="s">
        <v>96</v>
      </c>
      <c r="AF9" t="s">
        <v>104</v>
      </c>
      <c r="AI9" t="s">
        <v>54</v>
      </c>
      <c r="AJ9" t="s">
        <v>55</v>
      </c>
      <c r="AK9">
        <v>117459</v>
      </c>
      <c r="AL9">
        <v>197080</v>
      </c>
      <c r="AM9">
        <v>197080</v>
      </c>
      <c r="AN9">
        <v>117459</v>
      </c>
      <c r="AO9" t="s">
        <v>56</v>
      </c>
      <c r="AP9" t="str">
        <f t="shared" si="0"/>
        <v>Code valide</v>
      </c>
    </row>
    <row r="10" spans="1:42" x14ac:dyDescent="0.25">
      <c r="A10" s="3" t="s">
        <v>110</v>
      </c>
      <c r="B10">
        <v>13910</v>
      </c>
      <c r="C10" t="s">
        <v>43</v>
      </c>
      <c r="D10" t="s">
        <v>111</v>
      </c>
      <c r="E10" t="s">
        <v>112</v>
      </c>
      <c r="F10" t="s">
        <v>113</v>
      </c>
      <c r="G10" t="s">
        <v>113</v>
      </c>
      <c r="H10" t="s">
        <v>114</v>
      </c>
      <c r="I10" t="s">
        <v>115</v>
      </c>
      <c r="J10">
        <v>7</v>
      </c>
      <c r="K10" s="3" t="s">
        <v>48</v>
      </c>
      <c r="AB10" t="s">
        <v>50</v>
      </c>
      <c r="AD10" t="s">
        <v>51</v>
      </c>
      <c r="AE10" t="s">
        <v>116</v>
      </c>
      <c r="AF10" t="s">
        <v>117</v>
      </c>
      <c r="AG10" t="s">
        <v>118</v>
      </c>
      <c r="AI10" t="s">
        <v>54</v>
      </c>
      <c r="AJ10" t="s">
        <v>55</v>
      </c>
      <c r="AK10">
        <v>127495</v>
      </c>
      <c r="AL10">
        <v>198631</v>
      </c>
      <c r="AM10">
        <v>198631</v>
      </c>
      <c r="AN10">
        <v>127495</v>
      </c>
      <c r="AO10" t="s">
        <v>56</v>
      </c>
      <c r="AP10" t="str">
        <f t="shared" si="0"/>
        <v>Code valide</v>
      </c>
    </row>
    <row r="11" spans="1:42" x14ac:dyDescent="0.25">
      <c r="A11" s="3" t="s">
        <v>110</v>
      </c>
      <c r="B11">
        <v>19651</v>
      </c>
      <c r="C11" t="s">
        <v>119</v>
      </c>
      <c r="D11" t="s">
        <v>120</v>
      </c>
      <c r="E11" t="s">
        <v>121</v>
      </c>
      <c r="F11" t="s">
        <v>122</v>
      </c>
      <c r="G11" t="s">
        <v>122</v>
      </c>
      <c r="H11" t="s">
        <v>123</v>
      </c>
      <c r="I11" t="s">
        <v>124</v>
      </c>
      <c r="J11">
        <v>7</v>
      </c>
      <c r="K11" s="3" t="s">
        <v>48</v>
      </c>
      <c r="AB11" t="s">
        <v>50</v>
      </c>
      <c r="AD11" t="s">
        <v>51</v>
      </c>
      <c r="AE11" t="s">
        <v>116</v>
      </c>
      <c r="AF11" t="s">
        <v>117</v>
      </c>
      <c r="AG11" t="s">
        <v>118</v>
      </c>
      <c r="AI11" t="s">
        <v>54</v>
      </c>
      <c r="AJ11" t="s">
        <v>55</v>
      </c>
      <c r="AK11">
        <v>127496</v>
      </c>
      <c r="AL11">
        <v>198631</v>
      </c>
      <c r="AM11">
        <v>198631</v>
      </c>
      <c r="AN11">
        <v>127496</v>
      </c>
      <c r="AO11" t="s">
        <v>56</v>
      </c>
      <c r="AP11" t="str">
        <f t="shared" si="0"/>
        <v>Code valide</v>
      </c>
    </row>
  </sheetData>
  <conditionalFormatting sqref="A2">
    <cfRule type="duplicateValues" dxfId="11" priority="11"/>
  </conditionalFormatting>
  <conditionalFormatting sqref="H1">
    <cfRule type="duplicateValues" dxfId="10" priority="10"/>
  </conditionalFormatting>
  <conditionalFormatting sqref="G1">
    <cfRule type="duplicateValues" dxfId="9" priority="9"/>
  </conditionalFormatting>
  <conditionalFormatting sqref="A1">
    <cfRule type="duplicateValues" dxfId="8" priority="8"/>
  </conditionalFormatting>
  <conditionalFormatting sqref="A3">
    <cfRule type="duplicateValues" dxfId="7" priority="7"/>
  </conditionalFormatting>
  <conditionalFormatting sqref="A4">
    <cfRule type="duplicateValues" dxfId="6" priority="6"/>
  </conditionalFormatting>
  <conditionalFormatting sqref="A5">
    <cfRule type="duplicateValues" dxfId="5" priority="5"/>
  </conditionalFormatting>
  <conditionalFormatting sqref="A6">
    <cfRule type="duplicateValues" dxfId="4" priority="4"/>
  </conditionalFormatting>
  <conditionalFormatting sqref="A7">
    <cfRule type="duplicateValues" dxfId="3" priority="3"/>
  </conditionalFormatting>
  <conditionalFormatting sqref="A8:A9">
    <cfRule type="duplicateValues" dxfId="2" priority="2"/>
  </conditionalFormatting>
  <conditionalFormatting sqref="A10:A11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DC6420-9251-4D77-8F03-F2A8539A69F6}">
  <sheetPr codeName="Feuil2"/>
  <dimension ref="A1:AR14"/>
  <sheetViews>
    <sheetView workbookViewId="0">
      <selection activeCell="AR13" sqref="AR13"/>
    </sheetView>
  </sheetViews>
  <sheetFormatPr baseColWidth="10" defaultRowHeight="15" x14ac:dyDescent="0.25"/>
  <cols>
    <col min="2" max="2" width="36.42578125" customWidth="1"/>
  </cols>
  <sheetData>
    <row r="1" spans="1:44" s="1" customFormat="1" x14ac:dyDescent="0.25">
      <c r="A1" s="4" t="s">
        <v>125</v>
      </c>
      <c r="B1" s="1" t="s">
        <v>126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1" t="s">
        <v>33</v>
      </c>
      <c r="J1" s="1" t="s">
        <v>34</v>
      </c>
      <c r="K1" s="1" t="s">
        <v>35</v>
      </c>
      <c r="L1" s="1" t="s">
        <v>36</v>
      </c>
      <c r="M1" s="1" t="s">
        <v>37</v>
      </c>
      <c r="N1" s="1" t="s">
        <v>38</v>
      </c>
      <c r="O1" s="1" t="s">
        <v>39</v>
      </c>
      <c r="P1" s="1" t="s">
        <v>40</v>
      </c>
      <c r="Q1" s="1" t="s">
        <v>127</v>
      </c>
      <c r="R1" s="1" t="s">
        <v>2</v>
      </c>
      <c r="S1" s="1" t="s">
        <v>6</v>
      </c>
      <c r="T1" s="1" t="s">
        <v>5</v>
      </c>
      <c r="U1" s="4" t="s">
        <v>125</v>
      </c>
      <c r="V1" s="1" t="s">
        <v>3</v>
      </c>
      <c r="W1" s="1" t="s">
        <v>4</v>
      </c>
      <c r="X1" s="1" t="s">
        <v>128</v>
      </c>
      <c r="Y1" s="1" t="s">
        <v>10</v>
      </c>
      <c r="Z1" s="1" t="s">
        <v>11</v>
      </c>
      <c r="AA1" s="1" t="s">
        <v>12</v>
      </c>
      <c r="AB1" s="1" t="s">
        <v>13</v>
      </c>
      <c r="AC1" s="1" t="s">
        <v>14</v>
      </c>
      <c r="AD1" s="1" t="s">
        <v>15</v>
      </c>
      <c r="AE1" s="1" t="s">
        <v>16</v>
      </c>
      <c r="AF1" s="1" t="s">
        <v>17</v>
      </c>
      <c r="AG1" s="1" t="s">
        <v>18</v>
      </c>
      <c r="AH1" s="1" t="s">
        <v>19</v>
      </c>
      <c r="AI1" s="1" t="s">
        <v>20</v>
      </c>
      <c r="AJ1" s="1" t="s">
        <v>21</v>
      </c>
      <c r="AK1" s="1" t="s">
        <v>22</v>
      </c>
      <c r="AL1" s="1" t="s">
        <v>23</v>
      </c>
      <c r="AM1" s="1" t="s">
        <v>24</v>
      </c>
      <c r="AN1" s="1" t="s">
        <v>25</v>
      </c>
      <c r="AO1" s="1" t="s">
        <v>26</v>
      </c>
      <c r="AR1" s="1" t="s">
        <v>41</v>
      </c>
    </row>
    <row r="2" spans="1:44" x14ac:dyDescent="0.25">
      <c r="A2" s="5" t="s">
        <v>42</v>
      </c>
      <c r="B2" t="s">
        <v>42</v>
      </c>
      <c r="C2" t="s">
        <v>50</v>
      </c>
      <c r="E2" t="s">
        <v>51</v>
      </c>
      <c r="F2" t="s">
        <v>52</v>
      </c>
      <c r="G2" t="s">
        <v>53</v>
      </c>
      <c r="J2" t="s">
        <v>54</v>
      </c>
      <c r="K2" t="s">
        <v>55</v>
      </c>
      <c r="L2">
        <v>94207</v>
      </c>
      <c r="M2">
        <v>191518</v>
      </c>
      <c r="N2">
        <v>191518</v>
      </c>
      <c r="O2">
        <v>94207</v>
      </c>
      <c r="P2" t="s">
        <v>56</v>
      </c>
      <c r="Q2" t="s">
        <v>129</v>
      </c>
      <c r="R2" t="s">
        <v>43</v>
      </c>
      <c r="S2" t="s">
        <v>46</v>
      </c>
      <c r="T2" t="s">
        <v>46</v>
      </c>
      <c r="U2" s="5" t="s">
        <v>42</v>
      </c>
      <c r="V2" t="s">
        <v>44</v>
      </c>
      <c r="W2" t="s">
        <v>45</v>
      </c>
      <c r="X2">
        <v>7</v>
      </c>
      <c r="Y2" t="s">
        <v>48</v>
      </c>
      <c r="AE2" t="s">
        <v>49</v>
      </c>
      <c r="AH2" t="s">
        <v>49</v>
      </c>
      <c r="AI2" t="s">
        <v>49</v>
      </c>
      <c r="AK2" t="s">
        <v>49</v>
      </c>
      <c r="AL2" t="s">
        <v>49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5" t="s">
        <v>57</v>
      </c>
      <c r="B3" t="s">
        <v>57</v>
      </c>
      <c r="C3" t="s">
        <v>50</v>
      </c>
      <c r="E3" t="s">
        <v>51</v>
      </c>
      <c r="F3" t="s">
        <v>64</v>
      </c>
      <c r="G3" t="s">
        <v>65</v>
      </c>
      <c r="J3" t="s">
        <v>54</v>
      </c>
      <c r="K3" t="s">
        <v>55</v>
      </c>
      <c r="L3">
        <v>86087</v>
      </c>
      <c r="M3">
        <v>189895</v>
      </c>
      <c r="N3">
        <v>189895</v>
      </c>
      <c r="O3">
        <v>86087</v>
      </c>
      <c r="P3" t="s">
        <v>56</v>
      </c>
      <c r="Q3" t="s">
        <v>130</v>
      </c>
      <c r="R3" t="s">
        <v>58</v>
      </c>
      <c r="S3" t="s">
        <v>61</v>
      </c>
      <c r="T3" t="s">
        <v>61</v>
      </c>
      <c r="U3" s="5" t="s">
        <v>57</v>
      </c>
      <c r="V3" t="s">
        <v>59</v>
      </c>
      <c r="W3" t="s">
        <v>60</v>
      </c>
      <c r="X3">
        <v>7</v>
      </c>
      <c r="Y3" t="s">
        <v>48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5" t="s">
        <v>66</v>
      </c>
      <c r="B4" t="s">
        <v>66</v>
      </c>
      <c r="C4" t="s">
        <v>50</v>
      </c>
      <c r="E4" t="s">
        <v>51</v>
      </c>
      <c r="F4" t="s">
        <v>52</v>
      </c>
      <c r="G4" t="s">
        <v>53</v>
      </c>
      <c r="J4" t="s">
        <v>54</v>
      </c>
      <c r="K4" t="s">
        <v>55</v>
      </c>
      <c r="L4">
        <v>85208</v>
      </c>
      <c r="M4">
        <v>189678</v>
      </c>
      <c r="N4">
        <v>189678</v>
      </c>
      <c r="O4">
        <v>85208</v>
      </c>
      <c r="P4" t="s">
        <v>56</v>
      </c>
      <c r="Q4" t="s">
        <v>131</v>
      </c>
      <c r="R4" t="s">
        <v>67</v>
      </c>
      <c r="S4" t="s">
        <v>70</v>
      </c>
      <c r="T4" t="s">
        <v>70</v>
      </c>
      <c r="U4" s="5" t="s">
        <v>66</v>
      </c>
      <c r="V4" t="s">
        <v>68</v>
      </c>
      <c r="W4" t="s">
        <v>69</v>
      </c>
      <c r="X4">
        <v>7</v>
      </c>
      <c r="Y4" t="s">
        <v>48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5" t="s">
        <v>73</v>
      </c>
      <c r="B5" t="s">
        <v>73</v>
      </c>
      <c r="C5" t="s">
        <v>50</v>
      </c>
      <c r="E5" t="s">
        <v>51</v>
      </c>
      <c r="F5" t="s">
        <v>80</v>
      </c>
      <c r="G5" t="s">
        <v>81</v>
      </c>
      <c r="J5" t="s">
        <v>54</v>
      </c>
      <c r="K5" t="s">
        <v>55</v>
      </c>
      <c r="L5">
        <v>123704</v>
      </c>
      <c r="O5">
        <v>123705</v>
      </c>
      <c r="P5" t="s">
        <v>56</v>
      </c>
      <c r="Q5" t="s">
        <v>132</v>
      </c>
      <c r="R5" t="s">
        <v>133</v>
      </c>
      <c r="S5" t="s">
        <v>134</v>
      </c>
      <c r="T5" t="s">
        <v>77</v>
      </c>
      <c r="U5" s="5" t="s">
        <v>73</v>
      </c>
      <c r="V5" t="s">
        <v>75</v>
      </c>
      <c r="W5" t="s">
        <v>76</v>
      </c>
      <c r="X5">
        <v>7</v>
      </c>
      <c r="Y5" t="s">
        <v>48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5" t="s">
        <v>82</v>
      </c>
      <c r="B6" t="s">
        <v>82</v>
      </c>
      <c r="C6" t="s">
        <v>50</v>
      </c>
      <c r="E6" t="s">
        <v>51</v>
      </c>
      <c r="F6" t="s">
        <v>52</v>
      </c>
      <c r="G6" t="s">
        <v>53</v>
      </c>
      <c r="J6" t="s">
        <v>54</v>
      </c>
      <c r="K6" t="s">
        <v>55</v>
      </c>
      <c r="L6">
        <v>114332</v>
      </c>
      <c r="M6">
        <v>196467</v>
      </c>
      <c r="N6">
        <v>196467</v>
      </c>
      <c r="O6">
        <v>114332</v>
      </c>
      <c r="P6" t="s">
        <v>56</v>
      </c>
      <c r="Q6" t="s">
        <v>135</v>
      </c>
      <c r="R6" t="s">
        <v>43</v>
      </c>
      <c r="S6" t="s">
        <v>85</v>
      </c>
      <c r="T6" t="s">
        <v>85</v>
      </c>
      <c r="U6" s="5" t="s">
        <v>82</v>
      </c>
      <c r="V6" t="s">
        <v>83</v>
      </c>
      <c r="W6" t="s">
        <v>84</v>
      </c>
      <c r="X6">
        <v>7</v>
      </c>
      <c r="Y6" t="s">
        <v>48</v>
      </c>
      <c r="AE6" t="s">
        <v>49</v>
      </c>
      <c r="AI6" t="s">
        <v>49</v>
      </c>
      <c r="AK6" t="s">
        <v>49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5" t="s">
        <v>88</v>
      </c>
      <c r="B7" t="s">
        <v>88</v>
      </c>
      <c r="C7" t="s">
        <v>50</v>
      </c>
      <c r="E7" t="s">
        <v>51</v>
      </c>
      <c r="F7" t="s">
        <v>96</v>
      </c>
      <c r="G7" t="s">
        <v>97</v>
      </c>
      <c r="J7" t="s">
        <v>54</v>
      </c>
      <c r="K7" t="s">
        <v>55</v>
      </c>
      <c r="L7">
        <v>123711</v>
      </c>
      <c r="M7">
        <v>197674</v>
      </c>
      <c r="N7">
        <v>197674</v>
      </c>
      <c r="O7">
        <v>123711</v>
      </c>
      <c r="P7" t="s">
        <v>56</v>
      </c>
      <c r="Q7" t="s">
        <v>136</v>
      </c>
      <c r="R7" t="s">
        <v>43</v>
      </c>
      <c r="S7" t="s">
        <v>91</v>
      </c>
      <c r="T7" t="s">
        <v>91</v>
      </c>
      <c r="U7" s="5" t="s">
        <v>88</v>
      </c>
      <c r="V7" t="s">
        <v>89</v>
      </c>
      <c r="W7" t="s">
        <v>90</v>
      </c>
      <c r="X7">
        <v>7</v>
      </c>
      <c r="Y7" t="s">
        <v>48</v>
      </c>
      <c r="AA7" t="s">
        <v>48</v>
      </c>
      <c r="AB7" t="s">
        <v>48</v>
      </c>
      <c r="AC7" t="s">
        <v>94</v>
      </c>
      <c r="AD7" t="s">
        <v>94</v>
      </c>
      <c r="AM7" t="s">
        <v>95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5" t="s">
        <v>98</v>
      </c>
      <c r="B8" t="s">
        <v>98</v>
      </c>
      <c r="C8" t="s">
        <v>50</v>
      </c>
      <c r="E8" t="s">
        <v>51</v>
      </c>
      <c r="F8" t="s">
        <v>96</v>
      </c>
      <c r="G8" t="s">
        <v>104</v>
      </c>
      <c r="J8" t="s">
        <v>54</v>
      </c>
      <c r="K8" t="s">
        <v>55</v>
      </c>
      <c r="L8">
        <v>117458</v>
      </c>
      <c r="M8">
        <v>197080</v>
      </c>
      <c r="N8">
        <v>197080</v>
      </c>
      <c r="O8">
        <v>117458</v>
      </c>
      <c r="P8" t="s">
        <v>56</v>
      </c>
      <c r="Q8" t="s">
        <v>137</v>
      </c>
      <c r="R8" t="s">
        <v>43</v>
      </c>
      <c r="S8" t="s">
        <v>101</v>
      </c>
      <c r="T8" t="s">
        <v>101</v>
      </c>
      <c r="U8" s="5" t="s">
        <v>98</v>
      </c>
      <c r="V8" t="s">
        <v>99</v>
      </c>
      <c r="W8" t="s">
        <v>100</v>
      </c>
      <c r="X8">
        <v>7</v>
      </c>
      <c r="Y8" t="s">
        <v>48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5" t="s">
        <v>98</v>
      </c>
      <c r="B9" t="s">
        <v>98</v>
      </c>
      <c r="C9" t="s">
        <v>50</v>
      </c>
      <c r="E9" t="s">
        <v>51</v>
      </c>
      <c r="F9" t="s">
        <v>96</v>
      </c>
      <c r="G9" t="s">
        <v>104</v>
      </c>
      <c r="J9" t="s">
        <v>54</v>
      </c>
      <c r="K9" t="s">
        <v>55</v>
      </c>
      <c r="L9">
        <v>117459</v>
      </c>
      <c r="M9">
        <v>197080</v>
      </c>
      <c r="N9">
        <v>197080</v>
      </c>
      <c r="O9">
        <v>117459</v>
      </c>
      <c r="P9" t="s">
        <v>56</v>
      </c>
      <c r="Q9" t="s">
        <v>138</v>
      </c>
      <c r="R9" t="s">
        <v>43</v>
      </c>
      <c r="S9" t="s">
        <v>107</v>
      </c>
      <c r="T9" t="s">
        <v>107</v>
      </c>
      <c r="U9" s="5" t="s">
        <v>98</v>
      </c>
      <c r="V9" t="s">
        <v>105</v>
      </c>
      <c r="W9" t="s">
        <v>106</v>
      </c>
      <c r="X9">
        <v>7</v>
      </c>
      <c r="Y9" t="s">
        <v>48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5" t="s">
        <v>110</v>
      </c>
      <c r="B10" t="s">
        <v>110</v>
      </c>
      <c r="C10" t="s">
        <v>50</v>
      </c>
      <c r="E10" t="s">
        <v>51</v>
      </c>
      <c r="F10" t="s">
        <v>116</v>
      </c>
      <c r="G10" t="s">
        <v>117</v>
      </c>
      <c r="H10" t="s">
        <v>118</v>
      </c>
      <c r="J10" t="s">
        <v>54</v>
      </c>
      <c r="K10" t="s">
        <v>55</v>
      </c>
      <c r="L10">
        <v>127495</v>
      </c>
      <c r="M10">
        <v>198631</v>
      </c>
      <c r="N10">
        <v>198631</v>
      </c>
      <c r="O10">
        <v>127495</v>
      </c>
      <c r="P10" t="s">
        <v>56</v>
      </c>
      <c r="Q10" t="s">
        <v>139</v>
      </c>
      <c r="R10" t="s">
        <v>43</v>
      </c>
      <c r="S10" t="s">
        <v>113</v>
      </c>
      <c r="T10" t="s">
        <v>113</v>
      </c>
      <c r="U10" s="5" t="s">
        <v>110</v>
      </c>
      <c r="V10" t="s">
        <v>111</v>
      </c>
      <c r="W10" t="s">
        <v>112</v>
      </c>
      <c r="X10">
        <v>7</v>
      </c>
      <c r="Y10" t="s">
        <v>48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5" t="s">
        <v>110</v>
      </c>
      <c r="B11" t="s">
        <v>110</v>
      </c>
      <c r="C11" t="s">
        <v>50</v>
      </c>
      <c r="E11" t="s">
        <v>51</v>
      </c>
      <c r="F11" t="s">
        <v>116</v>
      </c>
      <c r="G11" t="s">
        <v>117</v>
      </c>
      <c r="H11" t="s">
        <v>118</v>
      </c>
      <c r="J11" t="s">
        <v>54</v>
      </c>
      <c r="K11" t="s">
        <v>55</v>
      </c>
      <c r="L11">
        <v>127496</v>
      </c>
      <c r="M11">
        <v>198631</v>
      </c>
      <c r="N11">
        <v>198631</v>
      </c>
      <c r="O11">
        <v>127496</v>
      </c>
      <c r="P11" t="s">
        <v>56</v>
      </c>
      <c r="Q11" t="s">
        <v>140</v>
      </c>
      <c r="R11" t="s">
        <v>119</v>
      </c>
      <c r="S11" t="s">
        <v>122</v>
      </c>
      <c r="T11" t="s">
        <v>122</v>
      </c>
      <c r="U11" s="5" t="s">
        <v>110</v>
      </c>
      <c r="V11" t="s">
        <v>120</v>
      </c>
      <c r="W11" t="s">
        <v>121</v>
      </c>
      <c r="X11">
        <v>7</v>
      </c>
      <c r="Y11" t="s">
        <v>48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5" t="s">
        <v>110</v>
      </c>
      <c r="B12" t="s">
        <v>141</v>
      </c>
      <c r="C12" t="s">
        <v>50</v>
      </c>
      <c r="E12" t="s">
        <v>51</v>
      </c>
      <c r="F12" t="s">
        <v>116</v>
      </c>
      <c r="G12" t="s">
        <v>117</v>
      </c>
      <c r="H12" t="s">
        <v>118</v>
      </c>
      <c r="J12" t="s">
        <v>54</v>
      </c>
      <c r="K12" t="s">
        <v>55</v>
      </c>
      <c r="L12">
        <v>127502</v>
      </c>
      <c r="O12">
        <v>127495</v>
      </c>
      <c r="P12" t="s">
        <v>56</v>
      </c>
      <c r="Q12" t="s">
        <v>142</v>
      </c>
      <c r="R12" t="s">
        <v>143</v>
      </c>
      <c r="S12" t="s">
        <v>144</v>
      </c>
      <c r="T12" t="s">
        <v>113</v>
      </c>
      <c r="U12" s="5" t="s">
        <v>110</v>
      </c>
      <c r="V12" t="s">
        <v>111</v>
      </c>
      <c r="W12" t="s">
        <v>112</v>
      </c>
      <c r="X12">
        <v>7</v>
      </c>
      <c r="Y12" t="s">
        <v>48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5" t="s">
        <v>110</v>
      </c>
      <c r="B13" t="s">
        <v>145</v>
      </c>
      <c r="C13" t="s">
        <v>50</v>
      </c>
      <c r="E13" t="s">
        <v>51</v>
      </c>
      <c r="F13" t="s">
        <v>116</v>
      </c>
      <c r="G13" t="s">
        <v>117</v>
      </c>
      <c r="H13" t="s">
        <v>118</v>
      </c>
      <c r="J13" t="s">
        <v>54</v>
      </c>
      <c r="K13" t="s">
        <v>55</v>
      </c>
      <c r="L13">
        <v>112395</v>
      </c>
      <c r="O13">
        <v>127496</v>
      </c>
      <c r="P13" t="s">
        <v>56</v>
      </c>
      <c r="Q13" t="s">
        <v>146</v>
      </c>
      <c r="R13" t="s">
        <v>147</v>
      </c>
      <c r="S13" t="s">
        <v>148</v>
      </c>
      <c r="T13" t="s">
        <v>122</v>
      </c>
      <c r="U13" s="5" t="s">
        <v>110</v>
      </c>
      <c r="V13" t="s">
        <v>120</v>
      </c>
      <c r="W13" t="s">
        <v>121</v>
      </c>
      <c r="X13">
        <v>7</v>
      </c>
      <c r="Y13" t="s">
        <v>48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5" t="s">
        <v>110</v>
      </c>
      <c r="B14" t="s">
        <v>149</v>
      </c>
      <c r="C14" t="s">
        <v>50</v>
      </c>
      <c r="E14" t="s">
        <v>51</v>
      </c>
      <c r="F14" t="s">
        <v>116</v>
      </c>
      <c r="G14" t="s">
        <v>117</v>
      </c>
      <c r="H14" t="s">
        <v>118</v>
      </c>
      <c r="J14" t="s">
        <v>54</v>
      </c>
      <c r="K14" t="s">
        <v>55</v>
      </c>
      <c r="L14">
        <v>127285</v>
      </c>
      <c r="O14">
        <v>127495</v>
      </c>
      <c r="P14" t="s">
        <v>56</v>
      </c>
      <c r="Q14" t="s">
        <v>150</v>
      </c>
      <c r="R14" t="s">
        <v>151</v>
      </c>
      <c r="S14" t="s">
        <v>152</v>
      </c>
      <c r="T14" t="s">
        <v>113</v>
      </c>
      <c r="U14" s="5" t="s">
        <v>110</v>
      </c>
      <c r="V14" t="s">
        <v>111</v>
      </c>
      <c r="W14" t="s">
        <v>112</v>
      </c>
      <c r="X14">
        <v>7</v>
      </c>
      <c r="Y14" t="s">
        <v>48</v>
      </c>
      <c r="AR14" t="str">
        <f>IF('[1]Database synonymes complete'!AQ14&lt;&gt;'[1]Database synonymes complete'!AR14,"Synonyme","Code valide")</f>
        <v>Code valide</v>
      </c>
    </row>
  </sheetData>
  <conditionalFormatting sqref="Q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E7E1-4272-40A1-89FA-8CEA19AC10CE}">
  <sheetPr codeName="Feuil3"/>
  <dimension ref="A1:K48"/>
  <sheetViews>
    <sheetView tabSelected="1" workbookViewId="0">
      <selection activeCell="C2" sqref="C2"/>
    </sheetView>
  </sheetViews>
  <sheetFormatPr baseColWidth="10" defaultRowHeight="15" x14ac:dyDescent="0.25"/>
  <cols>
    <col min="4" max="4" width="57.140625" customWidth="1"/>
    <col min="5" max="5" width="27" customWidth="1"/>
  </cols>
  <sheetData>
    <row r="1" spans="1:11" x14ac:dyDescent="0.25">
      <c r="A1" t="s">
        <v>153</v>
      </c>
      <c r="B1" t="s">
        <v>154</v>
      </c>
      <c r="C1" t="s">
        <v>155</v>
      </c>
      <c r="D1" t="s">
        <v>156</v>
      </c>
      <c r="E1" t="s">
        <v>157</v>
      </c>
      <c r="F1" t="s">
        <v>158</v>
      </c>
      <c r="G1" t="s">
        <v>159</v>
      </c>
      <c r="H1" t="s">
        <v>160</v>
      </c>
      <c r="I1" t="s">
        <v>161</v>
      </c>
      <c r="J1" t="s">
        <v>162</v>
      </c>
      <c r="K1" t="s">
        <v>163</v>
      </c>
    </row>
    <row r="2" spans="1:11" x14ac:dyDescent="0.25">
      <c r="A2" t="s">
        <v>164</v>
      </c>
      <c r="B2">
        <v>3101</v>
      </c>
      <c r="C2" t="s">
        <v>165</v>
      </c>
      <c r="D2" s="6" t="s">
        <v>166</v>
      </c>
      <c r="F2" t="s">
        <v>167</v>
      </c>
      <c r="H2">
        <v>2.9</v>
      </c>
      <c r="I2">
        <v>42.6</v>
      </c>
      <c r="J2" s="7">
        <v>43597.916666666664</v>
      </c>
      <c r="K2" t="s">
        <v>168</v>
      </c>
    </row>
    <row r="3" spans="1:11" x14ac:dyDescent="0.25">
      <c r="A3" t="s">
        <v>164</v>
      </c>
      <c r="B3">
        <v>3101</v>
      </c>
      <c r="C3" t="s">
        <v>169</v>
      </c>
      <c r="D3" t="s">
        <v>170</v>
      </c>
      <c r="F3" t="s">
        <v>167</v>
      </c>
      <c r="H3">
        <v>2.9</v>
      </c>
      <c r="I3">
        <v>42.6</v>
      </c>
      <c r="J3" s="7">
        <v>43597.916666666664</v>
      </c>
      <c r="K3" t="s">
        <v>168</v>
      </c>
    </row>
    <row r="4" spans="1:11" x14ac:dyDescent="0.25">
      <c r="A4" t="s">
        <v>164</v>
      </c>
      <c r="B4">
        <v>3101</v>
      </c>
      <c r="C4" t="s">
        <v>171</v>
      </c>
      <c r="D4" t="s">
        <v>172</v>
      </c>
      <c r="F4" t="s">
        <v>167</v>
      </c>
      <c r="H4">
        <v>2.9</v>
      </c>
      <c r="I4">
        <v>42.6</v>
      </c>
      <c r="J4" s="7">
        <v>43597.916666666664</v>
      </c>
      <c r="K4" t="s">
        <v>168</v>
      </c>
    </row>
    <row r="5" spans="1:11" x14ac:dyDescent="0.25">
      <c r="A5" t="s">
        <v>164</v>
      </c>
      <c r="B5">
        <v>3101</v>
      </c>
      <c r="C5" t="s">
        <v>173</v>
      </c>
      <c r="D5" t="s">
        <v>174</v>
      </c>
      <c r="F5" t="s">
        <v>167</v>
      </c>
      <c r="H5">
        <v>2.9</v>
      </c>
      <c r="I5">
        <v>42.6</v>
      </c>
      <c r="J5" s="7">
        <v>43597.916666666664</v>
      </c>
      <c r="K5" t="s">
        <v>168</v>
      </c>
    </row>
    <row r="6" spans="1:11" x14ac:dyDescent="0.25">
      <c r="A6" t="s">
        <v>164</v>
      </c>
      <c r="B6">
        <v>3101</v>
      </c>
      <c r="C6" t="s">
        <v>175</v>
      </c>
      <c r="D6" t="s">
        <v>176</v>
      </c>
      <c r="F6" t="s">
        <v>167</v>
      </c>
      <c r="H6">
        <v>2.9</v>
      </c>
      <c r="I6">
        <v>42.6</v>
      </c>
      <c r="J6" s="7">
        <v>43597.916666666664</v>
      </c>
      <c r="K6" t="s">
        <v>168</v>
      </c>
    </row>
    <row r="7" spans="1:11" x14ac:dyDescent="0.25">
      <c r="A7" t="s">
        <v>164</v>
      </c>
      <c r="B7">
        <v>3101</v>
      </c>
      <c r="C7" t="s">
        <v>177</v>
      </c>
      <c r="D7" t="s">
        <v>178</v>
      </c>
      <c r="F7" t="s">
        <v>167</v>
      </c>
      <c r="H7">
        <v>2.9</v>
      </c>
      <c r="I7">
        <v>42.6</v>
      </c>
      <c r="J7" s="7">
        <v>43597.916666666664</v>
      </c>
      <c r="K7" t="s">
        <v>168</v>
      </c>
    </row>
    <row r="8" spans="1:11" x14ac:dyDescent="0.25">
      <c r="A8" t="s">
        <v>164</v>
      </c>
      <c r="B8">
        <v>3101</v>
      </c>
      <c r="C8" t="s">
        <v>179</v>
      </c>
      <c r="D8" t="s">
        <v>180</v>
      </c>
      <c r="F8" t="s">
        <v>167</v>
      </c>
      <c r="H8">
        <v>2.9</v>
      </c>
      <c r="I8">
        <v>42.6</v>
      </c>
      <c r="J8" s="7">
        <v>43597.916666666664</v>
      </c>
      <c r="K8" t="s">
        <v>168</v>
      </c>
    </row>
    <row r="9" spans="1:11" x14ac:dyDescent="0.25">
      <c r="A9" t="s">
        <v>164</v>
      </c>
      <c r="B9">
        <v>3101</v>
      </c>
      <c r="C9" t="s">
        <v>181</v>
      </c>
      <c r="D9" t="s">
        <v>182</v>
      </c>
      <c r="F9" t="s">
        <v>167</v>
      </c>
      <c r="H9">
        <v>2.9</v>
      </c>
      <c r="I9">
        <v>42.6</v>
      </c>
      <c r="J9" s="7">
        <v>43597.916666666664</v>
      </c>
      <c r="K9" t="s">
        <v>168</v>
      </c>
    </row>
    <row r="10" spans="1:11" x14ac:dyDescent="0.25">
      <c r="A10" t="s">
        <v>164</v>
      </c>
      <c r="B10">
        <v>3101</v>
      </c>
      <c r="C10" t="s">
        <v>183</v>
      </c>
      <c r="D10" t="s">
        <v>184</v>
      </c>
      <c r="F10" t="s">
        <v>167</v>
      </c>
      <c r="H10">
        <v>2.9</v>
      </c>
      <c r="I10">
        <v>42.6</v>
      </c>
      <c r="J10" s="7">
        <v>43597.916666666664</v>
      </c>
      <c r="K10" t="s">
        <v>168</v>
      </c>
    </row>
    <row r="11" spans="1:11" x14ac:dyDescent="0.25">
      <c r="A11" t="s">
        <v>164</v>
      </c>
      <c r="B11">
        <v>3101</v>
      </c>
      <c r="C11" t="s">
        <v>185</v>
      </c>
      <c r="D11" t="s">
        <v>186</v>
      </c>
      <c r="F11" t="s">
        <v>167</v>
      </c>
      <c r="H11">
        <v>2.9</v>
      </c>
      <c r="I11">
        <v>42.6</v>
      </c>
      <c r="J11" s="7">
        <v>43597.916666666664</v>
      </c>
      <c r="K11" t="s">
        <v>168</v>
      </c>
    </row>
    <row r="12" spans="1:11" x14ac:dyDescent="0.25">
      <c r="A12" t="s">
        <v>164</v>
      </c>
      <c r="B12">
        <v>3101</v>
      </c>
      <c r="C12" t="s">
        <v>187</v>
      </c>
      <c r="D12" t="s">
        <v>188</v>
      </c>
      <c r="F12" t="s">
        <v>167</v>
      </c>
      <c r="H12">
        <v>2.9</v>
      </c>
      <c r="I12">
        <v>42.6</v>
      </c>
      <c r="J12" s="7">
        <v>43597.916666666664</v>
      </c>
      <c r="K12" t="s">
        <v>168</v>
      </c>
    </row>
    <row r="13" spans="1:11" x14ac:dyDescent="0.25">
      <c r="A13" t="s">
        <v>164</v>
      </c>
      <c r="B13">
        <v>3101</v>
      </c>
      <c r="C13" t="s">
        <v>189</v>
      </c>
      <c r="D13" t="s">
        <v>190</v>
      </c>
      <c r="F13" t="s">
        <v>167</v>
      </c>
      <c r="H13">
        <v>2.9</v>
      </c>
      <c r="I13">
        <v>42.6</v>
      </c>
      <c r="J13" s="7">
        <v>43597.916666666664</v>
      </c>
      <c r="K13" t="s">
        <v>168</v>
      </c>
    </row>
    <row r="14" spans="1:11" x14ac:dyDescent="0.25">
      <c r="A14" t="s">
        <v>164</v>
      </c>
      <c r="B14">
        <v>3101</v>
      </c>
      <c r="C14" t="s">
        <v>191</v>
      </c>
      <c r="D14" t="s">
        <v>192</v>
      </c>
      <c r="F14" t="s">
        <v>167</v>
      </c>
      <c r="H14">
        <v>2.9</v>
      </c>
      <c r="I14">
        <v>42.6</v>
      </c>
      <c r="J14" s="7">
        <v>43597.916666666664</v>
      </c>
      <c r="K14" t="s">
        <v>168</v>
      </c>
    </row>
    <row r="15" spans="1:11" x14ac:dyDescent="0.25">
      <c r="A15" t="s">
        <v>164</v>
      </c>
      <c r="B15">
        <v>3101</v>
      </c>
      <c r="C15" t="s">
        <v>193</v>
      </c>
      <c r="D15" t="s">
        <v>194</v>
      </c>
      <c r="F15" t="s">
        <v>167</v>
      </c>
      <c r="H15">
        <v>2.9</v>
      </c>
      <c r="I15">
        <v>42.6</v>
      </c>
      <c r="J15" s="7">
        <v>43597.916666666664</v>
      </c>
      <c r="K15" t="s">
        <v>168</v>
      </c>
    </row>
    <row r="16" spans="1:11" x14ac:dyDescent="0.25">
      <c r="A16" t="s">
        <v>164</v>
      </c>
      <c r="B16">
        <v>3101</v>
      </c>
      <c r="C16" t="s">
        <v>195</v>
      </c>
      <c r="D16" t="s">
        <v>196</v>
      </c>
      <c r="F16" t="s">
        <v>167</v>
      </c>
      <c r="H16">
        <v>2.9</v>
      </c>
      <c r="I16">
        <v>42.6</v>
      </c>
      <c r="J16" s="7">
        <v>43597.916666666664</v>
      </c>
      <c r="K16" t="s">
        <v>168</v>
      </c>
    </row>
    <row r="17" spans="1:11" x14ac:dyDescent="0.25">
      <c r="A17" t="s">
        <v>164</v>
      </c>
      <c r="B17">
        <v>3101</v>
      </c>
      <c r="C17" t="s">
        <v>197</v>
      </c>
      <c r="D17" t="s">
        <v>198</v>
      </c>
      <c r="F17" t="s">
        <v>167</v>
      </c>
      <c r="H17">
        <v>2.9</v>
      </c>
      <c r="I17">
        <v>42.6</v>
      </c>
      <c r="J17" s="7">
        <v>43597.916666666664</v>
      </c>
      <c r="K17" t="s">
        <v>168</v>
      </c>
    </row>
    <row r="18" spans="1:11" x14ac:dyDescent="0.25">
      <c r="A18" t="s">
        <v>164</v>
      </c>
      <c r="B18">
        <v>3101</v>
      </c>
      <c r="C18" t="s">
        <v>199</v>
      </c>
      <c r="D18" t="s">
        <v>200</v>
      </c>
      <c r="F18" t="s">
        <v>167</v>
      </c>
      <c r="H18">
        <v>2.9</v>
      </c>
      <c r="I18">
        <v>42.6</v>
      </c>
      <c r="J18" s="7">
        <v>43597.916666666664</v>
      </c>
      <c r="K18" t="s">
        <v>168</v>
      </c>
    </row>
    <row r="19" spans="1:11" x14ac:dyDescent="0.25">
      <c r="A19" t="s">
        <v>164</v>
      </c>
      <c r="B19">
        <v>3101</v>
      </c>
      <c r="C19" t="s">
        <v>201</v>
      </c>
      <c r="D19" t="s">
        <v>202</v>
      </c>
      <c r="F19" t="s">
        <v>167</v>
      </c>
      <c r="H19">
        <v>2.9</v>
      </c>
      <c r="I19">
        <v>42.6</v>
      </c>
      <c r="J19" s="7">
        <v>43597.916666666664</v>
      </c>
      <c r="K19" t="s">
        <v>168</v>
      </c>
    </row>
    <row r="20" spans="1:11" x14ac:dyDescent="0.25">
      <c r="A20" t="s">
        <v>164</v>
      </c>
      <c r="B20">
        <v>3101</v>
      </c>
      <c r="C20" t="s">
        <v>203</v>
      </c>
      <c r="D20" t="s">
        <v>204</v>
      </c>
      <c r="F20" t="s">
        <v>167</v>
      </c>
      <c r="H20">
        <v>2.9</v>
      </c>
      <c r="I20">
        <v>42.6</v>
      </c>
      <c r="J20" s="7">
        <v>43597.916666666664</v>
      </c>
      <c r="K20" t="s">
        <v>168</v>
      </c>
    </row>
    <row r="21" spans="1:11" x14ac:dyDescent="0.25">
      <c r="A21" t="s">
        <v>164</v>
      </c>
      <c r="B21">
        <v>3101</v>
      </c>
      <c r="C21" t="s">
        <v>205</v>
      </c>
      <c r="D21" t="s">
        <v>206</v>
      </c>
      <c r="F21" t="s">
        <v>167</v>
      </c>
      <c r="H21">
        <v>2.9</v>
      </c>
      <c r="I21">
        <v>42.6</v>
      </c>
      <c r="J21" s="7">
        <v>43597.916666666664</v>
      </c>
      <c r="K21" t="s">
        <v>168</v>
      </c>
    </row>
    <row r="22" spans="1:11" x14ac:dyDescent="0.25">
      <c r="A22" t="s">
        <v>164</v>
      </c>
      <c r="B22">
        <v>3101</v>
      </c>
      <c r="C22" t="s">
        <v>207</v>
      </c>
      <c r="D22" t="s">
        <v>208</v>
      </c>
      <c r="F22" t="s">
        <v>167</v>
      </c>
      <c r="H22">
        <v>2.9</v>
      </c>
      <c r="I22">
        <v>42.6</v>
      </c>
      <c r="J22" s="7">
        <v>43597.916666666664</v>
      </c>
      <c r="K22" t="s">
        <v>168</v>
      </c>
    </row>
    <row r="23" spans="1:11" x14ac:dyDescent="0.25">
      <c r="A23" t="s">
        <v>164</v>
      </c>
      <c r="B23">
        <v>3101</v>
      </c>
      <c r="C23" t="s">
        <v>110</v>
      </c>
      <c r="D23" s="8" t="s">
        <v>209</v>
      </c>
      <c r="F23" t="s">
        <v>167</v>
      </c>
      <c r="H23">
        <v>2.9</v>
      </c>
      <c r="I23">
        <v>42.6</v>
      </c>
      <c r="J23" s="7">
        <v>43597.916666666664</v>
      </c>
      <c r="K23" t="s">
        <v>168</v>
      </c>
    </row>
    <row r="24" spans="1:11" x14ac:dyDescent="0.25">
      <c r="A24" t="s">
        <v>164</v>
      </c>
      <c r="B24">
        <v>3101</v>
      </c>
      <c r="C24" t="s">
        <v>210</v>
      </c>
      <c r="D24" t="s">
        <v>211</v>
      </c>
      <c r="F24" t="s">
        <v>167</v>
      </c>
      <c r="H24">
        <v>2.9</v>
      </c>
      <c r="I24">
        <v>42.6</v>
      </c>
      <c r="J24" s="7">
        <v>43597.916666666664</v>
      </c>
      <c r="K24" t="s">
        <v>168</v>
      </c>
    </row>
    <row r="25" spans="1:11" x14ac:dyDescent="0.25">
      <c r="A25" t="s">
        <v>164</v>
      </c>
      <c r="B25">
        <v>3101</v>
      </c>
      <c r="C25" t="s">
        <v>212</v>
      </c>
      <c r="D25" s="9" t="s">
        <v>213</v>
      </c>
      <c r="F25" t="s">
        <v>167</v>
      </c>
      <c r="H25">
        <v>2.9</v>
      </c>
      <c r="I25">
        <v>42.6</v>
      </c>
      <c r="J25" s="7">
        <v>43597.916666666664</v>
      </c>
      <c r="K25" t="s">
        <v>168</v>
      </c>
    </row>
    <row r="26" spans="1:11" x14ac:dyDescent="0.25">
      <c r="A26" t="s">
        <v>164</v>
      </c>
      <c r="B26">
        <v>3101</v>
      </c>
      <c r="C26" t="s">
        <v>214</v>
      </c>
      <c r="D26" t="s">
        <v>215</v>
      </c>
      <c r="F26" t="s">
        <v>167</v>
      </c>
      <c r="H26">
        <v>2.9</v>
      </c>
      <c r="I26">
        <v>42.6</v>
      </c>
      <c r="J26" s="7">
        <v>43597.916666666664</v>
      </c>
      <c r="K26" t="s">
        <v>168</v>
      </c>
    </row>
    <row r="27" spans="1:11" x14ac:dyDescent="0.25">
      <c r="A27" t="s">
        <v>164</v>
      </c>
      <c r="B27">
        <v>3101</v>
      </c>
      <c r="C27" t="s">
        <v>216</v>
      </c>
      <c r="D27" t="s">
        <v>217</v>
      </c>
      <c r="F27" t="s">
        <v>167</v>
      </c>
      <c r="H27">
        <v>2.9</v>
      </c>
      <c r="I27">
        <v>42.6</v>
      </c>
      <c r="J27" s="7">
        <v>43597.916666666664</v>
      </c>
      <c r="K27" t="s">
        <v>168</v>
      </c>
    </row>
    <row r="28" spans="1:11" x14ac:dyDescent="0.25">
      <c r="A28" t="s">
        <v>164</v>
      </c>
      <c r="B28">
        <v>3101</v>
      </c>
      <c r="C28" t="s">
        <v>218</v>
      </c>
      <c r="D28" t="s">
        <v>219</v>
      </c>
      <c r="F28" t="s">
        <v>167</v>
      </c>
      <c r="H28">
        <v>2.9</v>
      </c>
      <c r="I28">
        <v>42.6</v>
      </c>
      <c r="J28" s="7">
        <v>43597.916666666664</v>
      </c>
      <c r="K28" t="s">
        <v>168</v>
      </c>
    </row>
    <row r="29" spans="1:11" x14ac:dyDescent="0.25">
      <c r="A29" t="s">
        <v>164</v>
      </c>
      <c r="B29">
        <v>3101</v>
      </c>
      <c r="C29" t="s">
        <v>220</v>
      </c>
      <c r="D29" t="s">
        <v>221</v>
      </c>
      <c r="F29" t="s">
        <v>167</v>
      </c>
      <c r="H29">
        <v>2.9</v>
      </c>
      <c r="I29">
        <v>42.6</v>
      </c>
      <c r="J29" s="7">
        <v>43597.916666666664</v>
      </c>
      <c r="K29" t="s">
        <v>168</v>
      </c>
    </row>
    <row r="30" spans="1:11" x14ac:dyDescent="0.25">
      <c r="A30" t="s">
        <v>164</v>
      </c>
      <c r="B30">
        <v>3101</v>
      </c>
      <c r="C30" t="s">
        <v>222</v>
      </c>
      <c r="D30" s="9" t="s">
        <v>213</v>
      </c>
      <c r="F30" t="s">
        <v>167</v>
      </c>
      <c r="H30">
        <v>2.9</v>
      </c>
      <c r="I30">
        <v>42.6</v>
      </c>
      <c r="J30" s="7">
        <v>43597.916666666664</v>
      </c>
      <c r="K30" t="s">
        <v>168</v>
      </c>
    </row>
    <row r="31" spans="1:11" x14ac:dyDescent="0.25">
      <c r="A31" t="s">
        <v>223</v>
      </c>
      <c r="B31">
        <v>3101</v>
      </c>
      <c r="C31" t="s">
        <v>224</v>
      </c>
      <c r="D31" t="s">
        <v>225</v>
      </c>
      <c r="F31" t="s">
        <v>226</v>
      </c>
      <c r="H31">
        <v>2.9</v>
      </c>
      <c r="I31">
        <v>42.6</v>
      </c>
      <c r="J31" s="7"/>
      <c r="K31" t="s">
        <v>168</v>
      </c>
    </row>
    <row r="32" spans="1:11" x14ac:dyDescent="0.25">
      <c r="A32" t="s">
        <v>223</v>
      </c>
      <c r="B32">
        <v>3101</v>
      </c>
      <c r="C32" t="s">
        <v>227</v>
      </c>
      <c r="D32" t="s">
        <v>228</v>
      </c>
      <c r="F32" t="s">
        <v>226</v>
      </c>
      <c r="H32">
        <v>2.9</v>
      </c>
      <c r="I32">
        <v>42.6</v>
      </c>
      <c r="J32" s="7"/>
      <c r="K32" t="s">
        <v>168</v>
      </c>
    </row>
    <row r="33" spans="1:11" x14ac:dyDescent="0.25">
      <c r="A33" t="s">
        <v>223</v>
      </c>
      <c r="B33">
        <v>3101</v>
      </c>
      <c r="C33" t="s">
        <v>229</v>
      </c>
      <c r="D33" t="s">
        <v>230</v>
      </c>
      <c r="F33" t="s">
        <v>226</v>
      </c>
      <c r="H33">
        <v>2.9</v>
      </c>
      <c r="I33">
        <v>42.6</v>
      </c>
      <c r="J33" s="7"/>
      <c r="K33" t="s">
        <v>168</v>
      </c>
    </row>
    <row r="34" spans="1:11" x14ac:dyDescent="0.25">
      <c r="A34" t="s">
        <v>223</v>
      </c>
      <c r="B34">
        <v>3101</v>
      </c>
      <c r="C34" t="s">
        <v>231</v>
      </c>
      <c r="D34" t="s">
        <v>232</v>
      </c>
      <c r="F34" t="s">
        <v>226</v>
      </c>
      <c r="H34">
        <v>2.9</v>
      </c>
      <c r="I34">
        <v>42.6</v>
      </c>
      <c r="J34" s="7"/>
      <c r="K34" t="s">
        <v>168</v>
      </c>
    </row>
    <row r="35" spans="1:11" x14ac:dyDescent="0.25">
      <c r="A35" t="s">
        <v>223</v>
      </c>
      <c r="B35">
        <v>3101</v>
      </c>
      <c r="C35" t="s">
        <v>233</v>
      </c>
      <c r="D35" t="s">
        <v>234</v>
      </c>
      <c r="F35" t="s">
        <v>226</v>
      </c>
      <c r="H35">
        <v>2.9</v>
      </c>
      <c r="I35">
        <v>42.6</v>
      </c>
      <c r="J35" s="7"/>
      <c r="K35" t="s">
        <v>168</v>
      </c>
    </row>
    <row r="36" spans="1:11" x14ac:dyDescent="0.25">
      <c r="A36" t="s">
        <v>223</v>
      </c>
      <c r="B36">
        <v>3101</v>
      </c>
      <c r="C36" t="s">
        <v>235</v>
      </c>
      <c r="D36" t="s">
        <v>236</v>
      </c>
      <c r="F36" t="s">
        <v>226</v>
      </c>
      <c r="H36">
        <v>2.9</v>
      </c>
      <c r="I36">
        <v>42.6</v>
      </c>
      <c r="J36" s="7"/>
      <c r="K36" t="s">
        <v>168</v>
      </c>
    </row>
    <row r="37" spans="1:11" x14ac:dyDescent="0.25">
      <c r="A37" t="s">
        <v>223</v>
      </c>
      <c r="B37">
        <v>3101</v>
      </c>
      <c r="C37" t="s">
        <v>183</v>
      </c>
      <c r="D37" t="s">
        <v>184</v>
      </c>
      <c r="F37" t="s">
        <v>226</v>
      </c>
      <c r="H37">
        <v>2.9</v>
      </c>
      <c r="I37">
        <v>42.6</v>
      </c>
      <c r="J37" s="7"/>
      <c r="K37" t="s">
        <v>168</v>
      </c>
    </row>
    <row r="38" spans="1:11" x14ac:dyDescent="0.25">
      <c r="A38" t="s">
        <v>223</v>
      </c>
      <c r="B38">
        <v>3101</v>
      </c>
      <c r="C38" t="s">
        <v>205</v>
      </c>
      <c r="D38" t="s">
        <v>206</v>
      </c>
      <c r="F38" t="s">
        <v>226</v>
      </c>
      <c r="H38">
        <v>2.9</v>
      </c>
      <c r="I38">
        <v>42.6</v>
      </c>
      <c r="J38" s="7"/>
      <c r="K38" t="s">
        <v>168</v>
      </c>
    </row>
    <row r="39" spans="1:11" x14ac:dyDescent="0.25">
      <c r="A39" t="s">
        <v>223</v>
      </c>
      <c r="B39">
        <v>3101</v>
      </c>
      <c r="C39" t="s">
        <v>237</v>
      </c>
      <c r="D39" t="s">
        <v>238</v>
      </c>
      <c r="F39" t="s">
        <v>226</v>
      </c>
      <c r="H39">
        <v>2.9</v>
      </c>
      <c r="I39">
        <v>42.6</v>
      </c>
      <c r="J39" s="7"/>
      <c r="K39" t="s">
        <v>168</v>
      </c>
    </row>
    <row r="40" spans="1:11" x14ac:dyDescent="0.25">
      <c r="A40" t="s">
        <v>223</v>
      </c>
      <c r="B40">
        <v>3101</v>
      </c>
      <c r="C40" t="s">
        <v>239</v>
      </c>
      <c r="D40" s="9" t="s">
        <v>213</v>
      </c>
      <c r="F40" t="s">
        <v>226</v>
      </c>
      <c r="H40">
        <v>2.9</v>
      </c>
      <c r="I40">
        <v>42.6</v>
      </c>
      <c r="J40" s="7"/>
      <c r="K40" t="s">
        <v>168</v>
      </c>
    </row>
    <row r="41" spans="1:11" x14ac:dyDescent="0.25">
      <c r="A41" t="s">
        <v>223</v>
      </c>
      <c r="B41">
        <v>3101</v>
      </c>
      <c r="C41" t="s">
        <v>240</v>
      </c>
      <c r="D41" t="s">
        <v>241</v>
      </c>
      <c r="F41" t="s">
        <v>226</v>
      </c>
      <c r="H41">
        <v>2.9</v>
      </c>
      <c r="I41">
        <v>42.6</v>
      </c>
      <c r="J41" s="7"/>
      <c r="K41" t="s">
        <v>168</v>
      </c>
    </row>
    <row r="44" spans="1:11" x14ac:dyDescent="0.25">
      <c r="A44" t="s">
        <v>242</v>
      </c>
    </row>
    <row r="45" spans="1:11" x14ac:dyDescent="0.25">
      <c r="A45" t="e">
        <f ca="1">OFFSET('Database synonymes complete'!$A:$A,MATCH(Correspondances!$C2,'Database synonymes complete'!$B:$B,0)-1,,MATCH(Correspondances!$C2,'Database synonymes complete'!$B:$B,0)-MATCH(Correspondances!$C2,'Database synonymes complete'!$B:$B,0)+1)</f>
        <v>#N/A</v>
      </c>
    </row>
    <row r="47" spans="1:11" x14ac:dyDescent="0.25">
      <c r="A47" t="e">
        <f ca="1">OFFSET('Database synonymes complete'!$A:$A,MATCH(Correspondances!$C1,'Database synonymes complete'!$B:$B,0)-1,,MATCH(Correspondances!$C1,'Database synonymes complete'!$B:$B,0)-MATCH(Correspondances!$C1,'Database synonymes complete'!$B:$B,0)+1)</f>
        <v>#N/A</v>
      </c>
    </row>
    <row r="48" spans="1:11" x14ac:dyDescent="0.25">
      <c r="A48" t="e">
        <f ca="1">OFFSET('Database synonymes complete'!$A:$A,MATCH(Correspondances!$C2,'Database synonymes complete'!$B:$B,0)-1,,MATCH(Correspondances!$C2,'Database synonymes complete'!$B:$B,0)-MATCH(Correspondances!$C2,'Database synonymes complete'!$B:$B,0)+1)</f>
        <v>#N/A</v>
      </c>
    </row>
  </sheetData>
  <dataValidations count="2">
    <dataValidation type="list" allowBlank="1" showInputMessage="1" showErrorMessage="1" sqref="D23" xr:uid="{F7B3A1BA-BA18-46C7-819D-3397312BFA8C}">
      <formula1>Choix</formula1>
    </dataValidation>
    <dataValidation type="list" allowBlank="1" showInputMessage="1" showErrorMessage="1" sqref="C2" xr:uid="{74FA53A6-1E8B-4FEE-AC93-3C8B10D7E398}">
      <formula1>synonymes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 complete</vt:lpstr>
      <vt:lpstr>Database synonymes complete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2019-06-10T15:20:04Z</dcterms:modified>
</cp:coreProperties>
</file>