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 l="1"/>
  <c r="C4" i="2"/>
  <c r="C5" i="2"/>
  <c r="C6" i="2"/>
  <c r="C7" i="2"/>
  <c r="C8" i="2"/>
</calcChain>
</file>

<file path=xl/sharedStrings.xml><?xml version="1.0" encoding="utf-8"?>
<sst xmlns="http://schemas.openxmlformats.org/spreadsheetml/2006/main" count="58" uniqueCount="47">
  <si>
    <t>Pilo diva</t>
  </si>
  <si>
    <t>Pilotrichum divaricatum Mitt. - PILOTRICHUM DIVARICATUM MITT.</t>
  </si>
  <si>
    <t>Pilo evan</t>
  </si>
  <si>
    <t>Pilotrichum evanescens (Müll.Hal.) Crosby - PILOTRICHUM EVANESCENS (MÜLL.HAL.) CROSBY</t>
  </si>
  <si>
    <t>Pilo husn</t>
  </si>
  <si>
    <t>Pilotrichum husnotii Schimp. ex Besch. - PILOTRICHUM HUSNOTII SCHIMP. EX BESCH.</t>
  </si>
  <si>
    <t>Correspondance</t>
  </si>
  <si>
    <t>Limn laev</t>
  </si>
  <si>
    <t>Limn spon</t>
  </si>
  <si>
    <t>Limn stol</t>
  </si>
  <si>
    <t>Limn flav</t>
  </si>
  <si>
    <t>Limn acic</t>
  </si>
  <si>
    <t>Limn alpi</t>
  </si>
  <si>
    <t>Limn baeo</t>
  </si>
  <si>
    <t>Limn mult</t>
  </si>
  <si>
    <t>Limn pauc</t>
  </si>
  <si>
    <t>Limn palu</t>
  </si>
  <si>
    <t>Limn vulg</t>
  </si>
  <si>
    <t>Limn arom</t>
  </si>
  <si>
    <t>Limn frag</t>
  </si>
  <si>
    <t>Limn serr</t>
  </si>
  <si>
    <t>Limn aqui</t>
  </si>
  <si>
    <t>Limn dila</t>
  </si>
  <si>
    <t>Limo abor</t>
  </si>
  <si>
    <t>Limnobium laevigatum (Humb. &amp; Bonpl. ex Willd.) Heine, 1968 - LIMNOBIUM LAEVIGATUM (HUMB. &amp; BONPL. EX WILLD.) HEINE, 1968</t>
  </si>
  <si>
    <t>Limnobium spongia (Bosc.) Steud. - LIMNOBIUM LAEVIGATUM (HUMB. &amp; BONPL. EX WILLD.) HEINE, 1968</t>
  </si>
  <si>
    <t>Limnobium stoloniferum (G.Mey.) Griseb., 1862 - LIMNOBIUM LAEVIGATUM (HUMB. &amp; BONPL. EX WILLD.) HEINE, 1968</t>
  </si>
  <si>
    <t>Limnocharis flava (L.) Buchenau - LIMNOCHARIS FLAVA (L.) BUCHENAU</t>
  </si>
  <si>
    <t>Limnochloa acicularis (L.) Rchb., 1835 - ELEOCHARIS ACICULARIS (L.) ROEM. &amp; SCHULT., 1817</t>
  </si>
  <si>
    <t>Limnochloa alpina (L.) Drejer, 1838 - TRICHOPHORUM ALPINUM (L.) PERS., 1805</t>
  </si>
  <si>
    <t>Limnochloa alpina Rchb., 1830 - TRICHOPHORUM PUMILUM (VAHL) SCHINZ &amp; THELL., 1921</t>
  </si>
  <si>
    <t>Limnochloa baeothryon (L.f.) Rchb., 1835 - ELEOCHARIS QUINQUEFLORA (HARTMANN) O.SCHWARZ, 1949</t>
  </si>
  <si>
    <t>Limnochloa multicaulis (Sm.) Rchb., 1835 - ELEOCHARIS MULTICAULIS (SM.) DESV., 1818</t>
  </si>
  <si>
    <t>Limnochloa pauciflora (Lightf.) Peterm., 1841 - ELEOCHARIS QUINQUEFLORA (HARTMANN) O.SCHWARZ, 1949</t>
  </si>
  <si>
    <t>Limnocrepis paludosa (L.) Fourr., 1869 - CREPIS PALUDOSA (L.) MOENCH, 1794</t>
  </si>
  <si>
    <t>Limnopeuce vulgaris (L.) Bubani, 1897 - HIPPURIS VULGARIS L., 1753</t>
  </si>
  <si>
    <t>Limnophila aromatica (Lam.) Merr. - LIMNOPHILA AROMATICA (LAM.) MERR.</t>
  </si>
  <si>
    <t>Limnophila fragrans (J.G. Forster) B.C. Seemann - LIMNOPHILA FRAGRANS (J.G. FORSTER) B.C. SEEMANN</t>
  </si>
  <si>
    <t>Limnophila serrata C. Gaudichaud - LIMNOPHILA FRAGRANS (J.G. FORSTER) B.C. SEEMANN</t>
  </si>
  <si>
    <t>Limnorchis aquilonis (Sheviak) Rebristaya &amp; Elven - PLATANTHERA AQUILONIS SHEVIAK</t>
  </si>
  <si>
    <t>Limnorchis dilatata (Pursh) Rydberg - PLATANTHERA DILATATA VAR. DILATATA (PURSH) LINDLEY EX L.C. BECK</t>
  </si>
  <si>
    <t>Limodorum abortivum (L.) Sw., 1799 - LIMODORUM ABORTIVUM (L.) SW., 1799</t>
  </si>
  <si>
    <t>Rese lute</t>
  </si>
  <si>
    <t>Reseda lutea L., 1753 - RESEDA LUTEA L., 1753</t>
  </si>
  <si>
    <t>Reseda luteola L., 1753 - RESEDA LUTEOLA L., 1753</t>
  </si>
  <si>
    <t>Code</t>
  </si>
  <si>
    <t xml:space="preserve">Comment proposer Reseda lutea ; Reseda lutoela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</si>
</sst>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</font>
    <font>
      <sz val="11"/>
      <color rgb="FF7030A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0" fillId="2" borderId="0" xfId="0" applyFont="1" applyFill="1"/>
    <xf numFmtId="0" fontId="0" fillId="3" borderId="0" xfId="0" applyFont="1" applyFill="1"/>
    <xf numFmtId="0" fontId="0" fillId="3" borderId="0" xfId="0" applyFill="1"/>
    <xf numFmtId="0" fontId="3" fillId="4" borderId="0" xfId="0" applyFont="1" applyFill="1"/>
    <xf numFmtId="0" fontId="1" fillId="0" borderId="0" xfId="0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F24"/>
  <sheetViews>
    <sheetView workbookViewId="0">
      <selection activeCell="F9" sqref="F9"/>
    </sheetView>
  </sheetViews>
  <sheetFormatPr baseColWidth="10" defaultColWidth="9.140625" defaultRowHeight="15" x14ac:dyDescent="0.25"/>
  <cols>
    <col min="5" max="5" width="12.7109375" customWidth="1"/>
    <col min="6" max="6" width="96.5703125" bestFit="1" customWidth="1"/>
  </cols>
  <sheetData>
    <row r="1" spans="5:6" x14ac:dyDescent="0.25">
      <c r="E1" s="5" t="s">
        <v>45</v>
      </c>
      <c r="F1" s="5" t="s">
        <v>6</v>
      </c>
    </row>
    <row r="2" spans="5:6" x14ac:dyDescent="0.25">
      <c r="E2" s="1" t="s">
        <v>0</v>
      </c>
      <c r="F2" t="s">
        <v>1</v>
      </c>
    </row>
    <row r="3" spans="5:6" x14ac:dyDescent="0.25">
      <c r="E3" s="1" t="s">
        <v>2</v>
      </c>
      <c r="F3" t="s">
        <v>3</v>
      </c>
    </row>
    <row r="4" spans="5:6" x14ac:dyDescent="0.25">
      <c r="E4" s="1" t="s">
        <v>4</v>
      </c>
      <c r="F4" t="s">
        <v>5</v>
      </c>
    </row>
    <row r="5" spans="5:6" x14ac:dyDescent="0.25">
      <c r="E5" s="1" t="s">
        <v>7</v>
      </c>
      <c r="F5" t="s">
        <v>24</v>
      </c>
    </row>
    <row r="6" spans="5:6" x14ac:dyDescent="0.25">
      <c r="E6" s="1" t="s">
        <v>8</v>
      </c>
      <c r="F6" t="s">
        <v>25</v>
      </c>
    </row>
    <row r="7" spans="5:6" x14ac:dyDescent="0.25">
      <c r="E7" s="1" t="s">
        <v>9</v>
      </c>
      <c r="F7" t="s">
        <v>26</v>
      </c>
    </row>
    <row r="8" spans="5:6" x14ac:dyDescent="0.25">
      <c r="E8" s="1" t="s">
        <v>10</v>
      </c>
      <c r="F8" t="s">
        <v>27</v>
      </c>
    </row>
    <row r="9" spans="5:6" x14ac:dyDescent="0.25">
      <c r="E9" s="1" t="s">
        <v>11</v>
      </c>
      <c r="F9" t="s">
        <v>28</v>
      </c>
    </row>
    <row r="10" spans="5:6" x14ac:dyDescent="0.25">
      <c r="E10" s="1" t="s">
        <v>12</v>
      </c>
      <c r="F10" t="s">
        <v>29</v>
      </c>
    </row>
    <row r="11" spans="5:6" x14ac:dyDescent="0.25">
      <c r="E11" s="1" t="s">
        <v>12</v>
      </c>
      <c r="F11" t="s">
        <v>30</v>
      </c>
    </row>
    <row r="12" spans="5:6" x14ac:dyDescent="0.25">
      <c r="E12" s="1" t="s">
        <v>13</v>
      </c>
      <c r="F12" t="s">
        <v>31</v>
      </c>
    </row>
    <row r="13" spans="5:6" x14ac:dyDescent="0.25">
      <c r="E13" s="1" t="s">
        <v>14</v>
      </c>
      <c r="F13" t="s">
        <v>32</v>
      </c>
    </row>
    <row r="14" spans="5:6" x14ac:dyDescent="0.25">
      <c r="E14" s="1" t="s">
        <v>15</v>
      </c>
      <c r="F14" t="s">
        <v>33</v>
      </c>
    </row>
    <row r="15" spans="5:6" x14ac:dyDescent="0.25">
      <c r="E15" s="1" t="s">
        <v>16</v>
      </c>
      <c r="F15" t="s">
        <v>34</v>
      </c>
    </row>
    <row r="16" spans="5:6" x14ac:dyDescent="0.25">
      <c r="E16" s="1" t="s">
        <v>17</v>
      </c>
      <c r="F16" t="s">
        <v>35</v>
      </c>
    </row>
    <row r="17" spans="5:6" x14ac:dyDescent="0.25">
      <c r="E17" s="1" t="s">
        <v>18</v>
      </c>
      <c r="F17" t="s">
        <v>36</v>
      </c>
    </row>
    <row r="18" spans="5:6" x14ac:dyDescent="0.25">
      <c r="E18" s="1" t="s">
        <v>19</v>
      </c>
      <c r="F18" t="s">
        <v>37</v>
      </c>
    </row>
    <row r="19" spans="5:6" x14ac:dyDescent="0.25">
      <c r="E19" s="1" t="s">
        <v>20</v>
      </c>
      <c r="F19" t="s">
        <v>38</v>
      </c>
    </row>
    <row r="20" spans="5:6" x14ac:dyDescent="0.25">
      <c r="E20" s="1" t="s">
        <v>21</v>
      </c>
      <c r="F20" t="s">
        <v>39</v>
      </c>
    </row>
    <row r="21" spans="5:6" x14ac:dyDescent="0.25">
      <c r="E21" s="1" t="s">
        <v>22</v>
      </c>
      <c r="F21" t="s">
        <v>40</v>
      </c>
    </row>
    <row r="22" spans="5:6" x14ac:dyDescent="0.25">
      <c r="E22" s="1" t="s">
        <v>23</v>
      </c>
      <c r="F22" t="s">
        <v>41</v>
      </c>
    </row>
    <row r="23" spans="5:6" x14ac:dyDescent="0.25">
      <c r="E23" s="2" t="s">
        <v>42</v>
      </c>
      <c r="F23" s="3" t="s">
        <v>43</v>
      </c>
    </row>
    <row r="24" spans="5:6" x14ac:dyDescent="0.25">
      <c r="E24" s="2" t="s">
        <v>42</v>
      </c>
      <c r="F24" s="3" t="s">
        <v>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C14" sqref="C14"/>
    </sheetView>
  </sheetViews>
  <sheetFormatPr baseColWidth="10" defaultRowHeight="15" x14ac:dyDescent="0.25"/>
  <cols>
    <col min="1" max="1" width="21.28515625" customWidth="1"/>
    <col min="3" max="3" width="89.28515625" customWidth="1"/>
    <col min="4" max="4" width="50.85546875" customWidth="1"/>
  </cols>
  <sheetData>
    <row r="1" spans="1:4" s="5" customFormat="1" x14ac:dyDescent="0.25">
      <c r="A1" s="5" t="s">
        <v>45</v>
      </c>
      <c r="C1" s="5" t="s">
        <v>6</v>
      </c>
    </row>
    <row r="2" spans="1:4" x14ac:dyDescent="0.25">
      <c r="A2" s="1" t="s">
        <v>0</v>
      </c>
      <c r="C2" t="str">
        <f>VLOOKUP(A2,Feuil1!E2:G144304,2,FALSE)</f>
        <v>Pilotrichum divaricatum Mitt. - PILOTRICHUM DIVARICATUM MITT.</v>
      </c>
    </row>
    <row r="3" spans="1:4" x14ac:dyDescent="0.25">
      <c r="A3" s="1" t="s">
        <v>2</v>
      </c>
      <c r="C3" t="str">
        <f>VLOOKUP(A3,Feuil1!E3:G144305,2,FALSE)</f>
        <v>Pilotrichum evanescens (Müll.Hal.) Crosby - PILOTRICHUM EVANESCENS (MÜLL.HAL.) CROSBY</v>
      </c>
    </row>
    <row r="4" spans="1:4" x14ac:dyDescent="0.25">
      <c r="A4" s="1" t="s">
        <v>4</v>
      </c>
      <c r="C4" t="str">
        <f>VLOOKUP(A4,Feuil1!E4:G144306,2,FALSE)</f>
        <v>Pilotrichum husnotii Schimp. ex Besch. - PILOTRICHUM HUSNOTII SCHIMP. EX BESCH.</v>
      </c>
    </row>
    <row r="5" spans="1:4" x14ac:dyDescent="0.25">
      <c r="A5" s="1" t="s">
        <v>22</v>
      </c>
      <c r="C5" t="str">
        <f>VLOOKUP(A5,Feuil1!E5:G144319,2,FALSE)</f>
        <v>Limnorchis dilatata (Pursh) Rydberg - PLATANTHERA DILATATA VAR. DILATATA (PURSH) LINDLEY EX L.C. BECK</v>
      </c>
    </row>
    <row r="6" spans="1:4" x14ac:dyDescent="0.25">
      <c r="A6" s="1" t="s">
        <v>23</v>
      </c>
      <c r="C6" t="str">
        <f>VLOOKUP(A6,Feuil1!E5:G144320,2,FALSE)</f>
        <v>Limodorum abortivum (L.) Sw., 1799 - LIMODORUM ABORTIVUM (L.) SW., 1799</v>
      </c>
    </row>
    <row r="7" spans="1:4" x14ac:dyDescent="0.25">
      <c r="A7" s="2" t="s">
        <v>42</v>
      </c>
      <c r="C7" t="str">
        <f>VLOOKUP(A7,Feuil1!E5:G144321,2,FALSE)</f>
        <v>Reseda lutea L., 1753 - RESEDA LUTEA L., 1753</v>
      </c>
    </row>
    <row r="8" spans="1:4" x14ac:dyDescent="0.25">
      <c r="A8" s="2" t="s">
        <v>42</v>
      </c>
      <c r="C8" t="str">
        <f>VLOOKUP(A8,Feuil1!E5:G144322,2,FALSE)</f>
        <v>Reseda lutea L., 1753 - RESEDA LUTEA L., 1753</v>
      </c>
      <c r="D8" s="4" t="s">
        <v>46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2018-07-30T20:20:31Z</dcterms:modified>
</cp:coreProperties>
</file>