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00"/>
  </bookViews>
  <sheets>
    <sheet name="Feuil1" sheetId="1" r:id="rId1"/>
    <sheet name="Feuil2" sheetId="2" r:id="rId2"/>
  </sheets>
  <definedNames>
    <definedName name="choix">OFFSET(Feuil1!$F$1,MATCH(Feuil2!XFB1,Feuil1!$E:$E,0)-1,,MATCH(Feuil2!XFB1,Feuil1!$E:$E,1)-MATCH(Feuil2!XFB1,Feuil1!$E:$E,0)+1)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2" i="2"/>
</calcChain>
</file>

<file path=xl/sharedStrings.xml><?xml version="1.0" encoding="utf-8"?>
<sst xmlns="http://schemas.openxmlformats.org/spreadsheetml/2006/main" count="230" uniqueCount="172">
  <si>
    <t>Correspondance</t>
  </si>
  <si>
    <t>Rese lute</t>
  </si>
  <si>
    <t>Reseda lutea L., 1753 - RESEDA LUTEA L., 1753</t>
  </si>
  <si>
    <t>Reseda luteola L., 1753 - RESEDA LUTEOLA L., 1753</t>
  </si>
  <si>
    <t>Code</t>
  </si>
  <si>
    <t>Angelica sylvestris L., 1753</t>
  </si>
  <si>
    <t>Oste prat</t>
  </si>
  <si>
    <t>Ostericum pratense Hoffm., 1814 - ANGELICA SYLVESTRIS L., 1753</t>
  </si>
  <si>
    <t>Cotoneaster integerrimus Medik., 1793</t>
  </si>
  <si>
    <t>Osti coto</t>
  </si>
  <si>
    <t>Ostinia cotoneaster Clairv., 1811 - COTONEASTER INTEGERRIMUS MEDIK., 1793</t>
  </si>
  <si>
    <t>Cotoneaster tomentosus Lindl., 1822</t>
  </si>
  <si>
    <t>Osti lana</t>
  </si>
  <si>
    <t>Ostinia lanata Clairv., 1811 - COTONEASTER TOMENTOSUS LINDL., 1822</t>
  </si>
  <si>
    <t>Crataegus germanica (L.) Kuntze, 1891</t>
  </si>
  <si>
    <t>Osti mesp</t>
  </si>
  <si>
    <t>Ostinia mespilus Clairv., 1811 - CRATAEGUS GERMANICA (L.) KUNTZE, 1891</t>
  </si>
  <si>
    <t>Crataegus rosiformis Janka, 1874</t>
  </si>
  <si>
    <t>Osti oxya</t>
  </si>
  <si>
    <t>Ostinia oxyacantha (L.) Clairv., 1811 - CRATAEGUS ROSIFORMIS JANKA, 1874</t>
  </si>
  <si>
    <t>Ostreobium quekettii Bornet &amp; Flahault, 1889</t>
  </si>
  <si>
    <t>Ostr quek</t>
  </si>
  <si>
    <t>Ostreobium quekettii Bornet &amp; Flahault, 1889 - OSTREOBIUM QUEKETTII BORNET &amp; FLAHAULT, 1889</t>
  </si>
  <si>
    <t>Ostr rein</t>
  </si>
  <si>
    <t>Ostreobium reineckei Bornet, 1896 - OSTREOBIUM QUEKETTII BORNET &amp; FLAHAULT, 1889</t>
  </si>
  <si>
    <t>Imperatoria ostruthium L., 1753</t>
  </si>
  <si>
    <t>Ostr offi</t>
  </si>
  <si>
    <t>Ostruthium officinale Link, 1829 - IMPERATORIA OSTRUTHIUM L., 1753</t>
  </si>
  <si>
    <t>Ostrya carpinifolia Scop., 1772</t>
  </si>
  <si>
    <t>Ostr carp</t>
  </si>
  <si>
    <t>Ostrya carpinifolia Scop., 1772 - OSTRYA CARPINIFOLIA SCOP., 1772</t>
  </si>
  <si>
    <t>Ostr ital</t>
  </si>
  <si>
    <t>Ostrya italica Spach, 1841 - OSTRYA CARPINIFOLIA SCOP., 1772</t>
  </si>
  <si>
    <t>Ostr vulg</t>
  </si>
  <si>
    <t>Ostrya vulgaris Willd., 1805 - OSTRYA CARPINIFOLIA SCOP., 1772</t>
  </si>
  <si>
    <t>Clibadium surinamense L., 1771</t>
  </si>
  <si>
    <t>Oswa bail</t>
  </si>
  <si>
    <t>Oswalda bailleroides Cass., 1829 - CLIBADIUM SURINAMENSE L., 1771</t>
  </si>
  <si>
    <t>Osyris alba L., 1753</t>
  </si>
  <si>
    <t>Osyr alba</t>
  </si>
  <si>
    <t>Osyris alba L., 1753 - OSYRIS ALBA L., 1753</t>
  </si>
  <si>
    <t>Osyr medi</t>
  </si>
  <si>
    <t>Osyris mediterranea Bubani, 1897 - OSYRIS ALBA L., 1753</t>
  </si>
  <si>
    <t>Otacanthus azureus (J.J. Linden) A. Ronse</t>
  </si>
  <si>
    <t>Otac azur</t>
  </si>
  <si>
    <t>Otacanthus azureus (J.J. Linden) A. Ronse - OTACANTHUS AZUREUS (J.J. LINDEN) A. RONSE</t>
  </si>
  <si>
    <t>Otacanthus caeruleus Lindl.</t>
  </si>
  <si>
    <t>Otac caer</t>
  </si>
  <si>
    <t>Otacanthus caeruleus Lindl. - OTACANTHUS CAERULEUS LINDL.</t>
  </si>
  <si>
    <t>Otacanthus fluminense Kuhlm. &amp; Brade</t>
  </si>
  <si>
    <t>Otac flum</t>
  </si>
  <si>
    <t>Otacanthus fluminense Kuhlm. &amp; Brade - OTACANTHUS FLUMINENSE KUHLM. &amp; BRADE</t>
  </si>
  <si>
    <t>Reseda lutea L., 1753</t>
  </si>
  <si>
    <t>Reseda luteola L., 1753</t>
  </si>
  <si>
    <t>Rese mace</t>
  </si>
  <si>
    <t>Reseda macedonica Formánek, 1895 - RESEDA LUTEA L., 1753</t>
  </si>
  <si>
    <t>Reseda jacquini var. jacquini</t>
  </si>
  <si>
    <t>Rese medi</t>
  </si>
  <si>
    <t>Reseda mediterranea Jacq., 1786 - RESEDA JACQUINI VAR. JACQUINI</t>
  </si>
  <si>
    <t>Reseda mediterranea L., 1762 - RESEDA LUTEA L., 1753</t>
  </si>
  <si>
    <t>Rese mucr</t>
  </si>
  <si>
    <t>Reseda mucronata Tineo, 1827 - RESEDA LUTEA L., 1753</t>
  </si>
  <si>
    <t>Reseda mucronulata Guss., 1832 - RESEDA LUTEA L., 1753</t>
  </si>
  <si>
    <t>Reseda alba L. subsp. alba</t>
  </si>
  <si>
    <t>Rese myri</t>
  </si>
  <si>
    <t>Reseda myriophylla Ten., 1815 - RESEDA ALBA L. SUBSP. ALBA</t>
  </si>
  <si>
    <t>Reseda odorata L., 1759</t>
  </si>
  <si>
    <t>Rese odor</t>
  </si>
  <si>
    <t>Reseda odorata L., 1759 - RESEDA ODORATA L., 1759</t>
  </si>
  <si>
    <t>Rese orth</t>
  </si>
  <si>
    <t>Reseda orthostyla K.Koch, 1841 - RESEDA LUTEA L., 1753</t>
  </si>
  <si>
    <t>Rese othr</t>
  </si>
  <si>
    <t>Reseda othryana Formánek, 1895 - RESEDA LUTEA L., 1753</t>
  </si>
  <si>
    <t>Reseda phyteuma L., 1753</t>
  </si>
  <si>
    <t>Rese phyt</t>
  </si>
  <si>
    <t>Reseda phyteuma L., 1753 - RESEDA PHYTEUMA L., 1753</t>
  </si>
  <si>
    <t>Reseda phyteuma Neck., 1768 - RESEDA LUTEA L., 1753</t>
  </si>
  <si>
    <t>Rese plin</t>
  </si>
  <si>
    <t>Reseda plinii Bubani, 1901 - RESEDA ALBA L. SUBSP. ALBA</t>
  </si>
  <si>
    <t>Rese podo</t>
  </si>
  <si>
    <t>Reseda podolica Rehman, 1872 - RESEDA LUTEA L., 1753</t>
  </si>
  <si>
    <t>Rese prop</t>
  </si>
  <si>
    <t>Reseda propinqua R.Br., 1826 - RESEDA ALBA L. SUBSP. ALBA</t>
  </si>
  <si>
    <t>Reseda luteola var. luteola</t>
  </si>
  <si>
    <t>Rese pseu</t>
  </si>
  <si>
    <t>Reseda pseudovirens Friv., 1837 - RESEDA LUTEOLA VAR. LUTEOLA</t>
  </si>
  <si>
    <t>Sesamoides purpurascens (L.) G.Lopez subsp. purpurascens</t>
  </si>
  <si>
    <t>Rese purp</t>
  </si>
  <si>
    <t>Reseda purpurascens L., 1753 - SESAMOIDES PURPURASCENS (L.) G.LOPEZ SUBSP. PURPURASCENS</t>
  </si>
  <si>
    <t>Sesamoides pygmaea (Scheele) Kuntze, 1891</t>
  </si>
  <si>
    <t>Rese pygm</t>
  </si>
  <si>
    <t>Reseda pygmaea Scheele, 1843 - SESAMOIDES PYGMAEA (SCHEELE) KUNTZE, 1891</t>
  </si>
  <si>
    <t>Carl vulg var. semi</t>
  </si>
  <si>
    <t>Carlina vulgaris var. semiamplexicaulis Beck, 1893 - CARLINA VULGARIS L., 1753</t>
  </si>
  <si>
    <t>Carp betu var. fast</t>
  </si>
  <si>
    <t>Carpinus betulus L. var. fastigiata Jaeger - CARPINUS BETULUS L., 1753</t>
  </si>
  <si>
    <t>Carp betu var. quer</t>
  </si>
  <si>
    <t>Carpinus betulus L. var. quercifolia Desf. - CARPINUS BETULUS L., 1753</t>
  </si>
  <si>
    <t>Carp edul var. chry</t>
  </si>
  <si>
    <t>Carpobrotus edulis (L.) N.E.Br. var. chrysophthalmus Preston &amp; P.D.Sell - CARPOBROTUS EDULIS (L.) N.E.BR. VAR. CHRYSOPHTHALMUS PRESTON &amp; P.D.SELL</t>
  </si>
  <si>
    <t>Carp edul var. edul</t>
  </si>
  <si>
    <t>Carpobrotus edulis (L.) N.E.Br. var. edulis - CARPOBROTUS EDULIS (L.) N.E.BR. VAR. EDULIS</t>
  </si>
  <si>
    <t>Carp edul var. rube</t>
  </si>
  <si>
    <t>Carpobrotus edulis (L.) N.E.Br. var. rubescens Druce - CARPOBROTUS EDULIS (L.) N.E.BR. VAR. RUBESCENS DRUCE</t>
  </si>
  <si>
    <t>Carp laur var. demo</t>
  </si>
  <si>
    <t>Carpolepis laurifolia var. demonstrans (Tison) J.W.Dawson - CARPOLEPIS LAURIFOLIA VAR. DEMONSTRANS (TISON) J.W.DAWSON</t>
  </si>
  <si>
    <t>Carp laur var. laur</t>
  </si>
  <si>
    <t>Carpolepis laurifolia var. laurifolia (Brongn. &amp; Gris) J.W.Dawson - CARPOLEPIS LAURIFOLIA VAR. LAURIFOLIA (BRONGN. &amp; GRIS) J.W.DAWSON</t>
  </si>
  <si>
    <t>Caru carv var. inte</t>
  </si>
  <si>
    <t>Carum carvi var. intermedium Rouy &amp; E.G.Camus, 1901 - CARUM CARVI L., 1753</t>
  </si>
  <si>
    <t>Caru carv var. pter</t>
  </si>
  <si>
    <t>Carum carvi var. pterochlaenum DC., 1830 - CARUM CARVI L., 1753</t>
  </si>
  <si>
    <t>Cary glab var. edul</t>
  </si>
  <si>
    <t>Caryocar glabrum var. edule Wittm. - CARYOCAR MICROCARPUM DUCKE</t>
  </si>
  <si>
    <t>Cary glab var. pilo</t>
  </si>
  <si>
    <t>Caryocar glabrum var. pilosum Wittm. - CARYOCAR MICROCARPUM DUCKE</t>
  </si>
  <si>
    <t>Case sylv var. carp</t>
  </si>
  <si>
    <t>Casearia sylvestris var. carpinifolia (Benth.) Briq. - CASEARIA SYLVESTRIS SW., 1798</t>
  </si>
  <si>
    <t>Case sylv var. ling</t>
  </si>
  <si>
    <t>Casearia sylvestris var. lingua (Cambess.) Eichler - CASEARIA SYLVESTRIS SW., 1798</t>
  </si>
  <si>
    <t>Case sylv var. sylv</t>
  </si>
  <si>
    <t>Casearia sylvestris var. sylvestris - CASEARIA SYLVESTRIS SW., 1798</t>
  </si>
  <si>
    <t>Cass caly var. angu</t>
  </si>
  <si>
    <t>Cassandra calyculata var. angustifolia (Aiton) A. Gray - CHAMAEDAPHNE CALYCULATA (LINNAEUS) MOENCH</t>
  </si>
  <si>
    <t>Cass caly var. lati</t>
  </si>
  <si>
    <t>Cassandra calyculata var. latifolia (Aiton) F. Seymour - CHAMAEDAPHNE CALYCULATA (LINNAEUS) MOENCH</t>
  </si>
  <si>
    <t>Cass cowa var. cowa</t>
  </si>
  <si>
    <t>Cassia cowanii var. cowanii - CASSIA COWANII VAR. COWANII</t>
  </si>
  <si>
    <t>Cass desv var. brev</t>
  </si>
  <si>
    <t>Cassia desvauxii var. brevipes Benth. - CHAMAECRISTA DESVAUXII VAR. BREVIPES (BENTH.) H.S.IRWIN &amp; BARNEBY</t>
  </si>
  <si>
    <t>Cass desv var. moll</t>
  </si>
  <si>
    <t>Cassia desvauxii var. mollissima Benth. - CHAMAECRISTA DESVAUXII VAR. MOLLISSIMA (BENTH.) H.S.IRWIN &amp; BARNEBY</t>
  </si>
  <si>
    <t>Cass fast var. fast</t>
  </si>
  <si>
    <t>Cassia fastuosa var. fastuosa - CASSIA FASTUOSA VAR. FASTUOSA</t>
  </si>
  <si>
    <t>Cass java var. indo</t>
  </si>
  <si>
    <t>Cassia javanica var. indochinensis Gagnepain, 1913 - CASSIA JAVANICA VAR. INDOCHINENSIS GAGNEPAIN, 1913</t>
  </si>
  <si>
    <t>Cass java var. java</t>
  </si>
  <si>
    <t>Cassia javanica var. javanica - CASSIA JAVANICA VAR. JAVANICA</t>
  </si>
  <si>
    <t>Cass mimo var. telf</t>
  </si>
  <si>
    <t>Cassia mimosoides var. telfairiana Hook. f. - CHAMAECRISTA TELFAIRIANA (HOOK. F.) LOCK</t>
  </si>
  <si>
    <t>Cass pate var. glab</t>
  </si>
  <si>
    <t>Cassia patellaria var. glabrata Vogel, 1837 - CHAMAECRISTA NICTITANS VAR. GLABRATA (VOGEL) H.S.IRWIN &amp; BARNEBY, 1982</t>
  </si>
  <si>
    <t>Cass pate var. long</t>
  </si>
  <si>
    <t>Cassia patellaria var. longifolia Benth. - CHAMAECRISTA NICTITANS SUBSP. PATELLARIA (DC. EX COLLAD.) H.S.IRWIN &amp; BARNEBY, 1982</t>
  </si>
  <si>
    <t>Cass pate var. ramo</t>
  </si>
  <si>
    <t>Cassia patellaria var. ramosa Vogel - CHAMAECRISTA NICTITANS VAR. PATELLARIA KARTESZ &amp; GANDHI</t>
  </si>
  <si>
    <t>Cass tetr var. auri</t>
  </si>
  <si>
    <t>Cassia tetraphylla var. aurivilla H.S.Irwin - CHAMAECRISTA DESVAUXII VAR. BREVIPES (BENTH.) H.S.IRWIN &amp; BARNEBY</t>
  </si>
  <si>
    <t>Carlina vulgaris L., 1753</t>
  </si>
  <si>
    <t>Carpinus betulus L., 1753</t>
  </si>
  <si>
    <t>Carpobrotus edulis (L.) N.E.Br. var. chrysophthalmus Preston &amp; P.D.Sell</t>
  </si>
  <si>
    <t>Carpobrotus edulis (L.) N.E.Br. var. edulis</t>
  </si>
  <si>
    <t>Carpobrotus edulis (L.) N.E.Br. var. rubescens Druce</t>
  </si>
  <si>
    <t>Carpolepis laurifolia var. demonstrans (Tison) J.W.Dawson</t>
  </si>
  <si>
    <t>Carpolepis laurifolia var. laurifolia (Brongn. &amp; Gris) J.W.Dawson</t>
  </si>
  <si>
    <t>Carum carvi L., 1753</t>
  </si>
  <si>
    <t>Caryocar microcarpum Ducke</t>
  </si>
  <si>
    <t>Casearia sylvestris Sw., 1798</t>
  </si>
  <si>
    <t>Chamaedaphne calyculata (Linnaeus) Moench</t>
  </si>
  <si>
    <t>Cassia cowanii var. cowanii</t>
  </si>
  <si>
    <t>Chamaecrista desvauxii var. brevipes (Benth.) H.S.Irwin &amp; Barneby</t>
  </si>
  <si>
    <t>Chamaecrista desvauxii var. mollissima (Benth.) H.S.Irwin &amp; Barneby</t>
  </si>
  <si>
    <t>Cassia fastuosa var. fastuosa</t>
  </si>
  <si>
    <t>Cassia javanica var. indochinensis Gagnepain, 1913</t>
  </si>
  <si>
    <t>Cassia javanica var. javanica</t>
  </si>
  <si>
    <t>Chamaecrista telfairiana (Hook. f.) Lock</t>
  </si>
  <si>
    <t>Chamaecrista nictitans var. glabrata (Vogel) H.S.Irwin &amp; Barneby, 1982</t>
  </si>
  <si>
    <t>Chamaecrista nictitans subsp. patellaria (DC. ex Collad.) H.S.Irwin &amp; Barneby, 1982</t>
  </si>
  <si>
    <t>Chamaecrista nictitans var. patellaria Kartesz &amp; Gandhi</t>
  </si>
  <si>
    <t>Correspondances Valides</t>
  </si>
  <si>
    <t>Correspondances x synonymes</t>
  </si>
  <si>
    <t>Codes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</si>
</sst>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9FF66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0" fontId="0" fillId="2" borderId="0" xfId="0" applyFont="1" applyFill="1"/>
    <xf numFmtId="0" fontId="1" fillId="0" borderId="0" xfId="0" applyFont="1"/>
    <xf numFmtId="0" fontId="2" fillId="0" borderId="0" xfId="1"/>
    <xf numFmtId="0" fontId="0" fillId="3" borderId="0" xfId="0" applyFill="1"/>
    <xf numFmtId="0" fontId="3" fillId="3" borderId="0" xfId="0" applyFont="1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184150</xdr:colOff>
      <xdr:row>6</xdr:row>
      <xdr:rowOff>180975</xdr:rowOff>
    </xdr:from>
    <xdr:to>
      <xdr:col>1</xdr:col>
      <xdr:colOff>558800</xdr:colOff>
      <xdr:row>8</xdr:row>
      <xdr:rowOff>168275</xdr:rowOff>
    </xdr:to>
    <xdr:sp macro="" textlink="">
      <xdr:nvSpPr>
        <xdr:cNvPr id="2" name="ZoneTexte 1"/>
        <xdr:cNvSpPr txBox="1"/>
      </xdr:nvSpPr>
      <xdr:spPr>
        <a:xfrm>
          <a:off x="184150" y="1323975"/>
          <a:ext cx="984250" cy="368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 triée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130175</xdr:colOff>
      <xdr:row>5</xdr:row>
      <xdr:rowOff>146050</xdr:rowOff>
    </xdr:from>
    <xdr:to>
      <xdr:col>10</xdr:col>
      <xdr:colOff>527050</xdr:colOff>
      <xdr:row>9</xdr:row>
      <xdr:rowOff>69850</xdr:rowOff>
    </xdr:to>
    <xdr:sp macro="" textlink="">
      <xdr:nvSpPr>
        <xdr:cNvPr id="2" name="ZoneTexte 1"/>
        <xdr:cNvSpPr txBox="1"/>
      </xdr:nvSpPr>
      <xdr:spPr>
        <a:xfrm>
          <a:off x="8264525" y="1098550"/>
          <a:ext cx="8359775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validation des données sur liste </a:t>
          </a:r>
        </a:p>
        <a:p>
          <a:r>
            <a:rPr lang="fr-FR" sz="1100"/>
            <a:t>choix = =DECALER(Feuil1!$F$1;EQUIV(Feuil2!A17;Feuil1!$E:$E;0)-1;;EQUIV(Feuil2!A17;Feuil1!$E:$E;1)-EQUIV(Feuil2!A17;Feuil1!$E:$E;0)+1)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F65"/>
  <sheetViews>
    <sheetView tabSelected="1" workbookViewId="0">
      <selection activeCell="E1" sqref="E1"/>
    </sheetView>
  </sheetViews>
  <sheetFormatPr baseColWidth="10" defaultColWidth="9.140625" defaultRowHeight="15" x14ac:dyDescent="0.25"/>
  <cols>
    <col min="4" max="4" width="38" customWidth="1"/>
    <col min="5" max="5" width="12.7109375" customWidth="1"/>
    <col min="6" max="6" width="96.5703125" bestFit="1" customWidth="1"/>
  </cols>
  <sheetData>
    <row r="1" spans="4:6" x14ac:dyDescent="0.25">
      <c r="D1" s="2" t="s">
        <v>169</v>
      </c>
      <c r="E1" s="2" t="s">
        <v>171</v>
      </c>
      <c r="F1" s="2" t="s">
        <v>170</v>
      </c>
    </row>
    <row r="2" spans="4:6" x14ac:dyDescent="0.25">
      <c r="D2" s="3" t="s">
        <v>5</v>
      </c>
      <c r="E2" s="1" t="s">
        <v>6</v>
      </c>
      <c r="F2" t="s">
        <v>7</v>
      </c>
    </row>
    <row r="3" spans="4:6" x14ac:dyDescent="0.25">
      <c r="D3" s="3" t="s">
        <v>8</v>
      </c>
      <c r="E3" s="1" t="s">
        <v>9</v>
      </c>
      <c r="F3" t="s">
        <v>10</v>
      </c>
    </row>
    <row r="4" spans="4:6" x14ac:dyDescent="0.25">
      <c r="D4" s="3" t="s">
        <v>11</v>
      </c>
      <c r="E4" s="1" t="s">
        <v>12</v>
      </c>
      <c r="F4" t="s">
        <v>13</v>
      </c>
    </row>
    <row r="5" spans="4:6" x14ac:dyDescent="0.25">
      <c r="D5" s="3" t="s">
        <v>14</v>
      </c>
      <c r="E5" s="1" t="s">
        <v>15</v>
      </c>
      <c r="F5" t="s">
        <v>16</v>
      </c>
    </row>
    <row r="6" spans="4:6" x14ac:dyDescent="0.25">
      <c r="D6" s="3" t="s">
        <v>17</v>
      </c>
      <c r="E6" s="1" t="s">
        <v>18</v>
      </c>
      <c r="F6" t="s">
        <v>19</v>
      </c>
    </row>
    <row r="7" spans="4:6" x14ac:dyDescent="0.25">
      <c r="D7" s="3" t="s">
        <v>20</v>
      </c>
      <c r="E7" s="1" t="s">
        <v>21</v>
      </c>
      <c r="F7" t="s">
        <v>22</v>
      </c>
    </row>
    <row r="8" spans="4:6" x14ac:dyDescent="0.25">
      <c r="D8" s="3" t="s">
        <v>20</v>
      </c>
      <c r="E8" s="1" t="s">
        <v>23</v>
      </c>
      <c r="F8" t="s">
        <v>24</v>
      </c>
    </row>
    <row r="9" spans="4:6" x14ac:dyDescent="0.25">
      <c r="D9" s="3" t="s">
        <v>25</v>
      </c>
      <c r="E9" s="1" t="s">
        <v>26</v>
      </c>
      <c r="F9" t="s">
        <v>27</v>
      </c>
    </row>
    <row r="10" spans="4:6" x14ac:dyDescent="0.25">
      <c r="D10" s="3" t="s">
        <v>28</v>
      </c>
      <c r="E10" s="1" t="s">
        <v>29</v>
      </c>
      <c r="F10" t="s">
        <v>30</v>
      </c>
    </row>
    <row r="11" spans="4:6" x14ac:dyDescent="0.25">
      <c r="D11" s="3" t="s">
        <v>28</v>
      </c>
      <c r="E11" s="1" t="s">
        <v>31</v>
      </c>
      <c r="F11" t="s">
        <v>32</v>
      </c>
    </row>
    <row r="12" spans="4:6" x14ac:dyDescent="0.25">
      <c r="D12" s="3" t="s">
        <v>28</v>
      </c>
      <c r="E12" s="1" t="s">
        <v>33</v>
      </c>
      <c r="F12" t="s">
        <v>34</v>
      </c>
    </row>
    <row r="13" spans="4:6" x14ac:dyDescent="0.25">
      <c r="D13" s="3" t="s">
        <v>35</v>
      </c>
      <c r="E13" s="1" t="s">
        <v>36</v>
      </c>
      <c r="F13" t="s">
        <v>37</v>
      </c>
    </row>
    <row r="14" spans="4:6" x14ac:dyDescent="0.25">
      <c r="D14" s="3" t="s">
        <v>38</v>
      </c>
      <c r="E14" s="1" t="s">
        <v>39</v>
      </c>
      <c r="F14" t="s">
        <v>40</v>
      </c>
    </row>
    <row r="15" spans="4:6" x14ac:dyDescent="0.25">
      <c r="D15" s="3" t="s">
        <v>38</v>
      </c>
      <c r="E15" s="1" t="s">
        <v>41</v>
      </c>
      <c r="F15" t="s">
        <v>42</v>
      </c>
    </row>
    <row r="16" spans="4:6" x14ac:dyDescent="0.25">
      <c r="D16" s="3" t="s">
        <v>43</v>
      </c>
      <c r="E16" s="1" t="s">
        <v>44</v>
      </c>
      <c r="F16" t="s">
        <v>45</v>
      </c>
    </row>
    <row r="17" spans="4:6" x14ac:dyDescent="0.25">
      <c r="D17" s="3" t="s">
        <v>46</v>
      </c>
      <c r="E17" s="1" t="s">
        <v>47</v>
      </c>
      <c r="F17" t="s">
        <v>48</v>
      </c>
    </row>
    <row r="18" spans="4:6" x14ac:dyDescent="0.25">
      <c r="D18" s="3" t="s">
        <v>49</v>
      </c>
      <c r="E18" s="1" t="s">
        <v>50</v>
      </c>
      <c r="F18" t="s">
        <v>51</v>
      </c>
    </row>
    <row r="19" spans="4:6" x14ac:dyDescent="0.25">
      <c r="D19" s="3" t="s">
        <v>52</v>
      </c>
      <c r="E19" s="1" t="s">
        <v>1</v>
      </c>
      <c r="F19" t="s">
        <v>2</v>
      </c>
    </row>
    <row r="20" spans="4:6" x14ac:dyDescent="0.25">
      <c r="D20" s="3" t="s">
        <v>53</v>
      </c>
      <c r="E20" s="1" t="s">
        <v>1</v>
      </c>
      <c r="F20" t="s">
        <v>3</v>
      </c>
    </row>
    <row r="21" spans="4:6" x14ac:dyDescent="0.25">
      <c r="D21" s="3" t="s">
        <v>52</v>
      </c>
      <c r="E21" s="1" t="s">
        <v>54</v>
      </c>
      <c r="F21" t="s">
        <v>55</v>
      </c>
    </row>
    <row r="22" spans="4:6" x14ac:dyDescent="0.25">
      <c r="D22" s="3" t="s">
        <v>56</v>
      </c>
      <c r="E22" s="1" t="s">
        <v>57</v>
      </c>
      <c r="F22" t="s">
        <v>58</v>
      </c>
    </row>
    <row r="23" spans="4:6" x14ac:dyDescent="0.25">
      <c r="D23" s="3" t="s">
        <v>52</v>
      </c>
      <c r="E23" s="1" t="s">
        <v>57</v>
      </c>
      <c r="F23" t="s">
        <v>59</v>
      </c>
    </row>
    <row r="24" spans="4:6" x14ac:dyDescent="0.25">
      <c r="D24" s="3" t="s">
        <v>52</v>
      </c>
      <c r="E24" s="1" t="s">
        <v>60</v>
      </c>
      <c r="F24" t="s">
        <v>61</v>
      </c>
    </row>
    <row r="25" spans="4:6" x14ac:dyDescent="0.25">
      <c r="D25" s="3" t="s">
        <v>52</v>
      </c>
      <c r="E25" s="1" t="s">
        <v>60</v>
      </c>
      <c r="F25" t="s">
        <v>62</v>
      </c>
    </row>
    <row r="26" spans="4:6" x14ac:dyDescent="0.25">
      <c r="D26" s="3" t="s">
        <v>63</v>
      </c>
      <c r="E26" s="1" t="s">
        <v>64</v>
      </c>
      <c r="F26" t="s">
        <v>65</v>
      </c>
    </row>
    <row r="27" spans="4:6" x14ac:dyDescent="0.25">
      <c r="D27" s="3" t="s">
        <v>66</v>
      </c>
      <c r="E27" s="1" t="s">
        <v>67</v>
      </c>
      <c r="F27" t="s">
        <v>68</v>
      </c>
    </row>
    <row r="28" spans="4:6" x14ac:dyDescent="0.25">
      <c r="D28" s="3" t="s">
        <v>52</v>
      </c>
      <c r="E28" s="1" t="s">
        <v>69</v>
      </c>
      <c r="F28" t="s">
        <v>70</v>
      </c>
    </row>
    <row r="29" spans="4:6" x14ac:dyDescent="0.25">
      <c r="D29" s="3" t="s">
        <v>52</v>
      </c>
      <c r="E29" s="1" t="s">
        <v>71</v>
      </c>
      <c r="F29" t="s">
        <v>72</v>
      </c>
    </row>
    <row r="30" spans="4:6" x14ac:dyDescent="0.25">
      <c r="D30" s="3" t="s">
        <v>73</v>
      </c>
      <c r="E30" s="1" t="s">
        <v>74</v>
      </c>
      <c r="F30" t="s">
        <v>75</v>
      </c>
    </row>
    <row r="31" spans="4:6" x14ac:dyDescent="0.25">
      <c r="D31" s="3" t="s">
        <v>52</v>
      </c>
      <c r="E31" s="1" t="s">
        <v>74</v>
      </c>
      <c r="F31" t="s">
        <v>76</v>
      </c>
    </row>
    <row r="32" spans="4:6" x14ac:dyDescent="0.25">
      <c r="D32" s="3" t="s">
        <v>63</v>
      </c>
      <c r="E32" s="1" t="s">
        <v>77</v>
      </c>
      <c r="F32" t="s">
        <v>78</v>
      </c>
    </row>
    <row r="33" spans="4:6" x14ac:dyDescent="0.25">
      <c r="D33" s="3" t="s">
        <v>52</v>
      </c>
      <c r="E33" s="1" t="s">
        <v>79</v>
      </c>
      <c r="F33" t="s">
        <v>80</v>
      </c>
    </row>
    <row r="34" spans="4:6" x14ac:dyDescent="0.25">
      <c r="D34" s="3" t="s">
        <v>63</v>
      </c>
      <c r="E34" s="1" t="s">
        <v>81</v>
      </c>
      <c r="F34" t="s">
        <v>82</v>
      </c>
    </row>
    <row r="35" spans="4:6" x14ac:dyDescent="0.25">
      <c r="D35" s="3" t="s">
        <v>83</v>
      </c>
      <c r="E35" s="1" t="s">
        <v>84</v>
      </c>
      <c r="F35" t="s">
        <v>85</v>
      </c>
    </row>
    <row r="36" spans="4:6" x14ac:dyDescent="0.25">
      <c r="D36" s="3" t="s">
        <v>86</v>
      </c>
      <c r="E36" s="1" t="s">
        <v>87</v>
      </c>
      <c r="F36" t="s">
        <v>88</v>
      </c>
    </row>
    <row r="37" spans="4:6" x14ac:dyDescent="0.25">
      <c r="D37" s="3" t="s">
        <v>89</v>
      </c>
      <c r="E37" s="1" t="s">
        <v>90</v>
      </c>
      <c r="F37" t="s">
        <v>91</v>
      </c>
    </row>
    <row r="38" spans="4:6" x14ac:dyDescent="0.25">
      <c r="D38" s="3" t="s">
        <v>148</v>
      </c>
      <c r="E38" s="1" t="s">
        <v>92</v>
      </c>
      <c r="F38" t="s">
        <v>93</v>
      </c>
    </row>
    <row r="39" spans="4:6" x14ac:dyDescent="0.25">
      <c r="D39" s="3" t="s">
        <v>149</v>
      </c>
      <c r="E39" s="1" t="s">
        <v>94</v>
      </c>
      <c r="F39" t="s">
        <v>95</v>
      </c>
    </row>
    <row r="40" spans="4:6" x14ac:dyDescent="0.25">
      <c r="D40" s="3" t="s">
        <v>149</v>
      </c>
      <c r="E40" s="1" t="s">
        <v>96</v>
      </c>
      <c r="F40" t="s">
        <v>97</v>
      </c>
    </row>
    <row r="41" spans="4:6" x14ac:dyDescent="0.25">
      <c r="D41" s="3" t="s">
        <v>150</v>
      </c>
      <c r="E41" s="1" t="s">
        <v>98</v>
      </c>
      <c r="F41" t="s">
        <v>99</v>
      </c>
    </row>
    <row r="42" spans="4:6" x14ac:dyDescent="0.25">
      <c r="D42" s="3" t="s">
        <v>151</v>
      </c>
      <c r="E42" s="1" t="s">
        <v>100</v>
      </c>
      <c r="F42" t="s">
        <v>101</v>
      </c>
    </row>
    <row r="43" spans="4:6" x14ac:dyDescent="0.25">
      <c r="D43" s="3" t="s">
        <v>152</v>
      </c>
      <c r="E43" s="1" t="s">
        <v>102</v>
      </c>
      <c r="F43" t="s">
        <v>103</v>
      </c>
    </row>
    <row r="44" spans="4:6" x14ac:dyDescent="0.25">
      <c r="D44" s="3" t="s">
        <v>153</v>
      </c>
      <c r="E44" s="1" t="s">
        <v>104</v>
      </c>
      <c r="F44" t="s">
        <v>105</v>
      </c>
    </row>
    <row r="45" spans="4:6" x14ac:dyDescent="0.25">
      <c r="D45" s="3" t="s">
        <v>154</v>
      </c>
      <c r="E45" s="1" t="s">
        <v>106</v>
      </c>
      <c r="F45" t="s">
        <v>107</v>
      </c>
    </row>
    <row r="46" spans="4:6" x14ac:dyDescent="0.25">
      <c r="D46" s="3" t="s">
        <v>155</v>
      </c>
      <c r="E46" s="1" t="s">
        <v>108</v>
      </c>
      <c r="F46" t="s">
        <v>109</v>
      </c>
    </row>
    <row r="47" spans="4:6" x14ac:dyDescent="0.25">
      <c r="D47" s="3" t="s">
        <v>155</v>
      </c>
      <c r="E47" s="1" t="s">
        <v>110</v>
      </c>
      <c r="F47" t="s">
        <v>111</v>
      </c>
    </row>
    <row r="48" spans="4:6" x14ac:dyDescent="0.25">
      <c r="D48" s="3" t="s">
        <v>156</v>
      </c>
      <c r="E48" s="1" t="s">
        <v>112</v>
      </c>
      <c r="F48" t="s">
        <v>113</v>
      </c>
    </row>
    <row r="49" spans="4:6" x14ac:dyDescent="0.25">
      <c r="D49" s="3" t="s">
        <v>156</v>
      </c>
      <c r="E49" s="1" t="s">
        <v>114</v>
      </c>
      <c r="F49" t="s">
        <v>115</v>
      </c>
    </row>
    <row r="50" spans="4:6" x14ac:dyDescent="0.25">
      <c r="D50" s="3" t="s">
        <v>157</v>
      </c>
      <c r="E50" s="1" t="s">
        <v>116</v>
      </c>
      <c r="F50" t="s">
        <v>117</v>
      </c>
    </row>
    <row r="51" spans="4:6" x14ac:dyDescent="0.25">
      <c r="D51" s="3" t="s">
        <v>157</v>
      </c>
      <c r="E51" s="1" t="s">
        <v>118</v>
      </c>
      <c r="F51" t="s">
        <v>119</v>
      </c>
    </row>
    <row r="52" spans="4:6" x14ac:dyDescent="0.25">
      <c r="D52" s="3" t="s">
        <v>157</v>
      </c>
      <c r="E52" s="1" t="s">
        <v>120</v>
      </c>
      <c r="F52" t="s">
        <v>121</v>
      </c>
    </row>
    <row r="53" spans="4:6" x14ac:dyDescent="0.25">
      <c r="D53" s="3" t="s">
        <v>158</v>
      </c>
      <c r="E53" s="1" t="s">
        <v>122</v>
      </c>
      <c r="F53" t="s">
        <v>123</v>
      </c>
    </row>
    <row r="54" spans="4:6" x14ac:dyDescent="0.25">
      <c r="D54" s="3" t="s">
        <v>158</v>
      </c>
      <c r="E54" s="1" t="s">
        <v>124</v>
      </c>
      <c r="F54" t="s">
        <v>125</v>
      </c>
    </row>
    <row r="55" spans="4:6" x14ac:dyDescent="0.25">
      <c r="D55" s="3" t="s">
        <v>159</v>
      </c>
      <c r="E55" s="1" t="s">
        <v>126</v>
      </c>
      <c r="F55" t="s">
        <v>127</v>
      </c>
    </row>
    <row r="56" spans="4:6" x14ac:dyDescent="0.25">
      <c r="D56" s="3" t="s">
        <v>160</v>
      </c>
      <c r="E56" s="1" t="s">
        <v>128</v>
      </c>
      <c r="F56" t="s">
        <v>129</v>
      </c>
    </row>
    <row r="57" spans="4:6" x14ac:dyDescent="0.25">
      <c r="D57" s="3" t="s">
        <v>161</v>
      </c>
      <c r="E57" s="1" t="s">
        <v>130</v>
      </c>
      <c r="F57" t="s">
        <v>131</v>
      </c>
    </row>
    <row r="58" spans="4:6" x14ac:dyDescent="0.25">
      <c r="D58" s="3" t="s">
        <v>162</v>
      </c>
      <c r="E58" s="1" t="s">
        <v>132</v>
      </c>
      <c r="F58" t="s">
        <v>133</v>
      </c>
    </row>
    <row r="59" spans="4:6" x14ac:dyDescent="0.25">
      <c r="D59" s="3" t="s">
        <v>163</v>
      </c>
      <c r="E59" s="1" t="s">
        <v>134</v>
      </c>
      <c r="F59" t="s">
        <v>135</v>
      </c>
    </row>
    <row r="60" spans="4:6" x14ac:dyDescent="0.25">
      <c r="D60" s="3" t="s">
        <v>164</v>
      </c>
      <c r="E60" s="1" t="s">
        <v>136</v>
      </c>
      <c r="F60" t="s">
        <v>137</v>
      </c>
    </row>
    <row r="61" spans="4:6" x14ac:dyDescent="0.25">
      <c r="D61" s="3" t="s">
        <v>165</v>
      </c>
      <c r="E61" s="1" t="s">
        <v>138</v>
      </c>
      <c r="F61" t="s">
        <v>139</v>
      </c>
    </row>
    <row r="62" spans="4:6" x14ac:dyDescent="0.25">
      <c r="D62" s="3" t="s">
        <v>166</v>
      </c>
      <c r="E62" s="1" t="s">
        <v>140</v>
      </c>
      <c r="F62" t="s">
        <v>141</v>
      </c>
    </row>
    <row r="63" spans="4:6" x14ac:dyDescent="0.25">
      <c r="D63" s="3" t="s">
        <v>167</v>
      </c>
      <c r="E63" s="1" t="s">
        <v>142</v>
      </c>
      <c r="F63" t="s">
        <v>143</v>
      </c>
    </row>
    <row r="64" spans="4:6" x14ac:dyDescent="0.25">
      <c r="D64" s="3" t="s">
        <v>168</v>
      </c>
      <c r="E64" s="1" t="s">
        <v>144</v>
      </c>
      <c r="F64" t="s">
        <v>145</v>
      </c>
    </row>
    <row r="65" spans="4:6" x14ac:dyDescent="0.25">
      <c r="D65" s="3" t="s">
        <v>160</v>
      </c>
      <c r="E65" s="1" t="s">
        <v>146</v>
      </c>
      <c r="F65" t="s">
        <v>147</v>
      </c>
    </row>
  </sheetData>
  <sortState ref="E2:F24">
    <sortCondition ref="E2"/>
  </sortState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workbookViewId="0">
      <selection activeCell="C22" sqref="C22:C23"/>
    </sheetView>
  </sheetViews>
  <sheetFormatPr baseColWidth="10" defaultRowHeight="15" x14ac:dyDescent="0.25"/>
  <cols>
    <col min="1" max="1" width="21.28515625" customWidth="1"/>
    <col min="3" max="3" width="89.28515625" customWidth="1"/>
    <col min="4" max="4" width="50.85546875" customWidth="1"/>
  </cols>
  <sheetData>
    <row r="1" spans="1:3" s="2" customFormat="1" x14ac:dyDescent="0.25">
      <c r="A1" s="2" t="s">
        <v>4</v>
      </c>
      <c r="C1" s="2" t="s">
        <v>0</v>
      </c>
    </row>
    <row r="2" spans="1:3" x14ac:dyDescent="0.25">
      <c r="A2" s="1" t="s">
        <v>29</v>
      </c>
      <c r="C2" t="str">
        <f>IF(COUNTIF(Feuil1!$E$2:$E$144304,A2)&gt;1,"choisir -&gt;",VLOOKUP(A2,Feuil1!$E$2:$G$144304,2,FALSE))</f>
        <v>Ostrya carpinifolia Scop., 1772 - OSTRYA CARPINIFOLIA SCOP., 1772</v>
      </c>
    </row>
    <row r="3" spans="1:3" x14ac:dyDescent="0.25">
      <c r="A3" s="1" t="s">
        <v>31</v>
      </c>
      <c r="C3" t="str">
        <f>IF(COUNTIF(Feuil1!$E$2:$E$144304,A3)&gt;1,"choisir -&gt;",VLOOKUP(A3,Feuil1!$E$2:$G$144304,2,FALSE))</f>
        <v>Ostrya italica Spach, 1841 - OSTRYA CARPINIFOLIA SCOP., 1772</v>
      </c>
    </row>
    <row r="4" spans="1:3" x14ac:dyDescent="0.25">
      <c r="A4" s="1" t="s">
        <v>33</v>
      </c>
      <c r="C4" t="str">
        <f>IF(COUNTIF(Feuil1!$E$2:$E$144304,A4)&gt;1,"choisir -&gt;",VLOOKUP(A4,Feuil1!$E$2:$G$144304,2,FALSE))</f>
        <v>Ostrya vulgaris Willd., 1805 - OSTRYA CARPINIFOLIA SCOP., 1772</v>
      </c>
    </row>
    <row r="5" spans="1:3" x14ac:dyDescent="0.25">
      <c r="A5" s="1" t="s">
        <v>36</v>
      </c>
      <c r="C5" t="str">
        <f>IF(COUNTIF(Feuil1!$E$2:$E$144304,A5)&gt;1,"choisir -&gt;",VLOOKUP(A5,Feuil1!$E$2:$G$144304,2,FALSE))</f>
        <v>Oswalda bailleroides Cass., 1829 - CLIBADIUM SURINAMENSE L., 1771</v>
      </c>
    </row>
    <row r="6" spans="1:3" x14ac:dyDescent="0.25">
      <c r="A6" s="1" t="s">
        <v>39</v>
      </c>
      <c r="C6" t="str">
        <f>IF(COUNTIF(Feuil1!$E$2:$E$144304,A6)&gt;1,"choisir -&gt;",VLOOKUP(A6,Feuil1!$E$2:$G$144304,2,FALSE))</f>
        <v>Osyris alba L., 1753 - OSYRIS ALBA L., 1753</v>
      </c>
    </row>
    <row r="7" spans="1:3" x14ac:dyDescent="0.25">
      <c r="A7" s="1" t="s">
        <v>41</v>
      </c>
      <c r="C7" t="str">
        <f>IF(COUNTIF(Feuil1!$E$2:$E$144304,A7)&gt;1,"choisir -&gt;",VLOOKUP(A7,Feuil1!$E$2:$G$144304,2,FALSE))</f>
        <v>Osyris mediterranea Bubani, 1897 - OSYRIS ALBA L., 1753</v>
      </c>
    </row>
    <row r="8" spans="1:3" x14ac:dyDescent="0.25">
      <c r="A8" s="1" t="s">
        <v>44</v>
      </c>
      <c r="C8" t="str">
        <f>IF(COUNTIF(Feuil1!$E$2:$E$144304,A8)&gt;1,"choisir -&gt;",VLOOKUP(A8,Feuil1!$E$2:$G$144304,2,FALSE))</f>
        <v>Otacanthus azureus (J.J. Linden) A. Ronse - OTACANTHUS AZUREUS (J.J. LINDEN) A. RONSE</v>
      </c>
    </row>
    <row r="9" spans="1:3" x14ac:dyDescent="0.25">
      <c r="A9" s="1" t="s">
        <v>47</v>
      </c>
      <c r="C9" t="str">
        <f>IF(COUNTIF(Feuil1!$E$2:$E$144304,A9)&gt;1,"choisir -&gt;",VLOOKUP(A9,Feuil1!$E$2:$G$144304,2,FALSE))</f>
        <v>Otacanthus caeruleus Lindl. - OTACANTHUS CAERULEUS LINDL.</v>
      </c>
    </row>
    <row r="10" spans="1:3" x14ac:dyDescent="0.25">
      <c r="A10" s="1" t="s">
        <v>50</v>
      </c>
      <c r="C10" t="str">
        <f>IF(COUNTIF(Feuil1!$E$2:$E$144304,A10)&gt;1,"choisir -&gt;",VLOOKUP(A10,Feuil1!$E$2:$G$144304,2,FALSE))</f>
        <v>Otacanthus fluminense Kuhlm. &amp; Brade - OTACANTHUS FLUMINENSE KUHLM. &amp; BRADE</v>
      </c>
    </row>
    <row r="11" spans="1:3" x14ac:dyDescent="0.25">
      <c r="A11" s="1" t="s">
        <v>1</v>
      </c>
      <c r="C11" s="4" t="str">
        <f>IF(COUNTIF(Feuil1!$E$2:$E$144304,A11)&gt;1,"choisir -&gt;",VLOOKUP(A11,Feuil1!$E$2:$G$144304,2,FALSE))</f>
        <v>choisir -&gt;</v>
      </c>
    </row>
    <row r="12" spans="1:3" x14ac:dyDescent="0.25">
      <c r="A12" s="1" t="s">
        <v>1</v>
      </c>
      <c r="C12" s="4" t="str">
        <f>IF(COUNTIF(Feuil1!$E$2:$E$144304,A12)&gt;1,"choisir -&gt;",VLOOKUP(A12,Feuil1!$E$2:$G$144304,2,FALSE))</f>
        <v>choisir -&gt;</v>
      </c>
    </row>
    <row r="13" spans="1:3" x14ac:dyDescent="0.25">
      <c r="A13" s="1" t="s">
        <v>54</v>
      </c>
      <c r="C13" t="str">
        <f>IF(COUNTIF(Feuil1!$E$2:$E$144304,A13)&gt;1,"choisir -&gt;",VLOOKUP(A13,Feuil1!$E$2:$G$144304,2,FALSE))</f>
        <v>Reseda macedonica Formánek, 1895 - RESEDA LUTEA L., 1753</v>
      </c>
    </row>
    <row r="14" spans="1:3" x14ac:dyDescent="0.25">
      <c r="A14" s="1" t="s">
        <v>57</v>
      </c>
      <c r="C14" s="5" t="str">
        <f>IF(COUNTIF(Feuil1!$E$2:$E$144304,A14)&gt;1,"choisir -&gt;",VLOOKUP(A14,Feuil1!$E$2:$G$144304,2,FALSE))</f>
        <v>choisir -&gt;</v>
      </c>
    </row>
    <row r="15" spans="1:3" x14ac:dyDescent="0.25">
      <c r="A15" s="1" t="s">
        <v>57</v>
      </c>
      <c r="C15" s="5" t="str">
        <f>IF(COUNTIF(Feuil1!$E$2:$E$144304,A15)&gt;1,"choisir -&gt;",VLOOKUP(A15,Feuil1!$E$2:$G$144304,2,FALSE))</f>
        <v>choisir -&gt;</v>
      </c>
    </row>
    <row r="16" spans="1:3" x14ac:dyDescent="0.25">
      <c r="A16" s="1" t="s">
        <v>60</v>
      </c>
      <c r="C16" s="5" t="str">
        <f>IF(COUNTIF(Feuil1!$E$2:$E$144304,A16)&gt;1,"choisir -&gt;",VLOOKUP(A16,Feuil1!$E$2:$G$144304,2,FALSE))</f>
        <v>choisir -&gt;</v>
      </c>
    </row>
    <row r="17" spans="1:3" x14ac:dyDescent="0.25">
      <c r="A17" s="1" t="s">
        <v>60</v>
      </c>
      <c r="C17" s="5" t="str">
        <f>IF(COUNTIF(Feuil1!$E$2:$E$144304,A17)&gt;1,"choisir -&gt;",VLOOKUP(A17,Feuil1!$E$2:$G$144304,2,FALSE))</f>
        <v>choisir -&gt;</v>
      </c>
    </row>
    <row r="18" spans="1:3" x14ac:dyDescent="0.25">
      <c r="A18" s="1" t="s">
        <v>64</v>
      </c>
      <c r="C18" t="str">
        <f>IF(COUNTIF(Feuil1!$E$2:$E$144304,A18)&gt;1,"choisir -&gt;",VLOOKUP(A18,Feuil1!$E$2:$G$144304,2,FALSE))</f>
        <v>Reseda myriophylla Ten., 1815 - RESEDA ALBA L. SUBSP. ALBA</v>
      </c>
    </row>
    <row r="19" spans="1:3" x14ac:dyDescent="0.25">
      <c r="A19" s="1" t="s">
        <v>67</v>
      </c>
      <c r="C19" t="str">
        <f>IF(COUNTIF(Feuil1!$E$2:$E$144304,A19)&gt;1,"choisir -&gt;",VLOOKUP(A19,Feuil1!$E$2:$G$144304,2,FALSE))</f>
        <v>Reseda odorata L., 1759 - RESEDA ODORATA L., 1759</v>
      </c>
    </row>
    <row r="20" spans="1:3" x14ac:dyDescent="0.25">
      <c r="A20" s="1" t="s">
        <v>69</v>
      </c>
      <c r="C20" t="str">
        <f>IF(COUNTIF(Feuil1!$E$2:$E$144304,A20)&gt;1,"choisir -&gt;",VLOOKUP(A20,Feuil1!$E$2:$G$144304,2,FALSE))</f>
        <v>Reseda orthostyla K.Koch, 1841 - RESEDA LUTEA L., 1753</v>
      </c>
    </row>
    <row r="21" spans="1:3" x14ac:dyDescent="0.25">
      <c r="A21" s="1" t="s">
        <v>71</v>
      </c>
      <c r="C21" t="str">
        <f>IF(COUNTIF(Feuil1!$E$2:$E$144304,A21)&gt;1,"choisir -&gt;",VLOOKUP(A21,Feuil1!$E$2:$G$144304,2,FALSE))</f>
        <v>Reseda othryana Formánek, 1895 - RESEDA LUTEA L., 1753</v>
      </c>
    </row>
    <row r="22" spans="1:3" x14ac:dyDescent="0.25">
      <c r="A22" s="1" t="s">
        <v>74</v>
      </c>
      <c r="C22" s="4" t="str">
        <f>IF(COUNTIF(Feuil1!$E$2:$E$144304,A22)&gt;1,"choisir -&gt;",VLOOKUP(A22,Feuil1!$E$2:$G$144304,2,FALSE))</f>
        <v>choisir -&gt;</v>
      </c>
    </row>
    <row r="23" spans="1:3" x14ac:dyDescent="0.25">
      <c r="A23" s="1" t="s">
        <v>74</v>
      </c>
      <c r="C23" s="4" t="str">
        <f>IF(COUNTIF(Feuil1!$E$2:$E$144304,A23)&gt;1,"choisir -&gt;",VLOOKUP(A23,Feuil1!$E$2:$G$144304,2,FALSE))</f>
        <v>choisir -&gt;</v>
      </c>
    </row>
    <row r="24" spans="1:3" x14ac:dyDescent="0.25">
      <c r="A24" s="1" t="s">
        <v>77</v>
      </c>
      <c r="C24" t="str">
        <f>IF(COUNTIF(Feuil1!$E$2:$E$144304,A24)&gt;1,"choisir -&gt;",VLOOKUP(A24,Feuil1!$E$2:$G$144304,2,FALSE))</f>
        <v>Reseda plinii Bubani, 1901 - RESEDA ALBA L. SUBSP. ALBA</v>
      </c>
    </row>
    <row r="25" spans="1:3" x14ac:dyDescent="0.25">
      <c r="A25" s="1" t="s">
        <v>79</v>
      </c>
      <c r="C25" t="str">
        <f>IF(COUNTIF(Feuil1!$E$2:$E$144304,A25)&gt;1,"choisir -&gt;",VLOOKUP(A25,Feuil1!$E$2:$G$144304,2,FALSE))</f>
        <v>Reseda podolica Rehman, 1872 - RESEDA LUTEA L., 1753</v>
      </c>
    </row>
    <row r="26" spans="1:3" x14ac:dyDescent="0.25">
      <c r="A26" s="1" t="s">
        <v>81</v>
      </c>
      <c r="C26" t="str">
        <f>IF(COUNTIF(Feuil1!$E$2:$E$144304,A26)&gt;1,"choisir -&gt;",VLOOKUP(A26,Feuil1!$E$2:$G$144304,2,FALSE))</f>
        <v>Reseda propinqua R.Br., 1826 - RESEDA ALBA L. SUBSP. ALBA</v>
      </c>
    </row>
    <row r="27" spans="1:3" x14ac:dyDescent="0.25">
      <c r="A27" s="1" t="s">
        <v>84</v>
      </c>
      <c r="C27" t="str">
        <f>IF(COUNTIF(Feuil1!$E$2:$E$144304,A27)&gt;1,"choisir -&gt;",VLOOKUP(A27,Feuil1!$E$2:$G$144304,2,FALSE))</f>
        <v>Reseda pseudovirens Friv., 1837 - RESEDA LUTEOLA VAR. LUTEOLA</v>
      </c>
    </row>
    <row r="28" spans="1:3" x14ac:dyDescent="0.25">
      <c r="A28" s="1" t="s">
        <v>87</v>
      </c>
      <c r="C28" t="str">
        <f>IF(COUNTIF(Feuil1!$E$2:$E$144304,A28)&gt;1,"choisir -&gt;",VLOOKUP(A28,Feuil1!$E$2:$G$144304,2,FALSE))</f>
        <v>Reseda purpurascens L., 1753 - SESAMOIDES PURPURASCENS (L.) G.LOPEZ SUBSP. PURPURASCENS</v>
      </c>
    </row>
    <row r="29" spans="1:3" x14ac:dyDescent="0.25">
      <c r="A29" s="1" t="s">
        <v>90</v>
      </c>
      <c r="C29" t="str">
        <f>IF(COUNTIF(Feuil1!$E$2:$E$144304,A29)&gt;1,"choisir -&gt;",VLOOKUP(A29,Feuil1!$E$2:$G$144304,2,FALSE))</f>
        <v>Reseda pygmaea Scheele, 1843 - SESAMOIDES PYGMAEA (SCHEELE) KUNTZE, 1891</v>
      </c>
    </row>
    <row r="30" spans="1:3" x14ac:dyDescent="0.25">
      <c r="A30" s="1" t="s">
        <v>92</v>
      </c>
      <c r="C30" t="str">
        <f>IF(COUNTIF(Feuil1!$E$2:$E$144304,A30)&gt;1,"choisir -&gt;",VLOOKUP(A30,Feuil1!$E$2:$G$144304,2,FALSE))</f>
        <v>Carlina vulgaris var. semiamplexicaulis Beck, 1893 - CARLINA VULGARIS L., 1753</v>
      </c>
    </row>
    <row r="31" spans="1:3" x14ac:dyDescent="0.25">
      <c r="A31" s="1" t="s">
        <v>94</v>
      </c>
      <c r="C31" t="str">
        <f>IF(COUNTIF(Feuil1!$E$2:$E$144304,A31)&gt;1,"choisir -&gt;",VLOOKUP(A31,Feuil1!$E$2:$G$144304,2,FALSE))</f>
        <v>Carpinus betulus L. var. fastigiata Jaeger - CARPINUS BETULUS L., 1753</v>
      </c>
    </row>
    <row r="32" spans="1:3" x14ac:dyDescent="0.25">
      <c r="A32" s="1" t="s">
        <v>96</v>
      </c>
      <c r="C32" t="str">
        <f>IF(COUNTIF(Feuil1!$E$2:$E$144304,A32)&gt;1,"choisir -&gt;",VLOOKUP(A32,Feuil1!$E$2:$G$144304,2,FALSE))</f>
        <v>Carpinus betulus L. var. quercifolia Desf. - CARPINUS BETULUS L., 1753</v>
      </c>
    </row>
    <row r="33" spans="1:3" x14ac:dyDescent="0.25">
      <c r="A33" s="1" t="s">
        <v>98</v>
      </c>
      <c r="C33" t="str">
        <f>IF(COUNTIF(Feuil1!$E$2:$E$144304,A33)&gt;1,"choisir -&gt;",VLOOKUP(A33,Feuil1!$E$2:$G$144304,2,FALSE))</f>
        <v>Carpobrotus edulis (L.) N.E.Br. var. chrysophthalmus Preston &amp; P.D.Sell - CARPOBROTUS EDULIS (L.) N.E.BR. VAR. CHRYSOPHTHALMUS PRESTON &amp; P.D.SELL</v>
      </c>
    </row>
    <row r="34" spans="1:3" x14ac:dyDescent="0.25">
      <c r="A34" s="1" t="s">
        <v>100</v>
      </c>
      <c r="C34" t="str">
        <f>IF(COUNTIF(Feuil1!$E$2:$E$144304,A34)&gt;1,"choisir -&gt;",VLOOKUP(A34,Feuil1!$E$2:$G$144304,2,FALSE))</f>
        <v>Carpobrotus edulis (L.) N.E.Br. var. edulis - CARPOBROTUS EDULIS (L.) N.E.BR. VAR. EDULIS</v>
      </c>
    </row>
  </sheetData>
  <dataValidations disablePrompts="1" count="1">
    <dataValidation type="list" allowBlank="1" showInputMessage="1" showErrorMessage="1" sqref="D2:D8">
      <formula1>choix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2018-07-31T17:45:46Z</dcterms:modified>
</cp:coreProperties>
</file>